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banakapena'!$B$1:$K$70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EJ-FFAA'!$B$1:$N$78</definedName>
    <definedName name="_xlnm.Print_Area" localSheetId="4">'gastu-eboluzioa EJ '!$B$1:$N$77</definedName>
    <definedName name="_xlnm.Print_Area" localSheetId="9">'gastu-eboluzioa FFAA'!$B$1:$N$77</definedName>
    <definedName name="_xlnm.Print_Area" localSheetId="12">'labupen bateratua EJ-FFAA'!$B$1:$J$22</definedName>
    <definedName name="_xlnm.Print_Area" localSheetId="10">'sarrera eboluzioa FFAA'!$B$1:$O$77</definedName>
    <definedName name="_xlnm.Print_Area" localSheetId="14">'sarrera-ebol EJ-FFAA'!$B$1:$O$77</definedName>
    <definedName name="_xlnm.Print_Area" localSheetId="5">'sarrera-ebuluzioa EJ'!$B$1:$O$77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<sst xmlns="http://schemas.openxmlformats.org/spreadsheetml/2006/main" count="958" uniqueCount="209">
  <si>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</si>
  <si>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</si>
  <si>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</si>
  <si>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</si>
  <si>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</si>
  <si>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</si>
  <si>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</si>
  <si>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</si>
  <si>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</si>
  <si>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</si>
  <si>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</si>
  <si>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</si>
  <si>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</si>
  <si>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</si>
  <si>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</si>
  <si>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</si>
  <si>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</si>
  <si>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</si>
  <si>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</si>
  <si>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</si>
  <si>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</si>
  <si>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</si>
  <si>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</si>
  <si>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</si>
  <si>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</si>
  <si>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</si>
  <si>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</si>
  <si>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</si>
  <si>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</si>
  <si>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</si>
  <si>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</si>
  <si>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</si>
  <si>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</si>
  <si>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</si>
  <si>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</si>
  <si>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</si>
  <si>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</si>
  <si>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</si>
  <si>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</si>
  <si>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</si>
  <si>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</si>
  <si>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</si>
  <si>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</si>
  <si>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</si>
  <si>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</si>
  <si>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</si>
  <si>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</si>
  <si>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</si>
  <si>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</si>
  <si>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</si>
  <si>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</si>
  <si>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</si>
  <si>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</si>
  <si>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</si>
  <si>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</si>
  <si>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</si>
  <si>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</si>
  <si>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</si>
  <si>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</si>
  <si>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</si>
  <si>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</si>
  <si>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</si>
  <si>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</si>
  <si>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</si>
  <si>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</si>
  <si>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</si>
  <si>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</si>
  <si>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</si>
  <si>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</si>
  <si>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</si>
  <si>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</si>
  <si>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</si>
  <si>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</si>
  <si>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</si>
  <si>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</si>
  <si>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</si>
  <si>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</si>
  <si>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</si>
  <si>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</si>
  <si>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</si>
  <si>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</si>
  <si>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</si>
  <si>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</si>
  <si>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</si>
  <si>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</si>
  <si>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</si>
  <si>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</si>
  <si>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</si>
  <si>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</si>
  <si>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</si>
  <si>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</si>
  <si>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</si>
  <si>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</si>
  <si>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</si>
  <si>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</si>
  <si>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</si>
  <si>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</si>
  <si>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</si>
  <si>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</si>
  <si>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</si>
  <si>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</si>
  <si>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</si>
  <si>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</si>
  <si>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</si>
  <si>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</si>
  <si>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</si>
  <si>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</si>
  <si>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</si>
  <si>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</si>
  <si>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</si>
  <si>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</si>
  <si>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</si>
  <si>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</si>
  <si>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</si>
  <si>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</si>
  <si>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</si>
  <si>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</si>
  <si>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</si>
  <si>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</si>
  <si>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</si>
  <si>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</si>
  <si>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</si>
  <si>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</si>
  <si>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</si>
  <si>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</si>
  <si>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</si>
  <si>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</si>
  <si>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</si>
  <si>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</si>
  <si>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</si>
  <si>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</si>
  <si>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</si>
  <si>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</si>
  <si>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</si>
  <si>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</si>
  <si>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</si>
  <si>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</si>
  <si>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</si>
  <si>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</si>
  <si>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</si>
  <si>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</si>
  <si>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</si>
  <si>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</si>
  <si>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</si>
  <si>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</si>
  <si>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</si>
  <si>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</si>
  <si>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</si>
  <si>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</si>
  <si>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</si>
  <si>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</si>
  <si>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</si>
  <si>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</si>
  <si>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</si>
  <si>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</si>
  <si>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</si>
  <si>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</si>
  <si>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</si>
  <si>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</si>
  <si>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</si>
  <si>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</si>
  <si>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</si>
  <si>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</si>
  <si>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</si>
  <si>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</si>
  <si>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</si>
  <si>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</si>
  <si>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</si>
  <si>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</si>
  <si>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</si>
  <si>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</si>
  <si>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</si>
  <si>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</si>
  <si>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</si>
  <si>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</si>
  <si>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</si>
  <si>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</si>
  <si>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</si>
  <si>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</si>
  <si>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</si>
  <si>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</si>
  <si>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</si>
  <si>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</si>
  <si>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</si>
  <si>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</si>
  <si>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</si>
  <si>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</si>
  <si>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</si>
  <si>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</si>
  <si>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</si>
  <si>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</si>
  <si>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</si>
  <si>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</si>
  <si>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</si>
  <si>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</si>
  <si>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</si>
  <si>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</si>
  <si>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</si>
  <si>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</si>
  <si>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</si>
  <si>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</si>
  <si>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</si>
  <si>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</si>
  <si>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</si>
  <si>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18/17 Aldaketa tasa</t>
  </si>
  <si>
    <t>18/17
% Ald.</t>
  </si>
  <si>
    <t>2018-ko 2. hiruhilabetea</t>
  </si>
  <si>
    <t xml:space="preserve"> -</t>
  </si>
  <si>
    <t>2018.06.30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</si>
</sst>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70</xdr:row>
      <xdr:rowOff>0</xdr:rowOff>
    </xdr:from>
    <xdr:to>
      <xdr:col>2</xdr:col>
      <xdr:colOff>137160</xdr:colOff>
      <xdr:row>70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137160</xdr:colOff>
      <xdr:row>70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206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8"/>
  <sheetViews>
    <sheetView showGridLines="0" zoomScale="99" zoomScaleNormal="99" workbookViewId="0">
      <pane xSplit="2" ySplit="5" topLeftCell="C60" activePane="bottomRight" state="frozen"/>
      <selection pane="topRight"/>
      <selection pane="bottomLeft"/>
      <selection pane="bottomRight" activeCell="B76" sqref="B76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2018-ko 2.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0" t="s">
        <v>173</v>
      </c>
      <c r="C7" s="261">
        <v>174596</v>
      </c>
      <c r="D7" s="261">
        <v>95788</v>
      </c>
      <c r="E7" s="261">
        <v>101020</v>
      </c>
      <c r="F7" s="261">
        <v>4022936</v>
      </c>
      <c r="G7" s="261">
        <v>4394341</v>
      </c>
      <c r="H7" s="261">
        <v>271848</v>
      </c>
      <c r="I7" s="261">
        <v>121467</v>
      </c>
      <c r="J7" s="261">
        <v>393315</v>
      </c>
      <c r="K7" s="261">
        <v>47066</v>
      </c>
      <c r="L7" s="261">
        <v>43365</v>
      </c>
      <c r="M7" s="261">
        <v>90431</v>
      </c>
      <c r="N7" s="262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0" t="s">
        <v>174</v>
      </c>
      <c r="C8" s="261">
        <v>182593</v>
      </c>
      <c r="D8" s="261">
        <v>99336</v>
      </c>
      <c r="E8" s="261">
        <v>104278</v>
      </c>
      <c r="F8" s="261">
        <v>4383393</v>
      </c>
      <c r="G8" s="261">
        <v>4769600</v>
      </c>
      <c r="H8" s="261">
        <v>238104</v>
      </c>
      <c r="I8" s="261">
        <v>161432</v>
      </c>
      <c r="J8" s="261">
        <v>399537</v>
      </c>
      <c r="K8" s="261">
        <v>47686</v>
      </c>
      <c r="L8" s="261">
        <v>39386</v>
      </c>
      <c r="M8" s="261">
        <v>87072</v>
      </c>
      <c r="N8" s="262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0" t="s">
        <v>175</v>
      </c>
      <c r="C9" s="261">
        <v>184452</v>
      </c>
      <c r="D9" s="261">
        <v>115290</v>
      </c>
      <c r="E9" s="261">
        <v>123012</v>
      </c>
      <c r="F9" s="261">
        <v>5380367</v>
      </c>
      <c r="G9" s="261">
        <v>5803121</v>
      </c>
      <c r="H9" s="261">
        <v>243833</v>
      </c>
      <c r="I9" s="261">
        <v>167656</v>
      </c>
      <c r="J9" s="261">
        <v>411489</v>
      </c>
      <c r="K9" s="261">
        <v>39818</v>
      </c>
      <c r="L9" s="261">
        <v>49258</v>
      </c>
      <c r="M9" s="261">
        <v>89076</v>
      </c>
      <c r="N9" s="262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0" t="s">
        <v>176</v>
      </c>
      <c r="C10" s="261">
        <v>192139</v>
      </c>
      <c r="D10" s="261">
        <v>133930</v>
      </c>
      <c r="E10" s="261">
        <v>87757</v>
      </c>
      <c r="F10" s="261">
        <v>6007178</v>
      </c>
      <c r="G10" s="261">
        <v>6421004</v>
      </c>
      <c r="H10" s="261">
        <v>239254</v>
      </c>
      <c r="I10" s="261">
        <v>182825</v>
      </c>
      <c r="J10" s="261">
        <v>422078</v>
      </c>
      <c r="K10" s="261">
        <v>44618</v>
      </c>
      <c r="L10" s="261">
        <v>210973</v>
      </c>
      <c r="M10" s="261">
        <v>255591</v>
      </c>
      <c r="N10" s="262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0" t="s">
        <v>177</v>
      </c>
      <c r="C11" s="261">
        <v>200122</v>
      </c>
      <c r="D11" s="261">
        <v>155944</v>
      </c>
      <c r="E11" s="261">
        <v>70127</v>
      </c>
      <c r="F11" s="261">
        <v>6629114</v>
      </c>
      <c r="G11" s="261">
        <v>7055307</v>
      </c>
      <c r="H11" s="261">
        <v>272666</v>
      </c>
      <c r="I11" s="261">
        <v>186479</v>
      </c>
      <c r="J11" s="261">
        <v>459145</v>
      </c>
      <c r="K11" s="261">
        <v>52602</v>
      </c>
      <c r="L11" s="261">
        <v>86659</v>
      </c>
      <c r="M11" s="261">
        <v>139261</v>
      </c>
      <c r="N11" s="262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0" t="s">
        <v>178</v>
      </c>
      <c r="C12" s="261">
        <v>208529</v>
      </c>
      <c r="D12" s="261">
        <v>145179</v>
      </c>
      <c r="E12" s="261">
        <v>61272</v>
      </c>
      <c r="F12" s="261">
        <v>7186588</v>
      </c>
      <c r="G12" s="261">
        <v>7601567</v>
      </c>
      <c r="H12" s="261">
        <v>284911</v>
      </c>
      <c r="I12" s="261">
        <v>184097</v>
      </c>
      <c r="J12" s="261">
        <v>469008</v>
      </c>
      <c r="K12" s="261">
        <v>49587</v>
      </c>
      <c r="L12" s="261">
        <v>54217</v>
      </c>
      <c r="M12" s="261">
        <v>103804</v>
      </c>
      <c r="N12" s="262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0" t="s">
        <v>179</v>
      </c>
      <c r="C13" s="261">
        <v>222754</v>
      </c>
      <c r="D13" s="261">
        <v>162341</v>
      </c>
      <c r="E13" s="261">
        <v>64137</v>
      </c>
      <c r="F13" s="261">
        <v>7587104</v>
      </c>
      <c r="G13" s="261">
        <v>8036336</v>
      </c>
      <c r="H13" s="261">
        <v>379847</v>
      </c>
      <c r="I13" s="261">
        <v>185835</v>
      </c>
      <c r="J13" s="261">
        <v>565682</v>
      </c>
      <c r="K13" s="261">
        <v>35242</v>
      </c>
      <c r="L13" s="261">
        <v>74739</v>
      </c>
      <c r="M13" s="261">
        <v>109981</v>
      </c>
      <c r="N13" s="262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0" t="s">
        <v>180</v>
      </c>
      <c r="C14" s="261">
        <v>236222</v>
      </c>
      <c r="D14" s="261">
        <v>190366</v>
      </c>
      <c r="E14" s="261">
        <v>58620</v>
      </c>
      <c r="F14" s="261">
        <v>7937245</v>
      </c>
      <c r="G14" s="261">
        <v>8422454</v>
      </c>
      <c r="H14" s="261">
        <v>535765</v>
      </c>
      <c r="I14" s="261">
        <v>199285</v>
      </c>
      <c r="J14" s="261">
        <v>735049</v>
      </c>
      <c r="K14" s="261">
        <v>58708</v>
      </c>
      <c r="L14" s="261">
        <v>54114</v>
      </c>
      <c r="M14" s="261">
        <v>112822</v>
      </c>
      <c r="N14" s="262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4">
        <v>352848.12417999998</v>
      </c>
      <c r="D70" s="234">
        <v>566907.89358000003</v>
      </c>
      <c r="E70" s="234">
        <v>45930.558040000004</v>
      </c>
      <c r="F70" s="234">
        <v>12075763.29249</v>
      </c>
      <c r="G70" s="234">
        <v>13041449.86829</v>
      </c>
      <c r="H70" s="234">
        <v>166822.17024000001</v>
      </c>
      <c r="I70" s="234">
        <v>164869.74596999999</v>
      </c>
      <c r="J70" s="234">
        <v>331691.91621</v>
      </c>
      <c r="K70" s="234">
        <v>134923.30268999998</v>
      </c>
      <c r="L70" s="234">
        <v>256186.21432</v>
      </c>
      <c r="M70" s="234">
        <v>391109.51700999995</v>
      </c>
      <c r="N70" s="235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4">
        <v>363027.42817999999</v>
      </c>
      <c r="D74" s="234">
        <v>602269.67906999995</v>
      </c>
      <c r="E74" s="234">
        <v>42009.507969999999</v>
      </c>
      <c r="F74" s="234">
        <v>13524532.529130001</v>
      </c>
      <c r="G74" s="234">
        <v>14531839.14435</v>
      </c>
      <c r="H74" s="234">
        <v>192636.35058999999</v>
      </c>
      <c r="I74" s="234">
        <v>185974.82791000002</v>
      </c>
      <c r="J74" s="234">
        <v>378611.17850000004</v>
      </c>
      <c r="K74" s="234">
        <v>130756.87337999999</v>
      </c>
      <c r="L74" s="234">
        <v>253948.71432</v>
      </c>
      <c r="M74" s="234">
        <v>384705.58769999997</v>
      </c>
      <c r="N74" s="235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203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64" t="s">
        <v>208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3.9" customHeight="1" x14ac:dyDescent="0.25">
      <c r="A77" s="75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255" x14ac:dyDescent="0.25">
      <c r="B78" s="314" t="s">
        <v>27</v>
      </c>
      <c r="C78" s="314"/>
    </row>
  </sheetData>
  <mergeCells count="1">
    <mergeCell ref="B78:C78"/>
  </mergeCells>
  <phoneticPr fontId="19" type="noConversion"/>
  <hyperlinks>
    <hyperlink ref="B78:C7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8"/>
  <sheetViews>
    <sheetView showGridLines="0" zoomScale="96" zoomScaleNormal="96" workbookViewId="0">
      <pane xSplit="2" ySplit="6" topLeftCell="D58" activePane="bottomRight" state="frozen"/>
      <selection pane="topRight"/>
      <selection pane="bottomLeft"/>
      <selection pane="bottomRight" activeCell="C76" sqref="C76:O76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2018-ko 2.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182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6">
        <v>6253802.3231899962</v>
      </c>
      <c r="D70" s="236">
        <v>6818033.0379599994</v>
      </c>
      <c r="E70" s="236">
        <v>301396.69112000015</v>
      </c>
      <c r="F70" s="236">
        <v>394858.11183000007</v>
      </c>
      <c r="G70" s="236">
        <v>2025.4979600000004</v>
      </c>
      <c r="H70" s="236">
        <v>13770115.662059996</v>
      </c>
      <c r="I70" s="236">
        <v>7939.6054600000007</v>
      </c>
      <c r="J70" s="236">
        <v>20744.893049999999</v>
      </c>
      <c r="K70" s="236">
        <v>28684.498509999998</v>
      </c>
      <c r="L70" s="236">
        <v>52364.481339999998</v>
      </c>
      <c r="M70" s="236">
        <v>210488</v>
      </c>
      <c r="N70" s="236">
        <v>262852.48134</v>
      </c>
      <c r="O70" s="237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6">
        <v>6570557.3140999991</v>
      </c>
      <c r="D74" s="236">
        <v>7766653.9062399995</v>
      </c>
      <c r="E74" s="236">
        <v>277685.36982999998</v>
      </c>
      <c r="F74" s="236">
        <v>484638.22933999996</v>
      </c>
      <c r="G74" s="236">
        <v>1562.83889</v>
      </c>
      <c r="H74" s="236">
        <v>15101097.658399997</v>
      </c>
      <c r="I74" s="236">
        <v>2173.88319</v>
      </c>
      <c r="J74" s="236">
        <v>16342.592619999998</v>
      </c>
      <c r="K74" s="236">
        <v>18516.475809999996</v>
      </c>
      <c r="L74" s="236">
        <v>58899.937599999997</v>
      </c>
      <c r="M74" s="236">
        <v>187288</v>
      </c>
      <c r="N74" s="236">
        <v>246187.9376</v>
      </c>
      <c r="O74" s="237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203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64" t="s">
        <v>208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3.9" customHeight="1" x14ac:dyDescent="0.25">
      <c r="A77" s="75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255" ht="19.5" customHeight="1" x14ac:dyDescent="0.25">
      <c r="A78" s="67"/>
      <c r="B78" s="314" t="s">
        <v>27</v>
      </c>
      <c r="C78" s="314"/>
      <c r="O78"/>
    </row>
  </sheetData>
  <mergeCells count="1">
    <mergeCell ref="B78:C78"/>
  </mergeCells>
  <phoneticPr fontId="19" type="noConversion"/>
  <hyperlinks>
    <hyperlink ref="B78:C7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71"/>
  <sheetViews>
    <sheetView showGridLines="0" workbookViewId="0">
      <pane xSplit="2" ySplit="6" topLeftCell="C58" activePane="bottomRight" state="frozen"/>
      <selection pane="topRight"/>
      <selection pane="bottomLeft"/>
      <selection pane="bottomRight" activeCell="C68" sqref="C68:K68"/>
    </sheetView>
  </sheetViews>
  <sheetFormatPr baseColWidth="10" defaultColWidth="12.5546875" defaultRowHeight="15.6" x14ac:dyDescent="0.35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2018-ko 2.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5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6"/>
      <c r="C6" s="267"/>
      <c r="D6" s="268"/>
      <c r="E6" s="268"/>
      <c r="F6" s="269"/>
      <c r="G6" s="267"/>
      <c r="H6" s="268"/>
      <c r="I6" s="268"/>
      <c r="J6" s="268"/>
      <c r="K6" s="270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5">
      <c r="A7" s="150"/>
      <c r="B7" s="271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72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5">
      <c r="A8" s="146"/>
      <c r="B8" s="271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72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5">
      <c r="A9" s="146"/>
      <c r="B9" s="275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6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5">
      <c r="A10" s="146"/>
      <c r="B10" s="273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74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5">
      <c r="A11" s="150"/>
      <c r="B11" s="271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72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5">
      <c r="A12" s="146"/>
      <c r="B12" s="271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72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5">
      <c r="A13" s="146"/>
      <c r="B13" s="275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6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5">
      <c r="A14" s="146"/>
      <c r="B14" s="273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74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5">
      <c r="A15" s="146"/>
      <c r="B15" s="271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72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5">
      <c r="A16" s="146"/>
      <c r="B16" s="271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72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5">
      <c r="A17" s="146"/>
      <c r="B17" s="275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6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5">
      <c r="A18" s="146"/>
      <c r="B18" s="273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74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5">
      <c r="A19" s="146"/>
      <c r="B19" s="271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72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5">
      <c r="A20" s="146"/>
      <c r="B20" s="271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72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5">
      <c r="A21" s="146"/>
      <c r="B21" s="275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6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5">
      <c r="A22" s="146"/>
      <c r="B22" s="273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74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5">
      <c r="A23" s="146"/>
      <c r="B23" s="271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72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5">
      <c r="A24" s="146"/>
      <c r="B24" s="271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72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5">
      <c r="A25" s="146"/>
      <c r="B25" s="275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6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5">
      <c r="A26" s="146"/>
      <c r="B26" s="273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74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5">
      <c r="A27" s="146"/>
      <c r="B27" s="271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72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5">
      <c r="A28" s="146"/>
      <c r="B28" s="271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72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5">
      <c r="A29" s="146"/>
      <c r="B29" s="275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6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5">
      <c r="A30" s="146"/>
      <c r="B30" s="273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74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5">
      <c r="A31" s="146"/>
      <c r="B31" s="271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72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5">
      <c r="A32" s="146"/>
      <c r="B32" s="271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72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5">
      <c r="A33" s="146"/>
      <c r="B33" s="275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6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5">
      <c r="A34" s="156"/>
      <c r="B34" s="273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74">
        <v>105617.10327000238</v>
      </c>
      <c r="L34" s="229"/>
    </row>
    <row r="35" spans="1:186" s="149" customFormat="1" ht="13.5" customHeight="1" x14ac:dyDescent="0.35">
      <c r="A35" s="156"/>
      <c r="B35" s="271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72">
        <v>21574.478439999828</v>
      </c>
      <c r="L35" s="229"/>
    </row>
    <row r="36" spans="1:186" s="149" customFormat="1" ht="13.5" customHeight="1" x14ac:dyDescent="0.35">
      <c r="A36" s="156"/>
      <c r="B36" s="271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72">
        <v>47616.422570000293</v>
      </c>
      <c r="L36" s="229"/>
    </row>
    <row r="37" spans="1:186" s="149" customFormat="1" ht="13.5" customHeight="1" x14ac:dyDescent="0.35">
      <c r="A37" s="156"/>
      <c r="B37" s="275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6">
        <v>69978.480100001223</v>
      </c>
      <c r="L37" s="229"/>
    </row>
    <row r="38" spans="1:186" s="149" customFormat="1" ht="13.5" customHeight="1" x14ac:dyDescent="0.25">
      <c r="A38" s="156"/>
      <c r="B38" s="273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74">
        <v>98642.80016999814</v>
      </c>
    </row>
    <row r="39" spans="1:186" s="149" customFormat="1" ht="13.5" customHeight="1" x14ac:dyDescent="0.25">
      <c r="A39" s="156"/>
      <c r="B39" s="271" t="s">
        <v>161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72">
        <v>22256.500440000353</v>
      </c>
    </row>
    <row r="40" spans="1:186" s="149" customFormat="1" ht="13.5" customHeight="1" x14ac:dyDescent="0.25">
      <c r="A40" s="156"/>
      <c r="B40" s="271" t="s">
        <v>162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72">
        <v>48170.862260000875</v>
      </c>
    </row>
    <row r="41" spans="1:186" s="149" customFormat="1" ht="13.5" customHeight="1" x14ac:dyDescent="0.25">
      <c r="A41" s="156"/>
      <c r="B41" s="275" t="s">
        <v>163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72">
        <v>71056.404239998854</v>
      </c>
    </row>
    <row r="42" spans="1:186" s="149" customFormat="1" ht="13.5" customHeight="1" x14ac:dyDescent="0.25">
      <c r="A42" s="156"/>
      <c r="B42" s="273" t="s">
        <v>165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74">
        <v>99409.683259998579</v>
      </c>
    </row>
    <row r="43" spans="1:186" s="149" customFormat="1" ht="13.5" customHeight="1" x14ac:dyDescent="0.25">
      <c r="A43" s="156"/>
      <c r="B43" s="271" t="s">
        <v>166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72">
        <v>21149.584920000038</v>
      </c>
    </row>
    <row r="44" spans="1:186" s="149" customFormat="1" ht="13.5" customHeight="1" x14ac:dyDescent="0.25">
      <c r="A44" s="156"/>
      <c r="B44" s="271" t="s">
        <v>167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72">
        <v>45260.532099999</v>
      </c>
    </row>
    <row r="45" spans="1:186" s="149" customFormat="1" ht="13.5" customHeight="1" x14ac:dyDescent="0.25">
      <c r="A45" s="156"/>
      <c r="B45" s="271" t="s">
        <v>168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72">
        <v>67494.264940000416</v>
      </c>
    </row>
    <row r="46" spans="1:186" s="149" customFormat="1" ht="13.5" customHeight="1" x14ac:dyDescent="0.25">
      <c r="A46" s="156"/>
      <c r="B46" s="273" t="s">
        <v>169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74">
        <v>96226.318999999989</v>
      </c>
    </row>
    <row r="47" spans="1:186" s="149" customFormat="1" ht="13.5" customHeight="1" x14ac:dyDescent="0.25">
      <c r="A47" s="156"/>
      <c r="B47" s="271" t="s">
        <v>171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72">
        <v>21006.691269999974</v>
      </c>
    </row>
    <row r="48" spans="1:186" s="149" customFormat="1" ht="13.5" customHeight="1" x14ac:dyDescent="0.25">
      <c r="A48" s="156"/>
      <c r="B48" s="271" t="s">
        <v>172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72">
        <v>38415.108399999786</v>
      </c>
    </row>
    <row r="49" spans="1:11" s="149" customFormat="1" ht="13.5" customHeight="1" x14ac:dyDescent="0.25">
      <c r="A49" s="156"/>
      <c r="B49" s="271" t="s">
        <v>183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72">
        <v>51314.017800001347</v>
      </c>
    </row>
    <row r="50" spans="1:11" s="149" customFormat="1" ht="13.5" customHeight="1" x14ac:dyDescent="0.25">
      <c r="A50" s="156"/>
      <c r="B50" s="273" t="s">
        <v>184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74">
        <v>68915.082570001148</v>
      </c>
    </row>
    <row r="51" spans="1:11" s="149" customFormat="1" ht="13.5" customHeight="1" x14ac:dyDescent="0.25">
      <c r="A51" s="156"/>
      <c r="B51" s="271" t="s">
        <v>185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72">
        <v>14003.393739999867</v>
      </c>
    </row>
    <row r="52" spans="1:11" s="149" customFormat="1" ht="13.5" customHeight="1" x14ac:dyDescent="0.25">
      <c r="A52" s="156"/>
      <c r="B52" s="282" t="s">
        <v>188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72">
        <v>37026.667939999374</v>
      </c>
    </row>
    <row r="53" spans="1:11" s="149" customFormat="1" ht="13.5" customHeight="1" x14ac:dyDescent="0.25">
      <c r="A53" s="156"/>
      <c r="B53" s="282" t="s">
        <v>189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72">
        <v>51222.5305599985</v>
      </c>
    </row>
    <row r="54" spans="1:11" s="149" customFormat="1" ht="13.5" customHeight="1" x14ac:dyDescent="0.25">
      <c r="A54" s="156"/>
      <c r="B54" s="273" t="s">
        <v>190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74">
        <v>69836.036089993897</v>
      </c>
    </row>
    <row r="55" spans="1:11" s="149" customFormat="1" ht="13.5" customHeight="1" x14ac:dyDescent="0.25">
      <c r="A55" s="156"/>
      <c r="B55" s="282" t="s">
        <v>191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72">
        <v>16119.490960000161</v>
      </c>
    </row>
    <row r="56" spans="1:11" s="149" customFormat="1" ht="13.5" customHeight="1" x14ac:dyDescent="0.25">
      <c r="A56" s="156"/>
      <c r="B56" s="282" t="s">
        <v>192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72">
        <v>34032.170680001131</v>
      </c>
    </row>
    <row r="57" spans="1:11" s="149" customFormat="1" ht="13.5" customHeight="1" x14ac:dyDescent="0.25">
      <c r="A57" s="156"/>
      <c r="B57" s="282" t="s">
        <v>193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72">
        <v>45593.174410001702</v>
      </c>
    </row>
    <row r="58" spans="1:11" s="149" customFormat="1" ht="13.5" customHeight="1" x14ac:dyDescent="0.25">
      <c r="A58" s="156"/>
      <c r="B58" s="273" t="s">
        <v>194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74">
        <v>63393.626679999681</v>
      </c>
    </row>
    <row r="59" spans="1:11" s="149" customFormat="1" ht="13.5" customHeight="1" x14ac:dyDescent="0.25">
      <c r="A59" s="156"/>
      <c r="B59" s="282" t="s">
        <v>195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72">
        <v>14271.641680000424</v>
      </c>
    </row>
    <row r="60" spans="1:11" s="149" customFormat="1" ht="13.5" customHeight="1" x14ac:dyDescent="0.25">
      <c r="A60" s="156"/>
      <c r="B60" s="282" t="s">
        <v>196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72">
        <v>34563.654979999643</v>
      </c>
    </row>
    <row r="61" spans="1:11" s="149" customFormat="1" ht="13.5" customHeight="1" x14ac:dyDescent="0.25">
      <c r="A61" s="156"/>
      <c r="B61" s="282" t="s">
        <v>197</v>
      </c>
      <c r="C61" s="180">
        <v>4490125.8047999982</v>
      </c>
      <c r="D61" s="152">
        <v>3474653.0874700006</v>
      </c>
      <c r="E61" s="152">
        <v>735032.42159000016</v>
      </c>
      <c r="F61" s="181">
        <v>280440.29573999695</v>
      </c>
      <c r="G61" s="180">
        <v>4668542.5276899999</v>
      </c>
      <c r="H61" s="152">
        <v>118952.60836999997</v>
      </c>
      <c r="I61" s="152">
        <v>3477074.8434600001</v>
      </c>
      <c r="J61" s="152">
        <v>1020332.0318000002</v>
      </c>
      <c r="K61" s="272">
        <v>52183.044059999505</v>
      </c>
    </row>
    <row r="62" spans="1:11" s="149" customFormat="1" ht="13.5" customHeight="1" x14ac:dyDescent="0.25">
      <c r="A62" s="156"/>
      <c r="B62" s="273" t="s">
        <v>198</v>
      </c>
      <c r="C62" s="239">
        <v>6253802.3231899962</v>
      </c>
      <c r="D62" s="240">
        <v>4851196.7706299983</v>
      </c>
      <c r="E62" s="240">
        <v>1074129.2457000001</v>
      </c>
      <c r="F62" s="241">
        <v>328476.30685999757</v>
      </c>
      <c r="G62" s="239">
        <v>6818033.0379599985</v>
      </c>
      <c r="H62" s="240">
        <v>163320.65120999995</v>
      </c>
      <c r="I62" s="240">
        <v>5162817.7464599991</v>
      </c>
      <c r="J62" s="240">
        <v>1418241.75969</v>
      </c>
      <c r="K62" s="274">
        <v>73652.880600000033</v>
      </c>
    </row>
    <row r="63" spans="1:11" s="149" customFormat="1" ht="13.5" customHeight="1" x14ac:dyDescent="0.25">
      <c r="A63" s="156"/>
      <c r="B63" s="282" t="s">
        <v>199</v>
      </c>
      <c r="C63" s="180">
        <v>1370144.5211000002</v>
      </c>
      <c r="D63" s="152">
        <v>1380174.2843300002</v>
      </c>
      <c r="E63" s="152">
        <v>-15887.048030000002</v>
      </c>
      <c r="F63" s="181">
        <v>5857.2848000000486</v>
      </c>
      <c r="G63" s="180">
        <v>1516380.5593699997</v>
      </c>
      <c r="H63" s="152">
        <v>40032.437179999994</v>
      </c>
      <c r="I63" s="152">
        <v>1078099.0185199999</v>
      </c>
      <c r="J63" s="152">
        <v>378843.70121999993</v>
      </c>
      <c r="K63" s="272">
        <v>19405.402449999936</v>
      </c>
    </row>
    <row r="64" spans="1:11" s="149" customFormat="1" ht="13.5" customHeight="1" x14ac:dyDescent="0.25">
      <c r="A64" s="156"/>
      <c r="B64" s="282" t="s">
        <v>200</v>
      </c>
      <c r="C64" s="180">
        <v>2534607.91408</v>
      </c>
      <c r="D64" s="152">
        <v>2194803.9134200001</v>
      </c>
      <c r="E64" s="152">
        <v>160560.22774</v>
      </c>
      <c r="F64" s="181">
        <v>179243.77292000002</v>
      </c>
      <c r="G64" s="180">
        <v>3546370.6723700007</v>
      </c>
      <c r="H64" s="152">
        <v>91059.184139999998</v>
      </c>
      <c r="I64" s="152">
        <v>2754670.7596400008</v>
      </c>
      <c r="J64" s="152">
        <v>660823.14377999993</v>
      </c>
      <c r="K64" s="272">
        <v>39817.58481</v>
      </c>
    </row>
    <row r="65" spans="1:11" s="149" customFormat="1" ht="13.5" customHeight="1" x14ac:dyDescent="0.25">
      <c r="A65" s="156"/>
      <c r="B65" s="282" t="s">
        <v>201</v>
      </c>
      <c r="C65" s="180">
        <v>5043446.55437</v>
      </c>
      <c r="D65" s="152">
        <v>3661737.5752600003</v>
      </c>
      <c r="E65" s="152">
        <v>1042477.22404</v>
      </c>
      <c r="F65" s="181">
        <v>339231.75507000001</v>
      </c>
      <c r="G65" s="180">
        <v>5324843.1419699993</v>
      </c>
      <c r="H65" s="152">
        <v>136938.42819000001</v>
      </c>
      <c r="I65" s="152">
        <v>4058508.0296699996</v>
      </c>
      <c r="J65" s="152">
        <v>1070799.2143899999</v>
      </c>
      <c r="K65" s="272">
        <v>58597.469720000008</v>
      </c>
    </row>
    <row r="66" spans="1:11" s="149" customFormat="1" ht="13.5" customHeight="1" x14ac:dyDescent="0.25">
      <c r="A66" s="156"/>
      <c r="B66" s="273" t="s">
        <v>202</v>
      </c>
      <c r="C66" s="239">
        <v>6570557.3141000001</v>
      </c>
      <c r="D66" s="240">
        <v>5142483.1475599995</v>
      </c>
      <c r="E66" s="240">
        <v>1051059.0672000002</v>
      </c>
      <c r="F66" s="241">
        <v>377015.09934000002</v>
      </c>
      <c r="G66" s="239">
        <v>7766653.9062400013</v>
      </c>
      <c r="H66" s="240">
        <v>184894.03805999999</v>
      </c>
      <c r="I66" s="240">
        <v>6047093.2753700009</v>
      </c>
      <c r="J66" s="240">
        <v>1455334.0286300001</v>
      </c>
      <c r="K66" s="274">
        <v>79332.564179999899</v>
      </c>
    </row>
    <row r="67" spans="1:11" s="149" customFormat="1" ht="13.5" customHeight="1" x14ac:dyDescent="0.25">
      <c r="A67" s="156"/>
      <c r="B67" s="282" t="s">
        <v>203</v>
      </c>
      <c r="C67" s="180">
        <v>1610876.8380099998</v>
      </c>
      <c r="D67" s="152">
        <v>1450517.1453499999</v>
      </c>
      <c r="E67" s="152">
        <v>104335.79118</v>
      </c>
      <c r="F67" s="181">
        <v>56023.90148</v>
      </c>
      <c r="G67" s="180">
        <v>1529153.60283</v>
      </c>
      <c r="H67" s="152">
        <v>48703.534729999999</v>
      </c>
      <c r="I67" s="152">
        <v>1083639.4654099999</v>
      </c>
      <c r="J67" s="152">
        <v>375956.23392000003</v>
      </c>
      <c r="K67" s="272">
        <v>20854.368770000001</v>
      </c>
    </row>
    <row r="68" spans="1:11" s="149" customFormat="1" ht="13.5" customHeight="1" x14ac:dyDescent="0.25">
      <c r="A68" s="156"/>
      <c r="B68" s="282" t="s">
        <v>208</v>
      </c>
      <c r="C68" s="180">
        <v>2793336.8265800001</v>
      </c>
      <c r="D68" s="152">
        <v>2336318.34314</v>
      </c>
      <c r="E68" s="152">
        <v>274787.38607000001</v>
      </c>
      <c r="F68" s="181">
        <v>182231.09737</v>
      </c>
      <c r="G68" s="180">
        <v>3247867.1437499998</v>
      </c>
      <c r="H68" s="152">
        <v>100431.53883</v>
      </c>
      <c r="I68" s="152">
        <v>2447095.7140500001</v>
      </c>
      <c r="J68" s="152">
        <v>658567.23415000003</v>
      </c>
      <c r="K68" s="272">
        <v>41772.656719999999</v>
      </c>
    </row>
    <row r="69" spans="1:11" s="74" customFormat="1" ht="6" customHeight="1" x14ac:dyDescent="0.25">
      <c r="A69" s="75"/>
      <c r="B69" s="277"/>
      <c r="C69" s="278"/>
      <c r="D69" s="279"/>
      <c r="E69" s="279"/>
      <c r="F69" s="280"/>
      <c r="G69" s="278"/>
      <c r="H69" s="279"/>
      <c r="I69" s="279"/>
      <c r="J69" s="279"/>
      <c r="K69" s="281"/>
    </row>
    <row r="70" spans="1:11" s="74" customFormat="1" ht="5.25" customHeight="1" x14ac:dyDescent="0.25">
      <c r="A70" s="75"/>
      <c r="B70" s="79"/>
      <c r="C70" s="163"/>
      <c r="D70" s="163"/>
      <c r="E70" s="163"/>
      <c r="F70" s="163"/>
      <c r="G70" s="163"/>
      <c r="H70" s="163"/>
      <c r="I70" s="163"/>
      <c r="J70" s="163"/>
      <c r="K70" s="163"/>
    </row>
    <row r="71" spans="1:11" x14ac:dyDescent="0.35">
      <c r="B71" s="315" t="s">
        <v>27</v>
      </c>
      <c r="C71" s="315"/>
    </row>
  </sheetData>
  <mergeCells count="1">
    <mergeCell ref="B71:C71"/>
  </mergeCells>
  <phoneticPr fontId="34" type="noConversion"/>
  <hyperlinks>
    <hyperlink ref="B71:C71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>
      <selection activeCell="B2" sqref="B2:J2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2018-ko 2.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83" t="s">
        <v>205</v>
      </c>
      <c r="F4"/>
      <c r="G4" s="103"/>
      <c r="H4" s="94"/>
      <c r="I4" s="174" t="s">
        <v>149</v>
      </c>
      <c r="J4" s="283" t="s">
        <v>205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1182244.5326400001</v>
      </c>
      <c r="E6" s="101">
        <v>2.3663397222151161E-3</v>
      </c>
      <c r="F6" s="95"/>
      <c r="G6" s="92">
        <v>1</v>
      </c>
      <c r="H6" s="93" t="s">
        <v>49</v>
      </c>
      <c r="I6" s="99">
        <v>2793336.8265800001</v>
      </c>
      <c r="J6" s="101">
        <v>10.207847575269335</v>
      </c>
    </row>
    <row r="7" spans="2:10" ht="18" customHeight="1" x14ac:dyDescent="0.25">
      <c r="B7" s="92">
        <v>2</v>
      </c>
      <c r="C7" s="93" t="s">
        <v>36</v>
      </c>
      <c r="D7" s="99">
        <v>1905429.0961799999</v>
      </c>
      <c r="E7" s="101">
        <v>1.6116943535235295</v>
      </c>
      <c r="F7" s="95"/>
      <c r="G7" s="92">
        <v>2</v>
      </c>
      <c r="H7" s="93" t="s">
        <v>50</v>
      </c>
      <c r="I7" s="99">
        <v>3248733.94582</v>
      </c>
      <c r="J7" s="101">
        <v>-8.4072279916027721</v>
      </c>
    </row>
    <row r="8" spans="2:10" ht="18" customHeight="1" x14ac:dyDescent="0.25">
      <c r="B8" s="92">
        <v>3</v>
      </c>
      <c r="C8" s="93" t="s">
        <v>37</v>
      </c>
      <c r="D8" s="99">
        <v>120330.02944000001</v>
      </c>
      <c r="E8" s="101">
        <v>4.0202312382867866</v>
      </c>
      <c r="F8" s="95"/>
      <c r="G8" s="92">
        <v>3</v>
      </c>
      <c r="H8" s="93" t="s">
        <v>51</v>
      </c>
      <c r="I8" s="99">
        <v>153845.65518</v>
      </c>
      <c r="J8" s="101">
        <v>-13.855352068783787</v>
      </c>
    </row>
    <row r="9" spans="2:10" ht="18" customHeight="1" x14ac:dyDescent="0.25">
      <c r="B9" s="92">
        <v>4</v>
      </c>
      <c r="C9" s="93" t="s">
        <v>38</v>
      </c>
      <c r="D9" s="99">
        <v>3219450.8110499987</v>
      </c>
      <c r="E9" s="101">
        <v>-7.7011429296419687</v>
      </c>
      <c r="F9" s="95"/>
      <c r="G9" s="92">
        <v>4</v>
      </c>
      <c r="H9" s="93" t="s">
        <v>52</v>
      </c>
      <c r="I9" s="99">
        <v>175556.22033999953</v>
      </c>
      <c r="J9" s="101">
        <v>-23.446150725493474</v>
      </c>
    </row>
    <row r="10" spans="2:10" ht="18" customHeight="1" x14ac:dyDescent="0.25">
      <c r="B10" s="92">
        <v>6</v>
      </c>
      <c r="C10" s="93" t="s">
        <v>39</v>
      </c>
      <c r="D10" s="99">
        <v>123502.24949999999</v>
      </c>
      <c r="E10" s="101">
        <v>7.3176241397848063</v>
      </c>
      <c r="F10" s="95"/>
      <c r="G10" s="92">
        <v>5</v>
      </c>
      <c r="H10" s="93" t="s">
        <v>53</v>
      </c>
      <c r="I10" s="99">
        <v>2664.24098</v>
      </c>
      <c r="J10" s="101">
        <v>104.61116052617605</v>
      </c>
    </row>
    <row r="11" spans="2:10" ht="18" customHeight="1" x14ac:dyDescent="0.25">
      <c r="B11" s="92">
        <v>7</v>
      </c>
      <c r="C11" s="93" t="s">
        <v>40</v>
      </c>
      <c r="D11" s="99">
        <v>187022.90691999998</v>
      </c>
      <c r="E11" s="101">
        <v>-22.085992373187501</v>
      </c>
      <c r="F11" s="95"/>
      <c r="G11" s="92">
        <v>6</v>
      </c>
      <c r="H11" s="93" t="s">
        <v>54</v>
      </c>
      <c r="I11" s="99">
        <v>12594.601409999999</v>
      </c>
      <c r="J11" s="101">
        <v>1618.794681887777</v>
      </c>
    </row>
    <row r="12" spans="2:10" ht="18" customHeight="1" x14ac:dyDescent="0.25">
      <c r="B12" s="92">
        <v>8</v>
      </c>
      <c r="C12" s="93" t="s">
        <v>41</v>
      </c>
      <c r="D12" s="99">
        <v>44060.104350000001</v>
      </c>
      <c r="E12" s="101">
        <v>-38.910370245122593</v>
      </c>
      <c r="F12" s="95"/>
      <c r="G12" s="92">
        <v>7</v>
      </c>
      <c r="H12" s="93" t="s">
        <v>55</v>
      </c>
      <c r="I12" s="99">
        <v>28056.952870000001</v>
      </c>
      <c r="J12" s="101">
        <v>-39.452869316337868</v>
      </c>
    </row>
    <row r="13" spans="2:10" ht="18" customHeight="1" x14ac:dyDescent="0.25">
      <c r="B13" s="92">
        <v>9</v>
      </c>
      <c r="C13" s="93" t="s">
        <v>42</v>
      </c>
      <c r="D13" s="99">
        <v>656663.51364999998</v>
      </c>
      <c r="E13" s="101">
        <v>265.28992071894919</v>
      </c>
      <c r="F13" s="95"/>
      <c r="G13" s="92">
        <v>8</v>
      </c>
      <c r="H13" s="93" t="s">
        <v>56</v>
      </c>
      <c r="I13" s="99">
        <v>65989.551139999996</v>
      </c>
      <c r="J13" s="101">
        <v>1.005054825693219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1178624</v>
      </c>
      <c r="J14" s="101">
        <v>26.197344395108011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7438703.2437299984</v>
      </c>
      <c r="E16" s="208">
        <v>2.3461317587460728</v>
      </c>
      <c r="F16" s="95"/>
      <c r="G16" s="32"/>
      <c r="H16" s="182" t="s">
        <v>151</v>
      </c>
      <c r="I16" s="177">
        <v>7659401.9943199996</v>
      </c>
      <c r="J16" s="208">
        <v>1.6224747074514045</v>
      </c>
    </row>
    <row r="17" spans="2:10" s="198" customFormat="1" ht="5.0999999999999996" customHeight="1" x14ac:dyDescent="0.25">
      <c r="B17" s="204"/>
      <c r="C17" s="205"/>
      <c r="D17" s="206"/>
      <c r="E17" s="207"/>
      <c r="F17" s="203"/>
      <c r="G17" s="204"/>
      <c r="H17" s="205"/>
      <c r="I17" s="206"/>
      <c r="J17" s="207"/>
    </row>
    <row r="18" spans="2:10" ht="18" customHeight="1" x14ac:dyDescent="0.25">
      <c r="B18" s="31"/>
      <c r="C18" s="25" t="s">
        <v>44</v>
      </c>
      <c r="D18" s="99">
        <v>6427454.4693099987</v>
      </c>
      <c r="E18" s="101">
        <v>-3.5086945443858819</v>
      </c>
      <c r="F18" s="95"/>
      <c r="G18" s="31"/>
      <c r="H18" s="25" t="s">
        <v>44</v>
      </c>
      <c r="I18" s="99">
        <v>6374136.8888999997</v>
      </c>
      <c r="J18" s="101">
        <v>-1.7967017546471675</v>
      </c>
    </row>
    <row r="19" spans="2:10" ht="18" customHeight="1" x14ac:dyDescent="0.25">
      <c r="B19" s="31"/>
      <c r="C19" s="25" t="s">
        <v>45</v>
      </c>
      <c r="D19" s="99">
        <v>310525.15641999996</v>
      </c>
      <c r="E19" s="101">
        <v>-12.557348458679918</v>
      </c>
      <c r="F19" s="98"/>
      <c r="G19" s="31"/>
      <c r="H19" s="25" t="s">
        <v>45</v>
      </c>
      <c r="I19" s="99">
        <v>40651.554279999997</v>
      </c>
      <c r="J19" s="101">
        <v>-13.639238122103803</v>
      </c>
    </row>
    <row r="20" spans="2:10" ht="18" customHeight="1" x14ac:dyDescent="0.25">
      <c r="B20" s="31"/>
      <c r="C20" s="25" t="s">
        <v>46</v>
      </c>
      <c r="D20" s="99">
        <v>700723.61800000002</v>
      </c>
      <c r="E20" s="101">
        <v>178.18776202566809</v>
      </c>
      <c r="F20" s="95"/>
      <c r="G20" s="31"/>
      <c r="H20" s="25" t="s">
        <v>46</v>
      </c>
      <c r="I20" s="99">
        <v>1244613.5511400001</v>
      </c>
      <c r="J20" s="101">
        <v>24.550282585929128</v>
      </c>
    </row>
    <row r="21" spans="2:10" ht="5.0999999999999996" customHeight="1" x14ac:dyDescent="0.25">
      <c r="B21" s="31"/>
      <c r="C21" s="25"/>
      <c r="D21" s="99"/>
      <c r="E21" s="101"/>
      <c r="F21" s="95"/>
      <c r="G21" s="31"/>
      <c r="H21" s="25"/>
      <c r="I21" s="99"/>
      <c r="J21" s="101"/>
    </row>
    <row r="22" spans="2:10" ht="18" customHeight="1" x14ac:dyDescent="0.25">
      <c r="B22" s="52"/>
      <c r="C22" s="183" t="s">
        <v>150</v>
      </c>
      <c r="D22" s="100">
        <v>7438703.2437299984</v>
      </c>
      <c r="E22" s="209">
        <v>2.3461317587460728</v>
      </c>
      <c r="F22" s="95"/>
      <c r="G22" s="52"/>
      <c r="H22" s="183" t="s">
        <v>151</v>
      </c>
      <c r="I22" s="100">
        <v>7659401.9943199996</v>
      </c>
      <c r="J22" s="209">
        <v>1.6224747074514045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9"/>
  <sheetViews>
    <sheetView showGridLines="0" zoomScale="99" zoomScaleNormal="99" workbookViewId="0">
      <pane xSplit="2" ySplit="5" topLeftCell="C63" activePane="bottomRight" state="frozen"/>
      <selection pane="topRight"/>
      <selection pane="bottomLeft"/>
      <selection pane="bottomRight" activeCell="C76" sqref="C76:N76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2018-ko 2.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6">
        <v>2324924.28418</v>
      </c>
      <c r="D70" s="236">
        <v>3955233.0235799998</v>
      </c>
      <c r="E70" s="236">
        <v>247555.00004000001</v>
      </c>
      <c r="F70" s="236">
        <v>6568328.2766299993</v>
      </c>
      <c r="G70" s="236">
        <v>13096040.58443</v>
      </c>
      <c r="H70" s="236">
        <v>395745.85623999999</v>
      </c>
      <c r="I70" s="236">
        <v>744719.38416999998</v>
      </c>
      <c r="J70" s="236">
        <v>1140465.2404100001</v>
      </c>
      <c r="K70" s="236">
        <v>246206.59168999997</v>
      </c>
      <c r="L70" s="236">
        <v>828516.82932000002</v>
      </c>
      <c r="M70" s="236">
        <v>1074723.4210099999</v>
      </c>
      <c r="N70" s="237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6">
        <v>2383998.1724399999</v>
      </c>
      <c r="D74" s="236">
        <v>4051150.4326199996</v>
      </c>
      <c r="E74" s="236">
        <v>227407.75625000001</v>
      </c>
      <c r="F74" s="236">
        <v>7048550.1600900013</v>
      </c>
      <c r="G74" s="236">
        <v>13711106.521400001</v>
      </c>
      <c r="H74" s="236">
        <v>394642.26957999996</v>
      </c>
      <c r="I74" s="236">
        <v>880055.90970999992</v>
      </c>
      <c r="J74" s="236">
        <v>1274698.1792899999</v>
      </c>
      <c r="K74" s="236">
        <v>235702.32337</v>
      </c>
      <c r="L74" s="236">
        <v>907972.02166000009</v>
      </c>
      <c r="M74" s="236">
        <v>1143674.34503</v>
      </c>
      <c r="N74" s="237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203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64" t="s">
        <v>208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3.9" customHeight="1" x14ac:dyDescent="0.25">
      <c r="A77" s="75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255" s="74" customFormat="1" ht="6" customHeight="1" x14ac:dyDescent="0.25">
      <c r="A78" s="75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</row>
    <row r="79" spans="1:255" x14ac:dyDescent="0.25">
      <c r="B79" s="315" t="s">
        <v>27</v>
      </c>
      <c r="C79" s="315"/>
    </row>
  </sheetData>
  <mergeCells count="1">
    <mergeCell ref="B79:C79"/>
  </mergeCells>
  <phoneticPr fontId="0" type="noConversion"/>
  <hyperlinks>
    <hyperlink ref="B79:C7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8"/>
  <sheetViews>
    <sheetView showGridLines="0" showZeros="0" zoomScale="97" zoomScaleNormal="97" workbookViewId="0">
      <pane xSplit="2" ySplit="5" topLeftCell="C57" activePane="bottomRight" state="frozen"/>
      <selection pane="topRight"/>
      <selection pane="bottomLeft"/>
      <selection pane="bottomRight" activeCell="C76" sqref="C76:O76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2018-ko 2.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182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42">
        <v>6253802.3231899962</v>
      </c>
      <c r="D70" s="242">
        <v>6821950.7949599996</v>
      </c>
      <c r="E70" s="242">
        <v>482960.55312000017</v>
      </c>
      <c r="F70" s="242">
        <v>416732.07596999966</v>
      </c>
      <c r="G70" s="242">
        <v>38223.213960000001</v>
      </c>
      <c r="H70" s="242">
        <v>14013668.961199995</v>
      </c>
      <c r="I70" s="242">
        <v>8885.2564600000005</v>
      </c>
      <c r="J70" s="242">
        <v>192240.16224999999</v>
      </c>
      <c r="K70" s="242">
        <v>201125.41871</v>
      </c>
      <c r="L70" s="242">
        <v>118938.58834</v>
      </c>
      <c r="M70" s="242">
        <v>1316530</v>
      </c>
      <c r="N70" s="242">
        <v>1435468.58834</v>
      </c>
      <c r="O70" s="243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42">
        <v>6570557.3140999991</v>
      </c>
      <c r="D74" s="242">
        <v>7770645.6968299998</v>
      </c>
      <c r="E74" s="242">
        <v>455707.13682999997</v>
      </c>
      <c r="F74" s="242">
        <v>443102.89715999924</v>
      </c>
      <c r="G74" s="242">
        <v>3715.0359699999999</v>
      </c>
      <c r="H74" s="242">
        <v>15243728.080889998</v>
      </c>
      <c r="I74" s="242">
        <v>2350.9009000000001</v>
      </c>
      <c r="J74" s="242">
        <v>149753.74503000002</v>
      </c>
      <c r="K74" s="242">
        <v>152104.64593000003</v>
      </c>
      <c r="L74" s="242">
        <v>82686.961230000001</v>
      </c>
      <c r="M74" s="242">
        <v>1162335.2333200001</v>
      </c>
      <c r="N74" s="242">
        <v>1245022.1945500001</v>
      </c>
      <c r="O74" s="243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203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64" t="s">
        <v>208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3.9" customHeight="1" x14ac:dyDescent="0.25">
      <c r="A77" s="75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255" x14ac:dyDescent="0.35">
      <c r="B78" s="314" t="s">
        <v>27</v>
      </c>
      <c r="C78" s="314"/>
    </row>
  </sheetData>
  <mergeCells count="1">
    <mergeCell ref="B78:C78"/>
  </mergeCells>
  <phoneticPr fontId="0" type="noConversion"/>
  <hyperlinks>
    <hyperlink ref="B78:C7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4" zoomScale="93" zoomScaleNormal="93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2018-ko 2. hiruhilabetea</v>
      </c>
    </row>
    <row r="2" spans="1:9" ht="17.399999999999999" x14ac:dyDescent="0.2">
      <c r="A2" s="165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205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12" t="s">
        <v>59</v>
      </c>
      <c r="C6" s="313"/>
      <c r="D6" s="96"/>
      <c r="E6" s="188">
        <v>6374136.8888999997</v>
      </c>
      <c r="F6"/>
      <c r="G6" s="188">
        <v>6490756.4234499997</v>
      </c>
      <c r="H6"/>
      <c r="I6" s="248">
        <v>-1.7967017546471675</v>
      </c>
    </row>
    <row r="7" spans="1:9" ht="19.5" customHeight="1" x14ac:dyDescent="0.25">
      <c r="A7" s="96"/>
      <c r="B7" s="304" t="s">
        <v>60</v>
      </c>
      <c r="C7" s="305"/>
      <c r="D7" s="96"/>
      <c r="E7" s="189">
        <v>6427454.4693099987</v>
      </c>
      <c r="F7"/>
      <c r="G7" s="189">
        <v>6661174.7441499997</v>
      </c>
      <c r="H7"/>
      <c r="I7" s="249">
        <v>-3.5086945443858819</v>
      </c>
    </row>
    <row r="8" spans="1:9" ht="13.2" x14ac:dyDescent="0.25">
      <c r="A8" s="96"/>
      <c r="B8" s="169"/>
      <c r="C8" s="170" t="s">
        <v>61</v>
      </c>
      <c r="D8" s="96"/>
      <c r="E8" s="190">
        <v>1182244.5326400001</v>
      </c>
      <c r="F8"/>
      <c r="G8" s="190">
        <v>1182216.5573800001</v>
      </c>
      <c r="H8"/>
      <c r="I8" s="194">
        <v>2.3663397222151161E-3</v>
      </c>
    </row>
    <row r="9" spans="1:9" ht="13.2" x14ac:dyDescent="0.25">
      <c r="A9" s="96"/>
      <c r="B9" s="169"/>
      <c r="C9" s="170" t="s">
        <v>62</v>
      </c>
      <c r="D9" s="96"/>
      <c r="E9" s="190">
        <v>1905429.0961799999</v>
      </c>
      <c r="F9"/>
      <c r="G9" s="190">
        <v>1875206.4989200002</v>
      </c>
      <c r="H9"/>
      <c r="I9" s="194">
        <v>1.6116943535235295</v>
      </c>
    </row>
    <row r="10" spans="1:9" ht="13.2" x14ac:dyDescent="0.25">
      <c r="A10" s="96"/>
      <c r="B10" s="169"/>
      <c r="C10" s="170" t="s">
        <v>63</v>
      </c>
      <c r="D10" s="96"/>
      <c r="E10" s="190">
        <v>120330.02944000001</v>
      </c>
      <c r="F10"/>
      <c r="G10" s="190">
        <v>115679.44812999999</v>
      </c>
      <c r="H10"/>
      <c r="I10" s="194">
        <v>4.0202312382867866</v>
      </c>
    </row>
    <row r="11" spans="1:9" ht="13.2" x14ac:dyDescent="0.25">
      <c r="A11" s="96"/>
      <c r="B11" s="169"/>
      <c r="C11" s="170" t="s">
        <v>64</v>
      </c>
      <c r="D11" s="96"/>
      <c r="E11" s="190">
        <v>3219450.8110499987</v>
      </c>
      <c r="F11"/>
      <c r="G11" s="190">
        <v>3488072.23972</v>
      </c>
      <c r="H11"/>
      <c r="I11" s="194">
        <v>-7.7011429296419687</v>
      </c>
    </row>
    <row r="12" spans="1:9" ht="19.5" customHeight="1" x14ac:dyDescent="0.25">
      <c r="A12" s="96"/>
      <c r="B12" s="304" t="s">
        <v>65</v>
      </c>
      <c r="C12" s="305"/>
      <c r="D12" s="96"/>
      <c r="E12" s="189">
        <v>-53317.580409999005</v>
      </c>
      <c r="F12"/>
      <c r="G12" s="189">
        <v>-170418.32070000004</v>
      </c>
      <c r="H12"/>
      <c r="I12" s="249" t="s">
        <v>207</v>
      </c>
    </row>
    <row r="13" spans="1:9" ht="19.5" customHeight="1" x14ac:dyDescent="0.25">
      <c r="A13" s="96"/>
      <c r="B13" s="304" t="s">
        <v>66</v>
      </c>
      <c r="C13" s="305"/>
      <c r="D13" s="96"/>
      <c r="E13" s="191">
        <v>40651.554279999997</v>
      </c>
      <c r="F13"/>
      <c r="G13" s="191">
        <v>47071.787459999992</v>
      </c>
      <c r="H13"/>
      <c r="I13" s="249">
        <v>-13.639238122103803</v>
      </c>
    </row>
    <row r="14" spans="1:9" ht="19.5" customHeight="1" x14ac:dyDescent="0.25">
      <c r="A14" s="96"/>
      <c r="B14" s="304" t="s">
        <v>67</v>
      </c>
      <c r="C14" s="305"/>
      <c r="D14" s="96"/>
      <c r="E14" s="191">
        <v>310525.15641999996</v>
      </c>
      <c r="F14"/>
      <c r="G14" s="191">
        <v>355118.64169999998</v>
      </c>
      <c r="H14"/>
      <c r="I14" s="249">
        <v>-12.557348458679918</v>
      </c>
    </row>
    <row r="15" spans="1:9" ht="13.2" x14ac:dyDescent="0.25">
      <c r="A15" s="96"/>
      <c r="B15" s="168"/>
      <c r="C15" s="170" t="s">
        <v>68</v>
      </c>
      <c r="D15" s="96"/>
      <c r="E15" s="190">
        <v>123502.24949999999</v>
      </c>
      <c r="F15"/>
      <c r="G15" s="190">
        <v>115081.05074999999</v>
      </c>
      <c r="H15"/>
      <c r="I15" s="194">
        <v>7.3176241397848063</v>
      </c>
    </row>
    <row r="16" spans="1:9" ht="13.2" x14ac:dyDescent="0.25">
      <c r="A16" s="96"/>
      <c r="B16" s="168"/>
      <c r="C16" s="170" t="s">
        <v>69</v>
      </c>
      <c r="D16" s="96"/>
      <c r="E16" s="190">
        <v>187022.90691999998</v>
      </c>
      <c r="F16"/>
      <c r="G16" s="190">
        <v>240037.59094999998</v>
      </c>
      <c r="H16"/>
      <c r="I16" s="194">
        <v>-22.085992373187501</v>
      </c>
    </row>
    <row r="17" spans="1:11" ht="19.5" customHeight="1" x14ac:dyDescent="0.25">
      <c r="A17" s="96"/>
      <c r="B17" s="306" t="s">
        <v>170</v>
      </c>
      <c r="C17" s="307"/>
      <c r="D17" s="96"/>
      <c r="E17" s="189">
        <v>-323191.18254999898</v>
      </c>
      <c r="F17"/>
      <c r="G17" s="189">
        <v>-478465.17494000006</v>
      </c>
      <c r="H17"/>
      <c r="I17" s="249" t="s">
        <v>207</v>
      </c>
      <c r="J17" s="197"/>
      <c r="K17" s="196"/>
    </row>
    <row r="18" spans="1:11" ht="19.5" customHeight="1" x14ac:dyDescent="0.25">
      <c r="A18" s="96"/>
      <c r="B18" s="304" t="s">
        <v>70</v>
      </c>
      <c r="C18" s="305"/>
      <c r="D18" s="96"/>
      <c r="E18" s="189">
        <v>21929.446789999995</v>
      </c>
      <c r="F18"/>
      <c r="G18" s="189">
        <v>-6790.7855200000049</v>
      </c>
      <c r="H18"/>
      <c r="I18" s="249" t="s">
        <v>207</v>
      </c>
    </row>
    <row r="19" spans="1:11" ht="13.2" x14ac:dyDescent="0.25">
      <c r="A19" s="96"/>
      <c r="B19" s="168"/>
      <c r="C19" s="170" t="s">
        <v>71</v>
      </c>
      <c r="D19" s="96"/>
      <c r="E19" s="190">
        <v>65989.551139999996</v>
      </c>
      <c r="F19"/>
      <c r="G19" s="190">
        <v>65332.919479999997</v>
      </c>
      <c r="H19"/>
      <c r="I19" s="194">
        <v>1.005054825693219</v>
      </c>
    </row>
    <row r="20" spans="1:11" ht="13.2" x14ac:dyDescent="0.25">
      <c r="A20" s="96"/>
      <c r="B20" s="168"/>
      <c r="C20" s="170" t="s">
        <v>72</v>
      </c>
      <c r="D20" s="96"/>
      <c r="E20" s="190">
        <v>44060.104350000001</v>
      </c>
      <c r="F20"/>
      <c r="G20" s="190">
        <v>72123.705000000002</v>
      </c>
      <c r="H20"/>
      <c r="I20" s="194">
        <v>-38.910370245122593</v>
      </c>
    </row>
    <row r="21" spans="1:11" ht="19.5" customHeight="1" x14ac:dyDescent="0.25">
      <c r="A21" s="96"/>
      <c r="B21" s="304" t="s">
        <v>73</v>
      </c>
      <c r="C21" s="305"/>
      <c r="D21" s="96"/>
      <c r="E21" s="189">
        <v>521960.48635000002</v>
      </c>
      <c r="F21"/>
      <c r="G21" s="189">
        <v>754188.06799999997</v>
      </c>
      <c r="H21"/>
      <c r="I21" s="249">
        <v>-30.791733720454452</v>
      </c>
    </row>
    <row r="22" spans="1:11" ht="13.2" x14ac:dyDescent="0.25">
      <c r="A22" s="96"/>
      <c r="B22" s="168"/>
      <c r="C22" s="170" t="s">
        <v>74</v>
      </c>
      <c r="D22" s="96"/>
      <c r="E22" s="190">
        <v>1178624</v>
      </c>
      <c r="F22"/>
      <c r="G22" s="190">
        <v>933953.09199999995</v>
      </c>
      <c r="H22"/>
      <c r="I22" s="194">
        <v>26.197344395108011</v>
      </c>
    </row>
    <row r="23" spans="1:11" ht="13.2" x14ac:dyDescent="0.25">
      <c r="A23" s="96"/>
      <c r="B23" s="168"/>
      <c r="C23" s="170" t="s">
        <v>75</v>
      </c>
      <c r="D23" s="96"/>
      <c r="E23" s="192">
        <v>656663.51364999998</v>
      </c>
      <c r="F23"/>
      <c r="G23" s="192">
        <v>179765.024</v>
      </c>
      <c r="H23"/>
      <c r="I23" s="255">
        <v>265.28992071894919</v>
      </c>
    </row>
    <row r="24" spans="1:11" ht="19.5" customHeight="1" x14ac:dyDescent="0.25">
      <c r="A24" s="96"/>
      <c r="B24" s="304" t="s">
        <v>76</v>
      </c>
      <c r="C24" s="305"/>
      <c r="D24" s="96"/>
      <c r="E24" s="189">
        <v>220698.75059000103</v>
      </c>
      <c r="F24"/>
      <c r="G24" s="189">
        <v>268932.10753999988</v>
      </c>
      <c r="H24"/>
      <c r="I24" s="249">
        <v>-17.935142587176877</v>
      </c>
    </row>
    <row r="25" spans="1:11" ht="13.2" x14ac:dyDescent="0.25">
      <c r="A25" s="96"/>
      <c r="B25" s="168"/>
      <c r="C25" s="170" t="s">
        <v>77</v>
      </c>
      <c r="D25" s="96"/>
      <c r="E25" s="190">
        <v>1228382.0706099989</v>
      </c>
      <c r="F25"/>
      <c r="G25" s="190">
        <v>979065.19211000018</v>
      </c>
      <c r="H25"/>
      <c r="I25" s="194">
        <v>25.464788301041686</v>
      </c>
    </row>
    <row r="26" spans="1:11" ht="13.2" x14ac:dyDescent="0.25">
      <c r="A26" s="96"/>
      <c r="B26" s="168"/>
      <c r="C26" s="170" t="s">
        <v>78</v>
      </c>
      <c r="D26" s="96"/>
      <c r="E26" s="190">
        <v>1515941.7360699996</v>
      </c>
      <c r="F26"/>
      <c r="G26" s="190">
        <v>1547369.1603900008</v>
      </c>
      <c r="H26"/>
      <c r="I26" s="194">
        <v>-2.0310230502513127</v>
      </c>
    </row>
    <row r="27" spans="1:11" ht="30" customHeight="1" x14ac:dyDescent="0.25">
      <c r="A27" s="96"/>
      <c r="B27" s="309" t="s">
        <v>79</v>
      </c>
      <c r="C27" s="310"/>
      <c r="D27" s="96"/>
      <c r="E27" s="193">
        <v>-66860.914869999746</v>
      </c>
      <c r="F27"/>
      <c r="G27" s="193">
        <v>-299371.86074000085</v>
      </c>
      <c r="H27"/>
      <c r="I27" s="250" t="s">
        <v>207</v>
      </c>
    </row>
    <row r="28" spans="1:11" ht="14.4" customHeight="1" x14ac:dyDescent="0.2">
      <c r="B28" s="308"/>
      <c r="C28" s="308"/>
      <c r="D28" s="308"/>
      <c r="E28" s="308"/>
      <c r="F28" s="308"/>
      <c r="G28" s="308"/>
      <c r="H28" s="308"/>
      <c r="I28" s="308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>
      <selection activeCell="B1" sqref="B1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2018-ko 2.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204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4">
        <v>2018</v>
      </c>
      <c r="O6" s="295"/>
      <c r="P6" s="296">
        <v>2017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2075028.2562299999</v>
      </c>
      <c r="G9" s="37">
        <v>998584.11712000007</v>
      </c>
      <c r="H9" s="40">
        <v>998560.91040000005</v>
      </c>
      <c r="I9" s="1"/>
      <c r="J9" s="34">
        <v>2039365.122</v>
      </c>
      <c r="K9" s="37">
        <v>1004974.295</v>
      </c>
      <c r="L9" s="40">
        <v>1004973.402</v>
      </c>
      <c r="M9"/>
      <c r="N9" s="43">
        <v>48.123880439790753</v>
      </c>
      <c r="O9" s="44">
        <v>48.122762058875679</v>
      </c>
      <c r="P9" s="44">
        <v>49.278782115015503</v>
      </c>
      <c r="Q9" s="45">
        <v>49.278738326878184</v>
      </c>
      <c r="R9"/>
      <c r="S9" s="43">
        <v>1.7487370871099861</v>
      </c>
      <c r="T9" s="44">
        <v>-0.63585485835734312</v>
      </c>
      <c r="U9" s="45">
        <v>-0.6380757527749914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3512265.63962</v>
      </c>
      <c r="G10" s="37">
        <v>1689311.5048999998</v>
      </c>
      <c r="H10" s="40">
        <v>1459404.17796</v>
      </c>
      <c r="I10" s="1"/>
      <c r="J10" s="34">
        <v>3384957.8360000001</v>
      </c>
      <c r="K10" s="37">
        <v>1639964.449</v>
      </c>
      <c r="L10" s="40">
        <v>1407358.3659999999</v>
      </c>
      <c r="M10"/>
      <c r="N10" s="43">
        <v>48.097486871259839</v>
      </c>
      <c r="O10" s="44">
        <v>41.551645795159622</v>
      </c>
      <c r="P10" s="44">
        <v>48.448593112697189</v>
      </c>
      <c r="Q10" s="45">
        <v>41.576835936694359</v>
      </c>
      <c r="R10"/>
      <c r="S10" s="43">
        <v>3.7609863929779275</v>
      </c>
      <c r="T10" s="44">
        <v>3.0090320512795365</v>
      </c>
      <c r="U10" s="45">
        <v>3.6981207642176495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233317.94141</v>
      </c>
      <c r="G11" s="37">
        <v>102892.93985000001</v>
      </c>
      <c r="H11" s="40">
        <v>102892.79695999999</v>
      </c>
      <c r="I11" s="1"/>
      <c r="J11" s="34">
        <v>248430.66200000001</v>
      </c>
      <c r="K11" s="37">
        <v>96790.376999999993</v>
      </c>
      <c r="L11" s="252">
        <v>96790.376999999993</v>
      </c>
      <c r="M11"/>
      <c r="N11" s="43">
        <v>44.099883287239571</v>
      </c>
      <c r="O11" s="44">
        <v>44.099822044628247</v>
      </c>
      <c r="P11" s="44">
        <v>38.96072095963742</v>
      </c>
      <c r="Q11" s="45">
        <v>38.96072095963742</v>
      </c>
      <c r="R11"/>
      <c r="S11" s="131">
        <v>-6.0832750950846837</v>
      </c>
      <c r="T11" s="132">
        <v>6.3049272449884342</v>
      </c>
      <c r="U11" s="133">
        <v>6.3047796166761483</v>
      </c>
      <c r="W11" s="9"/>
      <c r="X11" s="9"/>
      <c r="Y11" s="9"/>
      <c r="Z11" s="10"/>
      <c r="AA11" s="19">
        <f>IF(+K11=0," ",(+G11/K11-1)*100)</f>
        <v>6.3049272449884342</v>
      </c>
      <c r="AB11" s="20"/>
      <c r="AC11" s="19">
        <f>IF(+L11=0," ",(+H11/L11-1)*100)</f>
        <v>6.3047796166761483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3515400.1775500001</v>
      </c>
      <c r="G12" s="37">
        <v>1670261.27954</v>
      </c>
      <c r="H12" s="40">
        <v>1544215.5351</v>
      </c>
      <c r="I12" s="1"/>
      <c r="J12" s="34">
        <v>3416600.108</v>
      </c>
      <c r="K12" s="37">
        <v>1805431.5989999999</v>
      </c>
      <c r="L12" s="40">
        <v>1646322.4539999999</v>
      </c>
      <c r="M12"/>
      <c r="N12" s="43">
        <v>47.512692586368956</v>
      </c>
      <c r="O12" s="44">
        <v>43.92716211831722</v>
      </c>
      <c r="P12" s="44">
        <v>52.842929869742896</v>
      </c>
      <c r="Q12" s="45">
        <v>48.18598612536249</v>
      </c>
      <c r="R12"/>
      <c r="S12" s="43">
        <v>2.891765685971226</v>
      </c>
      <c r="T12" s="44">
        <v>-7.4868701497674328</v>
      </c>
      <c r="U12" s="45">
        <v>-6.2021215012839743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306668.00547999999</v>
      </c>
      <c r="G13" s="37">
        <v>48501.056570000001</v>
      </c>
      <c r="H13" s="40">
        <v>46922.884469999997</v>
      </c>
      <c r="I13" s="1"/>
      <c r="J13" s="34">
        <v>500126.15100000001</v>
      </c>
      <c r="K13" s="37">
        <v>58799.752</v>
      </c>
      <c r="L13" s="40">
        <v>58396.305999999997</v>
      </c>
      <c r="M13"/>
      <c r="N13" s="43">
        <v>15.815492879371501</v>
      </c>
      <c r="O13" s="44">
        <v>15.300873789085303</v>
      </c>
      <c r="P13" s="44">
        <v>11.756984089400275</v>
      </c>
      <c r="Q13" s="45">
        <v>11.676315242311732</v>
      </c>
      <c r="R13"/>
      <c r="S13" s="43">
        <v>-38.681869590938469</v>
      </c>
      <c r="T13" s="44">
        <v>-17.51486201846566</v>
      </c>
      <c r="U13" s="45">
        <v>-19.647512515603292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699119.33799999999</v>
      </c>
      <c r="G14" s="37">
        <v>151701.72732999999</v>
      </c>
      <c r="H14" s="40">
        <v>130846.85105999999</v>
      </c>
      <c r="I14" s="1"/>
      <c r="J14" s="34">
        <v>643980.42000000004</v>
      </c>
      <c r="K14" s="37">
        <v>169601.14499999999</v>
      </c>
      <c r="L14" s="40">
        <v>148345.16899999999</v>
      </c>
      <c r="M14"/>
      <c r="N14" s="43">
        <v>21.698974564768797</v>
      </c>
      <c r="O14" s="44">
        <v>18.715953621640484</v>
      </c>
      <c r="P14" s="44">
        <v>26.336382245907412</v>
      </c>
      <c r="Q14" s="45">
        <v>23.035664500482792</v>
      </c>
      <c r="R14"/>
      <c r="S14" s="43">
        <v>8.5622041117336956</v>
      </c>
      <c r="T14" s="44">
        <v>-10.553830677263409</v>
      </c>
      <c r="U14" s="45">
        <v>-11.795677646907398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90651.483999999997</v>
      </c>
      <c r="G15" s="37">
        <v>24214.325570000001</v>
      </c>
      <c r="H15" s="40">
        <v>24214.325569999997</v>
      </c>
      <c r="I15" s="1"/>
      <c r="J15" s="34">
        <v>89076.144</v>
      </c>
      <c r="K15" s="37">
        <v>46620.061999999998</v>
      </c>
      <c r="L15" s="40">
        <v>24679.023000000001</v>
      </c>
      <c r="M15"/>
      <c r="N15" s="43">
        <v>26.711449720999603</v>
      </c>
      <c r="O15" s="44">
        <v>26.711449720999603</v>
      </c>
      <c r="P15" s="44">
        <v>52.337314915652385</v>
      </c>
      <c r="Q15" s="45">
        <v>27.705535839090658</v>
      </c>
      <c r="R15"/>
      <c r="S15" s="43">
        <v>1.7685318753806856</v>
      </c>
      <c r="T15" s="44">
        <v>-48.060288787260731</v>
      </c>
      <c r="U15" s="45">
        <v>-1.8829652616313197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1113889.0490000001</v>
      </c>
      <c r="G16" s="37">
        <v>540166.66666999995</v>
      </c>
      <c r="H16" s="40">
        <v>540166.66666999995</v>
      </c>
      <c r="I16" s="1"/>
      <c r="J16" s="34">
        <v>788384.30799999996</v>
      </c>
      <c r="K16" s="37">
        <v>95166.667000000001</v>
      </c>
      <c r="L16" s="40">
        <v>95166.667000000001</v>
      </c>
      <c r="M16"/>
      <c r="N16" s="43">
        <v>48.493758615809853</v>
      </c>
      <c r="O16" s="44">
        <v>48.493758615809853</v>
      </c>
      <c r="P16" s="44">
        <v>12.071101115827892</v>
      </c>
      <c r="Q16" s="45">
        <v>12.071101115827892</v>
      </c>
      <c r="R16"/>
      <c r="S16" s="43">
        <v>41.287572278772465</v>
      </c>
      <c r="T16" s="44">
        <v>467.60069854080308</v>
      </c>
      <c r="U16" s="45">
        <v>467.60069854080308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11546339.89129</v>
      </c>
      <c r="G18" s="39">
        <v>5225633.6175500005</v>
      </c>
      <c r="H18" s="42">
        <v>4847224.1481900001</v>
      </c>
      <c r="I18"/>
      <c r="J18" s="36">
        <v>11110920.751</v>
      </c>
      <c r="K18" s="39">
        <v>4917348.3459999999</v>
      </c>
      <c r="L18" s="42">
        <v>4482031.7640000004</v>
      </c>
      <c r="M18"/>
      <c r="N18" s="49">
        <v>45.257923002006599</v>
      </c>
      <c r="O18" s="50">
        <v>41.980611984638628</v>
      </c>
      <c r="P18" s="50">
        <v>44.256893341242048</v>
      </c>
      <c r="Q18" s="51">
        <v>40.338976979892607</v>
      </c>
      <c r="R18"/>
      <c r="S18" s="49">
        <v>3.9188394017733552</v>
      </c>
      <c r="T18" s="50">
        <v>6.2693396899728304</v>
      </c>
      <c r="U18" s="51">
        <v>8.1479204838138521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9336012.0148099996</v>
      </c>
      <c r="G20" s="37">
        <v>4461049.8414099999</v>
      </c>
      <c r="H20" s="40">
        <v>4105073.4204199999</v>
      </c>
      <c r="I20"/>
      <c r="J20" s="34">
        <v>9089353.7280000001</v>
      </c>
      <c r="K20" s="37">
        <v>4547160.72</v>
      </c>
      <c r="L20" s="40">
        <v>4155444.5989999999</v>
      </c>
      <c r="M20"/>
      <c r="N20" s="43">
        <v>47.783248718331777</v>
      </c>
      <c r="O20" s="44">
        <v>43.970309955771235</v>
      </c>
      <c r="P20" s="44">
        <v>50.027327091389871</v>
      </c>
      <c r="Q20" s="45">
        <v>45.71771242876202</v>
      </c>
      <c r="R20"/>
      <c r="S20" s="43">
        <v>2.7137054425570684</v>
      </c>
      <c r="T20" s="44">
        <v>-1.893728502079417</v>
      </c>
      <c r="U20" s="45">
        <v>-1.2121730269757824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1005787.34348</v>
      </c>
      <c r="G21" s="37">
        <v>200202.78389999998</v>
      </c>
      <c r="H21" s="40">
        <v>177769.73552999998</v>
      </c>
      <c r="I21"/>
      <c r="J21" s="34">
        <v>1144106.571</v>
      </c>
      <c r="K21" s="37">
        <v>228400.897</v>
      </c>
      <c r="L21" s="40">
        <v>206741.47499999998</v>
      </c>
      <c r="M21"/>
      <c r="N21" s="43">
        <v>19.905080850123163</v>
      </c>
      <c r="O21" s="44">
        <v>17.674684085297891</v>
      </c>
      <c r="P21" s="44">
        <v>19.963253667913776</v>
      </c>
      <c r="Q21" s="45">
        <v>18.070123906315715</v>
      </c>
      <c r="R21"/>
      <c r="S21" s="43">
        <v>-12.089715331247753</v>
      </c>
      <c r="T21" s="44">
        <v>-12.3458854454499</v>
      </c>
      <c r="U21" s="45">
        <v>-14.013511062548044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1204540.5330000001</v>
      </c>
      <c r="G22" s="37">
        <v>564380.99223999993</v>
      </c>
      <c r="H22" s="40">
        <v>564380.99223999993</v>
      </c>
      <c r="I22"/>
      <c r="J22" s="34">
        <v>877460.45199999993</v>
      </c>
      <c r="K22" s="37">
        <v>141786.72899999999</v>
      </c>
      <c r="L22" s="40">
        <v>119845.69</v>
      </c>
      <c r="M22"/>
      <c r="N22" s="43">
        <v>46.854462492380065</v>
      </c>
      <c r="O22" s="44">
        <v>46.854462492380065</v>
      </c>
      <c r="P22" s="44">
        <v>16.158760053153941</v>
      </c>
      <c r="Q22" s="45">
        <v>13.658244052690366</v>
      </c>
      <c r="R22"/>
      <c r="S22" s="43">
        <v>37.275763284200991</v>
      </c>
      <c r="T22" s="44">
        <v>298.04923649800821</v>
      </c>
      <c r="U22" s="45">
        <v>370.92306134663664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11546339.89129</v>
      </c>
      <c r="G24" s="55">
        <v>5225633.6175499996</v>
      </c>
      <c r="H24" s="56">
        <v>4847224.1481899992</v>
      </c>
      <c r="I24"/>
      <c r="J24" s="54">
        <v>11110920.751</v>
      </c>
      <c r="K24" s="55">
        <v>4917348.3459999999</v>
      </c>
      <c r="L24" s="56">
        <v>4482031.7640000004</v>
      </c>
      <c r="M24"/>
      <c r="N24" s="57">
        <v>45.257923002006592</v>
      </c>
      <c r="O24" s="58">
        <v>41.980611984638614</v>
      </c>
      <c r="P24" s="58">
        <v>44.256893341242048</v>
      </c>
      <c r="Q24" s="59">
        <v>40.338976979892607</v>
      </c>
      <c r="R24"/>
      <c r="S24" s="57">
        <v>3.9188394017733552</v>
      </c>
      <c r="T24" s="58">
        <v>6.2693396899728082</v>
      </c>
      <c r="U24" s="59">
        <v>8.1479204838138308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topLeftCell="B1" zoomScale="93" zoomScaleNormal="93" workbookViewId="0">
      <selection activeCell="B2" sqref="B2:U2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2018-ko 2.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204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186</v>
      </c>
      <c r="H6" s="106" t="s">
        <v>187</v>
      </c>
      <c r="I6" s="61"/>
      <c r="J6" s="134" t="s">
        <v>32</v>
      </c>
      <c r="K6" s="231" t="s">
        <v>186</v>
      </c>
      <c r="L6" s="106" t="s">
        <v>187</v>
      </c>
      <c r="M6"/>
      <c r="N6" s="300">
        <v>2018</v>
      </c>
      <c r="O6" s="301"/>
      <c r="P6" s="302">
        <v>2017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866.80207000000007</v>
      </c>
      <c r="H10" s="40">
        <v>866.80207000000007</v>
      </c>
      <c r="I10" s="1"/>
      <c r="J10" s="34">
        <v>4200</v>
      </c>
      <c r="K10" s="37">
        <v>561.98900000000003</v>
      </c>
      <c r="L10" s="40">
        <v>561.98900000000003</v>
      </c>
      <c r="M10"/>
      <c r="N10" s="43">
        <v>20.638144523809526</v>
      </c>
      <c r="O10" s="44">
        <v>20.638144523809526</v>
      </c>
      <c r="P10" s="44">
        <v>13.380690476190477</v>
      </c>
      <c r="Q10" s="45">
        <v>13.380690476190477</v>
      </c>
      <c r="R10"/>
      <c r="S10" s="43">
        <v>0</v>
      </c>
      <c r="T10" s="44">
        <v>54.238262670621666</v>
      </c>
      <c r="U10" s="45">
        <v>54.238262670621666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71391.354000000007</v>
      </c>
      <c r="G11" s="37">
        <v>34415.63869</v>
      </c>
      <c r="H11" s="40">
        <v>25142.432840000001</v>
      </c>
      <c r="I11" s="1"/>
      <c r="J11" s="34">
        <v>73981.964000000007</v>
      </c>
      <c r="K11" s="37">
        <v>37113.754999999997</v>
      </c>
      <c r="L11" s="40">
        <v>24265.027999999998</v>
      </c>
      <c r="M11"/>
      <c r="N11" s="43">
        <v>48.207012140433697</v>
      </c>
      <c r="O11" s="44">
        <v>35.217755976444991</v>
      </c>
      <c r="P11" s="44">
        <v>50.165949906385286</v>
      </c>
      <c r="Q11" s="45">
        <v>32.798572365556552</v>
      </c>
      <c r="R11"/>
      <c r="S11" s="43">
        <v>-3.5016777873050242</v>
      </c>
      <c r="T11" s="44">
        <v>-7.2698553676393001</v>
      </c>
      <c r="U11" s="45">
        <v>3.6159234598863943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9660801.7126499992</v>
      </c>
      <c r="G12" s="37">
        <v>4834620.8338099997</v>
      </c>
      <c r="H12" s="40">
        <v>4039620.8338100002</v>
      </c>
      <c r="I12" s="1"/>
      <c r="J12" s="34">
        <v>9218662.4719999991</v>
      </c>
      <c r="K12" s="37">
        <v>4610205.3320000004</v>
      </c>
      <c r="L12" s="40">
        <v>4023123.4950000001</v>
      </c>
      <c r="M12"/>
      <c r="N12" s="43">
        <v>50.043681441877382</v>
      </c>
      <c r="O12" s="44">
        <v>41.814550737755646</v>
      </c>
      <c r="P12" s="44">
        <v>50.009481809347676</v>
      </c>
      <c r="Q12" s="45">
        <v>43.641075993610805</v>
      </c>
      <c r="R12"/>
      <c r="S12" s="43">
        <v>4.7961322154153718</v>
      </c>
      <c r="T12" s="44">
        <v>4.8677984091576976</v>
      </c>
      <c r="U12" s="45">
        <v>0.41006294811738453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1313.607</v>
      </c>
      <c r="G13" s="37">
        <v>784.24940000000004</v>
      </c>
      <c r="H13" s="40">
        <v>774.86764000000005</v>
      </c>
      <c r="I13" s="1"/>
      <c r="J13" s="34">
        <v>1446.5060000000001</v>
      </c>
      <c r="K13" s="37">
        <v>593.28899999999999</v>
      </c>
      <c r="L13" s="40">
        <v>589.07600000000002</v>
      </c>
      <c r="M13"/>
      <c r="N13" s="43">
        <v>59.701980881648772</v>
      </c>
      <c r="O13" s="44">
        <v>58.987782495068927</v>
      </c>
      <c r="P13" s="44">
        <v>41.015315525825677</v>
      </c>
      <c r="Q13" s="45">
        <v>40.724061981077156</v>
      </c>
      <c r="R13"/>
      <c r="S13" s="43">
        <v>-9.1875871928633668</v>
      </c>
      <c r="T13" s="44">
        <v>32.186742043085246</v>
      </c>
      <c r="U13" s="45">
        <v>31.539502542965604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7006.9549999999999</v>
      </c>
      <c r="G14" s="37">
        <v>11295.75568</v>
      </c>
      <c r="H14" s="40">
        <v>11295.75568</v>
      </c>
      <c r="I14" s="1"/>
      <c r="J14" s="34">
        <v>0</v>
      </c>
      <c r="K14" s="37">
        <v>0</v>
      </c>
      <c r="L14" s="40">
        <v>0</v>
      </c>
      <c r="M14"/>
      <c r="N14" s="43">
        <v>161.20776685450383</v>
      </c>
      <c r="O14" s="44">
        <v>161.20776685450383</v>
      </c>
      <c r="P14" s="44" t="s">
        <v>160</v>
      </c>
      <c r="Q14" s="45" t="s">
        <v>160</v>
      </c>
      <c r="R14"/>
      <c r="S14" s="43" t="s">
        <v>160</v>
      </c>
      <c r="T14" s="44" t="s">
        <v>160</v>
      </c>
      <c r="U14" s="45" t="s">
        <v>160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214601.71163999999</v>
      </c>
      <c r="G15" s="37">
        <v>19932.374390000001</v>
      </c>
      <c r="H15" s="40">
        <v>17909.57388</v>
      </c>
      <c r="I15" s="1"/>
      <c r="J15" s="34">
        <v>395137.90399999998</v>
      </c>
      <c r="K15" s="37">
        <v>38343.949999999997</v>
      </c>
      <c r="L15" s="40">
        <v>34221.163</v>
      </c>
      <c r="M15"/>
      <c r="N15" s="43">
        <v>9.2880780109699614</v>
      </c>
      <c r="O15" s="44">
        <v>8.3454944245942375</v>
      </c>
      <c r="P15" s="44">
        <v>9.7039412346531044</v>
      </c>
      <c r="Q15" s="45">
        <v>8.6605619591483194</v>
      </c>
      <c r="R15"/>
      <c r="S15" s="43">
        <v>-45.689413881185139</v>
      </c>
      <c r="T15" s="44">
        <v>-48.016898650243377</v>
      </c>
      <c r="U15" s="45">
        <v>-47.665209741702817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43833.451999999997</v>
      </c>
      <c r="G16" s="37">
        <v>9769.1398499999996</v>
      </c>
      <c r="H16" s="40">
        <v>8493.4925899999998</v>
      </c>
      <c r="I16" s="1"/>
      <c r="J16" s="34">
        <v>46076.298999999999</v>
      </c>
      <c r="K16" s="37">
        <v>9361.4989999999998</v>
      </c>
      <c r="L16" s="40">
        <v>6251.0069999999996</v>
      </c>
      <c r="M16"/>
      <c r="N16" s="43">
        <v>22.286950728863424</v>
      </c>
      <c r="O16" s="44">
        <v>19.376736721534048</v>
      </c>
      <c r="P16" s="44">
        <v>20.317384866349617</v>
      </c>
      <c r="Q16" s="45">
        <v>13.566643015316831</v>
      </c>
      <c r="R16"/>
      <c r="S16" s="43">
        <v>-4.8676804532412632</v>
      </c>
      <c r="T16" s="44">
        <v>4.3544399246317367</v>
      </c>
      <c r="U16" s="45">
        <v>35.873989422824202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1543191.0989999999</v>
      </c>
      <c r="G17" s="37">
        <v>994438</v>
      </c>
      <c r="H17" s="40">
        <v>994438</v>
      </c>
      <c r="I17" s="1"/>
      <c r="J17" s="34">
        <v>1371415.6059999999</v>
      </c>
      <c r="K17" s="37">
        <v>746665.09199999995</v>
      </c>
      <c r="L17" s="40">
        <v>746665.09199999995</v>
      </c>
      <c r="M17"/>
      <c r="N17" s="43">
        <v>64.440366500584645</v>
      </c>
      <c r="O17" s="44">
        <v>64.440366500584645</v>
      </c>
      <c r="P17" s="44">
        <v>54.444844344289898</v>
      </c>
      <c r="Q17" s="45">
        <v>54.444844344289898</v>
      </c>
      <c r="R17"/>
      <c r="S17" s="43">
        <v>12.525414779332777</v>
      </c>
      <c r="T17" s="44">
        <v>33.183941589705391</v>
      </c>
      <c r="U17" s="45">
        <v>33.183941589705391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11546339.89129</v>
      </c>
      <c r="G19" s="39">
        <v>5906122.7938899994</v>
      </c>
      <c r="H19" s="42">
        <v>5098541.7585100001</v>
      </c>
      <c r="I19"/>
      <c r="J19" s="36">
        <v>11110920.750999998</v>
      </c>
      <c r="K19" s="39">
        <v>5442844.9060000004</v>
      </c>
      <c r="L19" s="42">
        <v>4835676.8500000006</v>
      </c>
      <c r="M19"/>
      <c r="N19" s="49">
        <v>51.151471804024176</v>
      </c>
      <c r="O19" s="50">
        <v>44.157211778912668</v>
      </c>
      <c r="P19" s="50">
        <v>48.986443409832951</v>
      </c>
      <c r="Q19" s="51">
        <v>43.521837283960316</v>
      </c>
      <c r="R19"/>
      <c r="S19" s="49">
        <v>3.9188394017733774</v>
      </c>
      <c r="T19" s="50">
        <v>8.5116863679010493</v>
      </c>
      <c r="U19" s="51">
        <v>5.4359486099655241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9737706.6736500002</v>
      </c>
      <c r="G21" s="37">
        <v>4870687.5239699995</v>
      </c>
      <c r="H21" s="40">
        <v>4066404.9363600002</v>
      </c>
      <c r="I21"/>
      <c r="J21" s="34">
        <v>9298290.9419999979</v>
      </c>
      <c r="K21" s="37">
        <v>4648474.3650000002</v>
      </c>
      <c r="L21" s="40">
        <v>4048539.588</v>
      </c>
      <c r="M21"/>
      <c r="N21" s="43">
        <v>50.018835925197493</v>
      </c>
      <c r="O21" s="44">
        <v>41.759369763761669</v>
      </c>
      <c r="P21" s="44">
        <v>49.99278248009032</v>
      </c>
      <c r="Q21" s="45">
        <v>43.540685199609243</v>
      </c>
      <c r="R21"/>
      <c r="S21" s="43">
        <v>4.7257687933293102</v>
      </c>
      <c r="T21" s="44">
        <v>4.7803460129439479</v>
      </c>
      <c r="U21" s="45">
        <v>0.44127883577953497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221608.66663999998</v>
      </c>
      <c r="G22" s="37">
        <v>31228.130069999999</v>
      </c>
      <c r="H22" s="40">
        <v>29205.329559999998</v>
      </c>
      <c r="I22"/>
      <c r="J22" s="34">
        <v>395137.90399999998</v>
      </c>
      <c r="K22" s="37">
        <v>38343.949999999997</v>
      </c>
      <c r="L22" s="40">
        <v>34221.163</v>
      </c>
      <c r="M22"/>
      <c r="N22" s="43">
        <v>14.091565345108833</v>
      </c>
      <c r="O22" s="44">
        <v>13.178784928769788</v>
      </c>
      <c r="P22" s="44">
        <v>9.7039412346531044</v>
      </c>
      <c r="Q22" s="45">
        <v>8.6605619591483194</v>
      </c>
      <c r="R22"/>
      <c r="S22" s="43">
        <v>-43.916120322387499</v>
      </c>
      <c r="T22" s="44">
        <v>-18.557868790252428</v>
      </c>
      <c r="U22" s="45">
        <v>-14.657109812428059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1587024.551</v>
      </c>
      <c r="G23" s="37">
        <v>1004207.13985</v>
      </c>
      <c r="H23" s="40">
        <v>1002931.49259</v>
      </c>
      <c r="I23"/>
      <c r="J23" s="34">
        <v>1417491.9049999998</v>
      </c>
      <c r="K23" s="37">
        <v>756026.5909999999</v>
      </c>
      <c r="L23" s="40">
        <v>752916.09899999993</v>
      </c>
      <c r="M23"/>
      <c r="N23" s="43">
        <v>63.276093568762946</v>
      </c>
      <c r="O23" s="44">
        <v>63.195713762464663</v>
      </c>
      <c r="P23" s="44">
        <v>53.335513827854989</v>
      </c>
      <c r="Q23" s="45">
        <v>53.116077512978819</v>
      </c>
      <c r="R23"/>
      <c r="S23" s="43">
        <v>11.960043327372659</v>
      </c>
      <c r="T23" s="44">
        <v>32.826960295368778</v>
      </c>
      <c r="U23" s="45">
        <v>33.206275429900202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11546339.891290002</v>
      </c>
      <c r="G25" s="55">
        <v>5906122.7938899994</v>
      </c>
      <c r="H25" s="56">
        <v>5098541.7585100001</v>
      </c>
      <c r="I25"/>
      <c r="J25" s="54">
        <v>11110920.750999996</v>
      </c>
      <c r="K25" s="55">
        <v>5442844.9060000004</v>
      </c>
      <c r="L25" s="56">
        <v>4835676.8499999996</v>
      </c>
      <c r="M25"/>
      <c r="N25" s="57">
        <v>51.151471804024162</v>
      </c>
      <c r="O25" s="58">
        <v>44.157211778912661</v>
      </c>
      <c r="P25" s="58">
        <v>48.986443409832958</v>
      </c>
      <c r="Q25" s="59">
        <v>43.521837283960316</v>
      </c>
      <c r="R25"/>
      <c r="S25" s="57">
        <v>3.9188394017733996</v>
      </c>
      <c r="T25" s="58">
        <v>8.5116863679010493</v>
      </c>
      <c r="U25" s="59">
        <v>5.4359486099655463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2018-ko 2. hiruhilabetea</v>
      </c>
    </row>
    <row r="2" spans="1:9" ht="17.399999999999999" x14ac:dyDescent="0.2">
      <c r="A2" s="165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205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12" t="s">
        <v>59</v>
      </c>
      <c r="C6" s="313"/>
      <c r="D6" s="96"/>
      <c r="E6" s="188">
        <v>4870687.5239699995</v>
      </c>
      <c r="F6"/>
      <c r="G6" s="188">
        <v>4648474.3650000002</v>
      </c>
      <c r="H6"/>
      <c r="I6" s="256">
        <v>4.7803460129439479</v>
      </c>
    </row>
    <row r="7" spans="1:9" ht="19.5" customHeight="1" x14ac:dyDescent="0.25">
      <c r="A7" s="96"/>
      <c r="B7" s="304" t="s">
        <v>60</v>
      </c>
      <c r="C7" s="305"/>
      <c r="D7" s="96"/>
      <c r="E7" s="189">
        <v>4461049.8414099999</v>
      </c>
      <c r="F7"/>
      <c r="G7" s="189">
        <v>4547160.72</v>
      </c>
      <c r="H7"/>
      <c r="I7" s="257">
        <v>-1.893728502079417</v>
      </c>
    </row>
    <row r="8" spans="1:9" ht="13.2" x14ac:dyDescent="0.25">
      <c r="A8" s="96"/>
      <c r="B8" s="169"/>
      <c r="C8" s="170" t="s">
        <v>61</v>
      </c>
      <c r="D8" s="96"/>
      <c r="E8" s="190">
        <v>998584.11712000007</v>
      </c>
      <c r="F8"/>
      <c r="G8" s="190">
        <v>1004974.295</v>
      </c>
      <c r="H8"/>
      <c r="I8" s="258">
        <v>-0.63585485835734312</v>
      </c>
    </row>
    <row r="9" spans="1:9" ht="13.2" x14ac:dyDescent="0.25">
      <c r="A9" s="96"/>
      <c r="B9" s="169"/>
      <c r="C9" s="170" t="s">
        <v>62</v>
      </c>
      <c r="D9" s="96"/>
      <c r="E9" s="190">
        <v>1689311.5048999998</v>
      </c>
      <c r="F9"/>
      <c r="G9" s="190">
        <v>1639964.449</v>
      </c>
      <c r="H9"/>
      <c r="I9" s="258">
        <v>3.0090320512795365</v>
      </c>
    </row>
    <row r="10" spans="1:9" ht="13.2" x14ac:dyDescent="0.25">
      <c r="A10" s="96"/>
      <c r="B10" s="169"/>
      <c r="C10" s="170" t="s">
        <v>63</v>
      </c>
      <c r="D10" s="96"/>
      <c r="E10" s="190">
        <v>102892.93985000001</v>
      </c>
      <c r="F10"/>
      <c r="G10" s="190">
        <v>96790.376999999993</v>
      </c>
      <c r="H10"/>
      <c r="I10" s="258">
        <v>6.3049272449884342</v>
      </c>
    </row>
    <row r="11" spans="1:9" ht="13.2" x14ac:dyDescent="0.25">
      <c r="A11" s="96"/>
      <c r="B11" s="169"/>
      <c r="C11" s="170" t="s">
        <v>64</v>
      </c>
      <c r="D11" s="96"/>
      <c r="E11" s="190">
        <v>1670261.27954</v>
      </c>
      <c r="F11"/>
      <c r="G11" s="190">
        <v>1805431.5989999999</v>
      </c>
      <c r="H11"/>
      <c r="I11" s="258">
        <v>-7.4868701497674328</v>
      </c>
    </row>
    <row r="12" spans="1:9" ht="19.5" customHeight="1" x14ac:dyDescent="0.25">
      <c r="A12" s="96"/>
      <c r="B12" s="304" t="s">
        <v>65</v>
      </c>
      <c r="C12" s="305"/>
      <c r="D12" s="96"/>
      <c r="E12" s="189">
        <v>409637.68255999964</v>
      </c>
      <c r="F12"/>
      <c r="G12" s="189">
        <v>101313.64500000048</v>
      </c>
      <c r="H12"/>
      <c r="I12" s="257">
        <v>304.32627072098501</v>
      </c>
    </row>
    <row r="13" spans="1:9" ht="19.5" customHeight="1" x14ac:dyDescent="0.25">
      <c r="A13" s="96"/>
      <c r="B13" s="304" t="s">
        <v>66</v>
      </c>
      <c r="C13" s="305"/>
      <c r="D13" s="96"/>
      <c r="E13" s="191">
        <v>31228.130069999999</v>
      </c>
      <c r="F13"/>
      <c r="G13" s="191">
        <v>38343.949999999997</v>
      </c>
      <c r="H13"/>
      <c r="I13" s="257">
        <v>-18.557868790252428</v>
      </c>
    </row>
    <row r="14" spans="1:9" ht="19.5" customHeight="1" x14ac:dyDescent="0.25">
      <c r="A14" s="96"/>
      <c r="B14" s="304" t="s">
        <v>67</v>
      </c>
      <c r="C14" s="305"/>
      <c r="D14" s="96"/>
      <c r="E14" s="191">
        <v>200202.78389999998</v>
      </c>
      <c r="F14"/>
      <c r="G14" s="191">
        <v>228400.897</v>
      </c>
      <c r="H14"/>
      <c r="I14" s="257">
        <v>-12.3458854454499</v>
      </c>
    </row>
    <row r="15" spans="1:9" ht="13.2" x14ac:dyDescent="0.25">
      <c r="A15" s="96"/>
      <c r="B15" s="168"/>
      <c r="C15" s="170" t="s">
        <v>68</v>
      </c>
      <c r="D15" s="96"/>
      <c r="E15" s="190">
        <v>48501.056570000001</v>
      </c>
      <c r="F15"/>
      <c r="G15" s="190">
        <v>58799.752</v>
      </c>
      <c r="H15"/>
      <c r="I15" s="258">
        <v>-17.51486201846566</v>
      </c>
    </row>
    <row r="16" spans="1:9" ht="13.2" x14ac:dyDescent="0.25">
      <c r="A16" s="96"/>
      <c r="B16" s="168"/>
      <c r="C16" s="170" t="s">
        <v>69</v>
      </c>
      <c r="D16" s="96"/>
      <c r="E16" s="190">
        <v>151701.72732999999</v>
      </c>
      <c r="F16"/>
      <c r="G16" s="190">
        <v>169601.14499999999</v>
      </c>
      <c r="H16"/>
      <c r="I16" s="258">
        <v>-10.553830677263409</v>
      </c>
    </row>
    <row r="17" spans="1:21" ht="19.5" customHeight="1" x14ac:dyDescent="0.25">
      <c r="A17" s="96"/>
      <c r="B17" s="306" t="s">
        <v>170</v>
      </c>
      <c r="C17" s="307"/>
      <c r="D17" s="96"/>
      <c r="E17" s="189">
        <v>240663.02872999967</v>
      </c>
      <c r="F17"/>
      <c r="G17" s="189">
        <v>-88743.301999999501</v>
      </c>
      <c r="H17"/>
      <c r="I17" s="257" t="s">
        <v>207</v>
      </c>
    </row>
    <row r="18" spans="1:21" ht="19.5" customHeight="1" x14ac:dyDescent="0.25">
      <c r="A18" s="96"/>
      <c r="B18" s="304" t="s">
        <v>70</v>
      </c>
      <c r="C18" s="305"/>
      <c r="D18" s="96"/>
      <c r="E18" s="189">
        <v>-14445.185720000001</v>
      </c>
      <c r="F18"/>
      <c r="G18" s="189">
        <v>-37258.562999999995</v>
      </c>
      <c r="H18"/>
      <c r="I18" s="257" t="s">
        <v>207</v>
      </c>
    </row>
    <row r="19" spans="1:21" ht="13.2" x14ac:dyDescent="0.25">
      <c r="A19" s="96"/>
      <c r="B19" s="168"/>
      <c r="C19" s="170" t="s">
        <v>71</v>
      </c>
      <c r="D19" s="96"/>
      <c r="E19" s="190">
        <v>9769.1398499999996</v>
      </c>
      <c r="F19"/>
      <c r="G19" s="190">
        <v>9361.4989999999998</v>
      </c>
      <c r="H19"/>
      <c r="I19" s="258">
        <v>4.3544399246317367</v>
      </c>
    </row>
    <row r="20" spans="1:21" ht="13.2" x14ac:dyDescent="0.25">
      <c r="A20" s="96"/>
      <c r="B20" s="168"/>
      <c r="C20" s="170" t="s">
        <v>72</v>
      </c>
      <c r="D20" s="96"/>
      <c r="E20" s="190">
        <v>24214.325570000001</v>
      </c>
      <c r="F20"/>
      <c r="G20" s="190">
        <v>46620.061999999998</v>
      </c>
      <c r="H20"/>
      <c r="I20" s="258">
        <v>-48.060288787260731</v>
      </c>
    </row>
    <row r="21" spans="1:21" ht="19.5" customHeight="1" x14ac:dyDescent="0.25">
      <c r="A21" s="96"/>
      <c r="B21" s="304" t="s">
        <v>73</v>
      </c>
      <c r="C21" s="305"/>
      <c r="D21" s="96"/>
      <c r="E21" s="189">
        <v>454271.33333000005</v>
      </c>
      <c r="F21"/>
      <c r="G21" s="189">
        <v>651498.42499999993</v>
      </c>
      <c r="H21"/>
      <c r="I21" s="257">
        <v>-30.272842435497815</v>
      </c>
    </row>
    <row r="22" spans="1:21" ht="13.2" x14ac:dyDescent="0.25">
      <c r="A22" s="96"/>
      <c r="B22" s="168"/>
      <c r="C22" s="170" t="s">
        <v>74</v>
      </c>
      <c r="D22" s="96"/>
      <c r="E22" s="190">
        <v>994438</v>
      </c>
      <c r="F22"/>
      <c r="G22" s="190">
        <v>746665.09199999995</v>
      </c>
      <c r="H22"/>
      <c r="I22" s="258">
        <v>33.183941589705391</v>
      </c>
    </row>
    <row r="23" spans="1:21" ht="13.2" x14ac:dyDescent="0.25">
      <c r="A23" s="96"/>
      <c r="B23" s="168"/>
      <c r="C23" s="170" t="s">
        <v>75</v>
      </c>
      <c r="D23" s="96"/>
      <c r="E23" s="192">
        <v>540166.66666999995</v>
      </c>
      <c r="F23"/>
      <c r="G23" s="192">
        <v>95166.667000000001</v>
      </c>
      <c r="H23"/>
      <c r="I23" s="258">
        <v>467.60069854080308</v>
      </c>
    </row>
    <row r="24" spans="1:21" ht="19.5" customHeight="1" x14ac:dyDescent="0.25">
      <c r="A24" s="96"/>
      <c r="B24" s="304" t="s">
        <v>76</v>
      </c>
      <c r="C24" s="305"/>
      <c r="D24" s="96"/>
      <c r="E24" s="189">
        <v>680489.17633999977</v>
      </c>
      <c r="F24"/>
      <c r="G24" s="189">
        <v>525496.56000000041</v>
      </c>
      <c r="H24"/>
      <c r="I24" s="257">
        <v>29.494506365560081</v>
      </c>
    </row>
    <row r="25" spans="1:21" ht="13.2" x14ac:dyDescent="0.25">
      <c r="A25" s="96"/>
      <c r="B25" s="168"/>
      <c r="C25" s="170" t="s">
        <v>77</v>
      </c>
      <c r="D25" s="96"/>
      <c r="E25" s="190">
        <v>378409.46936000045</v>
      </c>
      <c r="F25"/>
      <c r="G25" s="190">
        <v>435316.58199999947</v>
      </c>
      <c r="H25"/>
      <c r="I25" s="258">
        <v>-13.072580965913927</v>
      </c>
    </row>
    <row r="26" spans="1:21" ht="13.2" x14ac:dyDescent="0.25">
      <c r="A26" s="96"/>
      <c r="B26" s="168"/>
      <c r="C26" s="170" t="s">
        <v>78</v>
      </c>
      <c r="D26" s="96"/>
      <c r="E26" s="190">
        <v>807581.03537999932</v>
      </c>
      <c r="F26"/>
      <c r="G26" s="190">
        <v>607168.05599999987</v>
      </c>
      <c r="H26"/>
      <c r="I26" s="258">
        <v>33.007826646927477</v>
      </c>
    </row>
    <row r="27" spans="1:21" ht="30" customHeight="1" x14ac:dyDescent="0.25">
      <c r="A27" s="96"/>
      <c r="B27" s="309" t="s">
        <v>79</v>
      </c>
      <c r="C27" s="310"/>
      <c r="D27" s="96"/>
      <c r="E27" s="193">
        <v>251317.61032000091</v>
      </c>
      <c r="F27"/>
      <c r="G27" s="193">
        <v>353645.08600000001</v>
      </c>
      <c r="H27"/>
      <c r="I27" s="259">
        <v>-28.935076360710156</v>
      </c>
    </row>
    <row r="28" spans="1:21" s="246" customFormat="1" ht="16.2" customHeight="1" x14ac:dyDescent="0.2">
      <c r="B28" s="308"/>
      <c r="C28" s="308"/>
      <c r="D28" s="308"/>
      <c r="E28" s="308"/>
      <c r="F28" s="308"/>
      <c r="G28" s="308"/>
      <c r="H28" s="308"/>
      <c r="I28" s="308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8"/>
  <sheetViews>
    <sheetView showGridLines="0" showZeros="0" zoomScale="99" zoomScaleNormal="99" workbookViewId="0">
      <pane xSplit="2" ySplit="5" topLeftCell="C58" activePane="bottomRight" state="frozen"/>
      <selection pane="topRight"/>
      <selection pane="bottomLeft"/>
      <selection pane="bottomRight" activeCell="B76" sqref="B76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2018-ko 2.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3" t="s">
        <v>173</v>
      </c>
      <c r="C7" s="261">
        <v>840192</v>
      </c>
      <c r="D7" s="261">
        <v>140625</v>
      </c>
      <c r="E7" s="261">
        <v>176867</v>
      </c>
      <c r="F7" s="261">
        <v>1984272</v>
      </c>
      <c r="G7" s="261">
        <v>3141956</v>
      </c>
      <c r="H7" s="261">
        <v>286425</v>
      </c>
      <c r="I7" s="261">
        <v>326963</v>
      </c>
      <c r="J7" s="261">
        <v>613388</v>
      </c>
      <c r="K7" s="261">
        <v>117658</v>
      </c>
      <c r="L7" s="261">
        <v>213456</v>
      </c>
      <c r="M7" s="261">
        <v>331113</v>
      </c>
      <c r="N7" s="262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3" t="s">
        <v>174</v>
      </c>
      <c r="C8" s="261">
        <v>918256</v>
      </c>
      <c r="D8" s="261">
        <v>246469</v>
      </c>
      <c r="E8" s="261">
        <v>174174</v>
      </c>
      <c r="F8" s="261">
        <v>2036006</v>
      </c>
      <c r="G8" s="261">
        <v>3374906</v>
      </c>
      <c r="H8" s="261">
        <v>269861</v>
      </c>
      <c r="I8" s="261">
        <v>361766</v>
      </c>
      <c r="J8" s="261">
        <v>631627</v>
      </c>
      <c r="K8" s="261">
        <v>76154</v>
      </c>
      <c r="L8" s="261">
        <v>179648</v>
      </c>
      <c r="M8" s="261">
        <v>255802</v>
      </c>
      <c r="N8" s="262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3" t="s">
        <v>175</v>
      </c>
      <c r="C9" s="261">
        <v>973395</v>
      </c>
      <c r="D9" s="261">
        <v>262597</v>
      </c>
      <c r="E9" s="261">
        <v>161370</v>
      </c>
      <c r="F9" s="261">
        <v>2056212</v>
      </c>
      <c r="G9" s="261">
        <v>3453574</v>
      </c>
      <c r="H9" s="261">
        <v>224496</v>
      </c>
      <c r="I9" s="261">
        <v>495571</v>
      </c>
      <c r="J9" s="261">
        <v>720067</v>
      </c>
      <c r="K9" s="261">
        <v>83511</v>
      </c>
      <c r="L9" s="261">
        <v>71671</v>
      </c>
      <c r="M9" s="261">
        <v>155182</v>
      </c>
      <c r="N9" s="262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3" t="s">
        <v>176</v>
      </c>
      <c r="C10" s="261">
        <v>1033048</v>
      </c>
      <c r="D10" s="261">
        <v>1313780</v>
      </c>
      <c r="E10" s="261">
        <v>146018</v>
      </c>
      <c r="F10" s="261">
        <v>1134042</v>
      </c>
      <c r="G10" s="261">
        <v>3626887</v>
      </c>
      <c r="H10" s="261">
        <v>218996</v>
      </c>
      <c r="I10" s="261">
        <v>510711</v>
      </c>
      <c r="J10" s="261">
        <v>729707</v>
      </c>
      <c r="K10" s="261">
        <v>101206</v>
      </c>
      <c r="L10" s="261">
        <v>191122</v>
      </c>
      <c r="M10" s="261">
        <v>292328</v>
      </c>
      <c r="N10" s="262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3" t="s">
        <v>177</v>
      </c>
      <c r="C11" s="261">
        <v>1167562</v>
      </c>
      <c r="D11" s="261">
        <v>1367809</v>
      </c>
      <c r="E11" s="261">
        <v>118840</v>
      </c>
      <c r="F11" s="261">
        <v>1188953</v>
      </c>
      <c r="G11" s="261">
        <v>3843164</v>
      </c>
      <c r="H11" s="261">
        <v>201027</v>
      </c>
      <c r="I11" s="261">
        <v>453269</v>
      </c>
      <c r="J11" s="261">
        <v>654296</v>
      </c>
      <c r="K11" s="261">
        <v>175958</v>
      </c>
      <c r="L11" s="261">
        <v>311024</v>
      </c>
      <c r="M11" s="261">
        <v>486982</v>
      </c>
      <c r="N11" s="262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3" t="s">
        <v>178</v>
      </c>
      <c r="C12" s="261">
        <v>1155613</v>
      </c>
      <c r="D12" s="261">
        <v>1470537</v>
      </c>
      <c r="E12" s="261">
        <v>101461</v>
      </c>
      <c r="F12" s="261">
        <v>1304611</v>
      </c>
      <c r="G12" s="261">
        <v>4032222</v>
      </c>
      <c r="H12" s="261">
        <v>221118</v>
      </c>
      <c r="I12" s="261">
        <v>530010</v>
      </c>
      <c r="J12" s="261">
        <v>751128</v>
      </c>
      <c r="K12" s="261">
        <v>183573</v>
      </c>
      <c r="L12" s="261">
        <v>330557</v>
      </c>
      <c r="M12" s="261">
        <v>514130</v>
      </c>
      <c r="N12" s="262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3" t="s">
        <v>179</v>
      </c>
      <c r="C13" s="261">
        <v>1237103</v>
      </c>
      <c r="D13" s="261">
        <v>1638897</v>
      </c>
      <c r="E13" s="261">
        <v>84969</v>
      </c>
      <c r="F13" s="261">
        <v>1392055</v>
      </c>
      <c r="G13" s="261">
        <v>4353025</v>
      </c>
      <c r="H13" s="261">
        <v>229305</v>
      </c>
      <c r="I13" s="261">
        <v>531503</v>
      </c>
      <c r="J13" s="261">
        <v>760809</v>
      </c>
      <c r="K13" s="261">
        <v>220006</v>
      </c>
      <c r="L13" s="261">
        <v>390658</v>
      </c>
      <c r="M13" s="261">
        <v>610664</v>
      </c>
      <c r="N13" s="262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3" t="s">
        <v>180</v>
      </c>
      <c r="C14" s="261">
        <v>1288433</v>
      </c>
      <c r="D14" s="261">
        <v>1817468</v>
      </c>
      <c r="E14" s="261">
        <v>59498</v>
      </c>
      <c r="F14" s="261">
        <v>1591812</v>
      </c>
      <c r="G14" s="261">
        <v>4757212</v>
      </c>
      <c r="H14" s="261">
        <v>233963</v>
      </c>
      <c r="I14" s="261">
        <v>553511</v>
      </c>
      <c r="J14" s="261">
        <v>787474</v>
      </c>
      <c r="K14" s="261">
        <v>259160</v>
      </c>
      <c r="L14" s="261">
        <v>222461</v>
      </c>
      <c r="M14" s="261">
        <v>481620</v>
      </c>
      <c r="N14" s="262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4">
        <v>1972076.16</v>
      </c>
      <c r="D70" s="234">
        <v>3388325.13</v>
      </c>
      <c r="E70" s="234">
        <v>201624.44200000001</v>
      </c>
      <c r="F70" s="234">
        <v>3308510.96</v>
      </c>
      <c r="G70" s="234">
        <v>8870536.6919999998</v>
      </c>
      <c r="H70" s="234">
        <v>228923.68599999999</v>
      </c>
      <c r="I70" s="234">
        <v>581564.61600000004</v>
      </c>
      <c r="J70" s="234">
        <v>810488.30200000003</v>
      </c>
      <c r="K70" s="234">
        <v>111283.289</v>
      </c>
      <c r="L70" s="234">
        <v>572330.61499999999</v>
      </c>
      <c r="M70" s="234">
        <v>683613.90399999998</v>
      </c>
      <c r="N70" s="235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4">
        <v>2020970.7442599998</v>
      </c>
      <c r="D74" s="234">
        <v>3448880.7535499996</v>
      </c>
      <c r="E74" s="234">
        <v>185398.24828</v>
      </c>
      <c r="F74" s="234">
        <v>3509834.6214099997</v>
      </c>
      <c r="G74" s="234">
        <v>9165084.3674999997</v>
      </c>
      <c r="H74" s="234">
        <v>202005.91898999998</v>
      </c>
      <c r="I74" s="234">
        <v>697675.08358999994</v>
      </c>
      <c r="J74" s="234">
        <v>899681.00257999985</v>
      </c>
      <c r="K74" s="234">
        <v>104945.44999000001</v>
      </c>
      <c r="L74" s="234">
        <v>654023.30734000006</v>
      </c>
      <c r="M74" s="234">
        <v>758968.75733000005</v>
      </c>
      <c r="N74" s="235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203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64" t="s">
        <v>208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3.9" customHeight="1" x14ac:dyDescent="0.25">
      <c r="A77" s="75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1:255" ht="17.399999999999999" x14ac:dyDescent="0.25">
      <c r="B78" s="314" t="s">
        <v>27</v>
      </c>
      <c r="C78" s="314"/>
      <c r="E78" s="76"/>
    </row>
  </sheetData>
  <mergeCells count="1">
    <mergeCell ref="B78:C78"/>
  </mergeCells>
  <phoneticPr fontId="0" type="noConversion"/>
  <hyperlinks>
    <hyperlink ref="B78:C7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8"/>
  <sheetViews>
    <sheetView showGridLines="0" showZeros="0" zoomScale="98" zoomScaleNormal="98" workbookViewId="0">
      <pane xSplit="2" ySplit="5" topLeftCell="C57" activePane="bottomRight" state="frozen"/>
      <selection pane="topRight"/>
      <selection pane="bottomLeft"/>
      <selection pane="bottomRight" activeCell="B76" sqref="B76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2018-ko 2.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8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8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8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8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8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8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182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8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8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184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185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188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189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190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191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192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193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194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195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196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197</v>
      </c>
      <c r="C69" s="244"/>
      <c r="D69" s="245">
        <v>1818.8050000000001</v>
      </c>
      <c r="E69" s="245">
        <v>62406.675999999999</v>
      </c>
      <c r="F69" s="245">
        <v>6901519.5710000005</v>
      </c>
      <c r="G69" s="245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198</v>
      </c>
      <c r="C70" s="238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42">
        <v>9059499.2750000004</v>
      </c>
      <c r="I70" s="242">
        <v>945.65099999999995</v>
      </c>
      <c r="J70" s="242">
        <v>173210.247</v>
      </c>
      <c r="K70" s="242">
        <v>174155.89800000002</v>
      </c>
      <c r="L70" s="242">
        <v>66574.107000000004</v>
      </c>
      <c r="M70" s="242">
        <v>1106042</v>
      </c>
      <c r="N70" s="242">
        <v>1172616.1070000001</v>
      </c>
      <c r="O70" s="243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199</v>
      </c>
      <c r="C71" s="244"/>
      <c r="D71" s="245">
        <v>0</v>
      </c>
      <c r="E71" s="245">
        <v>13703.445</v>
      </c>
      <c r="F71" s="245">
        <v>2311309.551</v>
      </c>
      <c r="G71" s="245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200</v>
      </c>
      <c r="C72" s="244">
        <v>0</v>
      </c>
      <c r="D72" s="245">
        <v>561.98900000000003</v>
      </c>
      <c r="E72" s="245">
        <v>37113.754999999997</v>
      </c>
      <c r="F72" s="245">
        <v>4610205.3320000004</v>
      </c>
      <c r="G72" s="245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201</v>
      </c>
      <c r="C73" s="244"/>
      <c r="D73" s="245">
        <v>980.38400000000001</v>
      </c>
      <c r="E73" s="245">
        <v>63273.781999999999</v>
      </c>
      <c r="F73" s="245">
        <v>6893070.4419999998</v>
      </c>
      <c r="G73" s="245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202</v>
      </c>
      <c r="C74" s="238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42">
        <v>10128447.412939999</v>
      </c>
      <c r="I74" s="242">
        <v>177.01770999999999</v>
      </c>
      <c r="J74" s="242">
        <v>137005.15420000002</v>
      </c>
      <c r="K74" s="242">
        <v>137182.17191</v>
      </c>
      <c r="L74" s="242">
        <v>23787.02363</v>
      </c>
      <c r="M74" s="242">
        <v>975047.23332</v>
      </c>
      <c r="N74" s="242">
        <v>998834.25694999995</v>
      </c>
      <c r="O74" s="243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64" t="s">
        <v>203</v>
      </c>
      <c r="C75" s="244"/>
      <c r="D75" s="245">
        <v>0</v>
      </c>
      <c r="E75" s="245">
        <v>12906.805</v>
      </c>
      <c r="F75" s="245">
        <v>2416695.7009999999</v>
      </c>
      <c r="G75" s="245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64" t="s">
        <v>208</v>
      </c>
      <c r="C76" s="244">
        <v>0</v>
      </c>
      <c r="D76" s="245">
        <v>866.80207000000007</v>
      </c>
      <c r="E76" s="245">
        <v>34415.63869</v>
      </c>
      <c r="F76" s="245">
        <v>4834620.8338099997</v>
      </c>
      <c r="G76" s="245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3.9" customHeight="1" x14ac:dyDescent="0.25">
      <c r="A77" s="75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255" x14ac:dyDescent="0.35">
      <c r="B78" s="314" t="s">
        <v>27</v>
      </c>
      <c r="C78" s="314"/>
    </row>
  </sheetData>
  <mergeCells count="1">
    <mergeCell ref="B78:C78"/>
  </mergeCells>
  <phoneticPr fontId="0" type="noConversion"/>
  <hyperlinks>
    <hyperlink ref="B78:C7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2018-ko 2.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204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300">
        <v>2018</v>
      </c>
      <c r="O6" s="301"/>
      <c r="P6" s="302">
        <v>2017</v>
      </c>
      <c r="Q6" s="303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384094.09166999999</v>
      </c>
      <c r="G9" s="37">
        <v>183660.41552000001</v>
      </c>
      <c r="H9" s="40">
        <v>181767.03629000002</v>
      </c>
      <c r="I9"/>
      <c r="J9" s="34">
        <v>371946.34400000004</v>
      </c>
      <c r="K9" s="37">
        <v>177242.26238</v>
      </c>
      <c r="L9" s="40">
        <v>177238.4877</v>
      </c>
      <c r="M9"/>
      <c r="N9" s="43">
        <v>47.816516708565906</v>
      </c>
      <c r="O9" s="44">
        <v>47.323569987680983</v>
      </c>
      <c r="P9" s="44">
        <v>47.652642710207679</v>
      </c>
      <c r="Q9" s="45">
        <v>47.651627864905151</v>
      </c>
      <c r="R9"/>
      <c r="S9" s="43">
        <v>3.265994643033765</v>
      </c>
      <c r="T9" s="44">
        <v>3.6211189441036185</v>
      </c>
      <c r="U9" s="45">
        <v>2.5550593715656156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601283.14419000002</v>
      </c>
      <c r="G10" s="37">
        <v>216117.59128000002</v>
      </c>
      <c r="H10" s="40">
        <v>196514.24312</v>
      </c>
      <c r="I10"/>
      <c r="J10" s="34">
        <v>624702.99613999994</v>
      </c>
      <c r="K10" s="37">
        <v>235242.04992000002</v>
      </c>
      <c r="L10" s="40">
        <v>217316.26095999999</v>
      </c>
      <c r="M10"/>
      <c r="N10" s="43">
        <v>35.942732366319056</v>
      </c>
      <c r="O10" s="44">
        <v>32.682479962868086</v>
      </c>
      <c r="P10" s="44">
        <v>37.656622646849094</v>
      </c>
      <c r="Q10" s="45">
        <v>34.787132813958529</v>
      </c>
      <c r="R10"/>
      <c r="S10" s="43">
        <v>-3.7489578399190759</v>
      </c>
      <c r="T10" s="44">
        <v>-8.1296939244083877</v>
      </c>
      <c r="U10" s="45">
        <v>-9.5722325370897536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65887.774410000013</v>
      </c>
      <c r="G11" s="37">
        <v>17437.08959</v>
      </c>
      <c r="H11" s="40">
        <v>16960.624919999998</v>
      </c>
      <c r="I11"/>
      <c r="J11" s="34">
        <v>70755.233000000007</v>
      </c>
      <c r="K11" s="37">
        <v>18889.071129999997</v>
      </c>
      <c r="L11" s="40">
        <v>18389.434709999998</v>
      </c>
      <c r="M11"/>
      <c r="N11" s="43">
        <v>26.464833189681258</v>
      </c>
      <c r="O11" s="44">
        <v>25.741687394779909</v>
      </c>
      <c r="P11" s="44">
        <v>26.696359165406175</v>
      </c>
      <c r="Q11" s="45">
        <v>25.990211508454781</v>
      </c>
      <c r="R11"/>
      <c r="S11" s="43">
        <v>-6.8792913027365676</v>
      </c>
      <c r="T11" s="44">
        <v>-7.6868869305803607</v>
      </c>
      <c r="U11" s="45">
        <v>-7.7697319821529165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13269083.047800001</v>
      </c>
      <c r="G12" s="37">
        <v>6351878.1988799991</v>
      </c>
      <c r="H12" s="40">
        <v>5536932.68456</v>
      </c>
      <c r="I12"/>
      <c r="J12" s="34">
        <v>12442185.299219999</v>
      </c>
      <c r="K12" s="37">
        <v>6295494.9357200004</v>
      </c>
      <c r="L12" s="40">
        <v>5784070.0162699996</v>
      </c>
      <c r="M12"/>
      <c r="N12" s="43">
        <v>47.869759922356756</v>
      </c>
      <c r="O12" s="44">
        <v>41.728073180444952</v>
      </c>
      <c r="P12" s="44">
        <v>50.597984070488522</v>
      </c>
      <c r="Q12" s="45">
        <v>46.487573341578532</v>
      </c>
      <c r="R12"/>
      <c r="S12" s="43">
        <v>6.645920541239958</v>
      </c>
      <c r="T12" s="44">
        <v>0.89561287453485683</v>
      </c>
      <c r="U12" s="45">
        <v>-4.2727237224796326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280921.44536999997</v>
      </c>
      <c r="G13" s="37">
        <v>75001.19292999999</v>
      </c>
      <c r="H13" s="40">
        <v>64739.698870000007</v>
      </c>
      <c r="I13"/>
      <c r="J13" s="34">
        <v>213550.55867999999</v>
      </c>
      <c r="K13" s="37">
        <v>56281.298750000002</v>
      </c>
      <c r="L13" s="40">
        <v>47381.529739999998</v>
      </c>
      <c r="M13"/>
      <c r="N13" s="43">
        <v>26.698279595997509</v>
      </c>
      <c r="O13" s="44">
        <v>23.045481196614141</v>
      </c>
      <c r="P13" s="44">
        <v>26.355022950015357</v>
      </c>
      <c r="Q13" s="45">
        <v>22.187499781257888</v>
      </c>
      <c r="R13"/>
      <c r="S13" s="43">
        <v>31.54797960091198</v>
      </c>
      <c r="T13" s="44">
        <v>33.261304546565725</v>
      </c>
      <c r="U13" s="45">
        <v>36.634885418961161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192669.20694999999</v>
      </c>
      <c r="G14" s="37">
        <v>35808.176400000004</v>
      </c>
      <c r="H14" s="40">
        <v>33015.775589999997</v>
      </c>
      <c r="I14"/>
      <c r="J14" s="34">
        <v>217804.77062999998</v>
      </c>
      <c r="K14" s="37">
        <v>70564.156950000004</v>
      </c>
      <c r="L14" s="40">
        <v>65614.435360000003</v>
      </c>
      <c r="M14"/>
      <c r="N14" s="43">
        <v>18.585313640333123</v>
      </c>
      <c r="O14" s="44">
        <v>17.135989768498913</v>
      </c>
      <c r="P14" s="44">
        <v>32.397893189342582</v>
      </c>
      <c r="Q14" s="45">
        <v>30.125343522187482</v>
      </c>
      <c r="R14"/>
      <c r="S14" s="43">
        <v>-11.540410068748908</v>
      </c>
      <c r="T14" s="44">
        <v>-49.254440288469993</v>
      </c>
      <c r="U14" s="45">
        <v>-49.682146300801456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122494.96351</v>
      </c>
      <c r="G15" s="37">
        <v>19845.778780000001</v>
      </c>
      <c r="H15" s="40">
        <v>19845.778780000001</v>
      </c>
      <c r="I15"/>
      <c r="J15" s="34">
        <v>135764.6</v>
      </c>
      <c r="K15" s="37">
        <v>25503.643</v>
      </c>
      <c r="L15" s="40">
        <v>25458.643</v>
      </c>
      <c r="M15"/>
      <c r="N15" s="43">
        <v>16.201301842405847</v>
      </c>
      <c r="O15" s="44">
        <v>16.201301842405847</v>
      </c>
      <c r="P15" s="44">
        <v>18.785193636632819</v>
      </c>
      <c r="Q15" s="45">
        <v>18.752048030193439</v>
      </c>
      <c r="R15"/>
      <c r="S15" s="43">
        <v>-9.77400330424868</v>
      </c>
      <c r="T15" s="44">
        <v>-22.184533480177716</v>
      </c>
      <c r="U15" s="45">
        <v>-22.046988993089688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268447.20600000001</v>
      </c>
      <c r="G16" s="37">
        <v>116496.84698</v>
      </c>
      <c r="H16" s="40">
        <v>116496.84698</v>
      </c>
      <c r="I16"/>
      <c r="J16" s="34">
        <v>253948.71600000001</v>
      </c>
      <c r="K16" s="37">
        <v>84598.357000000004</v>
      </c>
      <c r="L16" s="40">
        <v>84598.357000000004</v>
      </c>
      <c r="M16"/>
      <c r="N16" s="43">
        <v>43.396557824483374</v>
      </c>
      <c r="O16" s="44">
        <v>43.396557824483374</v>
      </c>
      <c r="P16" s="44">
        <v>33.313165875585682</v>
      </c>
      <c r="Q16" s="45">
        <v>33.313165875585682</v>
      </c>
      <c r="R16"/>
      <c r="S16" s="43">
        <v>5.7092196520497351</v>
      </c>
      <c r="T16" s="44">
        <v>37.705803175350084</v>
      </c>
      <c r="U16" s="45">
        <v>37.705803175350084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15184880.879899999</v>
      </c>
      <c r="G18" s="39">
        <v>7016245.2903599991</v>
      </c>
      <c r="H18" s="42">
        <v>6166272.6891100006</v>
      </c>
      <c r="I18"/>
      <c r="J18" s="36">
        <v>14330658.517669998</v>
      </c>
      <c r="K18" s="39">
        <v>6963815.7748500006</v>
      </c>
      <c r="L18" s="42">
        <v>6420067.1647399999</v>
      </c>
      <c r="M18"/>
      <c r="N18" s="49">
        <v>46.205468095882786</v>
      </c>
      <c r="O18" s="50">
        <v>40.607975379459212</v>
      </c>
      <c r="P18" s="50">
        <v>48.593829559635878</v>
      </c>
      <c r="Q18" s="51">
        <v>44.799526531344839</v>
      </c>
      <c r="R18"/>
      <c r="S18" s="49">
        <v>5.9608032748580841</v>
      </c>
      <c r="T18" s="50">
        <v>0.75288487239064672</v>
      </c>
      <c r="U18" s="51">
        <v>-3.9531436216723392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14320348.05807</v>
      </c>
      <c r="G20" s="37">
        <v>6769093.2952699987</v>
      </c>
      <c r="H20" s="40">
        <v>5932174.5888900002</v>
      </c>
      <c r="I20"/>
      <c r="J20" s="34">
        <v>13509589.872359999</v>
      </c>
      <c r="K20" s="37">
        <v>6726868.3191500008</v>
      </c>
      <c r="L20" s="40">
        <v>6197014.1996399993</v>
      </c>
      <c r="M20"/>
      <c r="N20" s="43">
        <v>47.269055666949285</v>
      </c>
      <c r="O20" s="44">
        <v>41.424793341856095</v>
      </c>
      <c r="P20" s="44">
        <v>49.793283013815724</v>
      </c>
      <c r="Q20" s="45">
        <v>45.871223761713196</v>
      </c>
      <c r="R20"/>
      <c r="S20" s="43">
        <v>6.0013530637874846</v>
      </c>
      <c r="T20" s="44">
        <v>0.62770629833488467</v>
      </c>
      <c r="U20" s="45">
        <v>-4.2736647394705729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473590.65231999999</v>
      </c>
      <c r="G21" s="37">
        <v>110809.36932999999</v>
      </c>
      <c r="H21" s="40">
        <v>97755.474459999998</v>
      </c>
      <c r="I21"/>
      <c r="J21" s="34">
        <v>431355.32930999994</v>
      </c>
      <c r="K21" s="37">
        <v>126845.45570000001</v>
      </c>
      <c r="L21" s="40">
        <v>112995.9651</v>
      </c>
      <c r="M21"/>
      <c r="N21" s="43">
        <v>23.39771040394761</v>
      </c>
      <c r="O21" s="44">
        <v>20.641343738758529</v>
      </c>
      <c r="P21" s="44">
        <v>29.406256763514016</v>
      </c>
      <c r="Q21" s="45">
        <v>26.195564867773726</v>
      </c>
      <c r="R21"/>
      <c r="S21" s="43">
        <v>9.7913066421504666</v>
      </c>
      <c r="T21" s="44">
        <v>-12.642223784450501</v>
      </c>
      <c r="U21" s="45">
        <v>-13.487641462695033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390942.16951000004</v>
      </c>
      <c r="G22" s="37">
        <v>136342.62576</v>
      </c>
      <c r="H22" s="40">
        <v>136342.62576</v>
      </c>
      <c r="I22"/>
      <c r="J22" s="34">
        <v>389713.31599999999</v>
      </c>
      <c r="K22" s="37">
        <v>110102</v>
      </c>
      <c r="L22" s="40">
        <v>110057</v>
      </c>
      <c r="M22"/>
      <c r="N22" s="43">
        <v>34.875394980001623</v>
      </c>
      <c r="O22" s="44">
        <v>34.875394980001623</v>
      </c>
      <c r="P22" s="44">
        <v>28.252049770862847</v>
      </c>
      <c r="Q22" s="45">
        <v>28.240502821309803</v>
      </c>
      <c r="R22"/>
      <c r="S22" s="43">
        <v>0.31532243306771068</v>
      </c>
      <c r="T22" s="44">
        <v>23.833014622804292</v>
      </c>
      <c r="U22" s="45">
        <v>23.883647346375049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15184880.879899999</v>
      </c>
      <c r="G24" s="55">
        <v>7016245.2903599991</v>
      </c>
      <c r="H24" s="56">
        <v>6166272.6891100006</v>
      </c>
      <c r="I24"/>
      <c r="J24" s="54">
        <v>14330658.517669998</v>
      </c>
      <c r="K24" s="55">
        <v>6963815.7748500006</v>
      </c>
      <c r="L24" s="56">
        <v>6420067.164739999</v>
      </c>
      <c r="M24"/>
      <c r="N24" s="57">
        <v>46.205468095882786</v>
      </c>
      <c r="O24" s="58">
        <v>40.607975379459212</v>
      </c>
      <c r="P24" s="58">
        <v>48.593829559635878</v>
      </c>
      <c r="Q24" s="59">
        <v>44.799526531344839</v>
      </c>
      <c r="R24"/>
      <c r="S24" s="57">
        <v>5.9608032748580841</v>
      </c>
      <c r="T24" s="58">
        <v>0.75288487239064672</v>
      </c>
      <c r="U24" s="59">
        <v>-3.953143621672317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B2" sqref="B2:U2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2018-ko 2.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2018</v>
      </c>
      <c r="G5" s="111"/>
      <c r="H5" s="112"/>
      <c r="I5"/>
      <c r="J5" s="110">
        <v>2017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204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186</v>
      </c>
      <c r="H6" s="106" t="s">
        <v>187</v>
      </c>
      <c r="I6" s="61"/>
      <c r="J6" s="134" t="s">
        <v>32</v>
      </c>
      <c r="K6" s="231" t="s">
        <v>186</v>
      </c>
      <c r="L6" s="106" t="s">
        <v>187</v>
      </c>
      <c r="M6"/>
      <c r="N6" s="300">
        <v>2018</v>
      </c>
      <c r="O6" s="301"/>
      <c r="P6" s="302">
        <v>2017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6784642.5970000001</v>
      </c>
      <c r="G9" s="37">
        <v>2793336.8265800001</v>
      </c>
      <c r="H9" s="40">
        <v>2294415.6154699996</v>
      </c>
      <c r="I9"/>
      <c r="J9" s="34">
        <v>6389217.4359999998</v>
      </c>
      <c r="K9" s="37">
        <v>2534607.91408</v>
      </c>
      <c r="L9" s="40">
        <v>2078362.1677600001</v>
      </c>
      <c r="M9"/>
      <c r="N9" s="43">
        <v>41.171466096314994</v>
      </c>
      <c r="O9" s="44">
        <v>33.817781595224091</v>
      </c>
      <c r="P9" s="44">
        <v>39.670083847808499</v>
      </c>
      <c r="Q9" s="45">
        <v>32.529213296913071</v>
      </c>
      <c r="R9"/>
      <c r="S9" s="43">
        <v>6.1889451245152438</v>
      </c>
      <c r="T9" s="44">
        <v>10.207847575269335</v>
      </c>
      <c r="U9" s="45">
        <v>10.395370501901313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5248106.6579999998</v>
      </c>
      <c r="G10" s="37">
        <v>2336318.34314</v>
      </c>
      <c r="H10" s="40">
        <v>1955074.6411599999</v>
      </c>
      <c r="I10"/>
      <c r="J10" s="34">
        <v>5084997.4619999994</v>
      </c>
      <c r="K10" s="37">
        <v>2194803.9134200001</v>
      </c>
      <c r="L10" s="40">
        <v>1830810.3754599998</v>
      </c>
      <c r="M10"/>
      <c r="N10" s="43">
        <v>44.517356360862287</v>
      </c>
      <c r="O10" s="44">
        <v>37.252951751271361</v>
      </c>
      <c r="P10" s="44">
        <v>43.162340390957709</v>
      </c>
      <c r="Q10" s="45">
        <v>36.004155147403303</v>
      </c>
      <c r="R10"/>
      <c r="S10" s="43">
        <v>3.207655406298815</v>
      </c>
      <c r="T10" s="44">
        <v>6.4477026332383502</v>
      </c>
      <c r="U10" s="45">
        <v>6.7873913850186707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1169234.8199999998</v>
      </c>
      <c r="G11" s="37">
        <v>274787.38607000001</v>
      </c>
      <c r="H11" s="40">
        <v>246886.43928999995</v>
      </c>
      <c r="I11"/>
      <c r="J11" s="34">
        <v>943043.43099999998</v>
      </c>
      <c r="K11" s="37">
        <v>160560.22774</v>
      </c>
      <c r="L11" s="40">
        <v>149383.93363000001</v>
      </c>
      <c r="M11"/>
      <c r="N11" s="43">
        <v>23.501471335757863</v>
      </c>
      <c r="O11" s="44">
        <v>21.115214417750575</v>
      </c>
      <c r="P11" s="44">
        <v>17.025751143798594</v>
      </c>
      <c r="Q11" s="45">
        <v>15.840620773063845</v>
      </c>
      <c r="R11"/>
      <c r="S11" s="43">
        <v>23.985256835960065</v>
      </c>
      <c r="T11" s="44">
        <v>71.142872639027061</v>
      </c>
      <c r="U11" s="45">
        <v>65.269740386873167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367301.11900000001</v>
      </c>
      <c r="G12" s="37">
        <v>182231.09737</v>
      </c>
      <c r="H12" s="40">
        <v>92454.535019999981</v>
      </c>
      <c r="I12"/>
      <c r="J12" s="34">
        <v>361176.54300000001</v>
      </c>
      <c r="K12" s="37">
        <v>179243.77292000002</v>
      </c>
      <c r="L12" s="40">
        <v>98167.858670000001</v>
      </c>
      <c r="M12"/>
      <c r="N12" s="43">
        <v>49.613542661164608</v>
      </c>
      <c r="O12" s="44">
        <v>25.17131863679402</v>
      </c>
      <c r="P12" s="44">
        <v>49.627744767466808</v>
      </c>
      <c r="Q12" s="45">
        <v>27.180020566839524</v>
      </c>
      <c r="R12"/>
      <c r="S12" s="43">
        <v>1.6957291714262857</v>
      </c>
      <c r="T12" s="44">
        <v>1.6666266288275944</v>
      </c>
      <c r="U12" s="45">
        <v>-5.8199534220318094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7560629.2090000007</v>
      </c>
      <c r="G13" s="37">
        <v>3247867.1437499998</v>
      </c>
      <c r="H13" s="40">
        <v>3075008.99994</v>
      </c>
      <c r="I13"/>
      <c r="J13" s="34">
        <v>7084681.2010000004</v>
      </c>
      <c r="K13" s="37">
        <v>3546370.6723699998</v>
      </c>
      <c r="L13" s="128">
        <v>3191272.6862799991</v>
      </c>
      <c r="M13"/>
      <c r="N13" s="43">
        <v>42.957630297274896</v>
      </c>
      <c r="O13" s="44">
        <v>40.671337198755623</v>
      </c>
      <c r="P13" s="44">
        <v>50.056884307926666</v>
      </c>
      <c r="Q13" s="45">
        <v>45.044690025424885</v>
      </c>
      <c r="R13"/>
      <c r="S13" s="43">
        <v>6.7179876482349021</v>
      </c>
      <c r="T13" s="44">
        <v>-8.4171553454820742</v>
      </c>
      <c r="U13" s="45">
        <v>-3.6431761798307871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183500.07199999999</v>
      </c>
      <c r="G14" s="37">
        <v>100431.53883</v>
      </c>
      <c r="H14" s="40">
        <v>98916.203080000007</v>
      </c>
      <c r="I14"/>
      <c r="J14" s="34">
        <v>171909.46100000001</v>
      </c>
      <c r="K14" s="37">
        <v>91059.184139999998</v>
      </c>
      <c r="L14" s="128">
        <v>88568.031589999999</v>
      </c>
      <c r="M14"/>
      <c r="N14" s="43">
        <v>54.731062356204419</v>
      </c>
      <c r="O14" s="44">
        <v>53.90526663117604</v>
      </c>
      <c r="P14" s="44">
        <v>52.969268596566657</v>
      </c>
      <c r="Q14" s="45">
        <v>51.520161295834669</v>
      </c>
      <c r="R14"/>
      <c r="S14" s="43">
        <v>6.742276389314017</v>
      </c>
      <c r="T14" s="44">
        <v>10.292596818779277</v>
      </c>
      <c r="U14" s="45">
        <v>11.683867535753611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5765539.6119999997</v>
      </c>
      <c r="G15" s="37">
        <v>2447095.7140500001</v>
      </c>
      <c r="H15" s="40">
        <v>2314067.08586</v>
      </c>
      <c r="I15"/>
      <c r="J15" s="34">
        <v>5322207.4459999995</v>
      </c>
      <c r="K15" s="37">
        <v>2754670.7596400008</v>
      </c>
      <c r="L15" s="128">
        <v>2414392.6077999994</v>
      </c>
      <c r="M15"/>
      <c r="N15" s="43">
        <v>42.443481074291512</v>
      </c>
      <c r="O15" s="44">
        <v>40.136175303412344</v>
      </c>
      <c r="P15" s="44">
        <v>51.758049410688102</v>
      </c>
      <c r="Q15" s="45">
        <v>45.364496448077752</v>
      </c>
      <c r="R15"/>
      <c r="S15" s="43">
        <v>8.3298550554092863</v>
      </c>
      <c r="T15" s="44">
        <v>-11.16558283829886</v>
      </c>
      <c r="U15" s="45">
        <v>-4.1553110134567639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1528952.7250000001</v>
      </c>
      <c r="G16" s="37">
        <v>658567.23415000003</v>
      </c>
      <c r="H16" s="40">
        <v>621027.75699999998</v>
      </c>
      <c r="I16"/>
      <c r="J16" s="34">
        <v>1514073.1159999999</v>
      </c>
      <c r="K16" s="37">
        <v>660823.14377999993</v>
      </c>
      <c r="L16" s="128">
        <v>648627.4400099999</v>
      </c>
      <c r="M16"/>
      <c r="N16" s="43">
        <v>43.073093326021571</v>
      </c>
      <c r="O16" s="44">
        <v>40.617852131431988</v>
      </c>
      <c r="P16" s="44">
        <v>43.645391810787551</v>
      </c>
      <c r="Q16" s="45">
        <v>42.839902059921386</v>
      </c>
      <c r="R16"/>
      <c r="S16" s="43">
        <v>0.98275366247240203</v>
      </c>
      <c r="T16" s="44">
        <v>-0.34137872609845132</v>
      </c>
      <c r="U16" s="45">
        <v>-4.2550902579105205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82636.800000000003</v>
      </c>
      <c r="G17" s="37">
        <v>41772.656719999999</v>
      </c>
      <c r="H17" s="40">
        <v>40997.953999999998</v>
      </c>
      <c r="I17"/>
      <c r="J17" s="34">
        <v>76491.178</v>
      </c>
      <c r="K17" s="37">
        <v>39817.58481</v>
      </c>
      <c r="L17" s="128">
        <v>39684.606880000007</v>
      </c>
      <c r="M17"/>
      <c r="N17" s="43">
        <v>50.549702699039642</v>
      </c>
      <c r="O17" s="44">
        <v>49.612223609820319</v>
      </c>
      <c r="P17" s="44">
        <v>52.055133482190584</v>
      </c>
      <c r="Q17" s="45">
        <v>51.881286074584978</v>
      </c>
      <c r="R17"/>
      <c r="S17" s="43">
        <v>8.034419341796518</v>
      </c>
      <c r="T17" s="44">
        <v>4.910071565940366</v>
      </c>
      <c r="U17" s="45">
        <v>3.3094623413338686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228836.67186999996</v>
      </c>
      <c r="G18" s="37">
        <v>119430.01649000001</v>
      </c>
      <c r="H18" s="40">
        <v>88296.796059999993</v>
      </c>
      <c r="I18"/>
      <c r="J18" s="34">
        <v>220774.59363000002</v>
      </c>
      <c r="K18" s="37">
        <v>141476.16193</v>
      </c>
      <c r="L18" s="40">
        <v>88554.74755</v>
      </c>
      <c r="M18"/>
      <c r="N18" s="43">
        <v>52.19006880061913</v>
      </c>
      <c r="O18" s="44">
        <v>38.585072636504961</v>
      </c>
      <c r="P18" s="44">
        <v>64.081722268778066</v>
      </c>
      <c r="Q18" s="45">
        <v>40.110932192863842</v>
      </c>
      <c r="R18"/>
      <c r="S18" s="43">
        <v>3.6517237366140654</v>
      </c>
      <c r="T18" s="44">
        <v>-15.582940008584668</v>
      </c>
      <c r="U18" s="45">
        <v>-0.29129041314737147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253338.14934999999</v>
      </c>
      <c r="G19" s="37">
        <v>143624.0539</v>
      </c>
      <c r="H19" s="40">
        <v>141382.34862999999</v>
      </c>
      <c r="I19"/>
      <c r="J19" s="34">
        <v>269240.05463000003</v>
      </c>
      <c r="K19" s="37">
        <v>231972.79452999998</v>
      </c>
      <c r="L19" s="40">
        <v>159659.96921000001</v>
      </c>
      <c r="M19"/>
      <c r="N19" s="43">
        <v>56.692627726421016</v>
      </c>
      <c r="O19" s="44">
        <v>55.807760889053007</v>
      </c>
      <c r="P19" s="44">
        <v>86.158352199410245</v>
      </c>
      <c r="Q19" s="45">
        <v>59.300229094593981</v>
      </c>
      <c r="R19"/>
      <c r="S19" s="43">
        <v>-5.9062182637917848</v>
      </c>
      <c r="T19" s="44">
        <v>-38.085819851850879</v>
      </c>
      <c r="U19" s="45">
        <v>-11.447841729168539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1907.31286</v>
      </c>
      <c r="G20" s="37">
        <v>1879.9915800000001</v>
      </c>
      <c r="H20" s="40">
        <v>1716.0238500000003</v>
      </c>
      <c r="I20"/>
      <c r="J20" s="34">
        <v>2166.0901299999996</v>
      </c>
      <c r="K20" s="37">
        <v>708.81054000000006</v>
      </c>
      <c r="L20" s="40">
        <v>643.46681000000001</v>
      </c>
      <c r="M20"/>
      <c r="N20" s="43">
        <v>98.567551209191777</v>
      </c>
      <c r="O20" s="44">
        <v>89.97075865151983</v>
      </c>
      <c r="P20" s="44">
        <v>32.723040014960056</v>
      </c>
      <c r="Q20" s="45">
        <v>29.706372836849599</v>
      </c>
      <c r="R20"/>
      <c r="S20" s="43">
        <v>-11.946745263088365</v>
      </c>
      <c r="T20" s="44">
        <v>165.23188834071232</v>
      </c>
      <c r="U20" s="45">
        <v>166.68412781072584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3150.9479999999999</v>
      </c>
      <c r="G21" s="37">
        <v>1298.84573</v>
      </c>
      <c r="H21" s="40">
        <v>634.73035000000004</v>
      </c>
      <c r="I21"/>
      <c r="J21" s="34">
        <v>3521.0720000000001</v>
      </c>
      <c r="K21" s="37">
        <v>732.75775999999996</v>
      </c>
      <c r="L21" s="40">
        <v>508.94275999999996</v>
      </c>
      <c r="M21"/>
      <c r="N21" s="43">
        <v>41.22079228219571</v>
      </c>
      <c r="O21" s="44">
        <v>20.144107424178376</v>
      </c>
      <c r="P21" s="44">
        <v>20.810644031135968</v>
      </c>
      <c r="Q21" s="45">
        <v>14.454199175705579</v>
      </c>
      <c r="R21"/>
      <c r="S21" s="43">
        <v>-10.511685077726341</v>
      </c>
      <c r="T21" s="44">
        <v>77.254449000990462</v>
      </c>
      <c r="U21" s="45">
        <v>24.715468985156619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20451.30962</v>
      </c>
      <c r="G22" s="37">
        <v>8611.5752900000007</v>
      </c>
      <c r="H22" s="40">
        <v>6580.1883300000009</v>
      </c>
      <c r="I22"/>
      <c r="J22" s="34">
        <v>22634.267079999998</v>
      </c>
      <c r="K22" s="37">
        <v>8122.7907000000005</v>
      </c>
      <c r="L22" s="40">
        <v>5117.1931500000001</v>
      </c>
      <c r="M22"/>
      <c r="N22" s="43">
        <v>42.107696035164722</v>
      </c>
      <c r="O22" s="44">
        <v>32.174899565184916</v>
      </c>
      <c r="P22" s="44">
        <v>35.88713816661388</v>
      </c>
      <c r="Q22" s="45">
        <v>22.60816810154915</v>
      </c>
      <c r="R22"/>
      <c r="S22" s="43">
        <v>-9.6444804343980515</v>
      </c>
      <c r="T22" s="44">
        <v>6.0174465655011833</v>
      </c>
      <c r="U22" s="45">
        <v>28.589797905126968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103288.38970999999</v>
      </c>
      <c r="G23" s="37">
        <v>56220.411289999996</v>
      </c>
      <c r="H23" s="40">
        <v>55873.461289999999</v>
      </c>
      <c r="I23"/>
      <c r="J23" s="34">
        <v>108538.00348</v>
      </c>
      <c r="K23" s="37">
        <v>55971.420480000001</v>
      </c>
      <c r="L23" s="40">
        <v>55643.044480000004</v>
      </c>
      <c r="M23"/>
      <c r="N23" s="43">
        <v>54.430523554339963</v>
      </c>
      <c r="O23" s="44">
        <v>54.09461939224186</v>
      </c>
      <c r="P23" s="44">
        <v>51.56850014319059</v>
      </c>
      <c r="Q23" s="45">
        <v>51.265955422013263</v>
      </c>
      <c r="R23"/>
      <c r="S23" s="43">
        <v>-4.8366596046400812</v>
      </c>
      <c r="T23" s="44">
        <v>0.44485347676492815</v>
      </c>
      <c r="U23" s="45">
        <v>0.4140981359904039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228636.29248999999</v>
      </c>
      <c r="G24" s="37">
        <v>184186</v>
      </c>
      <c r="H24" s="40">
        <v>184186</v>
      </c>
      <c r="I24"/>
      <c r="J24" s="34">
        <v>227885.8</v>
      </c>
      <c r="K24" s="37">
        <v>187288</v>
      </c>
      <c r="L24" s="40">
        <v>187288</v>
      </c>
      <c r="M24"/>
      <c r="N24" s="43">
        <v>80.558514133558162</v>
      </c>
      <c r="O24" s="44">
        <v>80.558514133558162</v>
      </c>
      <c r="P24" s="44">
        <v>82.185024253376042</v>
      </c>
      <c r="Q24" s="45">
        <v>82.185024253376042</v>
      </c>
      <c r="R24"/>
      <c r="S24" s="43">
        <v>0.32932832585443883</v>
      </c>
      <c r="T24" s="44">
        <v>-1.6562726923241233</v>
      </c>
      <c r="U24" s="45">
        <v>-1.6562726923241233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/>
      <c r="L25" s="34"/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15184880.879900005</v>
      </c>
      <c r="G27" s="39">
        <v>6556454.8646100005</v>
      </c>
      <c r="H27" s="42">
        <v>5848094.1639200002</v>
      </c>
      <c r="I27"/>
      <c r="J27" s="36">
        <v>14328658.51795</v>
      </c>
      <c r="K27" s="39">
        <v>6707251.3223899994</v>
      </c>
      <c r="L27" s="42">
        <v>5767050.2179999985</v>
      </c>
      <c r="M27"/>
      <c r="N27" s="49">
        <v>43.177519247376381</v>
      </c>
      <c r="O27" s="50">
        <v>38.512611394015167</v>
      </c>
      <c r="P27" s="50">
        <v>46.810043759418207</v>
      </c>
      <c r="Q27" s="51">
        <v>40.248361078431856</v>
      </c>
      <c r="R27"/>
      <c r="S27" s="49">
        <v>5.9755933249256099</v>
      </c>
      <c r="T27" s="50">
        <v>-2.2482601371535571</v>
      </c>
      <c r="U27" s="51">
        <v>1.405292876886155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14829353.940080004</v>
      </c>
      <c r="G29" s="37">
        <v>6306138.0323000001</v>
      </c>
      <c r="H29" s="40">
        <v>5600819.7839500001</v>
      </c>
      <c r="I29"/>
      <c r="J29" s="34">
        <v>13966079.375389999</v>
      </c>
      <c r="K29" s="37">
        <v>6455136.3534499994</v>
      </c>
      <c r="L29" s="40">
        <v>5518493.0376099991</v>
      </c>
      <c r="M29"/>
      <c r="N29" s="43">
        <v>42.524698363669771</v>
      </c>
      <c r="O29" s="44">
        <v>37.768467908857424</v>
      </c>
      <c r="P29" s="44">
        <v>46.22010358057085</v>
      </c>
      <c r="Q29" s="45">
        <v>39.513544848773257</v>
      </c>
      <c r="R29"/>
      <c r="S29" s="43">
        <v>6.1812233876545442</v>
      </c>
      <c r="T29" s="44">
        <v>-2.3082133822063367</v>
      </c>
      <c r="U29" s="45">
        <v>1.4918338354134475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23602.25762</v>
      </c>
      <c r="G30" s="37">
        <v>9910.4210200000016</v>
      </c>
      <c r="H30" s="40">
        <v>7214.9186800000007</v>
      </c>
      <c r="I30"/>
      <c r="J30" s="34">
        <v>26155.339079999998</v>
      </c>
      <c r="K30" s="37">
        <v>8855.54846</v>
      </c>
      <c r="L30" s="40">
        <v>5626.13591</v>
      </c>
      <c r="M30"/>
      <c r="N30" s="43">
        <v>41.989292632761291</v>
      </c>
      <c r="O30" s="44">
        <v>30.568765056975938</v>
      </c>
      <c r="P30" s="44">
        <v>33.857517323380847</v>
      </c>
      <c r="Q30" s="45">
        <v>21.51046825579904</v>
      </c>
      <c r="R30"/>
      <c r="S30" s="43">
        <v>-9.7612248581102961</v>
      </c>
      <c r="T30" s="44">
        <v>11.911995792974306</v>
      </c>
      <c r="U30" s="45">
        <v>28.239324385606611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331924.68219999998</v>
      </c>
      <c r="G31" s="37">
        <v>240406.41128999999</v>
      </c>
      <c r="H31" s="40">
        <v>240059.46129000001</v>
      </c>
      <c r="I31"/>
      <c r="J31" s="34">
        <v>336423.80348</v>
      </c>
      <c r="K31" s="37">
        <v>243259.42048</v>
      </c>
      <c r="L31" s="40">
        <v>242931.04448000001</v>
      </c>
      <c r="M31"/>
      <c r="N31" s="43">
        <v>72.428000742995053</v>
      </c>
      <c r="O31" s="44">
        <v>72.323474017925875</v>
      </c>
      <c r="P31" s="44">
        <v>72.307434243267352</v>
      </c>
      <c r="Q31" s="45">
        <v>72.209826405592608</v>
      </c>
      <c r="R31"/>
      <c r="S31" s="43">
        <v>-1.3373373802509469</v>
      </c>
      <c r="T31" s="44">
        <v>-1.1728257776699613</v>
      </c>
      <c r="U31" s="45">
        <v>-1.1820569067846787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15184880.879900003</v>
      </c>
      <c r="G34" s="55">
        <v>6556454.8646100005</v>
      </c>
      <c r="H34" s="56">
        <v>5848094.1639200002</v>
      </c>
      <c r="I34"/>
      <c r="J34" s="54">
        <v>14328658.517949998</v>
      </c>
      <c r="K34" s="55">
        <v>6707251.3223899994</v>
      </c>
      <c r="L34" s="56">
        <v>5767050.2179999985</v>
      </c>
      <c r="M34"/>
      <c r="N34" s="57">
        <v>43.177519247376388</v>
      </c>
      <c r="O34" s="58">
        <v>38.512611394015174</v>
      </c>
      <c r="P34" s="58">
        <v>46.810043759418214</v>
      </c>
      <c r="Q34" s="59">
        <v>40.248361078431863</v>
      </c>
      <c r="R34"/>
      <c r="S34" s="57">
        <v>5.9755933249256099</v>
      </c>
      <c r="T34" s="58">
        <v>-2.2482601371535571</v>
      </c>
      <c r="U34" s="59">
        <v>1.405292876886155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85" zoomScaleNormal="85" workbookViewId="0">
      <selection activeCell="B2" sqref="B2:I2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2018-ko 2. hiruhilabetea</v>
      </c>
    </row>
    <row r="2" spans="1:9" ht="24.75" customHeight="1" x14ac:dyDescent="0.2">
      <c r="A2" s="165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2018</v>
      </c>
      <c r="F4"/>
      <c r="G4" s="184">
        <v>2017</v>
      </c>
      <c r="H4"/>
      <c r="I4" s="186" t="s">
        <v>205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12" t="s">
        <v>59</v>
      </c>
      <c r="C6" s="313"/>
      <c r="D6" s="96"/>
      <c r="E6" s="188">
        <v>6306138.0323000001</v>
      </c>
      <c r="F6"/>
      <c r="G6" s="188">
        <v>6455136.3534499994</v>
      </c>
      <c r="H6"/>
      <c r="I6" s="248">
        <v>-2.3082133822063367</v>
      </c>
    </row>
    <row r="7" spans="1:9" ht="19.5" customHeight="1" x14ac:dyDescent="0.25">
      <c r="A7" s="96"/>
      <c r="B7" s="304" t="s">
        <v>60</v>
      </c>
      <c r="C7" s="305"/>
      <c r="D7" s="96"/>
      <c r="E7" s="189">
        <v>6769093.2952699987</v>
      </c>
      <c r="F7"/>
      <c r="G7" s="189">
        <v>6726868.3191500008</v>
      </c>
      <c r="H7"/>
      <c r="I7" s="249">
        <v>0.62770629833488467</v>
      </c>
    </row>
    <row r="8" spans="1:9" ht="13.2" x14ac:dyDescent="0.25">
      <c r="A8" s="96"/>
      <c r="B8" s="169"/>
      <c r="C8" s="170" t="s">
        <v>61</v>
      </c>
      <c r="D8" s="96"/>
      <c r="E8" s="190">
        <v>183660.41552000001</v>
      </c>
      <c r="F8"/>
      <c r="G8" s="190">
        <v>177242.26238</v>
      </c>
      <c r="H8"/>
      <c r="I8" s="194">
        <v>3.6211189441036185</v>
      </c>
    </row>
    <row r="9" spans="1:9" ht="13.2" x14ac:dyDescent="0.25">
      <c r="A9" s="96"/>
      <c r="B9" s="169"/>
      <c r="C9" s="170" t="s">
        <v>62</v>
      </c>
      <c r="D9" s="96"/>
      <c r="E9" s="190">
        <v>216117.59128000002</v>
      </c>
      <c r="F9"/>
      <c r="G9" s="190">
        <v>235242.04992000002</v>
      </c>
      <c r="H9"/>
      <c r="I9" s="194">
        <v>-8.1296939244083877</v>
      </c>
    </row>
    <row r="10" spans="1:9" ht="13.2" x14ac:dyDescent="0.25">
      <c r="A10" s="96"/>
      <c r="B10" s="169"/>
      <c r="C10" s="170" t="s">
        <v>63</v>
      </c>
      <c r="D10" s="96"/>
      <c r="E10" s="190">
        <v>17437.08959</v>
      </c>
      <c r="F10"/>
      <c r="G10" s="190">
        <v>18889.071129999997</v>
      </c>
      <c r="H10"/>
      <c r="I10" s="194">
        <v>-7.6868869305803607</v>
      </c>
    </row>
    <row r="11" spans="1:9" ht="13.2" x14ac:dyDescent="0.25">
      <c r="A11" s="96"/>
      <c r="B11" s="169"/>
      <c r="C11" s="170" t="s">
        <v>64</v>
      </c>
      <c r="D11" s="96"/>
      <c r="E11" s="190">
        <v>6351878.1988799991</v>
      </c>
      <c r="F11"/>
      <c r="G11" s="190">
        <v>6295494.9357200004</v>
      </c>
      <c r="H11"/>
      <c r="I11" s="194">
        <v>0.89561287453485683</v>
      </c>
    </row>
    <row r="12" spans="1:9" ht="19.5" customHeight="1" x14ac:dyDescent="0.25">
      <c r="A12" s="96"/>
      <c r="B12" s="304" t="s">
        <v>65</v>
      </c>
      <c r="C12" s="305"/>
      <c r="D12" s="96"/>
      <c r="E12" s="189">
        <v>-462955.26296999864</v>
      </c>
      <c r="F12"/>
      <c r="G12" s="189">
        <v>-271731.96570000146</v>
      </c>
      <c r="H12"/>
      <c r="I12" s="249" t="s">
        <v>207</v>
      </c>
    </row>
    <row r="13" spans="1:9" ht="19.5" customHeight="1" x14ac:dyDescent="0.25">
      <c r="A13" s="96"/>
      <c r="B13" s="304" t="s">
        <v>66</v>
      </c>
      <c r="C13" s="305"/>
      <c r="D13" s="96"/>
      <c r="E13" s="191">
        <v>9910.4210200000016</v>
      </c>
      <c r="F13"/>
      <c r="G13" s="191">
        <v>8855.54846</v>
      </c>
      <c r="H13"/>
      <c r="I13" s="249">
        <v>11.911995792974306</v>
      </c>
    </row>
    <row r="14" spans="1:9" ht="19.5" customHeight="1" x14ac:dyDescent="0.25">
      <c r="A14" s="96"/>
      <c r="B14" s="304" t="s">
        <v>67</v>
      </c>
      <c r="C14" s="305"/>
      <c r="D14" s="96"/>
      <c r="E14" s="191">
        <v>110809.36932999999</v>
      </c>
      <c r="F14"/>
      <c r="G14" s="191">
        <v>126845.45570000001</v>
      </c>
      <c r="H14"/>
      <c r="I14" s="249">
        <v>-12.642223784450501</v>
      </c>
    </row>
    <row r="15" spans="1:9" ht="13.2" x14ac:dyDescent="0.25">
      <c r="A15" s="96"/>
      <c r="B15" s="168"/>
      <c r="C15" s="170" t="s">
        <v>68</v>
      </c>
      <c r="D15" s="96"/>
      <c r="E15" s="190">
        <v>75001.19292999999</v>
      </c>
      <c r="F15"/>
      <c r="G15" s="190">
        <v>56281.298750000002</v>
      </c>
      <c r="H15"/>
      <c r="I15" s="194">
        <v>33.261304546565725</v>
      </c>
    </row>
    <row r="16" spans="1:9" ht="13.2" x14ac:dyDescent="0.25">
      <c r="A16" s="96"/>
      <c r="B16" s="168"/>
      <c r="C16" s="170" t="s">
        <v>69</v>
      </c>
      <c r="D16" s="96"/>
      <c r="E16" s="190">
        <v>35808.176400000004</v>
      </c>
      <c r="F16"/>
      <c r="G16" s="190">
        <v>70564.156950000004</v>
      </c>
      <c r="H16"/>
      <c r="I16" s="194">
        <v>-49.254440288469993</v>
      </c>
    </row>
    <row r="17" spans="1:15" ht="19.5" customHeight="1" x14ac:dyDescent="0.25">
      <c r="A17" s="96"/>
      <c r="B17" s="306" t="s">
        <v>170</v>
      </c>
      <c r="C17" s="307"/>
      <c r="D17" s="96"/>
      <c r="E17" s="189">
        <v>-563854.21127999865</v>
      </c>
      <c r="F17"/>
      <c r="G17" s="189">
        <v>-389721.87294000143</v>
      </c>
      <c r="H17"/>
      <c r="I17" s="249" t="s">
        <v>207</v>
      </c>
    </row>
    <row r="18" spans="1:15" ht="19.5" customHeight="1" x14ac:dyDescent="0.25">
      <c r="A18" s="96"/>
      <c r="B18" s="304" t="s">
        <v>70</v>
      </c>
      <c r="C18" s="305"/>
      <c r="D18" s="96"/>
      <c r="E18" s="189">
        <v>36374.632509999996</v>
      </c>
      <c r="F18"/>
      <c r="G18" s="189">
        <v>30467.777480000001</v>
      </c>
      <c r="H18"/>
      <c r="I18" s="249">
        <v>19.38721993712025</v>
      </c>
    </row>
    <row r="19" spans="1:15" ht="13.2" x14ac:dyDescent="0.25">
      <c r="A19" s="96"/>
      <c r="B19" s="168"/>
      <c r="C19" s="170" t="s">
        <v>71</v>
      </c>
      <c r="D19" s="96"/>
      <c r="E19" s="190">
        <v>56220.411289999996</v>
      </c>
      <c r="F19"/>
      <c r="G19" s="190">
        <v>55971.420480000001</v>
      </c>
      <c r="H19"/>
      <c r="I19" s="194">
        <v>0.44485347676492815</v>
      </c>
    </row>
    <row r="20" spans="1:15" ht="13.2" x14ac:dyDescent="0.25">
      <c r="A20" s="96"/>
      <c r="B20" s="168"/>
      <c r="C20" s="170" t="s">
        <v>72</v>
      </c>
      <c r="D20" s="96"/>
      <c r="E20" s="190">
        <v>19845.778780000001</v>
      </c>
      <c r="F20"/>
      <c r="G20" s="190">
        <v>25503.643</v>
      </c>
      <c r="H20"/>
      <c r="I20" s="194">
        <v>-22.184533480177716</v>
      </c>
    </row>
    <row r="21" spans="1:15" ht="19.5" customHeight="1" x14ac:dyDescent="0.25">
      <c r="A21" s="96"/>
      <c r="B21" s="304" t="s">
        <v>73</v>
      </c>
      <c r="C21" s="305"/>
      <c r="D21" s="96"/>
      <c r="E21" s="189">
        <v>67689.153019999998</v>
      </c>
      <c r="F21"/>
      <c r="G21" s="189">
        <v>102689.643</v>
      </c>
      <c r="H21"/>
      <c r="I21" s="249">
        <v>-34.083758553917654</v>
      </c>
    </row>
    <row r="22" spans="1:15" ht="13.2" x14ac:dyDescent="0.25">
      <c r="A22" s="96"/>
      <c r="B22" s="168"/>
      <c r="C22" s="170" t="s">
        <v>74</v>
      </c>
      <c r="D22" s="96"/>
      <c r="E22" s="190">
        <v>184186</v>
      </c>
      <c r="F22"/>
      <c r="G22" s="190">
        <v>187288</v>
      </c>
      <c r="H22"/>
      <c r="I22" s="194">
        <v>-1.6562726923241233</v>
      </c>
    </row>
    <row r="23" spans="1:15" ht="13.2" x14ac:dyDescent="0.25">
      <c r="A23" s="96"/>
      <c r="B23" s="168"/>
      <c r="C23" s="170" t="s">
        <v>75</v>
      </c>
      <c r="D23" s="96"/>
      <c r="E23" s="192">
        <v>116496.84698</v>
      </c>
      <c r="F23"/>
      <c r="G23" s="192">
        <v>84598.357000000004</v>
      </c>
      <c r="H23"/>
      <c r="I23" s="194">
        <v>37.705803175350084</v>
      </c>
    </row>
    <row r="24" spans="1:15" ht="19.5" customHeight="1" x14ac:dyDescent="0.25">
      <c r="A24" s="96"/>
      <c r="B24" s="304" t="s">
        <v>76</v>
      </c>
      <c r="C24" s="305"/>
      <c r="D24" s="96"/>
      <c r="E24" s="189">
        <v>-459790.42574999866</v>
      </c>
      <c r="F24"/>
      <c r="G24" s="189">
        <v>-256564.45246000146</v>
      </c>
      <c r="H24"/>
      <c r="I24" s="249" t="s">
        <v>207</v>
      </c>
    </row>
    <row r="25" spans="1:15" ht="13.2" x14ac:dyDescent="0.25">
      <c r="A25" s="96"/>
      <c r="B25" s="168"/>
      <c r="C25" s="170" t="s">
        <v>77</v>
      </c>
      <c r="D25" s="96"/>
      <c r="E25" s="190">
        <v>849972.60124999844</v>
      </c>
      <c r="F25"/>
      <c r="G25" s="190">
        <v>543748.61011000071</v>
      </c>
      <c r="H25"/>
      <c r="I25" s="194">
        <v>56.31719979533343</v>
      </c>
    </row>
    <row r="26" spans="1:15" ht="13.2" x14ac:dyDescent="0.25">
      <c r="A26" s="96"/>
      <c r="B26" s="168"/>
      <c r="C26" s="170" t="s">
        <v>78</v>
      </c>
      <c r="D26" s="96"/>
      <c r="E26" s="190">
        <v>708360.70069000032</v>
      </c>
      <c r="F26"/>
      <c r="G26" s="190">
        <v>940201.10439000092</v>
      </c>
      <c r="H26"/>
      <c r="I26" s="194">
        <v>-24.658597253022563</v>
      </c>
    </row>
    <row r="27" spans="1:15" ht="30" customHeight="1" x14ac:dyDescent="0.25">
      <c r="A27" s="96"/>
      <c r="B27" s="309" t="s">
        <v>79</v>
      </c>
      <c r="C27" s="310"/>
      <c r="D27" s="96"/>
      <c r="E27" s="193">
        <v>-318178.52519000054</v>
      </c>
      <c r="F27"/>
      <c r="G27" s="193">
        <v>-653016.94674000167</v>
      </c>
      <c r="H27"/>
      <c r="I27" s="250" t="s">
        <v>207</v>
      </c>
    </row>
    <row r="28" spans="1:15" ht="13.95" customHeight="1" x14ac:dyDescent="0.2">
      <c r="B28" s="308"/>
      <c r="C28" s="308"/>
      <c r="D28" s="308"/>
      <c r="E28" s="308"/>
      <c r="F28" s="308"/>
      <c r="G28" s="308"/>
      <c r="H28" s="308"/>
      <c r="I28" s="308"/>
      <c r="O28" s="171"/>
    </row>
    <row r="29" spans="1:15" ht="15" customHeight="1" x14ac:dyDescent="0.2">
      <c r="C29" s="315" t="s">
        <v>27</v>
      </c>
      <c r="D29" s="315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2018-08-01T07:59:45Z</dcterms:modified>
</cp:coreProperties>
</file>