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banakapena'!$B$1:$K$64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EJ-FFAA'!$B$1:$N$72</definedName>
    <definedName name="_xlnm.Print_Area" localSheetId="4">'gastu-eboluzioa EJ '!$B$1:$N$71</definedName>
    <definedName name="_xlnm.Print_Area" localSheetId="9">'gastu-eboluzioa FFAA'!$B$1:$N$71</definedName>
    <definedName name="_xlnm.Print_Area" localSheetId="12">'labupen bateratua EJ-FFAA'!$B$1:$J$22</definedName>
    <definedName name="_xlnm.Print_Area" localSheetId="10">'sarrera eboluzioa FFAA'!$B$1:$O$71</definedName>
    <definedName name="_xlnm.Print_Area" localSheetId="14">'sarrera-ebol EJ-FFAA'!$B$1:$O$71</definedName>
    <definedName name="_xlnm.Print_Area" localSheetId="5">'sarrera-ebuluzioa EJ'!$B$1:$O$71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<sst xmlns="http://schemas.openxmlformats.org/spreadsheetml/2006/main" count="908" uniqueCount="203">
  <si>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</si>
  <si>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</si>
  <si>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</si>
  <si>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</si>
  <si>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</si>
  <si>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</si>
  <si>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</si>
  <si>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</si>
  <si>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</si>
  <si>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</si>
  <si>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</si>
  <si>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</si>
  <si>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</si>
  <si>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</si>
  <si>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</si>
  <si>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</si>
  <si>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</si>
  <si>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</si>
  <si>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</si>
  <si>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</si>
  <si>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</si>
  <si>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</si>
  <si>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</si>
  <si>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</si>
  <si>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</si>
  <si>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</si>
  <si>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</si>
  <si>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</si>
  <si>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</si>
  <si>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</si>
  <si>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</si>
  <si>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</si>
  <si>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</si>
  <si>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</si>
  <si>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</si>
  <si>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</si>
  <si>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</si>
  <si>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</si>
  <si>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</si>
  <si>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</si>
  <si>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</si>
  <si>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</si>
  <si>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</si>
  <si>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</si>
  <si>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</si>
  <si>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</si>
  <si>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</si>
  <si>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</si>
  <si>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</si>
  <si>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</si>
  <si>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</si>
  <si>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</si>
  <si>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</si>
  <si>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</si>
  <si>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</si>
  <si>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</si>
  <si>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</si>
  <si>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</si>
  <si>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</si>
  <si>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</si>
  <si>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</si>
  <si>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</si>
  <si>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</si>
  <si>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</si>
  <si>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</si>
  <si>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</si>
  <si>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</si>
  <si>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</si>
  <si>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</si>
  <si>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</si>
  <si>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</si>
  <si>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</si>
  <si>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</si>
  <si>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</si>
  <si>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</si>
  <si>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</si>
  <si>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</si>
  <si>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</si>
  <si>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</si>
  <si>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</si>
  <si>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</si>
  <si>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</si>
  <si>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</si>
  <si>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</si>
  <si>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</si>
  <si>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</si>
  <si>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</si>
  <si>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</si>
  <si>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</si>
  <si>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</si>
  <si>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</si>
  <si>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</si>
  <si>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</si>
  <si>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</si>
  <si>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</si>
  <si>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</si>
  <si>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</si>
  <si>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</si>
  <si>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</si>
  <si>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</si>
  <si>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</si>
  <si>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</si>
  <si>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</si>
  <si>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</si>
  <si>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</si>
  <si>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</si>
  <si>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</si>
  <si>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</si>
  <si>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</si>
  <si>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</si>
  <si>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</si>
  <si>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</si>
  <si>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</si>
  <si>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</si>
  <si>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</si>
  <si>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</si>
  <si>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</si>
  <si>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</si>
  <si>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</si>
  <si>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</si>
  <si>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</si>
  <si>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</si>
  <si>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</si>
  <si>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</si>
  <si>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</si>
  <si>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</si>
  <si>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</si>
  <si>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</si>
  <si>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</si>
  <si>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</si>
  <si>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</si>
  <si>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</si>
  <si>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</si>
  <si>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</si>
  <si>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</si>
  <si>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</si>
  <si>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</si>
  <si>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</si>
  <si>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</si>
  <si>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</si>
  <si>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</si>
  <si>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</si>
  <si>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</si>
  <si>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</si>
  <si>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</si>
  <si>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</si>
  <si>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</si>
  <si>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</si>
  <si>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</si>
  <si>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</si>
  <si>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</si>
  <si>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</si>
  <si>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</si>
  <si>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</si>
  <si>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</si>
  <si>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</si>
  <si>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</si>
  <si>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</si>
  <si>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</si>
  <si>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</si>
  <si>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</si>
  <si>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</si>
  <si>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</si>
  <si>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</si>
  <si>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</si>
  <si>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</si>
  <si>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</si>
  <si>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</si>
  <si>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</si>
  <si>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</si>
  <si>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</si>
  <si>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</si>
  <si>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</si>
  <si>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</si>
  <si>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</si>
  <si>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</si>
  <si>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</si>
  <si>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</si>
  <si>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</si>
  <si>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</si>
  <si>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</si>
  <si>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</si>
  <si>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</si>
  <si>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</si>
  <si>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 xml:space="preserve"> -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</si>
  <si>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</si>
  <si>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</si>
  <si>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</si>
  <si>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</si>
  <si>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</si>
  <si>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</si>
  <si>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</si>
  <si>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</si>
  <si>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</si>
  <si>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</si>
  <si>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</si>
  <si>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16/15 Aldaketa tasa</t>
  </si>
  <si>
    <t>16/15
% Ald.</t>
  </si>
  <si>
    <t>2016.03.31</t>
  </si>
  <si>
    <t>2016.06.30</t>
  </si>
  <si>
    <t>2016.09.30</t>
  </si>
  <si>
    <t>2016-ko 4. hiruhilabetea</t>
  </si>
  <si>
    <t>2016.12.31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</si>
</sst>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</xdr:rowOff>
    </xdr:from>
    <xdr:to>
      <xdr:col>1</xdr:col>
      <xdr:colOff>4316342</xdr:colOff>
      <xdr:row>4</xdr:row>
      <xdr:rowOff>114366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22860"/>
          <a:ext cx="4316342" cy="7620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64</xdr:row>
      <xdr:rowOff>0</xdr:rowOff>
    </xdr:from>
    <xdr:to>
      <xdr:col>2</xdr:col>
      <xdr:colOff>137160</xdr:colOff>
      <xdr:row>64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137160</xdr:colOff>
      <xdr:row>64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zoomScale="85" zoomScaleNormal="85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201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2"/>
  <sheetViews>
    <sheetView showGridLines="0" zoomScale="99" zoomScaleNormal="99" workbookViewId="0">
      <pane xSplit="2" ySplit="5" topLeftCell="C57" activePane="bottomRight" state="frozen"/>
      <selection pane="topRight"/>
      <selection pane="bottomLeft"/>
      <selection pane="bottomRight" activeCell="A70" sqref="A70:XFD70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2016-ko 4.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202</v>
      </c>
      <c r="C70" s="234">
        <v>352848.12417999998</v>
      </c>
      <c r="D70" s="234">
        <v>566907.89358000003</v>
      </c>
      <c r="E70" s="234">
        <v>45930.558040000004</v>
      </c>
      <c r="F70" s="234">
        <v>12075763.29249</v>
      </c>
      <c r="G70" s="234">
        <v>13041449.86829</v>
      </c>
      <c r="H70" s="234">
        <v>166822.17024000001</v>
      </c>
      <c r="I70" s="234">
        <v>164869.74596999999</v>
      </c>
      <c r="J70" s="234">
        <v>331691.91621</v>
      </c>
      <c r="K70" s="234">
        <v>134923.30268999998</v>
      </c>
      <c r="L70" s="234">
        <v>256186.21432</v>
      </c>
      <c r="M70" s="234">
        <v>391109.51700999995</v>
      </c>
      <c r="N70" s="235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3.9" customHeight="1" x14ac:dyDescent="0.25">
      <c r="A71" s="75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</row>
    <row r="72" spans="1:255" x14ac:dyDescent="0.25">
      <c r="B72" s="314" t="s">
        <v>27</v>
      </c>
      <c r="C72" s="314"/>
    </row>
  </sheetData>
  <mergeCells count="1">
    <mergeCell ref="B72:C72"/>
  </mergeCells>
  <phoneticPr fontId="19" type="noConversion"/>
  <hyperlinks>
    <hyperlink ref="B72:C7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2"/>
  <sheetViews>
    <sheetView showGridLines="0" zoomScale="96" zoomScaleNormal="96" workbookViewId="0">
      <pane xSplit="2" ySplit="6" topLeftCell="C58" activePane="bottomRight" state="frozen"/>
      <selection pane="topRight"/>
      <selection pane="bottomLeft"/>
      <selection pane="bottomRight" activeCell="A70" sqref="A70:XFD70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0.1093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2016-ko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202</v>
      </c>
      <c r="C70" s="236">
        <v>6253802.3231899962</v>
      </c>
      <c r="D70" s="236">
        <v>6818033.0379599994</v>
      </c>
      <c r="E70" s="236">
        <v>301396.69112000015</v>
      </c>
      <c r="F70" s="236">
        <v>394858.11183000007</v>
      </c>
      <c r="G70" s="236">
        <v>2025.4979600000004</v>
      </c>
      <c r="H70" s="236">
        <v>13770115.662059996</v>
      </c>
      <c r="I70" s="236">
        <v>7939.6054600000007</v>
      </c>
      <c r="J70" s="236">
        <v>20744.893049999999</v>
      </c>
      <c r="K70" s="236">
        <v>28684.498509999998</v>
      </c>
      <c r="L70" s="236">
        <v>52364.481339999998</v>
      </c>
      <c r="M70" s="236">
        <v>210488</v>
      </c>
      <c r="N70" s="236">
        <v>262852.48134</v>
      </c>
      <c r="O70" s="237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3.9" customHeight="1" x14ac:dyDescent="0.25">
      <c r="A71" s="75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255" ht="19.5" customHeight="1" x14ac:dyDescent="0.25">
      <c r="A72" s="67"/>
      <c r="B72" s="314" t="s">
        <v>27</v>
      </c>
      <c r="C72" s="314"/>
      <c r="O72"/>
    </row>
  </sheetData>
  <mergeCells count="1">
    <mergeCell ref="B72:C72"/>
  </mergeCells>
  <phoneticPr fontId="19" type="noConversion"/>
  <hyperlinks>
    <hyperlink ref="B72:C7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5"/>
  <sheetViews>
    <sheetView showGridLines="0" workbookViewId="0">
      <pane xSplit="2" ySplit="6" topLeftCell="C49" activePane="bottomRight" state="frozen"/>
      <selection pane="topRight"/>
      <selection pane="bottomLeft"/>
      <selection pane="bottomRight" activeCell="I68" sqref="I68"/>
    </sheetView>
  </sheetViews>
  <sheetFormatPr baseColWidth="10" defaultColWidth="12.5546875" defaultRowHeight="15.6" x14ac:dyDescent="0.35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2016-ko 4.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5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5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5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5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5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5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5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5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5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5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5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5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5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5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5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5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5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5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5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5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5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5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5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5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5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5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5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5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 x14ac:dyDescent="0.35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 x14ac:dyDescent="0.35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 x14ac:dyDescent="0.35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 x14ac:dyDescent="0.25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 x14ac:dyDescent="0.25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 x14ac:dyDescent="0.25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 x14ac:dyDescent="0.25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 x14ac:dyDescent="0.25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 x14ac:dyDescent="0.25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 x14ac:dyDescent="0.25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 x14ac:dyDescent="0.25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 x14ac:dyDescent="0.25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 x14ac:dyDescent="0.25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 x14ac:dyDescent="0.25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 x14ac:dyDescent="0.25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 x14ac:dyDescent="0.25">
      <c r="A50" s="156"/>
      <c r="B50" s="273" t="s">
        <v>185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 x14ac:dyDescent="0.25">
      <c r="A51" s="156"/>
      <c r="B51" s="271" t="s">
        <v>186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 x14ac:dyDescent="0.25">
      <c r="A52" s="156"/>
      <c r="B52" s="282" t="s">
        <v>189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 x14ac:dyDescent="0.25">
      <c r="A53" s="156"/>
      <c r="B53" s="282" t="s">
        <v>190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 x14ac:dyDescent="0.25">
      <c r="A54" s="156"/>
      <c r="B54" s="273" t="s">
        <v>191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 x14ac:dyDescent="0.25">
      <c r="A55" s="156"/>
      <c r="B55" s="282" t="s">
        <v>192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 x14ac:dyDescent="0.25">
      <c r="A56" s="156"/>
      <c r="B56" s="282" t="s">
        <v>193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 x14ac:dyDescent="0.25">
      <c r="A57" s="156"/>
      <c r="B57" s="282" t="s">
        <v>194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 x14ac:dyDescent="0.25">
      <c r="A58" s="156"/>
      <c r="B58" s="273" t="s">
        <v>195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 x14ac:dyDescent="0.25">
      <c r="A59" s="156"/>
      <c r="B59" s="282" t="s">
        <v>198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149" customFormat="1" ht="13.5" customHeight="1" x14ac:dyDescent="0.25">
      <c r="A60" s="156"/>
      <c r="B60" s="282" t="s">
        <v>199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72">
        <v>34563.654979999643</v>
      </c>
    </row>
    <row r="61" spans="1:11" s="149" customFormat="1" ht="13.5" customHeight="1" x14ac:dyDescent="0.25">
      <c r="A61" s="156"/>
      <c r="B61" s="282" t="s">
        <v>200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72">
        <v>52183.044059999505</v>
      </c>
    </row>
    <row r="62" spans="1:11" s="149" customFormat="1" ht="13.5" customHeight="1" x14ac:dyDescent="0.25">
      <c r="A62" s="156"/>
      <c r="B62" s="273" t="s">
        <v>202</v>
      </c>
      <c r="C62" s="239">
        <v>6253802.3231899962</v>
      </c>
      <c r="D62" s="240">
        <v>4851196.7706299983</v>
      </c>
      <c r="E62" s="240">
        <v>1074129.2457000001</v>
      </c>
      <c r="F62" s="241">
        <v>328476.30685999757</v>
      </c>
      <c r="G62" s="239">
        <v>6818033.0379599985</v>
      </c>
      <c r="H62" s="240">
        <v>163320.65120999995</v>
      </c>
      <c r="I62" s="240">
        <v>5162817.7464599991</v>
      </c>
      <c r="J62" s="240">
        <v>1418241.75969</v>
      </c>
      <c r="K62" s="274">
        <v>73652.880600000033</v>
      </c>
    </row>
    <row r="63" spans="1:11" s="74" customFormat="1" ht="6" customHeight="1" x14ac:dyDescent="0.25">
      <c r="A63" s="75"/>
      <c r="B63" s="277"/>
      <c r="C63" s="278"/>
      <c r="D63" s="279"/>
      <c r="E63" s="279"/>
      <c r="F63" s="280"/>
      <c r="G63" s="278"/>
      <c r="H63" s="279"/>
      <c r="I63" s="279"/>
      <c r="J63" s="279"/>
      <c r="K63" s="281"/>
    </row>
    <row r="64" spans="1:11" s="74" customFormat="1" ht="5.25" customHeight="1" x14ac:dyDescent="0.25">
      <c r="A64" s="75"/>
      <c r="B64" s="79"/>
      <c r="C64" s="163"/>
      <c r="D64" s="163"/>
      <c r="E64" s="163"/>
      <c r="F64" s="163"/>
      <c r="G64" s="163"/>
      <c r="H64" s="163"/>
      <c r="I64" s="163"/>
      <c r="J64" s="163"/>
      <c r="K64" s="163"/>
    </row>
    <row r="65" spans="2:3" x14ac:dyDescent="0.35">
      <c r="B65" s="315" t="s">
        <v>27</v>
      </c>
      <c r="C65" s="315"/>
    </row>
  </sheetData>
  <mergeCells count="1">
    <mergeCell ref="B65:C65"/>
  </mergeCells>
  <phoneticPr fontId="34" type="noConversion"/>
  <hyperlinks>
    <hyperlink ref="B65:C6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>
      <selection activeCell="C4" sqref="C4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2016-ko 4.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83" t="s">
        <v>197</v>
      </c>
      <c r="F4"/>
      <c r="G4" s="103"/>
      <c r="H4" s="94"/>
      <c r="I4" s="174" t="s">
        <v>149</v>
      </c>
      <c r="J4" s="283" t="s">
        <v>197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2324924.28418</v>
      </c>
      <c r="E6" s="101">
        <v>2.0428706033611244</v>
      </c>
      <c r="F6" s="95"/>
      <c r="G6" s="92">
        <v>1</v>
      </c>
      <c r="H6" s="93" t="s">
        <v>49</v>
      </c>
      <c r="I6" s="99">
        <v>6253802.3231899962</v>
      </c>
      <c r="J6" s="101">
        <v>4.2062438305349392</v>
      </c>
    </row>
    <row r="7" spans="2:10" ht="18" customHeight="1" x14ac:dyDescent="0.25">
      <c r="B7" s="92">
        <v>2</v>
      </c>
      <c r="C7" s="93" t="s">
        <v>36</v>
      </c>
      <c r="D7" s="99">
        <v>3955233.0235799998</v>
      </c>
      <c r="E7" s="101">
        <v>2.9291840179616058</v>
      </c>
      <c r="F7" s="95"/>
      <c r="G7" s="92">
        <v>2</v>
      </c>
      <c r="H7" s="93" t="s">
        <v>50</v>
      </c>
      <c r="I7" s="99">
        <v>6821950.7949599996</v>
      </c>
      <c r="J7" s="101">
        <v>3.3815347305977461</v>
      </c>
    </row>
    <row r="8" spans="2:10" ht="18" customHeight="1" x14ac:dyDescent="0.25">
      <c r="B8" s="92">
        <v>3</v>
      </c>
      <c r="C8" s="93" t="s">
        <v>37</v>
      </c>
      <c r="D8" s="99">
        <v>247555.00004000001</v>
      </c>
      <c r="E8" s="101">
        <v>-12.930114684884019</v>
      </c>
      <c r="F8" s="95"/>
      <c r="G8" s="92">
        <v>3</v>
      </c>
      <c r="H8" s="93" t="s">
        <v>51</v>
      </c>
      <c r="I8" s="99">
        <v>482960.55312000017</v>
      </c>
      <c r="J8" s="101">
        <v>4.8047807760536854</v>
      </c>
    </row>
    <row r="9" spans="2:10" ht="18" customHeight="1" x14ac:dyDescent="0.25">
      <c r="B9" s="92">
        <v>4</v>
      </c>
      <c r="C9" s="93" t="s">
        <v>38</v>
      </c>
      <c r="D9" s="99">
        <v>6568328.2766299993</v>
      </c>
      <c r="E9" s="101">
        <v>1.1659911208379503</v>
      </c>
      <c r="F9" s="95"/>
      <c r="G9" s="92">
        <v>4</v>
      </c>
      <c r="H9" s="93" t="s">
        <v>52</v>
      </c>
      <c r="I9" s="99">
        <v>416732.07596999966</v>
      </c>
      <c r="J9" s="101">
        <v>-14.688706531669403</v>
      </c>
    </row>
    <row r="10" spans="2:10" ht="18" customHeight="1" x14ac:dyDescent="0.25">
      <c r="B10" s="92">
        <v>6</v>
      </c>
      <c r="C10" s="93" t="s">
        <v>39</v>
      </c>
      <c r="D10" s="99">
        <v>395745.85623999999</v>
      </c>
      <c r="E10" s="101">
        <v>4.6607368371774482</v>
      </c>
      <c r="F10" s="95"/>
      <c r="G10" s="92">
        <v>5</v>
      </c>
      <c r="H10" s="93" t="s">
        <v>53</v>
      </c>
      <c r="I10" s="99">
        <v>38223.213960000001</v>
      </c>
      <c r="J10" s="101">
        <v>-1.4053279275427766E-2</v>
      </c>
    </row>
    <row r="11" spans="2:10" ht="18" customHeight="1" x14ac:dyDescent="0.25">
      <c r="B11" s="92">
        <v>7</v>
      </c>
      <c r="C11" s="93" t="s">
        <v>40</v>
      </c>
      <c r="D11" s="99">
        <v>744719.38416999998</v>
      </c>
      <c r="E11" s="101">
        <v>-1.0382524255119319</v>
      </c>
      <c r="F11" s="95"/>
      <c r="G11" s="92">
        <v>6</v>
      </c>
      <c r="H11" s="93" t="s">
        <v>54</v>
      </c>
      <c r="I11" s="99">
        <v>8885.2564600000005</v>
      </c>
      <c r="J11" s="101">
        <v>219.36967426002673</v>
      </c>
    </row>
    <row r="12" spans="2:10" ht="18" customHeight="1" x14ac:dyDescent="0.25">
      <c r="B12" s="92">
        <v>8</v>
      </c>
      <c r="C12" s="93" t="s">
        <v>41</v>
      </c>
      <c r="D12" s="99">
        <v>246206.59168999997</v>
      </c>
      <c r="E12" s="101">
        <v>15.718095842221768</v>
      </c>
      <c r="F12" s="95"/>
      <c r="G12" s="92">
        <v>7</v>
      </c>
      <c r="H12" s="93" t="s">
        <v>55</v>
      </c>
      <c r="I12" s="99">
        <v>192240.16224999999</v>
      </c>
      <c r="J12" s="101">
        <v>32.574910909166086</v>
      </c>
    </row>
    <row r="13" spans="2:10" ht="18" customHeight="1" x14ac:dyDescent="0.25">
      <c r="B13" s="92">
        <v>9</v>
      </c>
      <c r="C13" s="93" t="s">
        <v>42</v>
      </c>
      <c r="D13" s="99">
        <v>828516.82932000002</v>
      </c>
      <c r="E13" s="101">
        <v>-11.552121076604504</v>
      </c>
      <c r="F13" s="95"/>
      <c r="G13" s="92">
        <v>8</v>
      </c>
      <c r="H13" s="93" t="s">
        <v>56</v>
      </c>
      <c r="I13" s="99">
        <v>118938.58834</v>
      </c>
      <c r="J13" s="101">
        <v>114.67862592686156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1316530</v>
      </c>
      <c r="J14" s="101">
        <v>-7.8652624643940179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15311229.245850001</v>
      </c>
      <c r="E16" s="208">
        <v>0.87681804171086952</v>
      </c>
      <c r="F16" s="95"/>
      <c r="G16" s="32"/>
      <c r="H16" s="182" t="s">
        <v>151</v>
      </c>
      <c r="I16" s="177">
        <v>15650262.968249993</v>
      </c>
      <c r="J16" s="208">
        <v>2.8281739808042605</v>
      </c>
    </row>
    <row r="17" spans="2:10" s="198" customFormat="1" ht="5.0999999999999996" customHeight="1" x14ac:dyDescent="0.25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 x14ac:dyDescent="0.25">
      <c r="B18" s="31"/>
      <c r="C18" s="25" t="s">
        <v>44</v>
      </c>
      <c r="D18" s="99">
        <v>13096040.58443</v>
      </c>
      <c r="E18" s="101">
        <v>1.5354647339282712</v>
      </c>
      <c r="F18" s="95"/>
      <c r="G18" s="31"/>
      <c r="H18" s="25" t="s">
        <v>44</v>
      </c>
      <c r="I18" s="99">
        <v>14013668.961199995</v>
      </c>
      <c r="J18" s="101">
        <v>3.1348714259344268</v>
      </c>
    </row>
    <row r="19" spans="2:10" ht="18" customHeight="1" x14ac:dyDescent="0.25">
      <c r="B19" s="31"/>
      <c r="C19" s="25" t="s">
        <v>45</v>
      </c>
      <c r="D19" s="99">
        <v>1140465.2404100001</v>
      </c>
      <c r="E19" s="101">
        <v>0.86764827254854904</v>
      </c>
      <c r="F19" s="98"/>
      <c r="G19" s="31"/>
      <c r="H19" s="25" t="s">
        <v>45</v>
      </c>
      <c r="I19" s="99">
        <v>201125.41871</v>
      </c>
      <c r="J19" s="101">
        <v>36.091362059448159</v>
      </c>
    </row>
    <row r="20" spans="2:10" ht="18" customHeight="1" x14ac:dyDescent="0.25">
      <c r="B20" s="31"/>
      <c r="C20" s="25" t="s">
        <v>46</v>
      </c>
      <c r="D20" s="99">
        <v>1074723.4210099999</v>
      </c>
      <c r="E20" s="101">
        <v>-6.5045707662008567</v>
      </c>
      <c r="F20" s="95"/>
      <c r="G20" s="31"/>
      <c r="H20" s="25" t="s">
        <v>46</v>
      </c>
      <c r="I20" s="99">
        <v>1435468.58834</v>
      </c>
      <c r="J20" s="101">
        <v>-3.2912459974259178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3" t="s">
        <v>150</v>
      </c>
      <c r="D22" s="100">
        <v>15311229.245850001</v>
      </c>
      <c r="E22" s="209">
        <v>0.87681804171086952</v>
      </c>
      <c r="F22" s="95"/>
      <c r="G22" s="52"/>
      <c r="H22" s="183" t="s">
        <v>151</v>
      </c>
      <c r="I22" s="100">
        <v>15650262.968249995</v>
      </c>
      <c r="J22" s="209">
        <v>2.8281739808042605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3"/>
  <sheetViews>
    <sheetView showGridLines="0" zoomScale="99" zoomScaleNormal="99" workbookViewId="0">
      <pane xSplit="2" ySplit="5" topLeftCell="C53" activePane="bottomRight" state="frozen"/>
      <selection pane="topRight"/>
      <selection pane="bottomLeft"/>
      <selection pane="bottomRight" activeCell="A70" sqref="A70:XFD70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4" width="10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2016-ko 4.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202</v>
      </c>
      <c r="C70" s="236">
        <v>2324924.28418</v>
      </c>
      <c r="D70" s="236">
        <v>3955233.0235799998</v>
      </c>
      <c r="E70" s="236">
        <v>247555.00004000001</v>
      </c>
      <c r="F70" s="236">
        <v>6568328.2766299993</v>
      </c>
      <c r="G70" s="236">
        <v>13096040.58443</v>
      </c>
      <c r="H70" s="236">
        <v>395745.85623999999</v>
      </c>
      <c r="I70" s="236">
        <v>744719.38416999998</v>
      </c>
      <c r="J70" s="236">
        <v>1140465.2404100001</v>
      </c>
      <c r="K70" s="236">
        <v>246206.59168999997</v>
      </c>
      <c r="L70" s="236">
        <v>828516.82932000002</v>
      </c>
      <c r="M70" s="236">
        <v>1074723.4210099999</v>
      </c>
      <c r="N70" s="237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3.9" customHeight="1" x14ac:dyDescent="0.25">
      <c r="A71" s="75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</row>
    <row r="72" spans="1:255" s="74" customFormat="1" ht="6" customHeight="1" x14ac:dyDescent="0.25">
      <c r="A72" s="75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255" x14ac:dyDescent="0.25">
      <c r="B73" s="315" t="s">
        <v>27</v>
      </c>
      <c r="C73" s="315"/>
    </row>
  </sheetData>
  <mergeCells count="1">
    <mergeCell ref="B73:C73"/>
  </mergeCells>
  <phoneticPr fontId="0" type="noConversion"/>
  <hyperlinks>
    <hyperlink ref="B73:C73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2"/>
  <sheetViews>
    <sheetView showGridLines="0" showZeros="0" zoomScale="97" zoomScaleNormal="97" workbookViewId="0">
      <pane xSplit="2" ySplit="5" topLeftCell="C54" activePane="bottomRight" state="frozen"/>
      <selection pane="topRight"/>
      <selection pane="bottomLeft"/>
      <selection pane="bottomRight" activeCell="A70" sqref="A70:XFD70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5" width="10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2016-ko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202</v>
      </c>
      <c r="C70" s="242">
        <v>6253802.3231899962</v>
      </c>
      <c r="D70" s="242">
        <v>6821950.7949599996</v>
      </c>
      <c r="E70" s="242">
        <v>482960.55312000017</v>
      </c>
      <c r="F70" s="242">
        <v>416732.07596999966</v>
      </c>
      <c r="G70" s="242">
        <v>38223.213960000001</v>
      </c>
      <c r="H70" s="242">
        <v>14013668.961199995</v>
      </c>
      <c r="I70" s="242">
        <v>8885.2564600000005</v>
      </c>
      <c r="J70" s="242">
        <v>192240.16224999999</v>
      </c>
      <c r="K70" s="242">
        <v>201125.41871</v>
      </c>
      <c r="L70" s="242">
        <v>118938.58834</v>
      </c>
      <c r="M70" s="242">
        <v>1316530</v>
      </c>
      <c r="N70" s="242">
        <v>1435468.58834</v>
      </c>
      <c r="O70" s="243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3.9" customHeight="1" x14ac:dyDescent="0.25">
      <c r="A71" s="75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255" x14ac:dyDescent="0.35">
      <c r="B72" s="314" t="s">
        <v>27</v>
      </c>
      <c r="C72" s="314"/>
    </row>
  </sheetData>
  <mergeCells count="1">
    <mergeCell ref="B72:C72"/>
  </mergeCells>
  <phoneticPr fontId="0" type="noConversion"/>
  <hyperlinks>
    <hyperlink ref="B72:C7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2016-ko 4.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197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14013668.961199995</v>
      </c>
      <c r="F6"/>
      <c r="G6" s="188">
        <v>13587711.670599999</v>
      </c>
      <c r="H6"/>
      <c r="I6" s="248">
        <v>3.1348714259344268</v>
      </c>
    </row>
    <row r="7" spans="1:9" ht="19.5" customHeight="1" x14ac:dyDescent="0.25">
      <c r="A7" s="96"/>
      <c r="B7" s="307" t="s">
        <v>60</v>
      </c>
      <c r="C7" s="308"/>
      <c r="D7" s="96"/>
      <c r="E7" s="189">
        <v>13096040.58443</v>
      </c>
      <c r="F7"/>
      <c r="G7" s="189">
        <v>12897996.398349997</v>
      </c>
      <c r="H7"/>
      <c r="I7" s="249">
        <v>1.5354647339282712</v>
      </c>
    </row>
    <row r="8" spans="1:9" ht="13.2" x14ac:dyDescent="0.25">
      <c r="A8" s="96"/>
      <c r="B8" s="169"/>
      <c r="C8" s="170" t="s">
        <v>61</v>
      </c>
      <c r="D8" s="96"/>
      <c r="E8" s="190">
        <v>2324924.28418</v>
      </c>
      <c r="F8"/>
      <c r="G8" s="190">
        <v>2278379.93035</v>
      </c>
      <c r="H8"/>
      <c r="I8" s="194">
        <v>2.0428706033611244</v>
      </c>
    </row>
    <row r="9" spans="1:9" ht="13.2" x14ac:dyDescent="0.25">
      <c r="A9" s="96"/>
      <c r="B9" s="169"/>
      <c r="C9" s="170" t="s">
        <v>62</v>
      </c>
      <c r="D9" s="96"/>
      <c r="E9" s="190">
        <v>3955233.0235799998</v>
      </c>
      <c r="F9"/>
      <c r="G9" s="190">
        <v>3842674.0300299996</v>
      </c>
      <c r="H9"/>
      <c r="I9" s="194">
        <v>2.9291840179616058</v>
      </c>
    </row>
    <row r="10" spans="1:9" ht="13.2" x14ac:dyDescent="0.25">
      <c r="A10" s="96"/>
      <c r="B10" s="169"/>
      <c r="C10" s="170" t="s">
        <v>63</v>
      </c>
      <c r="D10" s="96"/>
      <c r="E10" s="190">
        <v>247555.00004000001</v>
      </c>
      <c r="F10"/>
      <c r="G10" s="190">
        <v>284317.59057</v>
      </c>
      <c r="H10"/>
      <c r="I10" s="194">
        <v>-12.930114684884019</v>
      </c>
    </row>
    <row r="11" spans="1:9" ht="13.2" x14ac:dyDescent="0.25">
      <c r="A11" s="96"/>
      <c r="B11" s="169"/>
      <c r="C11" s="170" t="s">
        <v>64</v>
      </c>
      <c r="D11" s="96"/>
      <c r="E11" s="190">
        <v>6568328.2766299993</v>
      </c>
      <c r="F11"/>
      <c r="G11" s="190">
        <v>6492624.8473999966</v>
      </c>
      <c r="H11"/>
      <c r="I11" s="194">
        <v>1.1659911208379503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917628.37676999532</v>
      </c>
      <c r="F12"/>
      <c r="G12" s="189">
        <v>689715.27225000225</v>
      </c>
      <c r="H12"/>
      <c r="I12" s="249">
        <v>33.04452049850812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201125.41871</v>
      </c>
      <c r="F13"/>
      <c r="G13" s="191">
        <v>147787.05692000003</v>
      </c>
      <c r="H13"/>
      <c r="I13" s="249">
        <v>36.091362059448159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1140465.2404100001</v>
      </c>
      <c r="F14"/>
      <c r="G14" s="191">
        <v>1130655.1307000001</v>
      </c>
      <c r="H14"/>
      <c r="I14" s="249">
        <v>0.86764827254854904</v>
      </c>
    </row>
    <row r="15" spans="1:9" ht="13.2" x14ac:dyDescent="0.25">
      <c r="A15" s="96"/>
      <c r="B15" s="168"/>
      <c r="C15" s="170" t="s">
        <v>68</v>
      </c>
      <c r="D15" s="96"/>
      <c r="E15" s="190">
        <v>395745.85623999999</v>
      </c>
      <c r="F15"/>
      <c r="G15" s="190">
        <v>378122.55885000003</v>
      </c>
      <c r="H15"/>
      <c r="I15" s="194">
        <v>4.6607368371774482</v>
      </c>
    </row>
    <row r="16" spans="1:9" ht="13.2" x14ac:dyDescent="0.25">
      <c r="A16" s="96"/>
      <c r="B16" s="168"/>
      <c r="C16" s="170" t="s">
        <v>69</v>
      </c>
      <c r="D16" s="96"/>
      <c r="E16" s="190">
        <v>744719.38416999998</v>
      </c>
      <c r="F16"/>
      <c r="G16" s="190">
        <v>752532.57184999995</v>
      </c>
      <c r="H16"/>
      <c r="I16" s="194">
        <v>-1.0382524255119319</v>
      </c>
    </row>
    <row r="17" spans="1:11" ht="19.5" customHeight="1" x14ac:dyDescent="0.25">
      <c r="A17" s="96"/>
      <c r="B17" s="309" t="s">
        <v>170</v>
      </c>
      <c r="C17" s="310"/>
      <c r="D17" s="96"/>
      <c r="E17" s="189">
        <v>-21711.444930004887</v>
      </c>
      <c r="F17"/>
      <c r="G17" s="189">
        <v>-293152.80152999784</v>
      </c>
      <c r="H17"/>
      <c r="I17" s="249">
        <v>-92.593812913712441</v>
      </c>
      <c r="J17" s="197"/>
      <c r="K17" s="196"/>
    </row>
    <row r="18" spans="1:11" ht="19.5" customHeight="1" x14ac:dyDescent="0.25">
      <c r="A18" s="96"/>
      <c r="B18" s="307" t="s">
        <v>70</v>
      </c>
      <c r="C18" s="308"/>
      <c r="D18" s="96"/>
      <c r="E18" s="189">
        <v>-127268.00334999997</v>
      </c>
      <c r="F18"/>
      <c r="G18" s="189">
        <v>-157361.03479000001</v>
      </c>
      <c r="H18"/>
      <c r="I18" s="249" t="s">
        <v>184</v>
      </c>
    </row>
    <row r="19" spans="1:11" ht="13.2" x14ac:dyDescent="0.25">
      <c r="A19" s="96"/>
      <c r="B19" s="168"/>
      <c r="C19" s="170" t="s">
        <v>71</v>
      </c>
      <c r="D19" s="96"/>
      <c r="E19" s="190">
        <v>118938.58834</v>
      </c>
      <c r="F19"/>
      <c r="G19" s="190">
        <v>55403.08814</v>
      </c>
      <c r="H19"/>
      <c r="I19" s="194">
        <v>114.67862592686156</v>
      </c>
    </row>
    <row r="20" spans="1:11" ht="13.2" x14ac:dyDescent="0.25">
      <c r="A20" s="96"/>
      <c r="B20" s="168"/>
      <c r="C20" s="170" t="s">
        <v>72</v>
      </c>
      <c r="D20" s="96"/>
      <c r="E20" s="190">
        <v>246206.59168999997</v>
      </c>
      <c r="F20"/>
      <c r="G20" s="190">
        <v>212764.12293000001</v>
      </c>
      <c r="H20"/>
      <c r="I20" s="194">
        <v>15.718095842221768</v>
      </c>
    </row>
    <row r="21" spans="1:11" ht="19.5" customHeight="1" x14ac:dyDescent="0.25">
      <c r="A21" s="96"/>
      <c r="B21" s="307" t="s">
        <v>73</v>
      </c>
      <c r="C21" s="308"/>
      <c r="D21" s="96"/>
      <c r="E21" s="189">
        <v>488013.17067999998</v>
      </c>
      <c r="F21"/>
      <c r="G21" s="189">
        <v>492189.27982000005</v>
      </c>
      <c r="H21"/>
      <c r="I21" s="249">
        <v>-0.84847624912255393</v>
      </c>
    </row>
    <row r="22" spans="1:11" ht="13.2" x14ac:dyDescent="0.25">
      <c r="A22" s="96"/>
      <c r="B22" s="168"/>
      <c r="C22" s="170" t="s">
        <v>74</v>
      </c>
      <c r="D22" s="96"/>
      <c r="E22" s="190">
        <v>1316530</v>
      </c>
      <c r="F22"/>
      <c r="G22" s="190">
        <v>1428918.1640000001</v>
      </c>
      <c r="H22"/>
      <c r="I22" s="194">
        <v>-7.8652624643940179</v>
      </c>
    </row>
    <row r="23" spans="1:11" ht="13.2" x14ac:dyDescent="0.25">
      <c r="A23" s="96"/>
      <c r="B23" s="168"/>
      <c r="C23" s="170" t="s">
        <v>75</v>
      </c>
      <c r="D23" s="96"/>
      <c r="E23" s="192">
        <v>828516.82932000002</v>
      </c>
      <c r="F23"/>
      <c r="G23" s="192">
        <v>936728.88418000005</v>
      </c>
      <c r="H23"/>
      <c r="I23" s="255">
        <v>-11.552121076604504</v>
      </c>
    </row>
    <row r="24" spans="1:11" ht="19.5" customHeight="1" x14ac:dyDescent="0.25">
      <c r="A24" s="96"/>
      <c r="B24" s="307" t="s">
        <v>76</v>
      </c>
      <c r="C24" s="308"/>
      <c r="D24" s="96"/>
      <c r="E24" s="189">
        <v>339033.72239999514</v>
      </c>
      <c r="F24"/>
      <c r="G24" s="189">
        <v>41675.443500002206</v>
      </c>
      <c r="H24"/>
      <c r="I24" s="249">
        <v>713.50957284948197</v>
      </c>
    </row>
    <row r="25" spans="1:11" ht="13.2" x14ac:dyDescent="0.25">
      <c r="A25" s="96"/>
      <c r="B25" s="168"/>
      <c r="C25" s="170" t="s">
        <v>77</v>
      </c>
      <c r="D25" s="96"/>
      <c r="E25" s="190">
        <v>1041907.0799800009</v>
      </c>
      <c r="F25"/>
      <c r="G25" s="190">
        <v>934111.36849999055</v>
      </c>
      <c r="H25"/>
      <c r="I25" s="194">
        <v>11.539920732697029</v>
      </c>
    </row>
    <row r="26" spans="1:11" ht="13.2" x14ac:dyDescent="0.25">
      <c r="A26" s="96"/>
      <c r="B26" s="168"/>
      <c r="C26" s="170" t="s">
        <v>78</v>
      </c>
      <c r="D26" s="96"/>
      <c r="E26" s="190">
        <v>1187270.7862099968</v>
      </c>
      <c r="F26"/>
      <c r="G26" s="190">
        <v>1013943.3707200084</v>
      </c>
      <c r="H26"/>
      <c r="I26" s="194">
        <v>17.094388157684513</v>
      </c>
    </row>
    <row r="27" spans="1:11" ht="30" customHeight="1" x14ac:dyDescent="0.25">
      <c r="A27" s="96"/>
      <c r="B27" s="312" t="s">
        <v>79</v>
      </c>
      <c r="C27" s="313"/>
      <c r="D27" s="96"/>
      <c r="E27" s="193">
        <v>193670.01616999926</v>
      </c>
      <c r="F27"/>
      <c r="G27" s="193">
        <v>-38156.558720015688</v>
      </c>
      <c r="H27"/>
      <c r="I27" s="250" t="s">
        <v>184</v>
      </c>
    </row>
    <row r="28" spans="1:11" ht="14.4" customHeight="1" x14ac:dyDescent="0.2">
      <c r="B28" s="311"/>
      <c r="C28" s="311"/>
      <c r="D28" s="311"/>
      <c r="E28" s="311"/>
      <c r="F28" s="311"/>
      <c r="G28" s="311"/>
      <c r="H28" s="311"/>
      <c r="I28" s="311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2016-ko 4.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4">
        <v>2016</v>
      </c>
      <c r="O6" s="295"/>
      <c r="P6" s="296">
        <v>2015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1997529.93</v>
      </c>
      <c r="G9" s="37">
        <v>1972076.16</v>
      </c>
      <c r="H9" s="40">
        <v>1968672.86</v>
      </c>
      <c r="I9" s="1"/>
      <c r="J9" s="34">
        <v>1959266.118</v>
      </c>
      <c r="K9" s="37">
        <v>1929534.4790000001</v>
      </c>
      <c r="L9" s="40">
        <v>1929497.9</v>
      </c>
      <c r="M9"/>
      <c r="N9" s="43">
        <v>98.725737741511594</v>
      </c>
      <c r="O9" s="44">
        <v>98.555362321905235</v>
      </c>
      <c r="P9" s="44">
        <v>98.482511450238846</v>
      </c>
      <c r="Q9" s="45">
        <v>98.480644475678105</v>
      </c>
      <c r="R9"/>
      <c r="S9" s="43">
        <v>1.9529665545923613</v>
      </c>
      <c r="T9" s="44">
        <v>2.2047639709474209</v>
      </c>
      <c r="U9" s="45">
        <v>2.0303188720754761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3445327.29</v>
      </c>
      <c r="G10" s="37">
        <v>3388325.13</v>
      </c>
      <c r="H10" s="40">
        <v>3107125.53</v>
      </c>
      <c r="I10" s="1"/>
      <c r="J10" s="34">
        <v>3381487.6370000001</v>
      </c>
      <c r="K10" s="37">
        <v>3308818.9049999998</v>
      </c>
      <c r="L10" s="40">
        <v>3018536.321</v>
      </c>
      <c r="M10"/>
      <c r="N10" s="43">
        <v>98.345522639737368</v>
      </c>
      <c r="O10" s="44">
        <v>90.183755227504079</v>
      </c>
      <c r="P10" s="44">
        <v>97.850983359960736</v>
      </c>
      <c r="Q10" s="45">
        <v>89.266519503764783</v>
      </c>
      <c r="R10"/>
      <c r="S10" s="43">
        <v>1.8879162029596275</v>
      </c>
      <c r="T10" s="44">
        <v>2.4028581582345554</v>
      </c>
      <c r="U10" s="45">
        <v>2.9348399217091981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201770.068</v>
      </c>
      <c r="G11" s="37">
        <v>201624.44200000001</v>
      </c>
      <c r="H11" s="40">
        <v>201605.12599999999</v>
      </c>
      <c r="I11" s="1"/>
      <c r="J11" s="34">
        <v>239381.655</v>
      </c>
      <c r="K11" s="37">
        <v>231054.58799999999</v>
      </c>
      <c r="L11" s="252">
        <v>231036.90700000001</v>
      </c>
      <c r="M11"/>
      <c r="N11" s="43">
        <v>99.927825766505677</v>
      </c>
      <c r="O11" s="44">
        <v>99.918252493229062</v>
      </c>
      <c r="P11" s="44">
        <v>96.521426422588647</v>
      </c>
      <c r="Q11" s="45">
        <v>96.514040309396307</v>
      </c>
      <c r="R11"/>
      <c r="S11" s="131">
        <v>-15.711975506226661</v>
      </c>
      <c r="T11" s="132">
        <v>-12.73731296779096</v>
      </c>
      <c r="U11" s="133">
        <v>-12.738995419463439</v>
      </c>
      <c r="W11" s="9"/>
      <c r="X11" s="9"/>
      <c r="Y11" s="9"/>
      <c r="Z11" s="10"/>
      <c r="AA11" s="19">
        <f>IF(+K11=0," ",(+G11/K11-1)*100)</f>
        <v>-12.73731296779096</v>
      </c>
      <c r="AB11" s="20"/>
      <c r="AC11" s="19">
        <f>IF(+L11=0," ",(+H11/L11-1)*100)</f>
        <v>-12.738995419463439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3358894.25</v>
      </c>
      <c r="G12" s="37">
        <v>3308510.96</v>
      </c>
      <c r="H12" s="40">
        <v>3167657.27</v>
      </c>
      <c r="I12" s="1"/>
      <c r="J12" s="34">
        <v>3250975.949</v>
      </c>
      <c r="K12" s="37">
        <v>3183751.6710000001</v>
      </c>
      <c r="L12" s="40">
        <v>3058898.9389999998</v>
      </c>
      <c r="M12"/>
      <c r="N12" s="43">
        <v>98.500003684248171</v>
      </c>
      <c r="O12" s="44">
        <v>94.306549543797033</v>
      </c>
      <c r="P12" s="44">
        <v>97.932181626238162</v>
      </c>
      <c r="Q12" s="45">
        <v>94.091712365356528</v>
      </c>
      <c r="R12"/>
      <c r="S12" s="43">
        <v>3.3195662684984084</v>
      </c>
      <c r="T12" s="44">
        <v>3.9186250025842417</v>
      </c>
      <c r="U12" s="45">
        <v>3.5554731675952356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484960.527</v>
      </c>
      <c r="G13" s="37">
        <v>228923.68599999999</v>
      </c>
      <c r="H13" s="40">
        <v>183537.17300000001</v>
      </c>
      <c r="I13" s="1"/>
      <c r="J13" s="34">
        <v>492414.41</v>
      </c>
      <c r="K13" s="37">
        <v>206942.022</v>
      </c>
      <c r="L13" s="40">
        <v>164290.038</v>
      </c>
      <c r="M13"/>
      <c r="N13" s="43">
        <v>47.204601870617807</v>
      </c>
      <c r="O13" s="44">
        <v>37.845796262094545</v>
      </c>
      <c r="P13" s="44">
        <v>42.025988232147796</v>
      </c>
      <c r="Q13" s="45">
        <v>33.364181604677249</v>
      </c>
      <c r="R13"/>
      <c r="S13" s="43">
        <v>-1.5137418500811073</v>
      </c>
      <c r="T13" s="44">
        <v>10.622136474533917</v>
      </c>
      <c r="U13" s="45">
        <v>11.715339063954699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640369.62600000005</v>
      </c>
      <c r="G14" s="37">
        <v>581564.61600000004</v>
      </c>
      <c r="H14" s="40">
        <v>401592.24400000001</v>
      </c>
      <c r="I14" s="1"/>
      <c r="J14" s="34">
        <v>649833.08600000001</v>
      </c>
      <c r="K14" s="37">
        <v>542081.41799999995</v>
      </c>
      <c r="L14" s="40">
        <v>402499.90899999999</v>
      </c>
      <c r="M14"/>
      <c r="N14" s="43">
        <v>90.81702073108633</v>
      </c>
      <c r="O14" s="44">
        <v>62.712569068664727</v>
      </c>
      <c r="P14" s="44">
        <v>83.41856234756257</v>
      </c>
      <c r="Q14" s="45">
        <v>61.938968278386483</v>
      </c>
      <c r="R14"/>
      <c r="S14" s="43">
        <v>-1.4562908851335377</v>
      </c>
      <c r="T14" s="44">
        <v>7.2836287481818918</v>
      </c>
      <c r="U14" s="45">
        <v>-0.2255068832823004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115687.493</v>
      </c>
      <c r="G15" s="37">
        <v>111283.289</v>
      </c>
      <c r="H15" s="40">
        <v>105965.838</v>
      </c>
      <c r="I15" s="1"/>
      <c r="J15" s="34">
        <v>97978.823000000004</v>
      </c>
      <c r="K15" s="37">
        <v>72965.297999999995</v>
      </c>
      <c r="L15" s="40">
        <v>72390.297999999995</v>
      </c>
      <c r="M15"/>
      <c r="N15" s="43">
        <v>96.1930163012522</v>
      </c>
      <c r="O15" s="44">
        <v>91.596624018812477</v>
      </c>
      <c r="P15" s="44">
        <v>74.470478176697412</v>
      </c>
      <c r="Q15" s="45">
        <v>73.883616666838293</v>
      </c>
      <c r="R15"/>
      <c r="S15" s="43">
        <v>18.073977067473045</v>
      </c>
      <c r="T15" s="44">
        <v>52.515362850981596</v>
      </c>
      <c r="U15" s="45">
        <v>46.381270595128669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892330.61399999994</v>
      </c>
      <c r="G16" s="37">
        <v>572330.61499999999</v>
      </c>
      <c r="H16" s="40">
        <v>572330.61499999999</v>
      </c>
      <c r="I16" s="1"/>
      <c r="J16" s="34">
        <v>711326.00399999996</v>
      </c>
      <c r="K16" s="37">
        <v>686326.00300000003</v>
      </c>
      <c r="L16" s="40">
        <v>686326.00300000003</v>
      </c>
      <c r="M16"/>
      <c r="N16" s="43">
        <v>64.138852351422287</v>
      </c>
      <c r="O16" s="44">
        <v>64.138852351422287</v>
      </c>
      <c r="P16" s="44">
        <v>96.485436936170274</v>
      </c>
      <c r="Q16" s="45">
        <v>96.485436936170274</v>
      </c>
      <c r="R16"/>
      <c r="S16" s="43">
        <v>25.446083649712882</v>
      </c>
      <c r="T16" s="44">
        <v>-16.609510276707383</v>
      </c>
      <c r="U16" s="45">
        <v>-16.609510276707383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11136869.798</v>
      </c>
      <c r="G18" s="39">
        <v>10364638.898000002</v>
      </c>
      <c r="H18" s="42">
        <v>9708486.6560000014</v>
      </c>
      <c r="I18"/>
      <c r="J18" s="36">
        <v>10782663.682000002</v>
      </c>
      <c r="K18" s="39">
        <v>10161474.384</v>
      </c>
      <c r="L18" s="42">
        <v>9563476.3150000013</v>
      </c>
      <c r="M18"/>
      <c r="N18" s="49">
        <v>93.065996873388258</v>
      </c>
      <c r="O18" s="50">
        <v>87.17428534311756</v>
      </c>
      <c r="P18" s="50">
        <v>94.238999598615109</v>
      </c>
      <c r="Q18" s="51">
        <v>88.693078046797964</v>
      </c>
      <c r="R18"/>
      <c r="S18" s="49">
        <v>3.2849593240239061</v>
      </c>
      <c r="T18" s="50">
        <v>1.999360588064869</v>
      </c>
      <c r="U18" s="51">
        <v>1.5162931994985529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9003521.5379999988</v>
      </c>
      <c r="G20" s="37">
        <v>8870536.6919999998</v>
      </c>
      <c r="H20" s="40">
        <v>8445060.7860000003</v>
      </c>
      <c r="I20"/>
      <c r="J20" s="34">
        <v>8831111.3590000011</v>
      </c>
      <c r="K20" s="37">
        <v>8653159.6429999992</v>
      </c>
      <c r="L20" s="40">
        <v>8237970.0669999998</v>
      </c>
      <c r="M20"/>
      <c r="N20" s="43">
        <v>98.52296853582537</v>
      </c>
      <c r="O20" s="44">
        <v>93.797307535246347</v>
      </c>
      <c r="P20" s="44">
        <v>97.984945396270575</v>
      </c>
      <c r="Q20" s="45">
        <v>93.283503424565964</v>
      </c>
      <c r="R20"/>
      <c r="S20" s="43">
        <v>1.9523044381530852</v>
      </c>
      <c r="T20" s="44">
        <v>2.5121118524127573</v>
      </c>
      <c r="U20" s="45">
        <v>2.5138561722817254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1125330.1529999999</v>
      </c>
      <c r="G21" s="37">
        <v>810488.30200000003</v>
      </c>
      <c r="H21" s="40">
        <v>585129.41700000002</v>
      </c>
      <c r="I21"/>
      <c r="J21" s="34">
        <v>1142247.496</v>
      </c>
      <c r="K21" s="37">
        <v>749023.44</v>
      </c>
      <c r="L21" s="40">
        <v>566789.94699999993</v>
      </c>
      <c r="M21"/>
      <c r="N21" s="43">
        <v>72.022268295160501</v>
      </c>
      <c r="O21" s="44">
        <v>51.996244430144586</v>
      </c>
      <c r="P21" s="44">
        <v>65.574531143467695</v>
      </c>
      <c r="Q21" s="45">
        <v>49.620590019660668</v>
      </c>
      <c r="R21"/>
      <c r="S21" s="43">
        <v>-1.4810575693308459</v>
      </c>
      <c r="T21" s="44">
        <v>8.2059998015549631</v>
      </c>
      <c r="U21" s="45">
        <v>3.2356731267147998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1008018.107</v>
      </c>
      <c r="G22" s="37">
        <v>683613.90399999998</v>
      </c>
      <c r="H22" s="40">
        <v>678296.45299999998</v>
      </c>
      <c r="I22"/>
      <c r="J22" s="34">
        <v>809304.82699999993</v>
      </c>
      <c r="K22" s="37">
        <v>759291.30099999998</v>
      </c>
      <c r="L22" s="40">
        <v>758716.30099999998</v>
      </c>
      <c r="M22"/>
      <c r="N22" s="43">
        <v>67.817621454690794</v>
      </c>
      <c r="O22" s="44">
        <v>67.290106029811625</v>
      </c>
      <c r="P22" s="44">
        <v>93.820186865140258</v>
      </c>
      <c r="Q22" s="45">
        <v>93.749138234165017</v>
      </c>
      <c r="R22"/>
      <c r="S22" s="43">
        <v>24.55357652278034</v>
      </c>
      <c r="T22" s="44">
        <v>-9.966846307909961</v>
      </c>
      <c r="U22" s="45">
        <v>-10.599462261981895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11136869.798</v>
      </c>
      <c r="G24" s="55">
        <v>10364638.897999998</v>
      </c>
      <c r="H24" s="56">
        <v>9708486.6559999995</v>
      </c>
      <c r="I24"/>
      <c r="J24" s="54">
        <v>10782663.682</v>
      </c>
      <c r="K24" s="55">
        <v>10161474.384</v>
      </c>
      <c r="L24" s="56">
        <v>9563476.3150000013</v>
      </c>
      <c r="M24"/>
      <c r="N24" s="57">
        <v>93.065996873388229</v>
      </c>
      <c r="O24" s="58">
        <v>87.174285343117546</v>
      </c>
      <c r="P24" s="58">
        <v>94.238999598615138</v>
      </c>
      <c r="Q24" s="59">
        <v>88.693078046797993</v>
      </c>
      <c r="R24"/>
      <c r="S24" s="57">
        <v>3.2849593240239283</v>
      </c>
      <c r="T24" s="58">
        <v>1.9993605880648246</v>
      </c>
      <c r="U24" s="59">
        <v>1.5162931994985307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93" zoomScaleNormal="93" workbookViewId="0">
      <selection activeCell="F10" sqref="F10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2016-ko 4.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2016</v>
      </c>
      <c r="O6" s="301"/>
      <c r="P6" s="302">
        <v>2015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4350</v>
      </c>
      <c r="G10" s="37">
        <v>3917.7570000000001</v>
      </c>
      <c r="H10" s="40">
        <v>2941.72</v>
      </c>
      <c r="I10" s="1"/>
      <c r="J10" s="34">
        <v>5697</v>
      </c>
      <c r="K10" s="37">
        <v>3940.9450000000002</v>
      </c>
      <c r="L10" s="40">
        <v>2896.8</v>
      </c>
      <c r="M10"/>
      <c r="N10" s="43">
        <v>90.063379310344828</v>
      </c>
      <c r="O10" s="44">
        <v>67.625747126436778</v>
      </c>
      <c r="P10" s="44">
        <v>69.175794277690017</v>
      </c>
      <c r="Q10" s="45">
        <v>50.84781463928384</v>
      </c>
      <c r="R10"/>
      <c r="S10" s="43">
        <v>-23.644023170089522</v>
      </c>
      <c r="T10" s="44">
        <v>-0.58838679555284212</v>
      </c>
      <c r="U10" s="45">
        <v>1.5506766086716306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153484.40700000001</v>
      </c>
      <c r="G11" s="37">
        <v>181563.86199999999</v>
      </c>
      <c r="H11" s="40">
        <v>145568.041</v>
      </c>
      <c r="I11" s="1"/>
      <c r="J11" s="34">
        <v>152920.367</v>
      </c>
      <c r="K11" s="37">
        <v>180366.85500000001</v>
      </c>
      <c r="L11" s="40">
        <v>146321.495</v>
      </c>
      <c r="M11"/>
      <c r="N11" s="43">
        <v>118.29466298814314</v>
      </c>
      <c r="O11" s="44">
        <v>94.842234364563154</v>
      </c>
      <c r="P11" s="44">
        <v>117.94822268507896</v>
      </c>
      <c r="Q11" s="45">
        <v>95.684765784010963</v>
      </c>
      <c r="R11"/>
      <c r="S11" s="43">
        <v>0.36884557045302468</v>
      </c>
      <c r="T11" s="44">
        <v>0.66365131221031159</v>
      </c>
      <c r="U11" s="45">
        <v>-0.51493049602862051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9224996.5199999996</v>
      </c>
      <c r="G12" s="37">
        <v>8837819.9399999995</v>
      </c>
      <c r="H12" s="40">
        <v>8726563.5700000003</v>
      </c>
      <c r="I12" s="1"/>
      <c r="J12" s="34">
        <v>8844427.5480000004</v>
      </c>
      <c r="K12" s="37">
        <v>8539794.3049999997</v>
      </c>
      <c r="L12" s="40">
        <v>8521621.7229999993</v>
      </c>
      <c r="M12"/>
      <c r="N12" s="43">
        <v>95.802962319166269</v>
      </c>
      <c r="O12" s="44">
        <v>94.596930753096913</v>
      </c>
      <c r="P12" s="44">
        <v>96.555647707590893</v>
      </c>
      <c r="Q12" s="45">
        <v>96.35017842310215</v>
      </c>
      <c r="R12"/>
      <c r="S12" s="43">
        <v>4.302923732876951</v>
      </c>
      <c r="T12" s="44">
        <v>3.4898455906075876</v>
      </c>
      <c r="U12" s="45">
        <v>2.4049629713891241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2484.194</v>
      </c>
      <c r="G13" s="37">
        <v>36197.716</v>
      </c>
      <c r="H13" s="40">
        <v>36124.542000000001</v>
      </c>
      <c r="I13" s="1"/>
      <c r="J13" s="34">
        <v>47457.978000000003</v>
      </c>
      <c r="K13" s="37">
        <v>35408.904000000002</v>
      </c>
      <c r="L13" s="40">
        <v>34058.158000000003</v>
      </c>
      <c r="M13"/>
      <c r="N13" s="43">
        <v>1457.1211427126866</v>
      </c>
      <c r="O13" s="44">
        <v>1454.1755595577479</v>
      </c>
      <c r="P13" s="44">
        <v>74.611067500600214</v>
      </c>
      <c r="Q13" s="45">
        <v>71.764873758422667</v>
      </c>
      <c r="R13"/>
      <c r="S13" s="43">
        <v>-94.765487058888183</v>
      </c>
      <c r="T13" s="44">
        <v>2.2277221571161743</v>
      </c>
      <c r="U13" s="45">
        <v>6.0672218385973808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1500</v>
      </c>
      <c r="G14" s="37">
        <v>945.65099999999995</v>
      </c>
      <c r="H14" s="40">
        <v>945.65099999999995</v>
      </c>
      <c r="I14" s="1"/>
      <c r="J14" s="34">
        <v>1500</v>
      </c>
      <c r="K14" s="37">
        <v>1466.5840000000001</v>
      </c>
      <c r="L14" s="40">
        <v>1466.5840000000001</v>
      </c>
      <c r="M14"/>
      <c r="N14" s="43">
        <v>63.043399999999991</v>
      </c>
      <c r="O14" s="44">
        <v>63.043399999999991</v>
      </c>
      <c r="P14" s="44">
        <v>97.772266666666667</v>
      </c>
      <c r="Q14" s="45">
        <v>97.772266666666667</v>
      </c>
      <c r="R14"/>
      <c r="S14" s="43">
        <v>0</v>
      </c>
      <c r="T14" s="44">
        <v>-35.520161136354965</v>
      </c>
      <c r="U14" s="45">
        <v>-35.520161136354965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386236.61599999998</v>
      </c>
      <c r="G15" s="37">
        <v>173210.247</v>
      </c>
      <c r="H15" s="40">
        <v>106475.61500000001</v>
      </c>
      <c r="I15" s="1"/>
      <c r="J15" s="34">
        <v>378764.527</v>
      </c>
      <c r="K15" s="37">
        <v>125726.289</v>
      </c>
      <c r="L15" s="40">
        <v>10682.794</v>
      </c>
      <c r="M15"/>
      <c r="N15" s="43">
        <v>44.845630845108694</v>
      </c>
      <c r="O15" s="44">
        <v>27.567457509000132</v>
      </c>
      <c r="P15" s="44">
        <v>33.193786650458954</v>
      </c>
      <c r="Q15" s="45">
        <v>2.8204314919913287</v>
      </c>
      <c r="R15"/>
      <c r="S15" s="43">
        <v>1.9727531137043286</v>
      </c>
      <c r="T15" s="44">
        <v>37.76772413922118</v>
      </c>
      <c r="U15" s="45">
        <v>896.70193958621689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133019.06700000001</v>
      </c>
      <c r="G16" s="37">
        <v>66574.107000000004</v>
      </c>
      <c r="H16" s="40">
        <v>63651.336000000003</v>
      </c>
      <c r="I16" s="1"/>
      <c r="J16" s="34">
        <v>60896.260999999999</v>
      </c>
      <c r="K16" s="37">
        <v>52589.764999999999</v>
      </c>
      <c r="L16" s="40">
        <v>46412.864999999998</v>
      </c>
      <c r="M16"/>
      <c r="N16" s="43">
        <v>50.048544544369719</v>
      </c>
      <c r="O16" s="44">
        <v>47.85128736469035</v>
      </c>
      <c r="P16" s="44">
        <v>86.359596034968391</v>
      </c>
      <c r="Q16" s="45">
        <v>76.216280339444808</v>
      </c>
      <c r="R16"/>
      <c r="S16" s="43">
        <v>118.43552430911974</v>
      </c>
      <c r="T16" s="44">
        <v>26.591375717309251</v>
      </c>
      <c r="U16" s="45">
        <v>37.141579172067928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1230799</v>
      </c>
      <c r="G17" s="37">
        <v>1106042</v>
      </c>
      <c r="H17" s="40">
        <v>1106042</v>
      </c>
      <c r="I17" s="1"/>
      <c r="J17" s="34">
        <v>1291000</v>
      </c>
      <c r="K17" s="37">
        <v>1163018.1640000001</v>
      </c>
      <c r="L17" s="40">
        <v>1163018.1640000001</v>
      </c>
      <c r="M17"/>
      <c r="N17" s="43">
        <v>89.863738920814853</v>
      </c>
      <c r="O17" s="44">
        <v>89.863738920814853</v>
      </c>
      <c r="P17" s="44">
        <v>90.086612238574759</v>
      </c>
      <c r="Q17" s="45">
        <v>90.086612238574759</v>
      </c>
      <c r="R17"/>
      <c r="S17" s="43">
        <v>-4.6631293570875254</v>
      </c>
      <c r="T17" s="44">
        <v>-4.8989917581373277</v>
      </c>
      <c r="U17" s="45">
        <v>-4.8989917581373277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11136869.804</v>
      </c>
      <c r="G19" s="39">
        <v>10406271.280000001</v>
      </c>
      <c r="H19" s="42">
        <v>10188312.475</v>
      </c>
      <c r="I19"/>
      <c r="J19" s="36">
        <v>10782663.681000002</v>
      </c>
      <c r="K19" s="39">
        <v>10102311.811000003</v>
      </c>
      <c r="L19" s="42">
        <v>9926478.5830000006</v>
      </c>
      <c r="M19"/>
      <c r="N19" s="49">
        <v>93.439821629794125</v>
      </c>
      <c r="O19" s="50">
        <v>91.482729477008789</v>
      </c>
      <c r="P19" s="50">
        <v>93.690317252509331</v>
      </c>
      <c r="Q19" s="51">
        <v>92.059614179484484</v>
      </c>
      <c r="R19"/>
      <c r="S19" s="49">
        <v>3.284959389247577</v>
      </c>
      <c r="T19" s="50">
        <v>3.0088109997657098</v>
      </c>
      <c r="U19" s="51">
        <v>2.6377318986857468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9385315.1209999993</v>
      </c>
      <c r="G21" s="37">
        <v>9059499.2750000004</v>
      </c>
      <c r="H21" s="40">
        <v>8911197.8729999997</v>
      </c>
      <c r="I21"/>
      <c r="J21" s="34">
        <v>9050502.8930000011</v>
      </c>
      <c r="K21" s="37">
        <v>8759511.0089999996</v>
      </c>
      <c r="L21" s="40">
        <v>8704898.175999999</v>
      </c>
      <c r="M21"/>
      <c r="N21" s="43">
        <v>96.528450650836717</v>
      </c>
      <c r="O21" s="44">
        <v>94.948307628593682</v>
      </c>
      <c r="P21" s="44">
        <v>96.78479872952623</v>
      </c>
      <c r="Q21" s="45">
        <v>96.181375542487189</v>
      </c>
      <c r="R21"/>
      <c r="S21" s="43">
        <v>3.6993770617868682</v>
      </c>
      <c r="T21" s="44">
        <v>3.4247147551019319</v>
      </c>
      <c r="U21" s="45">
        <v>2.3699265956812932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387736.61599999998</v>
      </c>
      <c r="G22" s="37">
        <v>174155.89800000002</v>
      </c>
      <c r="H22" s="40">
        <v>107421.266</v>
      </c>
      <c r="I22"/>
      <c r="J22" s="34">
        <v>380264.527</v>
      </c>
      <c r="K22" s="37">
        <v>127192.87300000001</v>
      </c>
      <c r="L22" s="40">
        <v>12149.378000000001</v>
      </c>
      <c r="M22"/>
      <c r="N22" s="43">
        <v>44.916030834704564</v>
      </c>
      <c r="O22" s="44">
        <v>27.704699934761901</v>
      </c>
      <c r="P22" s="44">
        <v>33.448524374191763</v>
      </c>
      <c r="Q22" s="45">
        <v>3.1949806351513823</v>
      </c>
      <c r="R22"/>
      <c r="S22" s="43">
        <v>1.9649713474325647</v>
      </c>
      <c r="T22" s="44">
        <v>36.922685911812067</v>
      </c>
      <c r="U22" s="45">
        <v>784.17090981941624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1363818.067</v>
      </c>
      <c r="G23" s="37">
        <v>1172616.1070000001</v>
      </c>
      <c r="H23" s="40">
        <v>1169693.3359999999</v>
      </c>
      <c r="I23"/>
      <c r="J23" s="34">
        <v>1351896.2609999999</v>
      </c>
      <c r="K23" s="37">
        <v>1215607.929</v>
      </c>
      <c r="L23" s="40">
        <v>1209431.0290000001</v>
      </c>
      <c r="M23"/>
      <c r="N23" s="43">
        <v>85.980391034077712</v>
      </c>
      <c r="O23" s="44">
        <v>85.766083050430794</v>
      </c>
      <c r="P23" s="44">
        <v>89.918728534748126</v>
      </c>
      <c r="Q23" s="45">
        <v>89.461822174534461</v>
      </c>
      <c r="R23"/>
      <c r="S23" s="43">
        <v>0.88185804960962955</v>
      </c>
      <c r="T23" s="44">
        <v>-3.53665198904769</v>
      </c>
      <c r="U23" s="45">
        <v>-3.2856518517518696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11136869.804</v>
      </c>
      <c r="G25" s="55">
        <v>10406271.280000001</v>
      </c>
      <c r="H25" s="56">
        <v>10188312.475</v>
      </c>
      <c r="I25"/>
      <c r="J25" s="54">
        <v>10782663.681000002</v>
      </c>
      <c r="K25" s="55">
        <v>10102311.810999999</v>
      </c>
      <c r="L25" s="56">
        <v>9926478.5830000006</v>
      </c>
      <c r="M25"/>
      <c r="N25" s="57">
        <v>93.439821629794125</v>
      </c>
      <c r="O25" s="58">
        <v>91.482729477008789</v>
      </c>
      <c r="P25" s="58">
        <v>93.690317252509303</v>
      </c>
      <c r="Q25" s="59">
        <v>92.059614179484484</v>
      </c>
      <c r="R25"/>
      <c r="S25" s="57">
        <v>3.284959389247577</v>
      </c>
      <c r="T25" s="58">
        <v>3.0088109997657542</v>
      </c>
      <c r="U25" s="59">
        <v>2.6377318986857468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93" zoomScaleNormal="93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2016-ko 4.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197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9059499.2750000004</v>
      </c>
      <c r="F6"/>
      <c r="G6" s="188">
        <v>8759511.0089999996</v>
      </c>
      <c r="H6"/>
      <c r="I6" s="256">
        <v>3.4247147551019319</v>
      </c>
    </row>
    <row r="7" spans="1:9" ht="19.5" customHeight="1" x14ac:dyDescent="0.25">
      <c r="A7" s="96"/>
      <c r="B7" s="307" t="s">
        <v>60</v>
      </c>
      <c r="C7" s="308"/>
      <c r="D7" s="96"/>
      <c r="E7" s="189">
        <v>8870536.6919999998</v>
      </c>
      <c r="F7"/>
      <c r="G7" s="189">
        <v>8653159.6429999992</v>
      </c>
      <c r="H7"/>
      <c r="I7" s="257">
        <v>2.5121118524127573</v>
      </c>
    </row>
    <row r="8" spans="1:9" ht="13.2" x14ac:dyDescent="0.25">
      <c r="A8" s="96"/>
      <c r="B8" s="169"/>
      <c r="C8" s="170" t="s">
        <v>61</v>
      </c>
      <c r="D8" s="96"/>
      <c r="E8" s="190">
        <v>1972076.16</v>
      </c>
      <c r="F8"/>
      <c r="G8" s="190">
        <v>1929534.4790000001</v>
      </c>
      <c r="H8"/>
      <c r="I8" s="258">
        <v>2.2047639709474209</v>
      </c>
    </row>
    <row r="9" spans="1:9" ht="13.2" x14ac:dyDescent="0.25">
      <c r="A9" s="96"/>
      <c r="B9" s="169"/>
      <c r="C9" s="170" t="s">
        <v>62</v>
      </c>
      <c r="D9" s="96"/>
      <c r="E9" s="190">
        <v>3388325.13</v>
      </c>
      <c r="F9"/>
      <c r="G9" s="190">
        <v>3308818.9049999998</v>
      </c>
      <c r="H9"/>
      <c r="I9" s="258">
        <v>2.4028581582345554</v>
      </c>
    </row>
    <row r="10" spans="1:9" ht="13.2" x14ac:dyDescent="0.25">
      <c r="A10" s="96"/>
      <c r="B10" s="169"/>
      <c r="C10" s="170" t="s">
        <v>63</v>
      </c>
      <c r="D10" s="96"/>
      <c r="E10" s="190">
        <v>201624.44200000001</v>
      </c>
      <c r="F10"/>
      <c r="G10" s="190">
        <v>231054.58799999999</v>
      </c>
      <c r="H10"/>
      <c r="I10" s="258">
        <v>-12.73731296779096</v>
      </c>
    </row>
    <row r="11" spans="1:9" ht="13.2" x14ac:dyDescent="0.25">
      <c r="A11" s="96"/>
      <c r="B11" s="169"/>
      <c r="C11" s="170" t="s">
        <v>64</v>
      </c>
      <c r="D11" s="96"/>
      <c r="E11" s="190">
        <v>3308510.96</v>
      </c>
      <c r="F11"/>
      <c r="G11" s="190">
        <v>3183751.6710000001</v>
      </c>
      <c r="H11"/>
      <c r="I11" s="258">
        <v>3.9186250025842417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188962.58300000057</v>
      </c>
      <c r="F12"/>
      <c r="G12" s="189">
        <v>106351.36600000039</v>
      </c>
      <c r="H12"/>
      <c r="I12" s="257">
        <v>77.677626632458939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174155.89800000002</v>
      </c>
      <c r="F13"/>
      <c r="G13" s="191">
        <v>127192.87300000001</v>
      </c>
      <c r="H13"/>
      <c r="I13" s="257">
        <v>36.922685911812067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810488.30200000003</v>
      </c>
      <c r="F14"/>
      <c r="G14" s="191">
        <v>749023.44</v>
      </c>
      <c r="H14"/>
      <c r="I14" s="257">
        <v>8.2059998015549631</v>
      </c>
    </row>
    <row r="15" spans="1:9" ht="13.2" x14ac:dyDescent="0.25">
      <c r="A15" s="96"/>
      <c r="B15" s="168"/>
      <c r="C15" s="170" t="s">
        <v>68</v>
      </c>
      <c r="D15" s="96"/>
      <c r="E15" s="190">
        <v>228923.68599999999</v>
      </c>
      <c r="F15"/>
      <c r="G15" s="190">
        <v>206942.022</v>
      </c>
      <c r="H15"/>
      <c r="I15" s="258">
        <v>10.622136474533917</v>
      </c>
    </row>
    <row r="16" spans="1:9" ht="13.2" x14ac:dyDescent="0.25">
      <c r="A16" s="96"/>
      <c r="B16" s="168"/>
      <c r="C16" s="170" t="s">
        <v>69</v>
      </c>
      <c r="D16" s="96"/>
      <c r="E16" s="190">
        <v>581564.61600000004</v>
      </c>
      <c r="F16"/>
      <c r="G16" s="190">
        <v>542081.41799999995</v>
      </c>
      <c r="H16"/>
      <c r="I16" s="258">
        <v>7.2836287481818918</v>
      </c>
    </row>
    <row r="17" spans="1:21" ht="19.5" customHeight="1" x14ac:dyDescent="0.25">
      <c r="A17" s="96"/>
      <c r="B17" s="309" t="s">
        <v>170</v>
      </c>
      <c r="C17" s="310"/>
      <c r="D17" s="96"/>
      <c r="E17" s="189">
        <v>-447369.82099999941</v>
      </c>
      <c r="F17"/>
      <c r="G17" s="189">
        <v>-515479.20099999954</v>
      </c>
      <c r="H17"/>
      <c r="I17" s="257">
        <v>-13.212827960443773</v>
      </c>
    </row>
    <row r="18" spans="1:21" ht="19.5" customHeight="1" x14ac:dyDescent="0.25">
      <c r="A18" s="96"/>
      <c r="B18" s="307" t="s">
        <v>70</v>
      </c>
      <c r="C18" s="308"/>
      <c r="D18" s="96"/>
      <c r="E18" s="189">
        <v>-44709.182000000001</v>
      </c>
      <c r="F18"/>
      <c r="G18" s="189">
        <v>-20375.532999999996</v>
      </c>
      <c r="H18"/>
      <c r="I18" s="257" t="s">
        <v>184</v>
      </c>
    </row>
    <row r="19" spans="1:21" ht="13.2" x14ac:dyDescent="0.25">
      <c r="A19" s="96"/>
      <c r="B19" s="168"/>
      <c r="C19" s="170" t="s">
        <v>71</v>
      </c>
      <c r="D19" s="96"/>
      <c r="E19" s="190">
        <v>66574.107000000004</v>
      </c>
      <c r="F19"/>
      <c r="G19" s="190">
        <v>52589.764999999999</v>
      </c>
      <c r="H19"/>
      <c r="I19" s="258">
        <v>26.591375717309251</v>
      </c>
    </row>
    <row r="20" spans="1:21" ht="13.2" x14ac:dyDescent="0.25">
      <c r="A20" s="96"/>
      <c r="B20" s="168"/>
      <c r="C20" s="170" t="s">
        <v>72</v>
      </c>
      <c r="D20" s="96"/>
      <c r="E20" s="190">
        <v>111283.289</v>
      </c>
      <c r="F20"/>
      <c r="G20" s="190">
        <v>72965.297999999995</v>
      </c>
      <c r="H20"/>
      <c r="I20" s="258">
        <v>52.515362850981596</v>
      </c>
    </row>
    <row r="21" spans="1:21" ht="19.5" customHeight="1" x14ac:dyDescent="0.25">
      <c r="A21" s="96"/>
      <c r="B21" s="307" t="s">
        <v>73</v>
      </c>
      <c r="C21" s="308"/>
      <c r="D21" s="96"/>
      <c r="E21" s="189">
        <v>533711.38500000001</v>
      </c>
      <c r="F21"/>
      <c r="G21" s="189">
        <v>476692.16100000008</v>
      </c>
      <c r="H21"/>
      <c r="I21" s="257">
        <v>11.961435212273175</v>
      </c>
    </row>
    <row r="22" spans="1:21" ht="13.2" x14ac:dyDescent="0.25">
      <c r="A22" s="96"/>
      <c r="B22" s="168"/>
      <c r="C22" s="170" t="s">
        <v>74</v>
      </c>
      <c r="D22" s="96"/>
      <c r="E22" s="190">
        <v>1106042</v>
      </c>
      <c r="F22"/>
      <c r="G22" s="190">
        <v>1163018.1640000001</v>
      </c>
      <c r="H22"/>
      <c r="I22" s="258">
        <v>-4.8989917581373277</v>
      </c>
    </row>
    <row r="23" spans="1:21" ht="13.2" x14ac:dyDescent="0.25">
      <c r="A23" s="96"/>
      <c r="B23" s="168"/>
      <c r="C23" s="170" t="s">
        <v>75</v>
      </c>
      <c r="D23" s="96"/>
      <c r="E23" s="192">
        <v>572330.61499999999</v>
      </c>
      <c r="F23"/>
      <c r="G23" s="192">
        <v>686326.00300000003</v>
      </c>
      <c r="H23"/>
      <c r="I23" s="258">
        <v>-16.609510276707383</v>
      </c>
    </row>
    <row r="24" spans="1:21" ht="19.5" customHeight="1" x14ac:dyDescent="0.25">
      <c r="A24" s="96"/>
      <c r="B24" s="307" t="s">
        <v>76</v>
      </c>
      <c r="C24" s="308"/>
      <c r="D24" s="96"/>
      <c r="E24" s="189">
        <v>41632.382000000594</v>
      </c>
      <c r="F24"/>
      <c r="G24" s="189">
        <v>-59162.572999999451</v>
      </c>
      <c r="H24"/>
      <c r="I24" s="257" t="s">
        <v>184</v>
      </c>
    </row>
    <row r="25" spans="1:21" ht="13.2" x14ac:dyDescent="0.25">
      <c r="A25" s="96"/>
      <c r="B25" s="168"/>
      <c r="C25" s="170" t="s">
        <v>77</v>
      </c>
      <c r="D25" s="96"/>
      <c r="E25" s="190">
        <v>656152.24200000055</v>
      </c>
      <c r="F25"/>
      <c r="G25" s="190">
        <v>597998.06899999827</v>
      </c>
      <c r="H25"/>
      <c r="I25" s="258">
        <v>9.724809495998965</v>
      </c>
    </row>
    <row r="26" spans="1:21" ht="13.2" x14ac:dyDescent="0.25">
      <c r="A26" s="96"/>
      <c r="B26" s="168"/>
      <c r="C26" s="170" t="s">
        <v>78</v>
      </c>
      <c r="D26" s="96"/>
      <c r="E26" s="190">
        <v>217958.80500000156</v>
      </c>
      <c r="F26"/>
      <c r="G26" s="190">
        <v>175833.22800000198</v>
      </c>
      <c r="H26"/>
      <c r="I26" s="258">
        <v>23.957688475126627</v>
      </c>
    </row>
    <row r="27" spans="1:21" ht="30" customHeight="1" x14ac:dyDescent="0.25">
      <c r="A27" s="96"/>
      <c r="B27" s="312" t="s">
        <v>79</v>
      </c>
      <c r="C27" s="313"/>
      <c r="D27" s="96"/>
      <c r="E27" s="193">
        <v>479825.81899999955</v>
      </c>
      <c r="F27"/>
      <c r="G27" s="193">
        <v>363002.2679999969</v>
      </c>
      <c r="H27"/>
      <c r="I27" s="259">
        <v>32.182595344005847</v>
      </c>
    </row>
    <row r="28" spans="1:21" s="246" customFormat="1" ht="16.2" customHeight="1" x14ac:dyDescent="0.2">
      <c r="B28" s="311"/>
      <c r="C28" s="311"/>
      <c r="D28" s="311"/>
      <c r="E28" s="311"/>
      <c r="F28" s="311"/>
      <c r="G28" s="311"/>
      <c r="H28" s="311"/>
      <c r="I28" s="311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2"/>
  <sheetViews>
    <sheetView showGridLines="0" showZeros="0" zoomScale="99" zoomScaleNormal="99" workbookViewId="0">
      <pane xSplit="2" ySplit="5" topLeftCell="C49" activePane="bottomRight" state="frozen"/>
      <selection pane="topRight"/>
      <selection pane="bottomLeft"/>
      <selection pane="bottomRight" activeCell="A70" sqref="A70:XFD70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0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2016-ko 4.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202</v>
      </c>
      <c r="C70" s="234">
        <v>1972076.16</v>
      </c>
      <c r="D70" s="234">
        <v>3388325.13</v>
      </c>
      <c r="E70" s="234">
        <v>201624.44200000001</v>
      </c>
      <c r="F70" s="234">
        <v>3308510.96</v>
      </c>
      <c r="G70" s="234">
        <v>8870536.6919999998</v>
      </c>
      <c r="H70" s="234">
        <v>228923.68599999999</v>
      </c>
      <c r="I70" s="234">
        <v>581564.61600000004</v>
      </c>
      <c r="J70" s="234">
        <v>810488.30200000003</v>
      </c>
      <c r="K70" s="234">
        <v>111283.289</v>
      </c>
      <c r="L70" s="234">
        <v>572330.61499999999</v>
      </c>
      <c r="M70" s="234">
        <v>683613.90399999998</v>
      </c>
      <c r="N70" s="235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3.9" customHeight="1" x14ac:dyDescent="0.25">
      <c r="A71" s="75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</row>
    <row r="72" spans="1:255" ht="17.399999999999999" x14ac:dyDescent="0.25">
      <c r="B72" s="314" t="s">
        <v>27</v>
      </c>
      <c r="C72" s="314"/>
      <c r="E72" s="76"/>
    </row>
  </sheetData>
  <mergeCells count="1">
    <mergeCell ref="B72:C72"/>
  </mergeCells>
  <phoneticPr fontId="0" type="noConversion"/>
  <hyperlinks>
    <hyperlink ref="B72:C7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2"/>
  <sheetViews>
    <sheetView showGridLines="0" showZeros="0" zoomScale="98" zoomScaleNormal="98" workbookViewId="0">
      <pane xSplit="2" ySplit="5" topLeftCell="C51" activePane="bottomRight" state="frozen"/>
      <selection pane="topRight"/>
      <selection pane="bottomLeft"/>
      <selection pane="bottomRight" activeCell="A70" sqref="A70:XFD70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2016-ko 4.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198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199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200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202</v>
      </c>
      <c r="C70" s="238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42">
        <v>9059499.2750000004</v>
      </c>
      <c r="I70" s="242">
        <v>945.65099999999995</v>
      </c>
      <c r="J70" s="242">
        <v>173210.247</v>
      </c>
      <c r="K70" s="242">
        <v>174155.89800000002</v>
      </c>
      <c r="L70" s="242">
        <v>66574.107000000004</v>
      </c>
      <c r="M70" s="242">
        <v>1106042</v>
      </c>
      <c r="N70" s="242">
        <v>1172616.1070000001</v>
      </c>
      <c r="O70" s="243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3.9" customHeight="1" x14ac:dyDescent="0.25">
      <c r="A71" s="75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255" x14ac:dyDescent="0.35">
      <c r="B72" s="314" t="s">
        <v>27</v>
      </c>
      <c r="C72" s="314"/>
    </row>
  </sheetData>
  <mergeCells count="1">
    <mergeCell ref="B72:C72"/>
  </mergeCells>
  <phoneticPr fontId="0" type="noConversion"/>
  <hyperlinks>
    <hyperlink ref="B72:C7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2016-ko 4.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0">
        <v>2016</v>
      </c>
      <c r="O6" s="301"/>
      <c r="P6" s="302">
        <v>2015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365039.43143</v>
      </c>
      <c r="G9" s="37">
        <v>352848.12417999998</v>
      </c>
      <c r="H9" s="40">
        <v>349686.36176999996</v>
      </c>
      <c r="I9"/>
      <c r="J9" s="34">
        <v>358136.76459999982</v>
      </c>
      <c r="K9" s="37">
        <v>348845.45134999999</v>
      </c>
      <c r="L9" s="40">
        <v>345676.94691000012</v>
      </c>
      <c r="M9"/>
      <c r="N9" s="43">
        <v>96.660276616626874</v>
      </c>
      <c r="O9" s="44">
        <v>95.794133910450128</v>
      </c>
      <c r="P9" s="44">
        <v>97.405652206531428</v>
      </c>
      <c r="Q9" s="45">
        <v>96.520933084343923</v>
      </c>
      <c r="R9"/>
      <c r="S9" s="43">
        <v>1.927382919681464</v>
      </c>
      <c r="T9" s="44">
        <v>1.1474057679439431</v>
      </c>
      <c r="U9" s="45">
        <v>1.1598733718982235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600432.91390000004</v>
      </c>
      <c r="G10" s="37">
        <v>566907.89358000003</v>
      </c>
      <c r="H10" s="40">
        <v>478837.35319999995</v>
      </c>
      <c r="I10"/>
      <c r="J10" s="34">
        <v>557625.77830000001</v>
      </c>
      <c r="K10" s="37">
        <v>533855.12502999988</v>
      </c>
      <c r="L10" s="40">
        <v>459181.37647000037</v>
      </c>
      <c r="M10"/>
      <c r="N10" s="43">
        <v>94.416525219737792</v>
      </c>
      <c r="O10" s="44">
        <v>79.748685009587689</v>
      </c>
      <c r="P10" s="44">
        <v>95.737167434678454</v>
      </c>
      <c r="Q10" s="45">
        <v>82.345794319243794</v>
      </c>
      <c r="R10"/>
      <c r="S10" s="43">
        <v>7.676678027781203</v>
      </c>
      <c r="T10" s="44">
        <v>6.1913367504232042</v>
      </c>
      <c r="U10" s="45">
        <v>4.2806563456703639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78511.386960000003</v>
      </c>
      <c r="G11" s="37">
        <v>45930.558040000004</v>
      </c>
      <c r="H11" s="40">
        <v>44975.212350000002</v>
      </c>
      <c r="I11"/>
      <c r="J11" s="34">
        <v>100119.85338999999</v>
      </c>
      <c r="K11" s="37">
        <v>53263.002570000004</v>
      </c>
      <c r="L11" s="40">
        <v>51739.758930000004</v>
      </c>
      <c r="M11"/>
      <c r="N11" s="43">
        <v>58.501778937367021</v>
      </c>
      <c r="O11" s="44">
        <v>57.284954567054044</v>
      </c>
      <c r="P11" s="44">
        <v>53.199241475637173</v>
      </c>
      <c r="Q11" s="45">
        <v>51.677821309282692</v>
      </c>
      <c r="R11"/>
      <c r="S11" s="43">
        <v>-21.582598953504107</v>
      </c>
      <c r="T11" s="44">
        <v>-13.766487385617177</v>
      </c>
      <c r="U11" s="45">
        <v>-13.074174908993918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12444107.209899999</v>
      </c>
      <c r="G12" s="37">
        <v>12075763.29249</v>
      </c>
      <c r="H12" s="40">
        <v>11870420.34533</v>
      </c>
      <c r="I12"/>
      <c r="J12" s="34">
        <v>12019163.548220001</v>
      </c>
      <c r="K12" s="37">
        <v>11818296.009159997</v>
      </c>
      <c r="L12" s="40">
        <v>11666615.014950003</v>
      </c>
      <c r="M12"/>
      <c r="N12" s="43">
        <v>97.040013307527914</v>
      </c>
      <c r="O12" s="44">
        <v>95.38989133657094</v>
      </c>
      <c r="P12" s="44">
        <v>98.328772728200775</v>
      </c>
      <c r="Q12" s="45">
        <v>97.066779798314599</v>
      </c>
      <c r="R12"/>
      <c r="S12" s="43">
        <v>3.5355510387653499</v>
      </c>
      <c r="T12" s="44">
        <v>2.1785482706681902</v>
      </c>
      <c r="U12" s="45">
        <v>1.7469105659082107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205188.21802999999</v>
      </c>
      <c r="G13" s="37">
        <v>166822.17024000001</v>
      </c>
      <c r="H13" s="40">
        <v>114407.28437000001</v>
      </c>
      <c r="I13"/>
      <c r="J13" s="34">
        <v>203641.42105</v>
      </c>
      <c r="K13" s="37">
        <v>171180.53685000003</v>
      </c>
      <c r="L13" s="40">
        <v>123686.07954999999</v>
      </c>
      <c r="M13"/>
      <c r="N13" s="43">
        <v>81.302022036961901</v>
      </c>
      <c r="O13" s="44">
        <v>55.757238631154173</v>
      </c>
      <c r="P13" s="44">
        <v>84.059783106684435</v>
      </c>
      <c r="Q13" s="45">
        <v>60.737191339688891</v>
      </c>
      <c r="R13"/>
      <c r="S13" s="43">
        <v>0.7595689383940174</v>
      </c>
      <c r="T13" s="44">
        <v>-2.5460643424778606</v>
      </c>
      <c r="U13" s="45">
        <v>-7.5018912506229496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226269.24313999998</v>
      </c>
      <c r="G14" s="37">
        <v>164869.74596999999</v>
      </c>
      <c r="H14" s="40">
        <v>130236.16613999999</v>
      </c>
      <c r="I14"/>
      <c r="J14" s="34">
        <v>240713.83522999997</v>
      </c>
      <c r="K14" s="37">
        <v>210603.24331000002</v>
      </c>
      <c r="L14" s="40">
        <v>153996.19385000001</v>
      </c>
      <c r="M14"/>
      <c r="N14" s="43">
        <v>72.864408649650116</v>
      </c>
      <c r="O14" s="44">
        <v>57.558050901075731</v>
      </c>
      <c r="P14" s="44">
        <v>87.491125347560711</v>
      </c>
      <c r="Q14" s="45">
        <v>63.974799663200912</v>
      </c>
      <c r="R14"/>
      <c r="S14" s="43">
        <v>-6.0007319796131835</v>
      </c>
      <c r="T14" s="44">
        <v>-21.715476277201507</v>
      </c>
      <c r="U14" s="45">
        <v>-15.428970753097627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139799.93959999998</v>
      </c>
      <c r="G15" s="37">
        <v>134923.30268999998</v>
      </c>
      <c r="H15" s="40">
        <v>133747.52604999999</v>
      </c>
      <c r="I15"/>
      <c r="J15" s="34">
        <v>150021.85652999999</v>
      </c>
      <c r="K15" s="37">
        <v>139798.82493</v>
      </c>
      <c r="L15" s="40">
        <v>138833.52304</v>
      </c>
      <c r="M15"/>
      <c r="N15" s="43">
        <v>96.511703135242271</v>
      </c>
      <c r="O15" s="44">
        <v>95.670660826236869</v>
      </c>
      <c r="P15" s="44">
        <v>93.185638521973843</v>
      </c>
      <c r="Q15" s="45">
        <v>92.542197684533619</v>
      </c>
      <c r="R15"/>
      <c r="S15" s="43">
        <v>-6.813618472956251</v>
      </c>
      <c r="T15" s="44">
        <v>-3.4875273396906548</v>
      </c>
      <c r="U15" s="45">
        <v>-3.6633781803078413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256186.21432</v>
      </c>
      <c r="G16" s="37">
        <v>256186.21432</v>
      </c>
      <c r="H16" s="40">
        <v>256186.21432</v>
      </c>
      <c r="I16"/>
      <c r="J16" s="34">
        <v>250402.88121999998</v>
      </c>
      <c r="K16" s="37">
        <v>250402.88118</v>
      </c>
      <c r="L16" s="40">
        <v>250402.88118</v>
      </c>
      <c r="M16"/>
      <c r="N16" s="43">
        <v>100</v>
      </c>
      <c r="O16" s="44">
        <v>100</v>
      </c>
      <c r="P16" s="44">
        <v>99.999999984025749</v>
      </c>
      <c r="Q16" s="45">
        <v>99.999999984025749</v>
      </c>
      <c r="R16"/>
      <c r="S16" s="43">
        <v>2.3096112440171401</v>
      </c>
      <c r="T16" s="44">
        <v>2.3096112603603336</v>
      </c>
      <c r="U16" s="45">
        <v>2.3096112603603336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14315534.55728</v>
      </c>
      <c r="G18" s="39">
        <v>13764251.301509999</v>
      </c>
      <c r="H18" s="42">
        <v>13378496.463529998</v>
      </c>
      <c r="I18"/>
      <c r="J18" s="36">
        <v>13879825.938540002</v>
      </c>
      <c r="K18" s="39">
        <v>13526245.074379995</v>
      </c>
      <c r="L18" s="42">
        <v>13190131.774880003</v>
      </c>
      <c r="M18"/>
      <c r="N18" s="49">
        <v>96.149055743855172</v>
      </c>
      <c r="O18" s="50">
        <v>93.45439676038167</v>
      </c>
      <c r="P18" s="50">
        <v>97.452555487902615</v>
      </c>
      <c r="Q18" s="51">
        <v>95.030959561640245</v>
      </c>
      <c r="R18"/>
      <c r="S18" s="49">
        <v>3.1391504523854863</v>
      </c>
      <c r="T18" s="50">
        <v>1.7595883101424015</v>
      </c>
      <c r="U18" s="51">
        <v>1.4280728340313242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13488090.942189999</v>
      </c>
      <c r="G20" s="37">
        <v>13041449.86829</v>
      </c>
      <c r="H20" s="40">
        <v>12743919.27265</v>
      </c>
      <c r="I20"/>
      <c r="J20" s="34">
        <v>13035045.944510002</v>
      </c>
      <c r="K20" s="37">
        <v>12754259.588109996</v>
      </c>
      <c r="L20" s="40">
        <v>12523213.097260004</v>
      </c>
      <c r="M20"/>
      <c r="N20" s="43">
        <v>96.688626464528568</v>
      </c>
      <c r="O20" s="44">
        <v>94.482750207353121</v>
      </c>
      <c r="P20" s="44">
        <v>97.845912031339907</v>
      </c>
      <c r="Q20" s="45">
        <v>96.073409718470785</v>
      </c>
      <c r="R20"/>
      <c r="S20" s="43">
        <v>3.4755918744636904</v>
      </c>
      <c r="T20" s="44">
        <v>2.2517205189059641</v>
      </c>
      <c r="U20" s="45">
        <v>1.7623765855927509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431457.46116999997</v>
      </c>
      <c r="G21" s="37">
        <v>331691.91621</v>
      </c>
      <c r="H21" s="40">
        <v>244643.45051</v>
      </c>
      <c r="I21"/>
      <c r="J21" s="34">
        <v>444355.25627999997</v>
      </c>
      <c r="K21" s="37">
        <v>381783.78016000008</v>
      </c>
      <c r="L21" s="40">
        <v>277682.27340000001</v>
      </c>
      <c r="M21"/>
      <c r="N21" s="43">
        <v>76.877084315690851</v>
      </c>
      <c r="O21" s="44">
        <v>56.701638638161647</v>
      </c>
      <c r="P21" s="44">
        <v>85.918592109424281</v>
      </c>
      <c r="Q21" s="45">
        <v>62.491051804960549</v>
      </c>
      <c r="R21"/>
      <c r="S21" s="43">
        <v>-2.9025863715388955</v>
      </c>
      <c r="T21" s="44">
        <v>-13.120479850926959</v>
      </c>
      <c r="U21" s="45">
        <v>-11.898066983342414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395986.15391999995</v>
      </c>
      <c r="G22" s="37">
        <v>391109.51700999995</v>
      </c>
      <c r="H22" s="40">
        <v>389933.74037000001</v>
      </c>
      <c r="I22"/>
      <c r="J22" s="34">
        <v>400424.73774999997</v>
      </c>
      <c r="K22" s="37">
        <v>390201.70611000003</v>
      </c>
      <c r="L22" s="40">
        <v>389236.40422000003</v>
      </c>
      <c r="M22"/>
      <c r="N22" s="43">
        <v>98.768482973022032</v>
      </c>
      <c r="O22" s="44">
        <v>98.471559298201456</v>
      </c>
      <c r="P22" s="44">
        <v>97.446953028565744</v>
      </c>
      <c r="Q22" s="45">
        <v>97.205883534352154</v>
      </c>
      <c r="R22"/>
      <c r="S22" s="43">
        <v>-1.1084689359954547</v>
      </c>
      <c r="T22" s="44">
        <v>0.23265169930959395</v>
      </c>
      <c r="U22" s="45">
        <v>0.17915491522366711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14315534.557279998</v>
      </c>
      <c r="G24" s="55">
        <v>13764251.301509999</v>
      </c>
      <c r="H24" s="56">
        <v>13378496.46353</v>
      </c>
      <c r="I24"/>
      <c r="J24" s="54">
        <v>13879825.93854</v>
      </c>
      <c r="K24" s="55">
        <v>13526245.074379997</v>
      </c>
      <c r="L24" s="56">
        <v>13190131.774880003</v>
      </c>
      <c r="M24"/>
      <c r="N24" s="57">
        <v>96.149055743855186</v>
      </c>
      <c r="O24" s="58">
        <v>93.454396760381684</v>
      </c>
      <c r="P24" s="58">
        <v>97.452555487902643</v>
      </c>
      <c r="Q24" s="59">
        <v>95.030959561640259</v>
      </c>
      <c r="R24"/>
      <c r="S24" s="57">
        <v>3.1391504523854863</v>
      </c>
      <c r="T24" s="58">
        <v>1.7595883101424015</v>
      </c>
      <c r="U24" s="59">
        <v>1.4280728340313464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F9" sqref="F9:U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2016-ko 4.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196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300">
        <v>2016</v>
      </c>
      <c r="O6" s="301"/>
      <c r="P6" s="302">
        <v>2015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6347910.034</v>
      </c>
      <c r="G9" s="37">
        <v>6253802.3231899962</v>
      </c>
      <c r="H9" s="40">
        <v>6078943.3300199993</v>
      </c>
      <c r="I9"/>
      <c r="J9" s="34">
        <v>6213332.6619999995</v>
      </c>
      <c r="K9" s="37">
        <v>6001370.0650799982</v>
      </c>
      <c r="L9" s="40">
        <v>5853185.5928999959</v>
      </c>
      <c r="M9"/>
      <c r="N9" s="43">
        <v>98.517500873422065</v>
      </c>
      <c r="O9" s="44">
        <v>95.762909327016459</v>
      </c>
      <c r="P9" s="44">
        <v>96.58858444492536</v>
      </c>
      <c r="Q9" s="45">
        <v>94.203640965457708</v>
      </c>
      <c r="R9"/>
      <c r="S9" s="43">
        <v>2.165945062350505</v>
      </c>
      <c r="T9" s="44">
        <v>4.2062438305349392</v>
      </c>
      <c r="U9" s="45">
        <v>3.8570063008740219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4855624.7899999991</v>
      </c>
      <c r="G10" s="37">
        <v>4851196.7706299983</v>
      </c>
      <c r="H10" s="40">
        <v>4775555.3056799993</v>
      </c>
      <c r="I10"/>
      <c r="J10" s="34">
        <v>4684014.1809999999</v>
      </c>
      <c r="K10" s="37">
        <v>4686988.3844299987</v>
      </c>
      <c r="L10" s="40">
        <v>4585023.8603399992</v>
      </c>
      <c r="M10"/>
      <c r="N10" s="43">
        <v>99.908806393378654</v>
      </c>
      <c r="O10" s="44">
        <v>98.350995231655872</v>
      </c>
      <c r="P10" s="44">
        <v>100.0634968920902</v>
      </c>
      <c r="Q10" s="45">
        <v>97.886634906838239</v>
      </c>
      <c r="R10"/>
      <c r="S10" s="43">
        <v>3.6637508420899412</v>
      </c>
      <c r="T10" s="44">
        <v>3.5034946266454092</v>
      </c>
      <c r="U10" s="45">
        <v>4.1555169862490304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1182456.466</v>
      </c>
      <c r="G11" s="37">
        <v>1074129.2457000001</v>
      </c>
      <c r="H11" s="40">
        <v>981433.92732000002</v>
      </c>
      <c r="I11"/>
      <c r="J11" s="34">
        <v>1165338.2749999999</v>
      </c>
      <c r="K11" s="37">
        <v>1033461.1913100001</v>
      </c>
      <c r="L11" s="40">
        <v>997172.08325000037</v>
      </c>
      <c r="M11"/>
      <c r="N11" s="43">
        <v>90.838798432347531</v>
      </c>
      <c r="O11" s="44">
        <v>82.999582271301989</v>
      </c>
      <c r="P11" s="44">
        <v>88.683364605869514</v>
      </c>
      <c r="Q11" s="45">
        <v>85.569323915838979</v>
      </c>
      <c r="R11"/>
      <c r="S11" s="43">
        <v>1.4689460877786775</v>
      </c>
      <c r="T11" s="44">
        <v>3.9351312591089815</v>
      </c>
      <c r="U11" s="45">
        <v>-1.5782788341513032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309828.77800000017</v>
      </c>
      <c r="G12" s="37">
        <v>328476.30685999757</v>
      </c>
      <c r="H12" s="40">
        <v>321954.09701999999</v>
      </c>
      <c r="I12"/>
      <c r="J12" s="34">
        <v>363980.20600000001</v>
      </c>
      <c r="K12" s="37">
        <v>280920.48933999887</v>
      </c>
      <c r="L12" s="40">
        <v>270989.6493099971</v>
      </c>
      <c r="M12"/>
      <c r="N12" s="43">
        <v>106.01865616885897</v>
      </c>
      <c r="O12" s="44">
        <v>103.9135548021946</v>
      </c>
      <c r="P12" s="44">
        <v>77.180155598900583</v>
      </c>
      <c r="Q12" s="45">
        <v>74.45175447535108</v>
      </c>
      <c r="R12"/>
      <c r="S12" s="43">
        <v>-14.877574963513219</v>
      </c>
      <c r="T12" s="44">
        <v>16.928568518347475</v>
      </c>
      <c r="U12" s="45">
        <v>18.806787580178906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7116878</v>
      </c>
      <c r="G13" s="37">
        <v>6818033.0379599994</v>
      </c>
      <c r="H13" s="40">
        <v>6270018.7387700025</v>
      </c>
      <c r="I13"/>
      <c r="J13" s="34">
        <v>6828408.3440000005</v>
      </c>
      <c r="K13" s="37">
        <v>6594868.8064099997</v>
      </c>
      <c r="L13" s="128">
        <v>6183985.3187599983</v>
      </c>
      <c r="M13"/>
      <c r="N13" s="43">
        <v>95.800898061762467</v>
      </c>
      <c r="O13" s="44">
        <v>88.100691606207135</v>
      </c>
      <c r="P13" s="44">
        <v>96.579883249143876</v>
      </c>
      <c r="Q13" s="45">
        <v>90.562617336641196</v>
      </c>
      <c r="R13"/>
      <c r="S13" s="43">
        <v>4.2245519229012318</v>
      </c>
      <c r="T13" s="44">
        <v>3.3839070662496251</v>
      </c>
      <c r="U13" s="45">
        <v>1.3912293703060685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155446.67600000001</v>
      </c>
      <c r="G14" s="37">
        <v>163320.65120999995</v>
      </c>
      <c r="H14" s="40">
        <v>160021.88035999998</v>
      </c>
      <c r="I14"/>
      <c r="J14" s="34">
        <v>123396</v>
      </c>
      <c r="K14" s="37">
        <v>147203.35550000003</v>
      </c>
      <c r="L14" s="128">
        <v>144490.89293</v>
      </c>
      <c r="M14"/>
      <c r="N14" s="43">
        <v>105.06538667317655</v>
      </c>
      <c r="O14" s="44">
        <v>102.94326291029856</v>
      </c>
      <c r="P14" s="44">
        <v>119.2934580537457</v>
      </c>
      <c r="Q14" s="45">
        <v>117.09528098965932</v>
      </c>
      <c r="R14"/>
      <c r="S14" s="43">
        <v>25.973837077376906</v>
      </c>
      <c r="T14" s="44">
        <v>10.949000214876147</v>
      </c>
      <c r="U14" s="45">
        <v>10.748765624643287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5440847.8690000009</v>
      </c>
      <c r="G15" s="37">
        <v>5162817.7464599991</v>
      </c>
      <c r="H15" s="40">
        <v>4631395.1358800009</v>
      </c>
      <c r="I15"/>
      <c r="J15" s="34">
        <v>5168080.9010000005</v>
      </c>
      <c r="K15" s="37">
        <v>4997575.9720900003</v>
      </c>
      <c r="L15" s="128">
        <v>4596795.6424300009</v>
      </c>
      <c r="M15"/>
      <c r="N15" s="43">
        <v>94.889948602972012</v>
      </c>
      <c r="O15" s="44">
        <v>85.122672925078987</v>
      </c>
      <c r="P15" s="44">
        <v>96.70080766582025</v>
      </c>
      <c r="Q15" s="45">
        <v>88.945891724344747</v>
      </c>
      <c r="R15"/>
      <c r="S15" s="43">
        <v>5.2779159851623181</v>
      </c>
      <c r="T15" s="44">
        <v>3.3064384672254254</v>
      </c>
      <c r="U15" s="45">
        <v>0.75268722260861676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1454529.8390000002</v>
      </c>
      <c r="G16" s="37">
        <v>1418241.75969</v>
      </c>
      <c r="H16" s="40">
        <v>1405103.40136</v>
      </c>
      <c r="I16"/>
      <c r="J16" s="34">
        <v>1466979.4169999999</v>
      </c>
      <c r="K16" s="37">
        <v>1386695.8521399996</v>
      </c>
      <c r="L16" s="128">
        <v>1380615.9002899998</v>
      </c>
      <c r="M16"/>
      <c r="N16" s="43">
        <v>97.505167763698225</v>
      </c>
      <c r="O16" s="44">
        <v>96.601895931266611</v>
      </c>
      <c r="P16" s="44">
        <v>94.527287572706257</v>
      </c>
      <c r="Q16" s="45">
        <v>94.112833778771403</v>
      </c>
      <c r="R16"/>
      <c r="S16" s="43">
        <v>-0.848653897643592</v>
      </c>
      <c r="T16" s="44">
        <v>2.274897375752416</v>
      </c>
      <c r="U16" s="45">
        <v>1.7736650044995583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66053.616000000009</v>
      </c>
      <c r="G17" s="37">
        <v>73652.880600000033</v>
      </c>
      <c r="H17" s="40">
        <v>73498.32117000116</v>
      </c>
      <c r="I17"/>
      <c r="J17" s="34">
        <v>69952.025999999998</v>
      </c>
      <c r="K17" s="37">
        <v>63393.626679999681</v>
      </c>
      <c r="L17" s="128">
        <v>62082.883109997987</v>
      </c>
      <c r="M17"/>
      <c r="N17" s="43">
        <v>111.50469127988394</v>
      </c>
      <c r="O17" s="44">
        <v>111.27070041101331</v>
      </c>
      <c r="P17" s="44">
        <v>90.62443263616079</v>
      </c>
      <c r="Q17" s="45">
        <v>88.750657643565589</v>
      </c>
      <c r="R17"/>
      <c r="S17" s="43">
        <v>-5.5729765425235662</v>
      </c>
      <c r="T17" s="44">
        <v>16.183415364114339</v>
      </c>
      <c r="U17" s="45">
        <v>18.387416125274637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211275.77288</v>
      </c>
      <c r="G18" s="37">
        <v>301396.69112000015</v>
      </c>
      <c r="H18" s="40">
        <v>209360.85307000004</v>
      </c>
      <c r="I18"/>
      <c r="J18" s="34">
        <v>211370.94534999999</v>
      </c>
      <c r="K18" s="37">
        <v>280452.34574999998</v>
      </c>
      <c r="L18" s="40">
        <v>195121.17001</v>
      </c>
      <c r="M18"/>
      <c r="N18" s="43">
        <v>142.65558564123054</v>
      </c>
      <c r="O18" s="44">
        <v>99.093639661615342</v>
      </c>
      <c r="P18" s="44">
        <v>132.68254314026512</v>
      </c>
      <c r="Q18" s="45">
        <v>92.312200093020024</v>
      </c>
      <c r="R18"/>
      <c r="S18" s="43">
        <v>-4.502627825333505E-2</v>
      </c>
      <c r="T18" s="44">
        <v>7.4680585444880876</v>
      </c>
      <c r="U18" s="45">
        <v>7.297866786710161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274710.59847999999</v>
      </c>
      <c r="G19" s="37">
        <v>394858.11183000007</v>
      </c>
      <c r="H19" s="40">
        <v>242248.08891000005</v>
      </c>
      <c r="I19"/>
      <c r="J19" s="34">
        <v>268900.88793999999</v>
      </c>
      <c r="K19" s="37">
        <v>458112.59478999994</v>
      </c>
      <c r="L19" s="40">
        <v>267004.14608000003</v>
      </c>
      <c r="M19"/>
      <c r="N19" s="43">
        <v>143.73603130523094</v>
      </c>
      <c r="O19" s="44">
        <v>88.183015235080802</v>
      </c>
      <c r="P19" s="44">
        <v>170.36485014962796</v>
      </c>
      <c r="Q19" s="45">
        <v>99.294631611471956</v>
      </c>
      <c r="R19"/>
      <c r="S19" s="43">
        <v>2.1605397380823455</v>
      </c>
      <c r="T19" s="44">
        <v>-13.807628010968765</v>
      </c>
      <c r="U19" s="45">
        <v>-9.2717875484160324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2033.7642499999999</v>
      </c>
      <c r="G20" s="37">
        <v>2025.4979600000004</v>
      </c>
      <c r="H20" s="40">
        <v>1683.3928600000002</v>
      </c>
      <c r="I20"/>
      <c r="J20" s="34">
        <v>4128.5130200000003</v>
      </c>
      <c r="K20" s="37">
        <v>2819.6823300000005</v>
      </c>
      <c r="L20" s="40">
        <v>2157.3260399999999</v>
      </c>
      <c r="M20"/>
      <c r="N20" s="43">
        <v>99.593547285532253</v>
      </c>
      <c r="O20" s="44">
        <v>82.772271171548041</v>
      </c>
      <c r="P20" s="44">
        <v>68.297770077033704</v>
      </c>
      <c r="Q20" s="45">
        <v>52.254311166009103</v>
      </c>
      <c r="R20"/>
      <c r="S20" s="43">
        <v>-50.738577300163158</v>
      </c>
      <c r="T20" s="44">
        <v>-28.165739152608726</v>
      </c>
      <c r="U20" s="45">
        <v>-21.968546766347828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6946.8190100000002</v>
      </c>
      <c r="G21" s="37">
        <v>7939.6054600000007</v>
      </c>
      <c r="H21" s="40">
        <v>7758.4901900000004</v>
      </c>
      <c r="I21"/>
      <c r="J21" s="34">
        <v>9490.5938900000001</v>
      </c>
      <c r="K21" s="37">
        <v>1315.5387800000001</v>
      </c>
      <c r="L21" s="40">
        <v>1267.5129200000001</v>
      </c>
      <c r="M21"/>
      <c r="N21" s="43">
        <v>114.29123817060551</v>
      </c>
      <c r="O21" s="44">
        <v>111.68406977109369</v>
      </c>
      <c r="P21" s="44">
        <v>13.861501137311864</v>
      </c>
      <c r="Q21" s="45">
        <v>13.355464733724901</v>
      </c>
      <c r="R21"/>
      <c r="S21" s="43">
        <v>-26.803115900684695</v>
      </c>
      <c r="T21" s="44">
        <v>503.52500288893049</v>
      </c>
      <c r="U21" s="45">
        <v>512.10344033416243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14528.321739999999</v>
      </c>
      <c r="G22" s="37">
        <v>20744.893049999999</v>
      </c>
      <c r="H22" s="40">
        <v>19735.402539999999</v>
      </c>
      <c r="I22"/>
      <c r="J22" s="34">
        <v>21542.116620000001</v>
      </c>
      <c r="K22" s="37">
        <v>19430.7346</v>
      </c>
      <c r="L22" s="40">
        <v>17743.882310000001</v>
      </c>
      <c r="M22"/>
      <c r="N22" s="43">
        <v>142.78932846651014</v>
      </c>
      <c r="O22" s="44">
        <v>135.84089678895012</v>
      </c>
      <c r="P22" s="44">
        <v>90.198818169799694</v>
      </c>
      <c r="Q22" s="45">
        <v>82.368332801273269</v>
      </c>
      <c r="R22"/>
      <c r="S22" s="43">
        <v>-32.558522468903064</v>
      </c>
      <c r="T22" s="44">
        <v>6.7632978219979378</v>
      </c>
      <c r="U22" s="45">
        <v>11.223700626540033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74626.299529999989</v>
      </c>
      <c r="G23" s="37">
        <v>52364.481339999998</v>
      </c>
      <c r="H23" s="40">
        <v>52104.36434</v>
      </c>
      <c r="I23"/>
      <c r="J23" s="34">
        <v>37099.840980000001</v>
      </c>
      <c r="K23" s="37">
        <v>2813.32314</v>
      </c>
      <c r="L23" s="40">
        <v>2607.9991399999999</v>
      </c>
      <c r="M23"/>
      <c r="N23" s="43">
        <v>70.168937318068842</v>
      </c>
      <c r="O23" s="44">
        <v>69.820377893793179</v>
      </c>
      <c r="P23" s="44">
        <v>7.5831137430390134</v>
      </c>
      <c r="Q23" s="45">
        <v>7.029677408606509</v>
      </c>
      <c r="R23"/>
      <c r="S23" s="43">
        <v>101.14991751643889</v>
      </c>
      <c r="T23" s="44">
        <v>1761.3034740118765</v>
      </c>
      <c r="U23" s="45">
        <v>1897.8673896341852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237153.40932999999</v>
      </c>
      <c r="G24" s="37">
        <v>210488</v>
      </c>
      <c r="H24" s="40">
        <v>210488</v>
      </c>
      <c r="I24"/>
      <c r="J24" s="34">
        <v>266291.69781000004</v>
      </c>
      <c r="K24" s="37">
        <v>265900</v>
      </c>
      <c r="L24" s="40">
        <v>265900</v>
      </c>
      <c r="M24"/>
      <c r="N24" s="43">
        <v>88.756050606510584</v>
      </c>
      <c r="O24" s="44">
        <v>88.756050606510584</v>
      </c>
      <c r="P24" s="44">
        <v>99.852906488177666</v>
      </c>
      <c r="Q24" s="45">
        <v>99.852906488177666</v>
      </c>
      <c r="R24"/>
      <c r="S24" s="43">
        <v>-10.942244433316993</v>
      </c>
      <c r="T24" s="44">
        <v>-20.839413313275667</v>
      </c>
      <c r="U24" s="45">
        <v>-20.839413313275667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14286063.019219996</v>
      </c>
      <c r="G27" s="39">
        <v>14061652.641909996</v>
      </c>
      <c r="H27" s="42">
        <v>13092340.660700001</v>
      </c>
      <c r="I27"/>
      <c r="J27" s="36">
        <v>13860565.601610003</v>
      </c>
      <c r="K27" s="39">
        <v>13627083.090879999</v>
      </c>
      <c r="L27" s="42">
        <v>12788972.948159993</v>
      </c>
      <c r="M27"/>
      <c r="N27" s="49">
        <v>98.429165705008543</v>
      </c>
      <c r="O27" s="50">
        <v>91.644147467962298</v>
      </c>
      <c r="P27" s="50">
        <v>98.315490742290606</v>
      </c>
      <c r="Q27" s="51">
        <v>92.268766771497852</v>
      </c>
      <c r="R27"/>
      <c r="S27" s="49">
        <v>3.0698416633197834</v>
      </c>
      <c r="T27" s="50">
        <v>3.1890137319323664</v>
      </c>
      <c r="U27" s="51">
        <v>2.3721037941804024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13952808.169609997</v>
      </c>
      <c r="G29" s="37">
        <v>13770115.662059996</v>
      </c>
      <c r="H29" s="40">
        <v>12802254.403630001</v>
      </c>
      <c r="I29"/>
      <c r="J29" s="34">
        <v>13526141.352310002</v>
      </c>
      <c r="K29" s="37">
        <v>13337623.494359998</v>
      </c>
      <c r="L29" s="40">
        <v>12501453.553789994</v>
      </c>
      <c r="M29"/>
      <c r="N29" s="43">
        <v>98.69063986740737</v>
      </c>
      <c r="O29" s="44">
        <v>91.753962700598393</v>
      </c>
      <c r="P29" s="44">
        <v>98.606270235984127</v>
      </c>
      <c r="Q29" s="45">
        <v>92.424389396573829</v>
      </c>
      <c r="R29"/>
      <c r="S29" s="43">
        <v>3.1543867995075248</v>
      </c>
      <c r="T29" s="44">
        <v>3.2426478966277816</v>
      </c>
      <c r="U29" s="45">
        <v>2.4061270039180016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21475.140749999999</v>
      </c>
      <c r="G30" s="37">
        <v>28684.498509999998</v>
      </c>
      <c r="H30" s="40">
        <v>27493.89273</v>
      </c>
      <c r="I30"/>
      <c r="J30" s="34">
        <v>31032.710510000001</v>
      </c>
      <c r="K30" s="37">
        <v>20746.273379999999</v>
      </c>
      <c r="L30" s="40">
        <v>19011.395230000002</v>
      </c>
      <c r="M30"/>
      <c r="N30" s="43">
        <v>133.57071249928828</v>
      </c>
      <c r="O30" s="44">
        <v>128.02660085010154</v>
      </c>
      <c r="P30" s="44">
        <v>66.85292080211525</v>
      </c>
      <c r="Q30" s="45">
        <v>61.262438625442527</v>
      </c>
      <c r="R30"/>
      <c r="S30" s="43">
        <v>-30.798372436465591</v>
      </c>
      <c r="T30" s="44">
        <v>38.263378605878565</v>
      </c>
      <c r="U30" s="45">
        <v>44.617964107203491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311779.70886000001</v>
      </c>
      <c r="G31" s="37">
        <v>262852.48134</v>
      </c>
      <c r="H31" s="40">
        <v>262592.36433999997</v>
      </c>
      <c r="I31"/>
      <c r="J31" s="34">
        <v>303391.53879000002</v>
      </c>
      <c r="K31" s="37">
        <v>268713.32313999999</v>
      </c>
      <c r="L31" s="40">
        <v>268507.99913999997</v>
      </c>
      <c r="M31"/>
      <c r="N31" s="43">
        <v>84.307116169009561</v>
      </c>
      <c r="O31" s="44">
        <v>84.223686429161788</v>
      </c>
      <c r="P31" s="44">
        <v>88.569814508240654</v>
      </c>
      <c r="Q31" s="45">
        <v>88.50213826360347</v>
      </c>
      <c r="R31"/>
      <c r="S31" s="43">
        <v>2.764800265509737</v>
      </c>
      <c r="T31" s="44">
        <v>-2.1810760000710805</v>
      </c>
      <c r="U31" s="45">
        <v>-2.2031503042542866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14286063.019219998</v>
      </c>
      <c r="G34" s="55">
        <v>14061652.641909996</v>
      </c>
      <c r="H34" s="56">
        <v>13092340.660700001</v>
      </c>
      <c r="I34"/>
      <c r="J34" s="54">
        <v>13860565.601610003</v>
      </c>
      <c r="K34" s="55">
        <v>13627083.090879999</v>
      </c>
      <c r="L34" s="56">
        <v>12788972.948159995</v>
      </c>
      <c r="M34"/>
      <c r="N34" s="57">
        <v>98.429165705008529</v>
      </c>
      <c r="O34" s="58">
        <v>91.644147467962284</v>
      </c>
      <c r="P34" s="58">
        <v>98.315490742290606</v>
      </c>
      <c r="Q34" s="59">
        <v>92.268766771497866</v>
      </c>
      <c r="R34"/>
      <c r="S34" s="57">
        <v>3.0698416633197834</v>
      </c>
      <c r="T34" s="58">
        <v>3.1890137319323664</v>
      </c>
      <c r="U34" s="59">
        <v>2.3721037941803802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2016-ko 4. hiruhilabetea</v>
      </c>
    </row>
    <row r="2" spans="1:9" ht="24.75" customHeight="1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197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13770115.662059996</v>
      </c>
      <c r="F6"/>
      <c r="G6" s="188">
        <v>13337623.494359998</v>
      </c>
      <c r="H6"/>
      <c r="I6" s="248">
        <v>3.2426478966277816</v>
      </c>
    </row>
    <row r="7" spans="1:9" ht="19.5" customHeight="1" x14ac:dyDescent="0.25">
      <c r="A7" s="96"/>
      <c r="B7" s="307" t="s">
        <v>60</v>
      </c>
      <c r="C7" s="308"/>
      <c r="D7" s="96"/>
      <c r="E7" s="189">
        <v>13041449.86829</v>
      </c>
      <c r="F7"/>
      <c r="G7" s="189">
        <v>12754259.588109996</v>
      </c>
      <c r="H7"/>
      <c r="I7" s="249">
        <v>2.2517205189059641</v>
      </c>
    </row>
    <row r="8" spans="1:9" ht="13.2" x14ac:dyDescent="0.25">
      <c r="A8" s="96"/>
      <c r="B8" s="169"/>
      <c r="C8" s="170" t="s">
        <v>61</v>
      </c>
      <c r="D8" s="96"/>
      <c r="E8" s="190">
        <v>352848.12417999998</v>
      </c>
      <c r="F8"/>
      <c r="G8" s="190">
        <v>348845.45134999999</v>
      </c>
      <c r="H8"/>
      <c r="I8" s="194">
        <v>1.1474057679439431</v>
      </c>
    </row>
    <row r="9" spans="1:9" ht="13.2" x14ac:dyDescent="0.25">
      <c r="A9" s="96"/>
      <c r="B9" s="169"/>
      <c r="C9" s="170" t="s">
        <v>62</v>
      </c>
      <c r="D9" s="96"/>
      <c r="E9" s="190">
        <v>566907.89358000003</v>
      </c>
      <c r="F9"/>
      <c r="G9" s="190">
        <v>533855.12502999988</v>
      </c>
      <c r="H9"/>
      <c r="I9" s="194">
        <v>6.1913367504232042</v>
      </c>
    </row>
    <row r="10" spans="1:9" ht="13.2" x14ac:dyDescent="0.25">
      <c r="A10" s="96"/>
      <c r="B10" s="169"/>
      <c r="C10" s="170" t="s">
        <v>63</v>
      </c>
      <c r="D10" s="96"/>
      <c r="E10" s="190">
        <v>45930.558040000004</v>
      </c>
      <c r="F10"/>
      <c r="G10" s="190">
        <v>53263.002570000004</v>
      </c>
      <c r="H10"/>
      <c r="I10" s="194">
        <v>-13.766487385617177</v>
      </c>
    </row>
    <row r="11" spans="1:9" ht="13.2" x14ac:dyDescent="0.25">
      <c r="A11" s="96"/>
      <c r="B11" s="169"/>
      <c r="C11" s="170" t="s">
        <v>64</v>
      </c>
      <c r="D11" s="96"/>
      <c r="E11" s="190">
        <v>12075763.29249</v>
      </c>
      <c r="F11"/>
      <c r="G11" s="190">
        <v>11818296.009159997</v>
      </c>
      <c r="H11"/>
      <c r="I11" s="194">
        <v>2.1785482706681902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728665.79376999661</v>
      </c>
      <c r="F12"/>
      <c r="G12" s="189">
        <v>583363.90625000186</v>
      </c>
      <c r="H12"/>
      <c r="I12" s="249">
        <v>24.907589578866627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28684.498509999998</v>
      </c>
      <c r="F13"/>
      <c r="G13" s="191">
        <v>20746.273379999999</v>
      </c>
      <c r="H13"/>
      <c r="I13" s="249">
        <v>38.263378605878565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331691.91621</v>
      </c>
      <c r="F14"/>
      <c r="G14" s="191">
        <v>381783.78016000008</v>
      </c>
      <c r="H14"/>
      <c r="I14" s="249">
        <v>-13.120479850926959</v>
      </c>
    </row>
    <row r="15" spans="1:9" ht="13.2" x14ac:dyDescent="0.25">
      <c r="A15" s="96"/>
      <c r="B15" s="168"/>
      <c r="C15" s="170" t="s">
        <v>68</v>
      </c>
      <c r="D15" s="96"/>
      <c r="E15" s="190">
        <v>166822.17024000001</v>
      </c>
      <c r="F15"/>
      <c r="G15" s="190">
        <v>171180.53685000003</v>
      </c>
      <c r="H15"/>
      <c r="I15" s="194">
        <v>-2.5460643424778606</v>
      </c>
    </row>
    <row r="16" spans="1:9" ht="13.2" x14ac:dyDescent="0.25">
      <c r="A16" s="96"/>
      <c r="B16" s="168"/>
      <c r="C16" s="170" t="s">
        <v>69</v>
      </c>
      <c r="D16" s="96"/>
      <c r="E16" s="190">
        <v>164869.74596999999</v>
      </c>
      <c r="F16"/>
      <c r="G16" s="190">
        <v>210603.24331000002</v>
      </c>
      <c r="H16"/>
      <c r="I16" s="194">
        <v>-21.715476277201507</v>
      </c>
    </row>
    <row r="17" spans="1:15" ht="19.5" customHeight="1" x14ac:dyDescent="0.25">
      <c r="A17" s="96"/>
      <c r="B17" s="309" t="s">
        <v>170</v>
      </c>
      <c r="C17" s="310"/>
      <c r="D17" s="96"/>
      <c r="E17" s="189">
        <v>425658.37606999656</v>
      </c>
      <c r="F17"/>
      <c r="G17" s="189">
        <v>222326.39947000181</v>
      </c>
      <c r="H17"/>
      <c r="I17" s="249">
        <v>91.456514873947768</v>
      </c>
    </row>
    <row r="18" spans="1:15" ht="19.5" customHeight="1" x14ac:dyDescent="0.25">
      <c r="A18" s="96"/>
      <c r="B18" s="307" t="s">
        <v>70</v>
      </c>
      <c r="C18" s="308"/>
      <c r="D18" s="96"/>
      <c r="E18" s="189">
        <v>-82558.821349999984</v>
      </c>
      <c r="F18"/>
      <c r="G18" s="189">
        <v>-136985.50179000001</v>
      </c>
      <c r="H18"/>
      <c r="I18" s="249" t="s">
        <v>184</v>
      </c>
    </row>
    <row r="19" spans="1:15" ht="13.2" x14ac:dyDescent="0.25">
      <c r="A19" s="96"/>
      <c r="B19" s="168"/>
      <c r="C19" s="170" t="s">
        <v>71</v>
      </c>
      <c r="D19" s="96"/>
      <c r="E19" s="190">
        <v>52364.481339999998</v>
      </c>
      <c r="F19"/>
      <c r="G19" s="190">
        <v>2813.32314</v>
      </c>
      <c r="H19"/>
      <c r="I19" s="194">
        <v>1761.3034740118765</v>
      </c>
    </row>
    <row r="20" spans="1:15" ht="13.2" x14ac:dyDescent="0.25">
      <c r="A20" s="96"/>
      <c r="B20" s="168"/>
      <c r="C20" s="170" t="s">
        <v>72</v>
      </c>
      <c r="D20" s="96"/>
      <c r="E20" s="190">
        <v>134923.30268999998</v>
      </c>
      <c r="F20"/>
      <c r="G20" s="190">
        <v>139798.82493</v>
      </c>
      <c r="H20"/>
      <c r="I20" s="194">
        <v>-3.4875273396906548</v>
      </c>
    </row>
    <row r="21" spans="1:15" ht="19.5" customHeight="1" x14ac:dyDescent="0.25">
      <c r="A21" s="96"/>
      <c r="B21" s="307" t="s">
        <v>73</v>
      </c>
      <c r="C21" s="308"/>
      <c r="D21" s="96"/>
      <c r="E21" s="189">
        <v>-45698.214319999999</v>
      </c>
      <c r="F21"/>
      <c r="G21" s="189">
        <v>15497.118820000003</v>
      </c>
      <c r="H21"/>
      <c r="I21" s="249" t="s">
        <v>184</v>
      </c>
    </row>
    <row r="22" spans="1:15" ht="13.2" x14ac:dyDescent="0.25">
      <c r="A22" s="96"/>
      <c r="B22" s="168"/>
      <c r="C22" s="170" t="s">
        <v>74</v>
      </c>
      <c r="D22" s="96"/>
      <c r="E22" s="190">
        <v>210488</v>
      </c>
      <c r="F22"/>
      <c r="G22" s="190">
        <v>265900</v>
      </c>
      <c r="H22"/>
      <c r="I22" s="194">
        <v>-20.839413313275667</v>
      </c>
    </row>
    <row r="23" spans="1:15" ht="13.2" x14ac:dyDescent="0.25">
      <c r="A23" s="96"/>
      <c r="B23" s="168"/>
      <c r="C23" s="170" t="s">
        <v>75</v>
      </c>
      <c r="D23" s="96"/>
      <c r="E23" s="192">
        <v>256186.21432</v>
      </c>
      <c r="F23"/>
      <c r="G23" s="192">
        <v>250402.88118</v>
      </c>
      <c r="H23"/>
      <c r="I23" s="194">
        <v>2.3096112603603336</v>
      </c>
    </row>
    <row r="24" spans="1:15" ht="19.5" customHeight="1" x14ac:dyDescent="0.25">
      <c r="A24" s="96"/>
      <c r="B24" s="307" t="s">
        <v>76</v>
      </c>
      <c r="C24" s="308"/>
      <c r="D24" s="96"/>
      <c r="E24" s="189">
        <v>297401.34039999661</v>
      </c>
      <c r="F24"/>
      <c r="G24" s="189">
        <v>100838.0165000018</v>
      </c>
      <c r="H24"/>
      <c r="I24" s="249">
        <v>194.92978017868023</v>
      </c>
    </row>
    <row r="25" spans="1:15" ht="13.2" x14ac:dyDescent="0.25">
      <c r="A25" s="96"/>
      <c r="B25" s="168"/>
      <c r="C25" s="170" t="s">
        <v>77</v>
      </c>
      <c r="D25" s="96"/>
      <c r="E25" s="190">
        <v>385754.8379800003</v>
      </c>
      <c r="F25"/>
      <c r="G25" s="190">
        <v>336113.29949999228</v>
      </c>
      <c r="H25"/>
      <c r="I25" s="194">
        <v>14.769287187937996</v>
      </c>
    </row>
    <row r="26" spans="1:15" ht="13.2" x14ac:dyDescent="0.25">
      <c r="A26" s="96"/>
      <c r="B26" s="168"/>
      <c r="C26" s="170" t="s">
        <v>78</v>
      </c>
      <c r="D26" s="96"/>
      <c r="E26" s="190">
        <v>969311.98120999523</v>
      </c>
      <c r="F26"/>
      <c r="G26" s="190">
        <v>838110.14272000641</v>
      </c>
      <c r="H26"/>
      <c r="I26" s="194">
        <v>15.654486421580071</v>
      </c>
    </row>
    <row r="27" spans="1:15" ht="30" customHeight="1" x14ac:dyDescent="0.25">
      <c r="A27" s="96"/>
      <c r="B27" s="312" t="s">
        <v>79</v>
      </c>
      <c r="C27" s="313"/>
      <c r="D27" s="96"/>
      <c r="E27" s="193">
        <v>-286155.80282999831</v>
      </c>
      <c r="F27"/>
      <c r="G27" s="193">
        <v>-401158.82672001235</v>
      </c>
      <c r="H27"/>
      <c r="I27" s="250" t="s">
        <v>184</v>
      </c>
    </row>
    <row r="28" spans="1:15" ht="13.8" customHeight="1" x14ac:dyDescent="0.2">
      <c r="B28" s="311"/>
      <c r="C28" s="311"/>
      <c r="D28" s="311"/>
      <c r="E28" s="311"/>
      <c r="F28" s="311"/>
      <c r="G28" s="311"/>
      <c r="H28" s="311"/>
      <c r="I28" s="311"/>
      <c r="O28" s="171"/>
    </row>
    <row r="29" spans="1:15" ht="15" customHeight="1" x14ac:dyDescent="0.2">
      <c r="C29" s="315" t="s">
        <v>27</v>
      </c>
      <c r="D29" s="315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2017-05-05T07:36:33Z</dcterms:modified>
</cp:coreProperties>
</file>