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banakapena'!$B$1:$K$61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EJ-FFAA'!$B$1:$N$69</definedName>
    <definedName name="_xlnm.Print_Area" localSheetId="4">'gastu-eboluzioa EJ '!$B$1:$N$68</definedName>
    <definedName name="_xlnm.Print_Area" localSheetId="9">'gastu-eboluzioa FFAA'!$B$1:$N$68</definedName>
    <definedName name="_xlnm.Print_Area" localSheetId="12">'labupen bateratua EJ-FFAA'!$B$1:$J$22</definedName>
    <definedName name="_xlnm.Print_Area" localSheetId="10">'sarrera eboluzioa FFAA'!$B$1:$O$68</definedName>
    <definedName name="_xlnm.Print_Area" localSheetId="14">'sarrera-ebol EJ-FFAA'!$B$1:$O$68</definedName>
    <definedName name="_xlnm.Print_Area" localSheetId="5">'sarrera-ebuluzioa EJ'!$B$1:$O$68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<sst xmlns="http://schemas.openxmlformats.org/spreadsheetml/2006/main" count="890" uniqueCount="200">
  <si>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</si>
  <si>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</si>
  <si>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</si>
  <si>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</si>
  <si>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</si>
  <si>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</si>
  <si>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</si>
  <si>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</si>
  <si>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</si>
  <si>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</si>
  <si>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</si>
  <si>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</si>
  <si>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</si>
  <si>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</si>
  <si>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</si>
  <si>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</si>
  <si>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</si>
  <si>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</si>
  <si>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</si>
  <si>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</si>
  <si>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</si>
  <si>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</si>
  <si>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</si>
  <si>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</si>
  <si>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</si>
  <si>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</si>
  <si>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</si>
  <si>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</si>
  <si>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</si>
  <si>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</si>
  <si>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</si>
  <si>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</si>
  <si>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</si>
  <si>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</si>
  <si>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</si>
  <si>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</si>
  <si>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</si>
  <si>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</si>
  <si>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</si>
  <si>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</si>
  <si>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</si>
  <si>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</si>
  <si>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</si>
  <si>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</si>
  <si>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</si>
  <si>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</si>
  <si>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</si>
  <si>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</si>
  <si>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</si>
  <si>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</si>
  <si>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</si>
  <si>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</si>
  <si>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</si>
  <si>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</si>
  <si>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</si>
  <si>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</si>
  <si>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</si>
  <si>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</si>
  <si>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</si>
  <si>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</si>
  <si>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</si>
  <si>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</si>
  <si>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</si>
  <si>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</si>
  <si>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</si>
  <si>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</si>
  <si>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</si>
  <si>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</si>
  <si>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</si>
  <si>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</si>
  <si>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</si>
  <si>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</si>
  <si>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</si>
  <si>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</si>
  <si>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</si>
  <si>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</si>
  <si>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</si>
  <si>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</si>
  <si>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</si>
  <si>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</si>
  <si>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</si>
  <si>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</si>
  <si>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</si>
  <si>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</si>
  <si>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</si>
  <si>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</si>
  <si>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</si>
  <si>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</si>
  <si>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</si>
  <si>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</si>
  <si>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</si>
  <si>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</si>
  <si>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</si>
  <si>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</si>
  <si>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</si>
  <si>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</si>
  <si>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</si>
  <si>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</si>
  <si>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</si>
  <si>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</si>
  <si>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</si>
  <si>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</si>
  <si>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</si>
  <si>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</si>
  <si>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</si>
  <si>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</si>
  <si>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</si>
  <si>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</si>
  <si>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</si>
  <si>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</si>
  <si>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</si>
  <si>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</si>
  <si>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</si>
  <si>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</si>
  <si>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</si>
  <si>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</si>
  <si>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</si>
  <si>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</si>
  <si>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</si>
  <si>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</si>
  <si>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</si>
  <si>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</si>
  <si>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</si>
  <si>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</si>
  <si>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</si>
  <si>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</si>
  <si>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</si>
  <si>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</si>
  <si>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</si>
  <si>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</si>
  <si>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</si>
  <si>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</si>
  <si>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</si>
  <si>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</si>
  <si>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</si>
  <si>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</si>
  <si>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</si>
  <si>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</si>
  <si>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</si>
  <si>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</si>
  <si>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</si>
  <si>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</si>
  <si>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</si>
  <si>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</si>
  <si>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</si>
  <si>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</si>
  <si>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</si>
  <si>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</si>
  <si>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</si>
  <si>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</si>
  <si>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</si>
  <si>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</si>
  <si>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</si>
  <si>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</si>
  <si>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</si>
  <si>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</si>
  <si>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</si>
  <si>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</si>
  <si>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</si>
  <si>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</si>
  <si>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</si>
  <si>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</si>
  <si>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</si>
  <si>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</si>
  <si>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</si>
  <si>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</si>
  <si>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</si>
  <si>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</si>
  <si>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</si>
  <si>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</si>
  <si>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</si>
  <si>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</si>
  <si>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</si>
  <si>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</si>
  <si>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</si>
  <si>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</si>
  <si>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</si>
  <si>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</si>
  <si>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</si>
  <si>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</si>
  <si>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</si>
  <si>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</si>
  <si>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</si>
  <si>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</si>
  <si>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 xml:space="preserve"> -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</si>
  <si>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</si>
  <si>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</si>
  <si>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</si>
  <si>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</si>
  <si>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</si>
  <si>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</si>
  <si>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</si>
  <si>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</si>
  <si>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</si>
  <si>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</si>
  <si>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</si>
  <si>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2016-ko 1. hiruhilabetea</t>
  </si>
  <si>
    <t>16/15 Aldaketa tasa</t>
  </si>
  <si>
    <t>16/15
% Ald.</t>
  </si>
  <si>
    <t>2016.03.31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</si>
</sst>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16" xfId="5" quotePrefix="1" applyFont="1" applyFill="1" applyBorder="1" applyAlignment="1">
      <alignment horizontal="center" vertical="center" wrapText="1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61</xdr:row>
      <xdr:rowOff>0</xdr:rowOff>
    </xdr:from>
    <xdr:to>
      <xdr:col>2</xdr:col>
      <xdr:colOff>137160</xdr:colOff>
      <xdr:row>61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137160</xdr:colOff>
      <xdr:row>61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abSelected="1" workbookViewId="0"/>
  </sheetViews>
  <sheetFormatPr baseColWidth="10" defaultRowHeight="13.2" x14ac:dyDescent="0.25"/>
  <cols>
    <col min="2" max="2" width="94" customWidth="1"/>
  </cols>
  <sheetData>
    <row r="6" spans="1:2" ht="22.8" x14ac:dyDescent="0.4">
      <c r="B6" s="227" t="s">
        <v>14</v>
      </c>
    </row>
    <row r="7" spans="1:2" ht="31.5" customHeight="1" x14ac:dyDescent="0.25"/>
    <row r="8" spans="1:2" ht="21" x14ac:dyDescent="0.4">
      <c r="B8" s="253" t="s">
        <v>196</v>
      </c>
    </row>
    <row r="10" spans="1:2" ht="15.6" x14ac:dyDescent="0.3">
      <c r="B10" s="221" t="s">
        <v>15</v>
      </c>
    </row>
    <row r="11" spans="1:2" ht="3.75" customHeight="1" x14ac:dyDescent="0.35">
      <c r="B11" s="211"/>
    </row>
    <row r="12" spans="1:2" ht="18" customHeight="1" x14ac:dyDescent="0.25">
      <c r="A12" s="230"/>
      <c r="B12" s="228" t="s">
        <v>18</v>
      </c>
    </row>
    <row r="13" spans="1:2" ht="18" customHeight="1" x14ac:dyDescent="0.25">
      <c r="A13" s="230"/>
      <c r="B13" s="228" t="s">
        <v>19</v>
      </c>
    </row>
    <row r="14" spans="1:2" ht="18" customHeight="1" x14ac:dyDescent="0.25">
      <c r="A14" s="230"/>
      <c r="B14" s="228" t="s">
        <v>20</v>
      </c>
    </row>
    <row r="15" spans="1:2" ht="18" customHeight="1" x14ac:dyDescent="0.25">
      <c r="A15" s="230"/>
      <c r="B15" s="228" t="s">
        <v>21</v>
      </c>
    </row>
    <row r="16" spans="1:2" ht="18" customHeight="1" x14ac:dyDescent="0.25">
      <c r="A16" s="230"/>
      <c r="B16" s="228" t="s">
        <v>22</v>
      </c>
    </row>
    <row r="18" spans="1:2" ht="15.6" x14ac:dyDescent="0.3">
      <c r="B18" s="221" t="s">
        <v>16</v>
      </c>
    </row>
    <row r="19" spans="1:2" ht="3.75" customHeight="1" x14ac:dyDescent="0.35">
      <c r="B19" s="211"/>
    </row>
    <row r="20" spans="1:2" ht="18" customHeight="1" x14ac:dyDescent="0.25">
      <c r="A20" s="230"/>
      <c r="B20" s="228" t="s">
        <v>18</v>
      </c>
    </row>
    <row r="21" spans="1:2" ht="18" customHeight="1" x14ac:dyDescent="0.25">
      <c r="A21" s="230"/>
      <c r="B21" s="228" t="s">
        <v>19</v>
      </c>
    </row>
    <row r="22" spans="1:2" ht="18" customHeight="1" x14ac:dyDescent="0.25">
      <c r="A22" s="230"/>
      <c r="B22" s="228" t="s">
        <v>20</v>
      </c>
    </row>
    <row r="23" spans="1:2" ht="18" customHeight="1" x14ac:dyDescent="0.25">
      <c r="A23" s="230"/>
      <c r="B23" s="228" t="s">
        <v>21</v>
      </c>
    </row>
    <row r="24" spans="1:2" ht="18" customHeight="1" x14ac:dyDescent="0.25">
      <c r="A24" s="230"/>
      <c r="B24" s="228" t="s">
        <v>23</v>
      </c>
    </row>
    <row r="25" spans="1:2" ht="18" customHeight="1" x14ac:dyDescent="0.25">
      <c r="A25" s="230"/>
      <c r="B25" s="228" t="s">
        <v>24</v>
      </c>
    </row>
    <row r="27" spans="1:2" ht="15.6" x14ac:dyDescent="0.3">
      <c r="B27" s="221" t="s">
        <v>17</v>
      </c>
    </row>
    <row r="28" spans="1:2" ht="3.75" customHeight="1" x14ac:dyDescent="0.35">
      <c r="B28" s="211"/>
    </row>
    <row r="29" spans="1:2" ht="18" customHeight="1" x14ac:dyDescent="0.25">
      <c r="A29" s="219"/>
      <c r="B29" s="228" t="s">
        <v>25</v>
      </c>
    </row>
    <row r="30" spans="1:2" ht="18" customHeight="1" x14ac:dyDescent="0.25">
      <c r="A30" s="220"/>
      <c r="B30" s="228" t="s">
        <v>21</v>
      </c>
    </row>
    <row r="31" spans="1:2" ht="18" customHeight="1" x14ac:dyDescent="0.25">
      <c r="A31" s="220"/>
      <c r="B31" s="228" t="s">
        <v>23</v>
      </c>
    </row>
    <row r="32" spans="1:2" ht="18" customHeight="1" x14ac:dyDescent="0.25">
      <c r="A32" s="220"/>
      <c r="B32" s="228" t="s">
        <v>20</v>
      </c>
    </row>
    <row r="33" spans="2:2" x14ac:dyDescent="0.25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69"/>
  <sheetViews>
    <sheetView showGridLines="0" zoomScale="99" zoomScaleNormal="99" workbookViewId="0">
      <pane xSplit="2" ySplit="5" topLeftCell="C57" activePane="bottomRight" state="frozen"/>
      <selection pane="topRight"/>
      <selection pane="bottomLeft"/>
      <selection pane="bottomRight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2" customFormat="1" x14ac:dyDescent="0.25">
      <c r="B1" s="212" t="s">
        <v>26</v>
      </c>
      <c r="N1" s="213" t="str">
        <f>Aurkibidea!B8</f>
        <v>2016-ko 1.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0" t="s">
        <v>173</v>
      </c>
      <c r="C7" s="261">
        <v>174596</v>
      </c>
      <c r="D7" s="261">
        <v>95788</v>
      </c>
      <c r="E7" s="261">
        <v>101020</v>
      </c>
      <c r="F7" s="261">
        <v>4022936</v>
      </c>
      <c r="G7" s="261">
        <v>4394341</v>
      </c>
      <c r="H7" s="261">
        <v>271848</v>
      </c>
      <c r="I7" s="261">
        <v>121467</v>
      </c>
      <c r="J7" s="261">
        <v>393315</v>
      </c>
      <c r="K7" s="261">
        <v>47066</v>
      </c>
      <c r="L7" s="261">
        <v>43365</v>
      </c>
      <c r="M7" s="261">
        <v>90431</v>
      </c>
      <c r="N7" s="262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0" t="s">
        <v>174</v>
      </c>
      <c r="C8" s="261">
        <v>182593</v>
      </c>
      <c r="D8" s="261">
        <v>99336</v>
      </c>
      <c r="E8" s="261">
        <v>104278</v>
      </c>
      <c r="F8" s="261">
        <v>4383393</v>
      </c>
      <c r="G8" s="261">
        <v>4769600</v>
      </c>
      <c r="H8" s="261">
        <v>238104</v>
      </c>
      <c r="I8" s="261">
        <v>161432</v>
      </c>
      <c r="J8" s="261">
        <v>399537</v>
      </c>
      <c r="K8" s="261">
        <v>47686</v>
      </c>
      <c r="L8" s="261">
        <v>39386</v>
      </c>
      <c r="M8" s="261">
        <v>87072</v>
      </c>
      <c r="N8" s="262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0" t="s">
        <v>175</v>
      </c>
      <c r="C9" s="261">
        <v>184452</v>
      </c>
      <c r="D9" s="261">
        <v>115290</v>
      </c>
      <c r="E9" s="261">
        <v>123012</v>
      </c>
      <c r="F9" s="261">
        <v>5380367</v>
      </c>
      <c r="G9" s="261">
        <v>5803121</v>
      </c>
      <c r="H9" s="261">
        <v>243833</v>
      </c>
      <c r="I9" s="261">
        <v>167656</v>
      </c>
      <c r="J9" s="261">
        <v>411489</v>
      </c>
      <c r="K9" s="261">
        <v>39818</v>
      </c>
      <c r="L9" s="261">
        <v>49258</v>
      </c>
      <c r="M9" s="261">
        <v>89076</v>
      </c>
      <c r="N9" s="262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0" t="s">
        <v>176</v>
      </c>
      <c r="C10" s="261">
        <v>192139</v>
      </c>
      <c r="D10" s="261">
        <v>133930</v>
      </c>
      <c r="E10" s="261">
        <v>87757</v>
      </c>
      <c r="F10" s="261">
        <v>6007178</v>
      </c>
      <c r="G10" s="261">
        <v>6421004</v>
      </c>
      <c r="H10" s="261">
        <v>239254</v>
      </c>
      <c r="I10" s="261">
        <v>182825</v>
      </c>
      <c r="J10" s="261">
        <v>422078</v>
      </c>
      <c r="K10" s="261">
        <v>44618</v>
      </c>
      <c r="L10" s="261">
        <v>210973</v>
      </c>
      <c r="M10" s="261">
        <v>255591</v>
      </c>
      <c r="N10" s="262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0" t="s">
        <v>177</v>
      </c>
      <c r="C11" s="261">
        <v>200122</v>
      </c>
      <c r="D11" s="261">
        <v>155944</v>
      </c>
      <c r="E11" s="261">
        <v>70127</v>
      </c>
      <c r="F11" s="261">
        <v>6629114</v>
      </c>
      <c r="G11" s="261">
        <v>7055307</v>
      </c>
      <c r="H11" s="261">
        <v>272666</v>
      </c>
      <c r="I11" s="261">
        <v>186479</v>
      </c>
      <c r="J11" s="261">
        <v>459145</v>
      </c>
      <c r="K11" s="261">
        <v>52602</v>
      </c>
      <c r="L11" s="261">
        <v>86659</v>
      </c>
      <c r="M11" s="261">
        <v>139261</v>
      </c>
      <c r="N11" s="262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0" t="s">
        <v>178</v>
      </c>
      <c r="C12" s="261">
        <v>208529</v>
      </c>
      <c r="D12" s="261">
        <v>145179</v>
      </c>
      <c r="E12" s="261">
        <v>61272</v>
      </c>
      <c r="F12" s="261">
        <v>7186588</v>
      </c>
      <c r="G12" s="261">
        <v>7601567</v>
      </c>
      <c r="H12" s="261">
        <v>284911</v>
      </c>
      <c r="I12" s="261">
        <v>184097</v>
      </c>
      <c r="J12" s="261">
        <v>469008</v>
      </c>
      <c r="K12" s="261">
        <v>49587</v>
      </c>
      <c r="L12" s="261">
        <v>54217</v>
      </c>
      <c r="M12" s="261">
        <v>103804</v>
      </c>
      <c r="N12" s="262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0" t="s">
        <v>179</v>
      </c>
      <c r="C13" s="261">
        <v>222754</v>
      </c>
      <c r="D13" s="261">
        <v>162341</v>
      </c>
      <c r="E13" s="261">
        <v>64137</v>
      </c>
      <c r="F13" s="261">
        <v>7587104</v>
      </c>
      <c r="G13" s="261">
        <v>8036336</v>
      </c>
      <c r="H13" s="261">
        <v>379847</v>
      </c>
      <c r="I13" s="261">
        <v>185835</v>
      </c>
      <c r="J13" s="261">
        <v>565682</v>
      </c>
      <c r="K13" s="261">
        <v>35242</v>
      </c>
      <c r="L13" s="261">
        <v>74739</v>
      </c>
      <c r="M13" s="261">
        <v>109981</v>
      </c>
      <c r="N13" s="262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0" t="s">
        <v>180</v>
      </c>
      <c r="C14" s="261">
        <v>236222</v>
      </c>
      <c r="D14" s="261">
        <v>190366</v>
      </c>
      <c r="E14" s="261">
        <v>58620</v>
      </c>
      <c r="F14" s="261">
        <v>7937245</v>
      </c>
      <c r="G14" s="261">
        <v>8422454</v>
      </c>
      <c r="H14" s="261">
        <v>535765</v>
      </c>
      <c r="I14" s="261">
        <v>199285</v>
      </c>
      <c r="J14" s="261">
        <v>735049</v>
      </c>
      <c r="K14" s="261">
        <v>58708</v>
      </c>
      <c r="L14" s="261">
        <v>54114</v>
      </c>
      <c r="M14" s="261">
        <v>112822</v>
      </c>
      <c r="N14" s="262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199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3.9" customHeight="1" x14ac:dyDescent="0.25">
      <c r="A68" s="75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</row>
    <row r="69" spans="1:255" x14ac:dyDescent="0.25">
      <c r="B69" s="311" t="s">
        <v>27</v>
      </c>
      <c r="C69" s="311"/>
    </row>
  </sheetData>
  <mergeCells count="1">
    <mergeCell ref="B69:C69"/>
  </mergeCells>
  <phoneticPr fontId="19" type="noConversion"/>
  <hyperlinks>
    <hyperlink ref="B69:C6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69"/>
  <sheetViews>
    <sheetView showGridLines="0" zoomScale="96" zoomScaleNormal="96" workbookViewId="0">
      <pane xSplit="2" ySplit="6" topLeftCell="C58" activePane="bottomRight" state="frozen"/>
      <selection pane="topRight"/>
      <selection pane="bottomLeft"/>
      <selection pane="bottomRight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0.109375" style="67" customWidth="1"/>
    <col min="16" max="16" width="17.33203125" bestFit="1" customWidth="1"/>
  </cols>
  <sheetData>
    <row r="1" spans="1:255" s="212" customFormat="1" x14ac:dyDescent="0.25">
      <c r="B1" s="212" t="s">
        <v>26</v>
      </c>
      <c r="O1" s="213" t="str">
        <f>Aurkibidea!B8</f>
        <v>2016-ko 1.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182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199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3.9" customHeight="1" x14ac:dyDescent="0.25">
      <c r="A68" s="75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255" ht="19.5" customHeight="1" x14ac:dyDescent="0.25">
      <c r="A69" s="67"/>
      <c r="B69" s="311" t="s">
        <v>27</v>
      </c>
      <c r="C69" s="311"/>
      <c r="O69"/>
    </row>
  </sheetData>
  <mergeCells count="1">
    <mergeCell ref="B69:C69"/>
  </mergeCells>
  <phoneticPr fontId="19" type="noConversion"/>
  <hyperlinks>
    <hyperlink ref="B69:C6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2"/>
  <sheetViews>
    <sheetView showGridLines="0" workbookViewId="0">
      <pane xSplit="2" ySplit="6" topLeftCell="C40" activePane="bottomRight" state="frozen"/>
      <selection pane="topRight"/>
      <selection pane="bottomLeft"/>
      <selection pane="bottomRight"/>
    </sheetView>
  </sheetViews>
  <sheetFormatPr baseColWidth="10" defaultColWidth="12.5546875" defaultRowHeight="15.6" x14ac:dyDescent="0.35"/>
  <cols>
    <col min="1" max="1" width="2.33203125" style="157" customWidth="1"/>
    <col min="2" max="2" width="9.6640625" style="158" customWidth="1"/>
    <col min="3" max="11" width="12.5546875" style="159" customWidth="1"/>
    <col min="12" max="12" width="15.88671875" style="159" bestFit="1" customWidth="1"/>
    <col min="13" max="16384" width="12.5546875" style="159"/>
  </cols>
  <sheetData>
    <row r="1" spans="1:186" s="222" customFormat="1" x14ac:dyDescent="0.25">
      <c r="B1" s="223" t="s">
        <v>26</v>
      </c>
      <c r="K1" s="224" t="str">
        <f>Aurkibidea!B8</f>
        <v>2016-ko 1. hiruhilabetea</v>
      </c>
    </row>
    <row r="2" spans="1:186" s="141" customFormat="1" ht="20.25" customHeight="1" x14ac:dyDescent="0.25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 x14ac:dyDescent="0.25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 x14ac:dyDescent="0.25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 x14ac:dyDescent="0.25">
      <c r="A5" s="143"/>
      <c r="B5" s="265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" customHeight="1" x14ac:dyDescent="0.25">
      <c r="A6" s="146"/>
      <c r="B6" s="266"/>
      <c r="C6" s="267"/>
      <c r="D6" s="268"/>
      <c r="E6" s="268"/>
      <c r="F6" s="269"/>
      <c r="G6" s="267"/>
      <c r="H6" s="268"/>
      <c r="I6" s="268"/>
      <c r="J6" s="268"/>
      <c r="K6" s="270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 x14ac:dyDescent="0.35">
      <c r="A7" s="150"/>
      <c r="B7" s="271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72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 x14ac:dyDescent="0.35">
      <c r="A8" s="146"/>
      <c r="B8" s="271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72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 x14ac:dyDescent="0.35">
      <c r="A9" s="146"/>
      <c r="B9" s="275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6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 x14ac:dyDescent="0.35">
      <c r="A10" s="146"/>
      <c r="B10" s="273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74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 x14ac:dyDescent="0.35">
      <c r="A11" s="150"/>
      <c r="B11" s="271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72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 x14ac:dyDescent="0.35">
      <c r="A12" s="146"/>
      <c r="B12" s="271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72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 x14ac:dyDescent="0.35">
      <c r="A13" s="146"/>
      <c r="B13" s="275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6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 x14ac:dyDescent="0.35">
      <c r="A14" s="146"/>
      <c r="B14" s="273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74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 x14ac:dyDescent="0.35">
      <c r="A15" s="146"/>
      <c r="B15" s="271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72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 x14ac:dyDescent="0.35">
      <c r="A16" s="146"/>
      <c r="B16" s="271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72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 x14ac:dyDescent="0.35">
      <c r="A17" s="146"/>
      <c r="B17" s="275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6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 x14ac:dyDescent="0.35">
      <c r="A18" s="146"/>
      <c r="B18" s="273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74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 x14ac:dyDescent="0.35">
      <c r="A19" s="146"/>
      <c r="B19" s="271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72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 x14ac:dyDescent="0.35">
      <c r="A20" s="146"/>
      <c r="B20" s="271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72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 x14ac:dyDescent="0.35">
      <c r="A21" s="146"/>
      <c r="B21" s="275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6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 x14ac:dyDescent="0.35">
      <c r="A22" s="146"/>
      <c r="B22" s="273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74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 x14ac:dyDescent="0.35">
      <c r="A23" s="146"/>
      <c r="B23" s="271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72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 x14ac:dyDescent="0.35">
      <c r="A24" s="146"/>
      <c r="B24" s="271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72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 x14ac:dyDescent="0.35">
      <c r="A25" s="146"/>
      <c r="B25" s="275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6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 x14ac:dyDescent="0.35">
      <c r="A26" s="146"/>
      <c r="B26" s="273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74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 x14ac:dyDescent="0.35">
      <c r="A27" s="146"/>
      <c r="B27" s="271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72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 x14ac:dyDescent="0.35">
      <c r="A28" s="146"/>
      <c r="B28" s="271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72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 x14ac:dyDescent="0.35">
      <c r="A29" s="146"/>
      <c r="B29" s="275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6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 x14ac:dyDescent="0.35">
      <c r="A30" s="146"/>
      <c r="B30" s="273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74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 x14ac:dyDescent="0.35">
      <c r="A31" s="146"/>
      <c r="B31" s="271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72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 x14ac:dyDescent="0.35">
      <c r="A32" s="146"/>
      <c r="B32" s="271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72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 x14ac:dyDescent="0.35">
      <c r="A33" s="146"/>
      <c r="B33" s="275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6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 x14ac:dyDescent="0.35">
      <c r="A34" s="156"/>
      <c r="B34" s="273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74">
        <v>105617.10327000238</v>
      </c>
      <c r="L34" s="229"/>
    </row>
    <row r="35" spans="1:186" s="149" customFormat="1" ht="13.5" customHeight="1" x14ac:dyDescent="0.35">
      <c r="A35" s="156"/>
      <c r="B35" s="271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72">
        <v>21574.478439999828</v>
      </c>
      <c r="L35" s="229"/>
    </row>
    <row r="36" spans="1:186" s="149" customFormat="1" ht="13.5" customHeight="1" x14ac:dyDescent="0.35">
      <c r="A36" s="156"/>
      <c r="B36" s="271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72">
        <v>47616.422570000293</v>
      </c>
      <c r="L36" s="229"/>
    </row>
    <row r="37" spans="1:186" s="149" customFormat="1" ht="13.5" customHeight="1" x14ac:dyDescent="0.35">
      <c r="A37" s="156"/>
      <c r="B37" s="275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6">
        <v>69978.480100001223</v>
      </c>
      <c r="L37" s="229"/>
    </row>
    <row r="38" spans="1:186" s="149" customFormat="1" ht="13.5" customHeight="1" x14ac:dyDescent="0.25">
      <c r="A38" s="156"/>
      <c r="B38" s="273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74">
        <v>98642.80016999814</v>
      </c>
    </row>
    <row r="39" spans="1:186" s="149" customFormat="1" ht="13.5" customHeight="1" x14ac:dyDescent="0.25">
      <c r="A39" s="156"/>
      <c r="B39" s="271" t="s">
        <v>161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72">
        <v>22256.500440000353</v>
      </c>
    </row>
    <row r="40" spans="1:186" s="149" customFormat="1" ht="13.5" customHeight="1" x14ac:dyDescent="0.25">
      <c r="A40" s="156"/>
      <c r="B40" s="271" t="s">
        <v>162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72">
        <v>48170.862260000875</v>
      </c>
    </row>
    <row r="41" spans="1:186" s="149" customFormat="1" ht="13.5" customHeight="1" x14ac:dyDescent="0.25">
      <c r="A41" s="156"/>
      <c r="B41" s="275" t="s">
        <v>163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72">
        <v>71056.404239998854</v>
      </c>
    </row>
    <row r="42" spans="1:186" s="149" customFormat="1" ht="13.5" customHeight="1" x14ac:dyDescent="0.25">
      <c r="A42" s="156"/>
      <c r="B42" s="273" t="s">
        <v>165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74">
        <v>99409.683259998579</v>
      </c>
    </row>
    <row r="43" spans="1:186" s="149" customFormat="1" ht="13.5" customHeight="1" x14ac:dyDescent="0.25">
      <c r="A43" s="156"/>
      <c r="B43" s="271" t="s">
        <v>166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72">
        <v>21149.584920000038</v>
      </c>
    </row>
    <row r="44" spans="1:186" s="149" customFormat="1" ht="13.5" customHeight="1" x14ac:dyDescent="0.25">
      <c r="A44" s="156"/>
      <c r="B44" s="271" t="s">
        <v>167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72">
        <v>45260.532099999</v>
      </c>
    </row>
    <row r="45" spans="1:186" s="149" customFormat="1" ht="13.5" customHeight="1" x14ac:dyDescent="0.25">
      <c r="A45" s="156"/>
      <c r="B45" s="271" t="s">
        <v>168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72">
        <v>67494.264940000416</v>
      </c>
    </row>
    <row r="46" spans="1:186" s="149" customFormat="1" ht="13.5" customHeight="1" x14ac:dyDescent="0.25">
      <c r="A46" s="156"/>
      <c r="B46" s="273" t="s">
        <v>169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74">
        <v>96226.318999999989</v>
      </c>
    </row>
    <row r="47" spans="1:186" s="149" customFormat="1" ht="13.5" customHeight="1" x14ac:dyDescent="0.25">
      <c r="A47" s="156"/>
      <c r="B47" s="271" t="s">
        <v>171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72">
        <v>21006.691269999974</v>
      </c>
    </row>
    <row r="48" spans="1:186" s="149" customFormat="1" ht="13.5" customHeight="1" x14ac:dyDescent="0.25">
      <c r="A48" s="156"/>
      <c r="B48" s="271" t="s">
        <v>172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72">
        <v>38415.108399999786</v>
      </c>
    </row>
    <row r="49" spans="1:11" s="149" customFormat="1" ht="13.5" customHeight="1" x14ac:dyDescent="0.25">
      <c r="A49" s="156"/>
      <c r="B49" s="271" t="s">
        <v>183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72">
        <v>51314.017800001347</v>
      </c>
    </row>
    <row r="50" spans="1:11" s="149" customFormat="1" ht="13.5" customHeight="1" x14ac:dyDescent="0.25">
      <c r="A50" s="156"/>
      <c r="B50" s="273" t="s">
        <v>185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74">
        <v>68915.082570001148</v>
      </c>
    </row>
    <row r="51" spans="1:11" s="149" customFormat="1" ht="13.5" customHeight="1" x14ac:dyDescent="0.25">
      <c r="A51" s="156"/>
      <c r="B51" s="271" t="s">
        <v>186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72">
        <v>14003.393739999867</v>
      </c>
    </row>
    <row r="52" spans="1:11" s="149" customFormat="1" ht="13.5" customHeight="1" x14ac:dyDescent="0.25">
      <c r="A52" s="156"/>
      <c r="B52" s="282" t="s">
        <v>189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72">
        <v>37026.667939999374</v>
      </c>
    </row>
    <row r="53" spans="1:11" s="149" customFormat="1" ht="13.5" customHeight="1" x14ac:dyDescent="0.25">
      <c r="A53" s="156"/>
      <c r="B53" s="282" t="s">
        <v>190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72">
        <v>51222.5305599985</v>
      </c>
    </row>
    <row r="54" spans="1:11" s="149" customFormat="1" ht="13.5" customHeight="1" x14ac:dyDescent="0.25">
      <c r="A54" s="156"/>
      <c r="B54" s="273" t="s">
        <v>191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74">
        <v>69836.036089993897</v>
      </c>
    </row>
    <row r="55" spans="1:11" s="149" customFormat="1" ht="13.5" customHeight="1" x14ac:dyDescent="0.25">
      <c r="A55" s="156"/>
      <c r="B55" s="282" t="s">
        <v>192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72">
        <v>16119.490960000161</v>
      </c>
    </row>
    <row r="56" spans="1:11" s="149" customFormat="1" ht="13.5" customHeight="1" x14ac:dyDescent="0.25">
      <c r="A56" s="156"/>
      <c r="B56" s="282" t="s">
        <v>193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72">
        <v>34032.170680001131</v>
      </c>
    </row>
    <row r="57" spans="1:11" s="149" customFormat="1" ht="13.5" customHeight="1" x14ac:dyDescent="0.25">
      <c r="A57" s="156"/>
      <c r="B57" s="282" t="s">
        <v>194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72">
        <v>45593.174410001702</v>
      </c>
    </row>
    <row r="58" spans="1:11" s="149" customFormat="1" ht="13.5" customHeight="1" x14ac:dyDescent="0.25">
      <c r="A58" s="156"/>
      <c r="B58" s="273" t="s">
        <v>195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74">
        <v>63393.626679999681</v>
      </c>
    </row>
    <row r="59" spans="1:11" s="149" customFormat="1" ht="13.5" customHeight="1" x14ac:dyDescent="0.25">
      <c r="A59" s="156"/>
      <c r="B59" s="282" t="s">
        <v>199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72">
        <v>14271.641680000424</v>
      </c>
    </row>
    <row r="60" spans="1:11" s="74" customFormat="1" ht="6" customHeight="1" x14ac:dyDescent="0.25">
      <c r="A60" s="75"/>
      <c r="B60" s="277"/>
      <c r="C60" s="278"/>
      <c r="D60" s="279"/>
      <c r="E60" s="279"/>
      <c r="F60" s="280"/>
      <c r="G60" s="278"/>
      <c r="H60" s="279"/>
      <c r="I60" s="279"/>
      <c r="J60" s="279"/>
      <c r="K60" s="281"/>
    </row>
    <row r="61" spans="1:11" s="74" customFormat="1" ht="5.25" customHeight="1" x14ac:dyDescent="0.25">
      <c r="A61" s="75"/>
      <c r="B61" s="79"/>
      <c r="C61" s="163"/>
      <c r="D61" s="163"/>
      <c r="E61" s="163"/>
      <c r="F61" s="163"/>
      <c r="G61" s="163"/>
      <c r="H61" s="163"/>
      <c r="I61" s="163"/>
      <c r="J61" s="163"/>
      <c r="K61" s="163"/>
    </row>
    <row r="62" spans="1:11" x14ac:dyDescent="0.35">
      <c r="B62" s="312" t="s">
        <v>27</v>
      </c>
      <c r="C62" s="312"/>
    </row>
  </sheetData>
  <mergeCells count="1">
    <mergeCell ref="B62:C62"/>
  </mergeCells>
  <phoneticPr fontId="34" type="noConversion"/>
  <hyperlinks>
    <hyperlink ref="B62:C6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/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0" customFormat="1" ht="15.6" x14ac:dyDescent="0.25">
      <c r="B1" s="225" t="s">
        <v>17</v>
      </c>
      <c r="G1" s="226"/>
      <c r="J1" s="213" t="str">
        <f>Aurkibidea!B8</f>
        <v>2016-ko 1. hiruhilabetea</v>
      </c>
    </row>
    <row r="2" spans="2:10" s="4" customFormat="1" ht="29.25" customHeight="1" x14ac:dyDescent="0.25">
      <c r="B2" s="313" t="s">
        <v>147</v>
      </c>
      <c r="C2" s="313"/>
      <c r="D2" s="313"/>
      <c r="E2" s="313"/>
      <c r="F2" s="313"/>
      <c r="G2" s="313"/>
      <c r="H2" s="313"/>
      <c r="I2" s="313"/>
      <c r="J2" s="313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4" t="s">
        <v>148</v>
      </c>
      <c r="E4" s="316" t="s">
        <v>198</v>
      </c>
      <c r="F4"/>
      <c r="G4" s="103"/>
      <c r="H4" s="94"/>
      <c r="I4" s="174" t="s">
        <v>149</v>
      </c>
      <c r="J4" s="316" t="s">
        <v>198</v>
      </c>
    </row>
    <row r="5" spans="2:10" ht="5.0999999999999996" customHeight="1" x14ac:dyDescent="0.25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516208.45215999999</v>
      </c>
      <c r="E6" s="101">
        <v>2.3968101267517694</v>
      </c>
      <c r="F6" s="95"/>
      <c r="G6" s="92">
        <v>1</v>
      </c>
      <c r="H6" s="93" t="s">
        <v>49</v>
      </c>
      <c r="I6" s="99">
        <v>1230473.1208800001</v>
      </c>
      <c r="J6" s="101">
        <v>2.5292411382947133</v>
      </c>
    </row>
    <row r="7" spans="2:10" ht="18" customHeight="1" x14ac:dyDescent="0.25">
      <c r="B7" s="92">
        <v>2</v>
      </c>
      <c r="C7" s="93" t="s">
        <v>36</v>
      </c>
      <c r="D7" s="99">
        <v>770811.98540999996</v>
      </c>
      <c r="E7" s="101">
        <v>-5.6830699737487222</v>
      </c>
      <c r="F7" s="95"/>
      <c r="G7" s="92">
        <v>2</v>
      </c>
      <c r="H7" s="93" t="s">
        <v>50</v>
      </c>
      <c r="I7" s="99">
        <v>1374029.4812100001</v>
      </c>
      <c r="J7" s="101">
        <v>-0.72108580408030143</v>
      </c>
    </row>
    <row r="8" spans="2:10" ht="18" customHeight="1" x14ac:dyDescent="0.25">
      <c r="B8" s="92">
        <v>3</v>
      </c>
      <c r="C8" s="93" t="s">
        <v>37</v>
      </c>
      <c r="D8" s="99">
        <v>67836.077929999999</v>
      </c>
      <c r="E8" s="101">
        <v>-8.4972164657534872</v>
      </c>
      <c r="F8" s="95"/>
      <c r="G8" s="92">
        <v>3</v>
      </c>
      <c r="H8" s="93" t="s">
        <v>51</v>
      </c>
      <c r="I8" s="99">
        <v>77890.062959999996</v>
      </c>
      <c r="J8" s="101">
        <v>-14.69808142493434</v>
      </c>
    </row>
    <row r="9" spans="2:10" ht="18" customHeight="1" x14ac:dyDescent="0.25">
      <c r="B9" s="92">
        <v>4</v>
      </c>
      <c r="C9" s="93" t="s">
        <v>38</v>
      </c>
      <c r="D9" s="99">
        <v>1465195.5656400004</v>
      </c>
      <c r="E9" s="101">
        <v>21.150083032680776</v>
      </c>
      <c r="F9" s="95"/>
      <c r="G9" s="92">
        <v>4</v>
      </c>
      <c r="H9" s="93" t="s">
        <v>52</v>
      </c>
      <c r="I9" s="99">
        <v>782941.35856999992</v>
      </c>
      <c r="J9" s="101">
        <v>2.196065499001687</v>
      </c>
    </row>
    <row r="10" spans="2:10" ht="18" customHeight="1" x14ac:dyDescent="0.25">
      <c r="B10" s="92">
        <v>6</v>
      </c>
      <c r="C10" s="93" t="s">
        <v>39</v>
      </c>
      <c r="D10" s="99">
        <v>33191.367620000005</v>
      </c>
      <c r="E10" s="101">
        <v>-7.081521584212835</v>
      </c>
      <c r="F10" s="95"/>
      <c r="G10" s="92">
        <v>5</v>
      </c>
      <c r="H10" s="93" t="s">
        <v>53</v>
      </c>
      <c r="I10" s="99">
        <v>444.04888999999997</v>
      </c>
      <c r="J10" s="101">
        <v>-46.021250528286195</v>
      </c>
    </row>
    <row r="11" spans="2:10" ht="18" customHeight="1" x14ac:dyDescent="0.25">
      <c r="B11" s="92">
        <v>7</v>
      </c>
      <c r="C11" s="93" t="s">
        <v>40</v>
      </c>
      <c r="D11" s="99">
        <v>95412.236470000003</v>
      </c>
      <c r="E11" s="101">
        <v>-24.18118906784812</v>
      </c>
      <c r="F11" s="95"/>
      <c r="G11" s="92">
        <v>6</v>
      </c>
      <c r="H11" s="93" t="s">
        <v>54</v>
      </c>
      <c r="I11" s="99">
        <v>338.96422000000001</v>
      </c>
      <c r="J11" s="101">
        <v>-73.829885767128673</v>
      </c>
    </row>
    <row r="12" spans="2:10" ht="18" customHeight="1" x14ac:dyDescent="0.25">
      <c r="B12" s="92">
        <v>8</v>
      </c>
      <c r="C12" s="93" t="s">
        <v>41</v>
      </c>
      <c r="D12" s="99">
        <v>7132.6598100000001</v>
      </c>
      <c r="E12" s="101">
        <v>11.880220815879493</v>
      </c>
      <c r="F12" s="95"/>
      <c r="G12" s="92">
        <v>7</v>
      </c>
      <c r="H12" s="93" t="s">
        <v>55</v>
      </c>
      <c r="I12" s="99">
        <v>43618.896549999998</v>
      </c>
      <c r="J12" s="101">
        <v>2002.8059767962841</v>
      </c>
    </row>
    <row r="13" spans="2:10" ht="18" customHeight="1" x14ac:dyDescent="0.25">
      <c r="B13" s="92">
        <v>9</v>
      </c>
      <c r="C13" s="93" t="s">
        <v>42</v>
      </c>
      <c r="D13" s="99">
        <v>445067.47058000002</v>
      </c>
      <c r="E13" s="101">
        <v>838.18802791165115</v>
      </c>
      <c r="F13" s="95"/>
      <c r="G13" s="92">
        <v>8</v>
      </c>
      <c r="H13" s="93" t="s">
        <v>56</v>
      </c>
      <c r="I13" s="99">
        <v>2714.1851100000003</v>
      </c>
      <c r="J13" s="101">
        <v>-27.524030860907988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557970</v>
      </c>
      <c r="J14" s="101">
        <v>34.450602409638556</v>
      </c>
    </row>
    <row r="15" spans="2:10" s="198" customFormat="1" ht="5.0999999999999996" customHeight="1" x14ac:dyDescent="0.25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 x14ac:dyDescent="0.25">
      <c r="B16" s="32"/>
      <c r="C16" s="182" t="s">
        <v>150</v>
      </c>
      <c r="D16" s="177">
        <v>3400855.8156200005</v>
      </c>
      <c r="E16" s="208">
        <v>20.584836848398002</v>
      </c>
      <c r="F16" s="95"/>
      <c r="G16" s="32"/>
      <c r="H16" s="182" t="s">
        <v>151</v>
      </c>
      <c r="I16" s="177">
        <v>4070420.1183900004</v>
      </c>
      <c r="J16" s="208">
        <v>5.3286782385302933</v>
      </c>
    </row>
    <row r="17" spans="2:10" s="198" customFormat="1" ht="5.0999999999999996" customHeight="1" x14ac:dyDescent="0.25">
      <c r="B17" s="204"/>
      <c r="C17" s="205"/>
      <c r="D17" s="206">
        <v>0</v>
      </c>
      <c r="E17" s="207">
        <v>0</v>
      </c>
      <c r="F17" s="203"/>
      <c r="G17" s="204"/>
      <c r="H17" s="205"/>
      <c r="I17" s="206">
        <v>0</v>
      </c>
      <c r="J17" s="207">
        <v>0</v>
      </c>
    </row>
    <row r="18" spans="2:10" ht="18" customHeight="1" x14ac:dyDescent="0.25">
      <c r="B18" s="31"/>
      <c r="C18" s="25" t="s">
        <v>44</v>
      </c>
      <c r="D18" s="99">
        <v>2820052.0811400004</v>
      </c>
      <c r="E18" s="101">
        <v>8.2585299948876987</v>
      </c>
      <c r="F18" s="95"/>
      <c r="G18" s="31"/>
      <c r="H18" s="25" t="s">
        <v>44</v>
      </c>
      <c r="I18" s="99">
        <v>3465778.0725100003</v>
      </c>
      <c r="J18" s="101">
        <v>0.67973004715611296</v>
      </c>
    </row>
    <row r="19" spans="2:10" ht="18" customHeight="1" x14ac:dyDescent="0.25">
      <c r="B19" s="31"/>
      <c r="C19" s="25" t="s">
        <v>45</v>
      </c>
      <c r="D19" s="99">
        <v>128603.60409000001</v>
      </c>
      <c r="E19" s="101">
        <v>-20.400527767095678</v>
      </c>
      <c r="F19" s="98"/>
      <c r="G19" s="31"/>
      <c r="H19" s="25" t="s">
        <v>45</v>
      </c>
      <c r="I19" s="99">
        <v>43957.860769999999</v>
      </c>
      <c r="J19" s="101">
        <v>1204.5607297319993</v>
      </c>
    </row>
    <row r="20" spans="2:10" ht="18" customHeight="1" x14ac:dyDescent="0.25">
      <c r="B20" s="31"/>
      <c r="C20" s="25" t="s">
        <v>46</v>
      </c>
      <c r="D20" s="99">
        <v>452200.13039000001</v>
      </c>
      <c r="E20" s="101">
        <v>740.29714270895931</v>
      </c>
      <c r="F20" s="95"/>
      <c r="G20" s="31"/>
      <c r="H20" s="25" t="s">
        <v>46</v>
      </c>
      <c r="I20" s="99">
        <v>560684.18510999996</v>
      </c>
      <c r="J20" s="101">
        <v>33.896347153252513</v>
      </c>
    </row>
    <row r="21" spans="2:10" ht="5.0999999999999996" customHeight="1" x14ac:dyDescent="0.25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 x14ac:dyDescent="0.25">
      <c r="B22" s="52"/>
      <c r="C22" s="183" t="s">
        <v>150</v>
      </c>
      <c r="D22" s="100">
        <v>3400855.8156200005</v>
      </c>
      <c r="E22" s="209">
        <v>20.584836848398002</v>
      </c>
      <c r="F22" s="95"/>
      <c r="G22" s="52"/>
      <c r="H22" s="183" t="s">
        <v>151</v>
      </c>
      <c r="I22" s="100">
        <v>4070420.1183900004</v>
      </c>
      <c r="J22" s="209">
        <v>5.3286782385302933</v>
      </c>
    </row>
    <row r="23" spans="2:10" ht="6" customHeight="1" x14ac:dyDescent="0.25">
      <c r="F23" s="95"/>
    </row>
    <row r="24" spans="2:10" ht="12.75" customHeight="1" x14ac:dyDescent="0.25">
      <c r="C24" s="312" t="s">
        <v>27</v>
      </c>
      <c r="D24" s="312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0"/>
  <sheetViews>
    <sheetView showGridLines="0" zoomScale="99" zoomScaleNormal="99" workbookViewId="0">
      <pane xSplit="2" ySplit="5" topLeftCell="C48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4" width="10.33203125" style="67" customWidth="1"/>
    <col min="15" max="16384" width="11.44140625" style="22"/>
  </cols>
  <sheetData>
    <row r="1" spans="1:255" s="210" customFormat="1" x14ac:dyDescent="0.25">
      <c r="B1" s="212" t="s">
        <v>17</v>
      </c>
      <c r="N1" s="213" t="str">
        <f>Aurkibidea!B8</f>
        <v>2016-ko 1.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199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3.9" customHeight="1" x14ac:dyDescent="0.25">
      <c r="A68" s="75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</row>
    <row r="69" spans="1:255" s="74" customFormat="1" ht="6" customHeight="1" x14ac:dyDescent="0.25">
      <c r="A69" s="75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1:255" x14ac:dyDescent="0.25">
      <c r="B70" s="312" t="s">
        <v>27</v>
      </c>
      <c r="C70" s="312"/>
    </row>
  </sheetData>
  <mergeCells count="1">
    <mergeCell ref="B70:C70"/>
  </mergeCells>
  <phoneticPr fontId="0" type="noConversion"/>
  <hyperlinks>
    <hyperlink ref="B70:C7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69"/>
  <sheetViews>
    <sheetView showGridLines="0" showZeros="0" zoomScale="97" zoomScaleNormal="97" workbookViewId="0">
      <pane xSplit="2" ySplit="5" topLeftCell="C54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5" width="10" style="67" customWidth="1"/>
    <col min="16" max="16384" width="11.44140625" style="17"/>
  </cols>
  <sheetData>
    <row r="1" spans="1:255" s="210" customFormat="1" x14ac:dyDescent="0.25">
      <c r="B1" s="212" t="s">
        <v>17</v>
      </c>
      <c r="O1" s="213" t="str">
        <f>Aurkibidea!B8</f>
        <v>2016-ko 1.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182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199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3.9" customHeight="1" x14ac:dyDescent="0.25">
      <c r="A68" s="75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255" x14ac:dyDescent="0.35">
      <c r="B69" s="311" t="s">
        <v>27</v>
      </c>
      <c r="C69" s="311"/>
    </row>
  </sheetData>
  <mergeCells count="1">
    <mergeCell ref="B69:C69"/>
  </mergeCells>
  <phoneticPr fontId="0" type="noConversion"/>
  <hyperlinks>
    <hyperlink ref="B69:C6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ht="15.6" x14ac:dyDescent="0.2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2016-ko 1. hiruhilabetea</v>
      </c>
    </row>
    <row r="2" spans="1:9" ht="17.399999999999999" x14ac:dyDescent="0.2">
      <c r="A2" s="165"/>
      <c r="B2" s="308" t="s">
        <v>58</v>
      </c>
      <c r="C2" s="308"/>
      <c r="D2" s="308"/>
      <c r="E2" s="308"/>
      <c r="F2" s="308"/>
      <c r="G2" s="308"/>
      <c r="H2" s="308"/>
      <c r="I2" s="308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198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9" t="s">
        <v>59</v>
      </c>
      <c r="C6" s="310"/>
      <c r="D6" s="96"/>
      <c r="E6" s="188">
        <v>3465778.0725100003</v>
      </c>
      <c r="F6"/>
      <c r="G6" s="188">
        <v>3442379.1868400006</v>
      </c>
      <c r="H6"/>
      <c r="I6" s="248">
        <v>0.67973004715611296</v>
      </c>
    </row>
    <row r="7" spans="1:9" ht="19.5" customHeight="1" x14ac:dyDescent="0.25">
      <c r="A7" s="96"/>
      <c r="B7" s="301" t="s">
        <v>60</v>
      </c>
      <c r="C7" s="302"/>
      <c r="D7" s="96"/>
      <c r="E7" s="189">
        <v>2820052.0811400004</v>
      </c>
      <c r="F7"/>
      <c r="G7" s="189">
        <v>2604923.6778600006</v>
      </c>
      <c r="H7"/>
      <c r="I7" s="249">
        <v>8.2585299948876987</v>
      </c>
    </row>
    <row r="8" spans="1:9" ht="13.2" x14ac:dyDescent="0.25">
      <c r="A8" s="96"/>
      <c r="B8" s="169"/>
      <c r="C8" s="170" t="s">
        <v>61</v>
      </c>
      <c r="D8" s="96"/>
      <c r="E8" s="190">
        <v>516208.45215999999</v>
      </c>
      <c r="F8"/>
      <c r="G8" s="190">
        <v>504125.52063000004</v>
      </c>
      <c r="H8"/>
      <c r="I8" s="194">
        <v>2.3968101267517694</v>
      </c>
    </row>
    <row r="9" spans="1:9" ht="13.2" x14ac:dyDescent="0.25">
      <c r="A9" s="96"/>
      <c r="B9" s="169"/>
      <c r="C9" s="170" t="s">
        <v>62</v>
      </c>
      <c r="D9" s="96"/>
      <c r="E9" s="190">
        <v>770811.98540999996</v>
      </c>
      <c r="F9"/>
      <c r="G9" s="190">
        <v>817257.28901000007</v>
      </c>
      <c r="H9"/>
      <c r="I9" s="194">
        <v>-5.6830699737487222</v>
      </c>
    </row>
    <row r="10" spans="1:9" ht="13.2" x14ac:dyDescent="0.25">
      <c r="A10" s="96"/>
      <c r="B10" s="169"/>
      <c r="C10" s="170" t="s">
        <v>63</v>
      </c>
      <c r="D10" s="96"/>
      <c r="E10" s="190">
        <v>67836.077929999999</v>
      </c>
      <c r="F10"/>
      <c r="G10" s="190">
        <v>74135.534800000009</v>
      </c>
      <c r="H10"/>
      <c r="I10" s="194">
        <v>-8.4972164657534872</v>
      </c>
    </row>
    <row r="11" spans="1:9" ht="13.2" x14ac:dyDescent="0.25">
      <c r="A11" s="96"/>
      <c r="B11" s="169"/>
      <c r="C11" s="170" t="s">
        <v>64</v>
      </c>
      <c r="D11" s="96"/>
      <c r="E11" s="190">
        <v>1465195.5656400004</v>
      </c>
      <c r="F11"/>
      <c r="G11" s="190">
        <v>1209405.3334200005</v>
      </c>
      <c r="H11"/>
      <c r="I11" s="194">
        <v>21.150083032680776</v>
      </c>
    </row>
    <row r="12" spans="1:9" ht="19.5" customHeight="1" x14ac:dyDescent="0.25">
      <c r="A12" s="96"/>
      <c r="B12" s="301" t="s">
        <v>65</v>
      </c>
      <c r="C12" s="302"/>
      <c r="D12" s="96"/>
      <c r="E12" s="189">
        <v>645725.99136999995</v>
      </c>
      <c r="F12"/>
      <c r="G12" s="189">
        <v>837455.50897999993</v>
      </c>
      <c r="H12"/>
      <c r="I12" s="249">
        <v>-22.894292956950245</v>
      </c>
    </row>
    <row r="13" spans="1:9" ht="19.5" customHeight="1" x14ac:dyDescent="0.25">
      <c r="A13" s="96"/>
      <c r="B13" s="301" t="s">
        <v>66</v>
      </c>
      <c r="C13" s="302"/>
      <c r="D13" s="96"/>
      <c r="E13" s="191">
        <v>43957.860769999999</v>
      </c>
      <c r="F13"/>
      <c r="G13" s="191">
        <v>3369.5526600000003</v>
      </c>
      <c r="H13"/>
      <c r="I13" s="249">
        <v>1204.5607297319993</v>
      </c>
    </row>
    <row r="14" spans="1:9" ht="19.5" customHeight="1" x14ac:dyDescent="0.25">
      <c r="A14" s="96"/>
      <c r="B14" s="301" t="s">
        <v>67</v>
      </c>
      <c r="C14" s="302"/>
      <c r="D14" s="96"/>
      <c r="E14" s="191">
        <v>128603.60409000001</v>
      </c>
      <c r="F14"/>
      <c r="G14" s="191">
        <v>161563.3879</v>
      </c>
      <c r="H14"/>
      <c r="I14" s="249">
        <v>-20.400527767095678</v>
      </c>
    </row>
    <row r="15" spans="1:9" ht="13.2" x14ac:dyDescent="0.25">
      <c r="A15" s="96"/>
      <c r="B15" s="168"/>
      <c r="C15" s="170" t="s">
        <v>68</v>
      </c>
      <c r="D15" s="96"/>
      <c r="E15" s="190">
        <v>33191.367620000005</v>
      </c>
      <c r="F15"/>
      <c r="G15" s="190">
        <v>35720.954740000001</v>
      </c>
      <c r="H15"/>
      <c r="I15" s="194">
        <v>-7.081521584212835</v>
      </c>
    </row>
    <row r="16" spans="1:9" ht="13.2" x14ac:dyDescent="0.25">
      <c r="A16" s="96"/>
      <c r="B16" s="168"/>
      <c r="C16" s="170" t="s">
        <v>69</v>
      </c>
      <c r="D16" s="96"/>
      <c r="E16" s="190">
        <v>95412.236470000003</v>
      </c>
      <c r="F16"/>
      <c r="G16" s="190">
        <v>125842.43316</v>
      </c>
      <c r="H16"/>
      <c r="I16" s="194">
        <v>-24.18118906784812</v>
      </c>
    </row>
    <row r="17" spans="1:11" ht="19.5" customHeight="1" x14ac:dyDescent="0.25">
      <c r="A17" s="96"/>
      <c r="B17" s="303" t="s">
        <v>170</v>
      </c>
      <c r="C17" s="304"/>
      <c r="D17" s="96"/>
      <c r="E17" s="189">
        <v>561080.24804999994</v>
      </c>
      <c r="F17"/>
      <c r="G17" s="189">
        <v>679261.67374</v>
      </c>
      <c r="H17"/>
      <c r="I17" s="249">
        <v>-17.398512275732514</v>
      </c>
      <c r="J17" s="197"/>
      <c r="K17" s="196"/>
    </row>
    <row r="18" spans="1:11" ht="19.5" customHeight="1" x14ac:dyDescent="0.25">
      <c r="A18" s="96"/>
      <c r="B18" s="301" t="s">
        <v>70</v>
      </c>
      <c r="C18" s="302"/>
      <c r="D18" s="96"/>
      <c r="E18" s="189">
        <v>-4418.4746999999998</v>
      </c>
      <c r="F18"/>
      <c r="G18" s="189">
        <v>-2630.31943</v>
      </c>
      <c r="H18"/>
      <c r="I18" s="249" t="s">
        <v>184</v>
      </c>
    </row>
    <row r="19" spans="1:11" ht="13.2" x14ac:dyDescent="0.25">
      <c r="A19" s="96"/>
      <c r="B19" s="168"/>
      <c r="C19" s="170" t="s">
        <v>71</v>
      </c>
      <c r="D19" s="96"/>
      <c r="E19" s="190">
        <v>2714.1851100000003</v>
      </c>
      <c r="F19"/>
      <c r="G19" s="190">
        <v>3744.9449</v>
      </c>
      <c r="H19"/>
      <c r="I19" s="194">
        <v>-27.524030860907988</v>
      </c>
    </row>
    <row r="20" spans="1:11" ht="13.2" x14ac:dyDescent="0.25">
      <c r="A20" s="96"/>
      <c r="B20" s="168"/>
      <c r="C20" s="170" t="s">
        <v>72</v>
      </c>
      <c r="D20" s="96"/>
      <c r="E20" s="190">
        <v>7132.6598100000001</v>
      </c>
      <c r="F20"/>
      <c r="G20" s="190">
        <v>6375.26433</v>
      </c>
      <c r="H20"/>
      <c r="I20" s="194">
        <v>11.880220815879493</v>
      </c>
    </row>
    <row r="21" spans="1:11" ht="19.5" customHeight="1" x14ac:dyDescent="0.25">
      <c r="A21" s="96"/>
      <c r="B21" s="301" t="s">
        <v>73</v>
      </c>
      <c r="C21" s="302"/>
      <c r="D21" s="96"/>
      <c r="E21" s="189">
        <v>112902.52941999998</v>
      </c>
      <c r="F21"/>
      <c r="G21" s="189">
        <v>367560.95182000002</v>
      </c>
      <c r="H21"/>
      <c r="I21" s="249">
        <v>-69.283317811384379</v>
      </c>
    </row>
    <row r="22" spans="1:11" ht="13.2" x14ac:dyDescent="0.25">
      <c r="A22" s="96"/>
      <c r="B22" s="168"/>
      <c r="C22" s="170" t="s">
        <v>74</v>
      </c>
      <c r="D22" s="96"/>
      <c r="E22" s="190">
        <v>557970</v>
      </c>
      <c r="F22"/>
      <c r="G22" s="190">
        <v>415000</v>
      </c>
      <c r="H22"/>
      <c r="I22" s="194">
        <v>34.450602409638556</v>
      </c>
    </row>
    <row r="23" spans="1:11" ht="13.2" x14ac:dyDescent="0.25">
      <c r="A23" s="96"/>
      <c r="B23" s="168"/>
      <c r="C23" s="170" t="s">
        <v>75</v>
      </c>
      <c r="D23" s="96"/>
      <c r="E23" s="192">
        <v>445067.47058000002</v>
      </c>
      <c r="F23"/>
      <c r="G23" s="192">
        <v>47439.048179999998</v>
      </c>
      <c r="H23"/>
      <c r="I23" s="255">
        <v>838.18802791165115</v>
      </c>
    </row>
    <row r="24" spans="1:11" ht="19.5" customHeight="1" x14ac:dyDescent="0.25">
      <c r="A24" s="96"/>
      <c r="B24" s="301" t="s">
        <v>76</v>
      </c>
      <c r="C24" s="302"/>
      <c r="D24" s="96"/>
      <c r="E24" s="189">
        <v>669564.30276999983</v>
      </c>
      <c r="F24"/>
      <c r="G24" s="189">
        <v>1044192.30613</v>
      </c>
      <c r="H24"/>
      <c r="I24" s="249">
        <v>-35.877299723501288</v>
      </c>
    </row>
    <row r="25" spans="1:11" ht="13.2" x14ac:dyDescent="0.25">
      <c r="A25" s="96"/>
      <c r="B25" s="168"/>
      <c r="C25" s="170" t="s">
        <v>77</v>
      </c>
      <c r="D25" s="96"/>
      <c r="E25" s="190">
        <v>366429.58155999938</v>
      </c>
      <c r="F25"/>
      <c r="G25" s="190">
        <v>343779.04099999927</v>
      </c>
      <c r="H25"/>
      <c r="I25" s="194">
        <v>6.5886915310814809</v>
      </c>
    </row>
    <row r="26" spans="1:11" ht="13.2" x14ac:dyDescent="0.25">
      <c r="A26" s="96"/>
      <c r="B26" s="168"/>
      <c r="C26" s="170" t="s">
        <v>78</v>
      </c>
      <c r="D26" s="96"/>
      <c r="E26" s="190">
        <v>1033246.4122599994</v>
      </c>
      <c r="F26"/>
      <c r="G26" s="190">
        <v>966217.75306999916</v>
      </c>
      <c r="H26"/>
      <c r="I26" s="194">
        <v>6.9372208259502299</v>
      </c>
    </row>
    <row r="27" spans="1:11" ht="30" customHeight="1" x14ac:dyDescent="0.25">
      <c r="A27" s="96"/>
      <c r="B27" s="306" t="s">
        <v>79</v>
      </c>
      <c r="C27" s="307"/>
      <c r="D27" s="96"/>
      <c r="E27" s="193">
        <v>2747.4720699997852</v>
      </c>
      <c r="F27"/>
      <c r="G27" s="193">
        <v>421753.59406000003</v>
      </c>
      <c r="H27"/>
      <c r="I27" s="250">
        <v>-99.348559891677183</v>
      </c>
    </row>
    <row r="28" spans="1:11" ht="14.4" customHeight="1" x14ac:dyDescent="0.2">
      <c r="B28" s="305"/>
      <c r="C28" s="305"/>
      <c r="D28" s="305"/>
      <c r="E28" s="305"/>
      <c r="F28" s="305"/>
      <c r="G28" s="305"/>
      <c r="H28" s="305"/>
      <c r="I28" s="305"/>
    </row>
    <row r="29" spans="1:11" ht="18" customHeight="1" x14ac:dyDescent="0.2">
      <c r="C29" s="312" t="s">
        <v>27</v>
      </c>
      <c r="D29" s="312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zoomScale="99" zoomScaleNormal="99" workbookViewId="0"/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0" customFormat="1" ht="15.6" x14ac:dyDescent="0.25">
      <c r="B1" s="212" t="s">
        <v>15</v>
      </c>
      <c r="U1" s="213" t="str">
        <f>Aurkibidea!B8</f>
        <v>2016-ko 1. hiruhilabetea</v>
      </c>
    </row>
    <row r="2" spans="2:30" ht="27" customHeight="1" x14ac:dyDescent="0.25">
      <c r="B2" s="292" t="s">
        <v>28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3" t="s">
        <v>30</v>
      </c>
      <c r="C5" s="284"/>
      <c r="D5" s="285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5" t="s">
        <v>197</v>
      </c>
      <c r="T5" s="284"/>
      <c r="U5" s="285"/>
    </row>
    <row r="6" spans="2:30" s="13" customFormat="1" ht="24" customHeight="1" x14ac:dyDescent="0.25">
      <c r="B6" s="286"/>
      <c r="C6" s="287"/>
      <c r="D6" s="288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3">
        <v>2016</v>
      </c>
      <c r="O6" s="314"/>
      <c r="P6" s="294">
        <v>2015</v>
      </c>
      <c r="Q6" s="315"/>
      <c r="R6"/>
      <c r="S6" s="286"/>
      <c r="T6" s="287"/>
      <c r="U6" s="288"/>
    </row>
    <row r="7" spans="2:30" s="13" customFormat="1" ht="12.75" customHeight="1" x14ac:dyDescent="0.25">
      <c r="B7" s="289"/>
      <c r="C7" s="290"/>
      <c r="D7" s="291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1995978.139</v>
      </c>
      <c r="G9" s="37">
        <v>437675.06800000003</v>
      </c>
      <c r="H9" s="40">
        <v>437673.52500000002</v>
      </c>
      <c r="I9" s="1"/>
      <c r="J9" s="34">
        <v>1962014.8149999999</v>
      </c>
      <c r="K9" s="37">
        <v>426419.701</v>
      </c>
      <c r="L9" s="40">
        <v>426412.64399999997</v>
      </c>
      <c r="M9"/>
      <c r="N9" s="43">
        <v>21.927848779910914</v>
      </c>
      <c r="O9" s="44">
        <v>21.927771474455014</v>
      </c>
      <c r="P9" s="44">
        <v>21.733765603599686</v>
      </c>
      <c r="Q9" s="45">
        <v>21.733405922319704</v>
      </c>
      <c r="R9"/>
      <c r="S9" s="43">
        <v>1.7310431980606555</v>
      </c>
      <c r="T9" s="44">
        <v>2.6395044538526147</v>
      </c>
      <c r="U9" s="45">
        <v>2.6408412504766332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3295322.352</v>
      </c>
      <c r="G10" s="37">
        <v>690499.723</v>
      </c>
      <c r="H10" s="40">
        <v>578506.44799999997</v>
      </c>
      <c r="I10" s="1"/>
      <c r="J10" s="34">
        <v>3262828.7990000001</v>
      </c>
      <c r="K10" s="37">
        <v>742304.63</v>
      </c>
      <c r="L10" s="40">
        <v>526727.54200000002</v>
      </c>
      <c r="M10"/>
      <c r="N10" s="43">
        <v>20.953935586329553</v>
      </c>
      <c r="O10" s="44">
        <v>17.555382636508757</v>
      </c>
      <c r="P10" s="44">
        <v>22.750339528310629</v>
      </c>
      <c r="Q10" s="45">
        <v>16.143278561272744</v>
      </c>
      <c r="R10"/>
      <c r="S10" s="43">
        <v>0.99587060804289251</v>
      </c>
      <c r="T10" s="44">
        <v>-6.9789281793917972</v>
      </c>
      <c r="U10" s="45">
        <v>9.8303016021136678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1">
        <v>279211.15299999999</v>
      </c>
      <c r="G11" s="37">
        <v>57880.366999999998</v>
      </c>
      <c r="H11" s="40">
        <v>57880.366999999998</v>
      </c>
      <c r="I11" s="1"/>
      <c r="J11" s="34">
        <v>284077.61099999998</v>
      </c>
      <c r="K11" s="37">
        <v>58461.571000000004</v>
      </c>
      <c r="L11" s="252">
        <v>58461.466999999997</v>
      </c>
      <c r="M11"/>
      <c r="N11" s="43">
        <v>20.729962387999596</v>
      </c>
      <c r="O11" s="44">
        <v>20.729962387999596</v>
      </c>
      <c r="P11" s="44">
        <v>20.57943630059604</v>
      </c>
      <c r="Q11" s="45">
        <v>20.579399690882365</v>
      </c>
      <c r="R11"/>
      <c r="S11" s="131">
        <v>-1.7130734037326123</v>
      </c>
      <c r="T11" s="132">
        <v>-0.99416418351125913</v>
      </c>
      <c r="U11" s="133">
        <v>-0.9939880571248727</v>
      </c>
      <c r="W11" s="9"/>
      <c r="X11" s="9"/>
      <c r="Y11" s="9"/>
      <c r="Z11" s="10"/>
      <c r="AA11" s="19">
        <f>IF(+K11=0," ",(+G11/K11-1)*100)</f>
        <v>-0.99416418351125913</v>
      </c>
      <c r="AB11" s="20"/>
      <c r="AC11" s="19">
        <f>IF(+L11=0," ",(+H11/L11-1)*100)</f>
        <v>-0.9939880571248727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3325145.531</v>
      </c>
      <c r="G12" s="37">
        <v>891568.11399999994</v>
      </c>
      <c r="H12" s="40">
        <v>690670.33900000004</v>
      </c>
      <c r="I12" s="1"/>
      <c r="J12" s="34">
        <v>3234784.602</v>
      </c>
      <c r="K12" s="37">
        <v>680704.21100000001</v>
      </c>
      <c r="L12" s="40">
        <v>606904.76300000004</v>
      </c>
      <c r="M12"/>
      <c r="N12" s="43">
        <v>26.812905049959451</v>
      </c>
      <c r="O12" s="44">
        <v>20.771131144816053</v>
      </c>
      <c r="P12" s="44">
        <v>21.043262372991844</v>
      </c>
      <c r="Q12" s="45">
        <v>18.76182923044593</v>
      </c>
      <c r="R12"/>
      <c r="S12" s="43">
        <v>2.7934140945314212</v>
      </c>
      <c r="T12" s="44">
        <v>30.977317253587543</v>
      </c>
      <c r="U12" s="45">
        <v>13.802095667520732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489872.93199999997</v>
      </c>
      <c r="G13" s="37">
        <v>18453.846000000001</v>
      </c>
      <c r="H13" s="40">
        <v>16435.004000000001</v>
      </c>
      <c r="I13" s="1"/>
      <c r="J13" s="34">
        <v>504399.38799999998</v>
      </c>
      <c r="K13" s="37">
        <v>19932.599999999999</v>
      </c>
      <c r="L13" s="40">
        <v>7134.4380000000001</v>
      </c>
      <c r="M13"/>
      <c r="N13" s="43">
        <v>3.7670679056829379</v>
      </c>
      <c r="O13" s="44">
        <v>3.3549524634686287</v>
      </c>
      <c r="P13" s="44">
        <v>3.9517494418530101</v>
      </c>
      <c r="Q13" s="45">
        <v>1.4144422395690934</v>
      </c>
      <c r="R13"/>
      <c r="S13" s="43">
        <v>-2.8799511548971202</v>
      </c>
      <c r="T13" s="44">
        <v>-7.4187712591432975</v>
      </c>
      <c r="U13" s="45">
        <v>130.36157858544709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653979.76500000001</v>
      </c>
      <c r="G14" s="37">
        <v>68532.563999999998</v>
      </c>
      <c r="H14" s="40">
        <v>49370.783000000003</v>
      </c>
      <c r="I14" s="1"/>
      <c r="J14" s="34">
        <v>644998.08799999999</v>
      </c>
      <c r="K14" s="37">
        <v>91160.676999999996</v>
      </c>
      <c r="L14" s="40">
        <v>86885.926000000007</v>
      </c>
      <c r="M14"/>
      <c r="N14" s="43">
        <v>10.479309554784161</v>
      </c>
      <c r="O14" s="44">
        <v>7.5492829659645517</v>
      </c>
      <c r="P14" s="44">
        <v>14.133480191029651</v>
      </c>
      <c r="Q14" s="45">
        <v>13.470726133377314</v>
      </c>
      <c r="R14"/>
      <c r="S14" s="43">
        <v>1.3925121898965998</v>
      </c>
      <c r="T14" s="44">
        <v>-24.822230093793618</v>
      </c>
      <c r="U14" s="45">
        <v>-43.177468120671236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82478.130999999994</v>
      </c>
      <c r="G15" s="37">
        <v>2807.62</v>
      </c>
      <c r="H15" s="40">
        <v>1967.606</v>
      </c>
      <c r="I15" s="1"/>
      <c r="J15" s="34">
        <v>95903.873999999996</v>
      </c>
      <c r="K15" s="37">
        <v>2750.3180000000002</v>
      </c>
      <c r="L15" s="40">
        <v>2750.3180000000002</v>
      </c>
      <c r="M15"/>
      <c r="N15" s="43">
        <v>3.4040781064740662</v>
      </c>
      <c r="O15" s="44">
        <v>2.3856093441302644</v>
      </c>
      <c r="P15" s="44">
        <v>2.8677861334360699</v>
      </c>
      <c r="Q15" s="45">
        <v>2.8677861334360699</v>
      </c>
      <c r="R15"/>
      <c r="S15" s="43">
        <v>-13.999166498738102</v>
      </c>
      <c r="T15" s="44">
        <v>2.0834681662265764</v>
      </c>
      <c r="U15" s="45">
        <v>-28.458963654384696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892330.61399999994</v>
      </c>
      <c r="G16" s="37">
        <v>420166.66700000002</v>
      </c>
      <c r="H16" s="40">
        <v>420166.66700000002</v>
      </c>
      <c r="I16" s="1"/>
      <c r="J16" s="34">
        <v>711326.00399999996</v>
      </c>
      <c r="K16" s="37">
        <v>11666.666999999999</v>
      </c>
      <c r="L16" s="40">
        <v>11666.666999999999</v>
      </c>
      <c r="M16"/>
      <c r="N16" s="43">
        <v>47.08643415432568</v>
      </c>
      <c r="O16" s="44">
        <v>47.08643415432568</v>
      </c>
      <c r="P16" s="44">
        <v>1.6401294110428726</v>
      </c>
      <c r="Q16" s="45">
        <v>1.6401294110428726</v>
      </c>
      <c r="R16"/>
      <c r="S16" s="43">
        <v>25.446083649712882</v>
      </c>
      <c r="T16" s="44">
        <v>3501.4284713877578</v>
      </c>
      <c r="U16" s="45">
        <v>3501.4284713877578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11014318.617000001</v>
      </c>
      <c r="G18" s="39">
        <v>2587583.9689999996</v>
      </c>
      <c r="H18" s="42">
        <v>2252670.7390000001</v>
      </c>
      <c r="I18"/>
      <c r="J18" s="36">
        <v>10700333.181</v>
      </c>
      <c r="K18" s="39">
        <v>2033400.3749999998</v>
      </c>
      <c r="L18" s="42">
        <v>1726943.7649999999</v>
      </c>
      <c r="M18"/>
      <c r="N18" s="49">
        <v>23.492910083481739</v>
      </c>
      <c r="O18" s="50">
        <v>20.452202422427888</v>
      </c>
      <c r="P18" s="50">
        <v>19.003150094527882</v>
      </c>
      <c r="Q18" s="51">
        <v>16.139158807376578</v>
      </c>
      <c r="R18"/>
      <c r="S18" s="49">
        <v>2.9343519560449449</v>
      </c>
      <c r="T18" s="50">
        <v>27.254032251272697</v>
      </c>
      <c r="U18" s="51">
        <v>30.442622664091211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8895657.1750000007</v>
      </c>
      <c r="G20" s="37">
        <v>2077623.2719999999</v>
      </c>
      <c r="H20" s="40">
        <v>1764730.679</v>
      </c>
      <c r="I20"/>
      <c r="J20" s="34">
        <v>8743705.8269999996</v>
      </c>
      <c r="K20" s="37">
        <v>1907890.1129999999</v>
      </c>
      <c r="L20" s="40">
        <v>1618506.416</v>
      </c>
      <c r="M20"/>
      <c r="N20" s="43">
        <v>23.355478197146233</v>
      </c>
      <c r="O20" s="44">
        <v>19.838114759632695</v>
      </c>
      <c r="P20" s="44">
        <v>21.820154414488172</v>
      </c>
      <c r="Q20" s="45">
        <v>18.510531438536695</v>
      </c>
      <c r="R20"/>
      <c r="S20" s="43">
        <v>1.7378369195677257</v>
      </c>
      <c r="T20" s="44">
        <v>8.8963802392743041</v>
      </c>
      <c r="U20" s="45">
        <v>9.0345185879077796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1143852.6969999999</v>
      </c>
      <c r="G21" s="37">
        <v>86986.41</v>
      </c>
      <c r="H21" s="40">
        <v>65805.787000000011</v>
      </c>
      <c r="I21"/>
      <c r="J21" s="34">
        <v>1149397.476</v>
      </c>
      <c r="K21" s="37">
        <v>111093.277</v>
      </c>
      <c r="L21" s="40">
        <v>94020.364000000001</v>
      </c>
      <c r="M21"/>
      <c r="N21" s="43">
        <v>7.6046863576176031</v>
      </c>
      <c r="O21" s="44">
        <v>5.7529948718563029</v>
      </c>
      <c r="P21" s="44">
        <v>9.6653489606236107</v>
      </c>
      <c r="Q21" s="45">
        <v>8.1799695895625923</v>
      </c>
      <c r="R21"/>
      <c r="S21" s="43">
        <v>-0.4824074452726701</v>
      </c>
      <c r="T21" s="44">
        <v>-21.699663247848921</v>
      </c>
      <c r="U21" s="45">
        <v>-30.009006346752699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974808.74499999988</v>
      </c>
      <c r="G22" s="37">
        <v>422974.28700000001</v>
      </c>
      <c r="H22" s="40">
        <v>422134.27300000004</v>
      </c>
      <c r="I22"/>
      <c r="J22" s="34">
        <v>807229.87799999991</v>
      </c>
      <c r="K22" s="37">
        <v>14416.985000000001</v>
      </c>
      <c r="L22" s="40">
        <v>14416.985000000001</v>
      </c>
      <c r="M22"/>
      <c r="N22" s="43">
        <v>43.390489587780635</v>
      </c>
      <c r="O22" s="44">
        <v>43.304317402281825</v>
      </c>
      <c r="P22" s="44">
        <v>1.7859825797974245</v>
      </c>
      <c r="Q22" s="45">
        <v>1.7859825797974245</v>
      </c>
      <c r="R22"/>
      <c r="S22" s="43">
        <v>20.75974534232985</v>
      </c>
      <c r="T22" s="44">
        <v>2833.8609078111685</v>
      </c>
      <c r="U22" s="45">
        <v>2828.0343497617569</v>
      </c>
      <c r="W22" s="136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11014318.617000001</v>
      </c>
      <c r="G24" s="55">
        <v>2587583.969</v>
      </c>
      <c r="H24" s="56">
        <v>2252670.7390000001</v>
      </c>
      <c r="I24"/>
      <c r="J24" s="54">
        <v>10700333.181</v>
      </c>
      <c r="K24" s="55">
        <v>2033400.375</v>
      </c>
      <c r="L24" s="56">
        <v>1726943.7650000001</v>
      </c>
      <c r="M24"/>
      <c r="N24" s="57">
        <v>23.492910083481743</v>
      </c>
      <c r="O24" s="58">
        <v>20.452202422427888</v>
      </c>
      <c r="P24" s="58">
        <v>19.003150094527886</v>
      </c>
      <c r="Q24" s="59">
        <v>16.139158807376582</v>
      </c>
      <c r="R24"/>
      <c r="S24" s="57">
        <v>2.9343519560449449</v>
      </c>
      <c r="T24" s="58">
        <v>27.254032251272697</v>
      </c>
      <c r="U24" s="59">
        <v>30.442622664091189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8" t="s">
        <v>27</v>
      </c>
    </row>
    <row r="28" spans="2:23" x14ac:dyDescent="0.25">
      <c r="H28" s="126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93" zoomScaleNormal="93" workbookViewId="0"/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0" customFormat="1" ht="15.6" x14ac:dyDescent="0.25">
      <c r="B1" s="212" t="s">
        <v>15</v>
      </c>
      <c r="U1" s="213" t="str">
        <f>Aurkibidea!B8</f>
        <v>2016-ko 1. hiruhilabetea</v>
      </c>
    </row>
    <row r="2" spans="2:24" s="4" customFormat="1" ht="27" customHeight="1" x14ac:dyDescent="0.25">
      <c r="B2" s="292" t="s">
        <v>47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3" t="s">
        <v>48</v>
      </c>
      <c r="C5" s="284"/>
      <c r="D5" s="285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5" t="s">
        <v>197</v>
      </c>
      <c r="T5" s="284"/>
      <c r="U5" s="285"/>
    </row>
    <row r="6" spans="2:24" s="13" customFormat="1" ht="24" customHeight="1" x14ac:dyDescent="0.25">
      <c r="B6" s="286"/>
      <c r="C6" s="287"/>
      <c r="D6" s="288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297">
        <v>2016</v>
      </c>
      <c r="O6" s="298"/>
      <c r="P6" s="299">
        <v>2015</v>
      </c>
      <c r="Q6" s="300"/>
      <c r="R6"/>
      <c r="S6" s="286"/>
      <c r="T6" s="287"/>
      <c r="U6" s="288"/>
    </row>
    <row r="7" spans="2:24" s="13" customFormat="1" ht="12.75" customHeight="1" x14ac:dyDescent="0.25">
      <c r="B7" s="289"/>
      <c r="C7" s="290"/>
      <c r="D7" s="291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4350</v>
      </c>
      <c r="G10" s="37">
        <v>0</v>
      </c>
      <c r="H10" s="40">
        <v>0</v>
      </c>
      <c r="I10" s="1"/>
      <c r="J10" s="34">
        <v>5697</v>
      </c>
      <c r="K10" s="37">
        <v>0</v>
      </c>
      <c r="L10" s="40">
        <v>0</v>
      </c>
      <c r="M10"/>
      <c r="N10" s="43">
        <v>0</v>
      </c>
      <c r="O10" s="44">
        <v>0</v>
      </c>
      <c r="P10" s="44">
        <v>0</v>
      </c>
      <c r="Q10" s="45">
        <v>0</v>
      </c>
      <c r="R10"/>
      <c r="S10" s="43">
        <v>-23.644023170089522</v>
      </c>
      <c r="T10" s="44" t="s">
        <v>160</v>
      </c>
      <c r="U10" s="45" t="s">
        <v>160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79495.307000000001</v>
      </c>
      <c r="G11" s="37">
        <v>14597.593999999999</v>
      </c>
      <c r="H11" s="40">
        <v>9409.5360000000001</v>
      </c>
      <c r="I11" s="1"/>
      <c r="J11" s="34">
        <v>82148.017999999996</v>
      </c>
      <c r="K11" s="37">
        <v>11608.14</v>
      </c>
      <c r="L11" s="40">
        <v>8940.6039999999994</v>
      </c>
      <c r="M11"/>
      <c r="N11" s="43">
        <v>18.36283744397641</v>
      </c>
      <c r="O11" s="44">
        <v>11.836593070833729</v>
      </c>
      <c r="P11" s="44">
        <v>14.13076089066446</v>
      </c>
      <c r="Q11" s="45">
        <v>10.883529776701369</v>
      </c>
      <c r="R11"/>
      <c r="S11" s="43">
        <v>-3.2291844217105736</v>
      </c>
      <c r="T11" s="44">
        <v>25.753083612017093</v>
      </c>
      <c r="U11" s="45">
        <v>5.2449700266335553</v>
      </c>
      <c r="W11" s="9"/>
      <c r="X11" s="9"/>
    </row>
    <row r="12" spans="2:24" s="8" customFormat="1" ht="18" customHeight="1" x14ac:dyDescent="0.25">
      <c r="B12" s="30">
        <v>4</v>
      </c>
      <c r="C12" s="15" t="s">
        <v>164</v>
      </c>
      <c r="D12" s="24"/>
      <c r="E12"/>
      <c r="F12" s="34">
        <v>9216517.5920000002</v>
      </c>
      <c r="G12" s="37">
        <v>2296362.767</v>
      </c>
      <c r="H12" s="40">
        <v>1537789.929</v>
      </c>
      <c r="I12" s="1"/>
      <c r="J12" s="34">
        <v>8833038.7180000003</v>
      </c>
      <c r="K12" s="37">
        <v>2217494.6850000001</v>
      </c>
      <c r="L12" s="40">
        <v>1489333.76</v>
      </c>
      <c r="M12"/>
      <c r="N12" s="43">
        <v>24.915731392877266</v>
      </c>
      <c r="O12" s="44">
        <v>16.685151562395021</v>
      </c>
      <c r="P12" s="44">
        <v>25.10455071912207</v>
      </c>
      <c r="Q12" s="45">
        <v>16.860944546354474</v>
      </c>
      <c r="R12"/>
      <c r="S12" s="43">
        <v>4.3414150695223919</v>
      </c>
      <c r="T12" s="44">
        <v>3.556630035395103</v>
      </c>
      <c r="U12" s="45">
        <v>3.2535466731110629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2323.0610000000001</v>
      </c>
      <c r="G13" s="37">
        <v>168.99299999999999</v>
      </c>
      <c r="H13" s="40">
        <v>168.99299999999999</v>
      </c>
      <c r="I13" s="1"/>
      <c r="J13" s="34">
        <v>47288.656999999999</v>
      </c>
      <c r="K13" s="37">
        <v>366.31299999999999</v>
      </c>
      <c r="L13" s="40">
        <v>366.31299999999999</v>
      </c>
      <c r="M13"/>
      <c r="N13" s="43">
        <v>7.2745829747905884</v>
      </c>
      <c r="O13" s="44">
        <v>7.2745829747905884</v>
      </c>
      <c r="P13" s="44">
        <v>0.77463185304670423</v>
      </c>
      <c r="Q13" s="45">
        <v>0.77463185304670423</v>
      </c>
      <c r="R13"/>
      <c r="S13" s="43">
        <v>-95.087487893766991</v>
      </c>
      <c r="T13" s="44">
        <v>-53.866502144341041</v>
      </c>
      <c r="U13" s="45">
        <v>-53.866502144341041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1500</v>
      </c>
      <c r="G14" s="37">
        <v>2.726</v>
      </c>
      <c r="H14" s="40">
        <v>2.726</v>
      </c>
      <c r="I14" s="1"/>
      <c r="J14" s="34">
        <v>1500</v>
      </c>
      <c r="K14" s="37">
        <v>1105.8430000000001</v>
      </c>
      <c r="L14" s="40">
        <v>1105.8430000000001</v>
      </c>
      <c r="M14"/>
      <c r="N14" s="43">
        <v>0.18173333333333333</v>
      </c>
      <c r="O14" s="44">
        <v>0.18173333333333333</v>
      </c>
      <c r="P14" s="44">
        <v>73.722866666666675</v>
      </c>
      <c r="Q14" s="45">
        <v>73.722866666666675</v>
      </c>
      <c r="R14"/>
      <c r="S14" s="43">
        <v>0</v>
      </c>
      <c r="T14" s="44">
        <v>-99.753491227959117</v>
      </c>
      <c r="U14" s="45">
        <v>-99.753491227959117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383511.83600000001</v>
      </c>
      <c r="G15" s="37">
        <v>33152.741999999998</v>
      </c>
      <c r="H15" s="40">
        <v>30048.602999999999</v>
      </c>
      <c r="I15" s="1"/>
      <c r="J15" s="34">
        <v>378764.527</v>
      </c>
      <c r="K15" s="37">
        <v>1184.1300000000001</v>
      </c>
      <c r="L15" s="40">
        <v>1184.1300000000001</v>
      </c>
      <c r="M15"/>
      <c r="N15" s="43">
        <v>8.6445159935037825</v>
      </c>
      <c r="O15" s="44">
        <v>7.8351175059953038</v>
      </c>
      <c r="P15" s="44">
        <v>0.31262959321425576</v>
      </c>
      <c r="Q15" s="45">
        <v>0.31262959321425576</v>
      </c>
      <c r="R15"/>
      <c r="S15" s="43">
        <v>1.2533668444616453</v>
      </c>
      <c r="T15" s="44">
        <v>2699.755263357908</v>
      </c>
      <c r="U15" s="45">
        <v>2437.6101441564688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95821.82</v>
      </c>
      <c r="G16" s="37">
        <v>1940.5640000000001</v>
      </c>
      <c r="H16" s="40">
        <v>1718.4680000000001</v>
      </c>
      <c r="I16" s="1"/>
      <c r="J16" s="34">
        <v>60896.260999999999</v>
      </c>
      <c r="K16" s="37">
        <v>2862.52</v>
      </c>
      <c r="L16" s="40">
        <v>2359.6060000000002</v>
      </c>
      <c r="M16"/>
      <c r="N16" s="43">
        <v>2.02517965114835</v>
      </c>
      <c r="O16" s="44">
        <v>1.7933994574513403</v>
      </c>
      <c r="P16" s="44">
        <v>4.7006498477796521</v>
      </c>
      <c r="Q16" s="45">
        <v>3.8747961882257438</v>
      </c>
      <c r="R16"/>
      <c r="S16" s="43">
        <v>57.352550758411923</v>
      </c>
      <c r="T16" s="44">
        <v>-32.207844836018609</v>
      </c>
      <c r="U16" s="45">
        <v>-27.171400649091414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1230799</v>
      </c>
      <c r="G17" s="37">
        <v>495970</v>
      </c>
      <c r="H17" s="40">
        <v>495970</v>
      </c>
      <c r="I17" s="1"/>
      <c r="J17" s="34">
        <v>1291000</v>
      </c>
      <c r="K17" s="37">
        <v>415000</v>
      </c>
      <c r="L17" s="40">
        <v>415000</v>
      </c>
      <c r="M17"/>
      <c r="N17" s="43">
        <v>40.296587826281957</v>
      </c>
      <c r="O17" s="44">
        <v>40.296587826281957</v>
      </c>
      <c r="P17" s="44">
        <v>32.145623547637491</v>
      </c>
      <c r="Q17" s="45">
        <v>32.145623547637491</v>
      </c>
      <c r="R17"/>
      <c r="S17" s="43">
        <v>-4.6631293570875254</v>
      </c>
      <c r="T17" s="44">
        <v>19.51084337349398</v>
      </c>
      <c r="U17" s="45">
        <v>19.51084337349398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11014318.616</v>
      </c>
      <c r="G19" s="39">
        <v>2842195.3859999995</v>
      </c>
      <c r="H19" s="42">
        <v>2075108.2550000001</v>
      </c>
      <c r="I19"/>
      <c r="J19" s="36">
        <v>10700333.181</v>
      </c>
      <c r="K19" s="39">
        <v>2649621.6310000001</v>
      </c>
      <c r="L19" s="42">
        <v>1918290.2560000001</v>
      </c>
      <c r="M19"/>
      <c r="N19" s="49">
        <v>25.804550286672033</v>
      </c>
      <c r="O19" s="50">
        <v>18.840096490268447</v>
      </c>
      <c r="P19" s="50">
        <v>24.762047930477429</v>
      </c>
      <c r="Q19" s="51">
        <v>17.927388087374734</v>
      </c>
      <c r="R19"/>
      <c r="S19" s="49">
        <v>2.9343519466994428</v>
      </c>
      <c r="T19" s="50">
        <v>7.2679718774532942</v>
      </c>
      <c r="U19" s="51">
        <v>8.1748837804658017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9302685.9600000009</v>
      </c>
      <c r="G21" s="37">
        <v>2311129.3539999998</v>
      </c>
      <c r="H21" s="40">
        <v>1547368.4580000001</v>
      </c>
      <c r="I21"/>
      <c r="J21" s="34">
        <v>8968172.3929999992</v>
      </c>
      <c r="K21" s="37">
        <v>2229469.1380000003</v>
      </c>
      <c r="L21" s="40">
        <v>1498640.6770000001</v>
      </c>
      <c r="M21"/>
      <c r="N21" s="43">
        <v>24.843678094020056</v>
      </c>
      <c r="O21" s="44">
        <v>16.633566527489226</v>
      </c>
      <c r="P21" s="44">
        <v>24.859793504194748</v>
      </c>
      <c r="Q21" s="45">
        <v>16.710658664074593</v>
      </c>
      <c r="R21"/>
      <c r="S21" s="43">
        <v>3.7300082150639957</v>
      </c>
      <c r="T21" s="44">
        <v>3.6627650326326089</v>
      </c>
      <c r="U21" s="45">
        <v>3.251465261008657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385011.83600000001</v>
      </c>
      <c r="G22" s="37">
        <v>33155.468000000001</v>
      </c>
      <c r="H22" s="40">
        <v>30051.328999999998</v>
      </c>
      <c r="I22"/>
      <c r="J22" s="34">
        <v>380264.527</v>
      </c>
      <c r="K22" s="37">
        <v>2289.973</v>
      </c>
      <c r="L22" s="40">
        <v>2289.973</v>
      </c>
      <c r="M22"/>
      <c r="N22" s="43">
        <v>8.611545126628263</v>
      </c>
      <c r="O22" s="44">
        <v>7.8053000427758272</v>
      </c>
      <c r="P22" s="44">
        <v>0.60220526433694932</v>
      </c>
      <c r="Q22" s="45">
        <v>0.60220526433694932</v>
      </c>
      <c r="R22"/>
      <c r="S22" s="43">
        <v>1.2484227854364205</v>
      </c>
      <c r="T22" s="44">
        <v>1347.8541013365661</v>
      </c>
      <c r="U22" s="45">
        <v>1212.3005817099154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1326620.82</v>
      </c>
      <c r="G23" s="37">
        <v>497910.56400000001</v>
      </c>
      <c r="H23" s="40">
        <v>497688.46799999999</v>
      </c>
      <c r="I23"/>
      <c r="J23" s="34">
        <v>1351896.2609999999</v>
      </c>
      <c r="K23" s="37">
        <v>417862.52</v>
      </c>
      <c r="L23" s="40">
        <v>417359.60600000003</v>
      </c>
      <c r="M23"/>
      <c r="N23" s="43">
        <v>37.532244066544948</v>
      </c>
      <c r="O23" s="44">
        <v>37.515502583473697</v>
      </c>
      <c r="P23" s="44">
        <v>30.909362800582524</v>
      </c>
      <c r="Q23" s="45">
        <v>30.872162165111579</v>
      </c>
      <c r="R23"/>
      <c r="S23" s="43">
        <v>-1.869628737733442</v>
      </c>
      <c r="T23" s="44">
        <v>19.156550341006895</v>
      </c>
      <c r="U23" s="45">
        <v>19.246918207987761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11014318.616</v>
      </c>
      <c r="G25" s="55">
        <v>2842195.3859999999</v>
      </c>
      <c r="H25" s="56">
        <v>2075108.2549999999</v>
      </c>
      <c r="I25"/>
      <c r="J25" s="54">
        <v>10700333.181</v>
      </c>
      <c r="K25" s="55">
        <v>2649621.6310000005</v>
      </c>
      <c r="L25" s="56">
        <v>1918290.2560000001</v>
      </c>
      <c r="M25"/>
      <c r="N25" s="57">
        <v>25.80455028667204</v>
      </c>
      <c r="O25" s="58">
        <v>18.840096490268444</v>
      </c>
      <c r="P25" s="58">
        <v>24.762047930477433</v>
      </c>
      <c r="Q25" s="59">
        <v>17.927388087374734</v>
      </c>
      <c r="R25"/>
      <c r="S25" s="57">
        <v>2.9343519466994428</v>
      </c>
      <c r="T25" s="58">
        <v>7.2679718774532942</v>
      </c>
      <c r="U25" s="59">
        <v>8.1748837804658017</v>
      </c>
    </row>
    <row r="26" spans="2:24" ht="6" customHeight="1" x14ac:dyDescent="0.25"/>
    <row r="27" spans="2:24" ht="19.5" customHeight="1" x14ac:dyDescent="0.25"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</row>
    <row r="28" spans="2:24" ht="18" customHeight="1" x14ac:dyDescent="0.25">
      <c r="B28" s="13"/>
      <c r="C28" s="218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s="217" customFormat="1" ht="15.6" x14ac:dyDescent="0.3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2016-ko 1. hiruhilabetea</v>
      </c>
    </row>
    <row r="2" spans="1:9" ht="17.399999999999999" x14ac:dyDescent="0.2">
      <c r="A2" s="165"/>
      <c r="B2" s="308" t="s">
        <v>58</v>
      </c>
      <c r="C2" s="308"/>
      <c r="D2" s="308"/>
      <c r="E2" s="308"/>
      <c r="F2" s="308"/>
      <c r="G2" s="308"/>
      <c r="H2" s="308"/>
      <c r="I2" s="308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198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9" t="s">
        <v>59</v>
      </c>
      <c r="C6" s="310"/>
      <c r="D6" s="96"/>
      <c r="E6" s="188">
        <v>2311129.3539999998</v>
      </c>
      <c r="F6"/>
      <c r="G6" s="188">
        <v>2229469.1380000003</v>
      </c>
      <c r="H6"/>
      <c r="I6" s="256">
        <v>3.6627650326326089</v>
      </c>
    </row>
    <row r="7" spans="1:9" ht="19.5" customHeight="1" x14ac:dyDescent="0.25">
      <c r="A7" s="96"/>
      <c r="B7" s="301" t="s">
        <v>60</v>
      </c>
      <c r="C7" s="302"/>
      <c r="D7" s="96"/>
      <c r="E7" s="189">
        <v>2077623.2719999999</v>
      </c>
      <c r="F7"/>
      <c r="G7" s="189">
        <v>1907890.1129999999</v>
      </c>
      <c r="H7"/>
      <c r="I7" s="257">
        <v>8.8963802392743041</v>
      </c>
    </row>
    <row r="8" spans="1:9" ht="13.2" x14ac:dyDescent="0.25">
      <c r="A8" s="96"/>
      <c r="B8" s="169"/>
      <c r="C8" s="170" t="s">
        <v>61</v>
      </c>
      <c r="D8" s="96"/>
      <c r="E8" s="190">
        <v>437675.06800000003</v>
      </c>
      <c r="F8"/>
      <c r="G8" s="190">
        <v>426419.701</v>
      </c>
      <c r="H8"/>
      <c r="I8" s="258">
        <v>2.6395044538526147</v>
      </c>
    </row>
    <row r="9" spans="1:9" ht="13.2" x14ac:dyDescent="0.25">
      <c r="A9" s="96"/>
      <c r="B9" s="169"/>
      <c r="C9" s="170" t="s">
        <v>62</v>
      </c>
      <c r="D9" s="96"/>
      <c r="E9" s="190">
        <v>690499.723</v>
      </c>
      <c r="F9"/>
      <c r="G9" s="190">
        <v>742304.63</v>
      </c>
      <c r="H9"/>
      <c r="I9" s="258">
        <v>-6.9789281793917972</v>
      </c>
    </row>
    <row r="10" spans="1:9" ht="13.2" x14ac:dyDescent="0.25">
      <c r="A10" s="96"/>
      <c r="B10" s="169"/>
      <c r="C10" s="170" t="s">
        <v>63</v>
      </c>
      <c r="D10" s="96"/>
      <c r="E10" s="190">
        <v>57880.366999999998</v>
      </c>
      <c r="F10"/>
      <c r="G10" s="190">
        <v>58461.571000000004</v>
      </c>
      <c r="H10"/>
      <c r="I10" s="258">
        <v>-0.99416418351125913</v>
      </c>
    </row>
    <row r="11" spans="1:9" ht="13.2" x14ac:dyDescent="0.25">
      <c r="A11" s="96"/>
      <c r="B11" s="169"/>
      <c r="C11" s="170" t="s">
        <v>64</v>
      </c>
      <c r="D11" s="96"/>
      <c r="E11" s="190">
        <v>891568.11399999994</v>
      </c>
      <c r="F11"/>
      <c r="G11" s="190">
        <v>680704.21100000001</v>
      </c>
      <c r="H11"/>
      <c r="I11" s="258">
        <v>30.977317253587543</v>
      </c>
    </row>
    <row r="12" spans="1:9" ht="19.5" customHeight="1" x14ac:dyDescent="0.25">
      <c r="A12" s="96"/>
      <c r="B12" s="301" t="s">
        <v>65</v>
      </c>
      <c r="C12" s="302"/>
      <c r="D12" s="96"/>
      <c r="E12" s="189">
        <v>233506.08199999994</v>
      </c>
      <c r="F12"/>
      <c r="G12" s="189">
        <v>321579.02500000037</v>
      </c>
      <c r="H12"/>
      <c r="I12" s="257">
        <v>-27.387651604454099</v>
      </c>
    </row>
    <row r="13" spans="1:9" ht="19.5" customHeight="1" x14ac:dyDescent="0.25">
      <c r="A13" s="96"/>
      <c r="B13" s="301" t="s">
        <v>66</v>
      </c>
      <c r="C13" s="302"/>
      <c r="D13" s="96"/>
      <c r="E13" s="191">
        <v>33155.468000000001</v>
      </c>
      <c r="F13"/>
      <c r="G13" s="191">
        <v>2289.973</v>
      </c>
      <c r="H13"/>
      <c r="I13" s="257">
        <v>1347.8541013365661</v>
      </c>
    </row>
    <row r="14" spans="1:9" ht="19.5" customHeight="1" x14ac:dyDescent="0.25">
      <c r="A14" s="96"/>
      <c r="B14" s="301" t="s">
        <v>67</v>
      </c>
      <c r="C14" s="302"/>
      <c r="D14" s="96"/>
      <c r="E14" s="191">
        <v>86986.41</v>
      </c>
      <c r="F14"/>
      <c r="G14" s="191">
        <v>111093.277</v>
      </c>
      <c r="H14"/>
      <c r="I14" s="257">
        <v>-21.699663247848921</v>
      </c>
    </row>
    <row r="15" spans="1:9" ht="13.2" x14ac:dyDescent="0.25">
      <c r="A15" s="96"/>
      <c r="B15" s="168"/>
      <c r="C15" s="170" t="s">
        <v>68</v>
      </c>
      <c r="D15" s="96"/>
      <c r="E15" s="190">
        <v>18453.846000000001</v>
      </c>
      <c r="F15"/>
      <c r="G15" s="190">
        <v>19932.599999999999</v>
      </c>
      <c r="H15"/>
      <c r="I15" s="258">
        <v>-7.4187712591432975</v>
      </c>
    </row>
    <row r="16" spans="1:9" ht="13.2" x14ac:dyDescent="0.25">
      <c r="A16" s="96"/>
      <c r="B16" s="168"/>
      <c r="C16" s="170" t="s">
        <v>69</v>
      </c>
      <c r="D16" s="96"/>
      <c r="E16" s="190">
        <v>68532.563999999998</v>
      </c>
      <c r="F16"/>
      <c r="G16" s="190">
        <v>91160.676999999996</v>
      </c>
      <c r="H16"/>
      <c r="I16" s="258">
        <v>-24.822230093793618</v>
      </c>
    </row>
    <row r="17" spans="1:21" ht="19.5" customHeight="1" x14ac:dyDescent="0.25">
      <c r="A17" s="96"/>
      <c r="B17" s="303" t="s">
        <v>170</v>
      </c>
      <c r="C17" s="304"/>
      <c r="D17" s="96"/>
      <c r="E17" s="189">
        <v>179675.13999999993</v>
      </c>
      <c r="F17"/>
      <c r="G17" s="189">
        <v>212775.72100000037</v>
      </c>
      <c r="H17"/>
      <c r="I17" s="257">
        <v>-15.556559199722031</v>
      </c>
    </row>
    <row r="18" spans="1:21" ht="19.5" customHeight="1" x14ac:dyDescent="0.25">
      <c r="A18" s="96"/>
      <c r="B18" s="301" t="s">
        <v>70</v>
      </c>
      <c r="C18" s="302"/>
      <c r="D18" s="96"/>
      <c r="E18" s="189">
        <v>-867.05599999999981</v>
      </c>
      <c r="F18"/>
      <c r="G18" s="189">
        <v>112.20199999999977</v>
      </c>
      <c r="H18"/>
      <c r="I18" s="257" t="s">
        <v>184</v>
      </c>
    </row>
    <row r="19" spans="1:21" ht="13.2" x14ac:dyDescent="0.25">
      <c r="A19" s="96"/>
      <c r="B19" s="168"/>
      <c r="C19" s="170" t="s">
        <v>71</v>
      </c>
      <c r="D19" s="96"/>
      <c r="E19" s="190">
        <v>1940.5640000000001</v>
      </c>
      <c r="F19"/>
      <c r="G19" s="190">
        <v>2862.52</v>
      </c>
      <c r="H19"/>
      <c r="I19" s="258">
        <v>-32.207844836018609</v>
      </c>
    </row>
    <row r="20" spans="1:21" ht="13.2" x14ac:dyDescent="0.25">
      <c r="A20" s="96"/>
      <c r="B20" s="168"/>
      <c r="C20" s="170" t="s">
        <v>72</v>
      </c>
      <c r="D20" s="96"/>
      <c r="E20" s="190">
        <v>2807.62</v>
      </c>
      <c r="F20"/>
      <c r="G20" s="190">
        <v>2750.3180000000002</v>
      </c>
      <c r="H20"/>
      <c r="I20" s="258">
        <v>2.0834681662265764</v>
      </c>
    </row>
    <row r="21" spans="1:21" ht="19.5" customHeight="1" x14ac:dyDescent="0.25">
      <c r="A21" s="96"/>
      <c r="B21" s="301" t="s">
        <v>73</v>
      </c>
      <c r="C21" s="302"/>
      <c r="D21" s="96"/>
      <c r="E21" s="189">
        <v>75803.332999999984</v>
      </c>
      <c r="F21"/>
      <c r="G21" s="189">
        <v>403333.33299999998</v>
      </c>
      <c r="H21"/>
      <c r="I21" s="257">
        <v>-81.205785191079158</v>
      </c>
    </row>
    <row r="22" spans="1:21" ht="13.2" x14ac:dyDescent="0.25">
      <c r="A22" s="96"/>
      <c r="B22" s="168"/>
      <c r="C22" s="170" t="s">
        <v>74</v>
      </c>
      <c r="D22" s="96"/>
      <c r="E22" s="190">
        <v>495970</v>
      </c>
      <c r="F22"/>
      <c r="G22" s="190">
        <v>415000</v>
      </c>
      <c r="H22"/>
      <c r="I22" s="258">
        <v>19.51084337349398</v>
      </c>
    </row>
    <row r="23" spans="1:21" ht="13.2" x14ac:dyDescent="0.25">
      <c r="A23" s="96"/>
      <c r="B23" s="168"/>
      <c r="C23" s="170" t="s">
        <v>75</v>
      </c>
      <c r="D23" s="96"/>
      <c r="E23" s="192">
        <v>420166.66700000002</v>
      </c>
      <c r="F23"/>
      <c r="G23" s="192">
        <v>11666.666999999999</v>
      </c>
      <c r="H23"/>
      <c r="I23" s="258">
        <v>3501.4284713877578</v>
      </c>
    </row>
    <row r="24" spans="1:21" ht="19.5" customHeight="1" x14ac:dyDescent="0.25">
      <c r="A24" s="96"/>
      <c r="B24" s="301" t="s">
        <v>76</v>
      </c>
      <c r="C24" s="302"/>
      <c r="D24" s="96"/>
      <c r="E24" s="189">
        <v>254611.4169999999</v>
      </c>
      <c r="F24"/>
      <c r="G24" s="189">
        <v>616221.2560000004</v>
      </c>
      <c r="H24"/>
      <c r="I24" s="257">
        <v>-58.681818499295687</v>
      </c>
    </row>
    <row r="25" spans="1:21" ht="13.2" x14ac:dyDescent="0.25">
      <c r="A25" s="96"/>
      <c r="B25" s="168"/>
      <c r="C25" s="170" t="s">
        <v>77</v>
      </c>
      <c r="D25" s="96"/>
      <c r="E25" s="190">
        <v>334913.22999999952</v>
      </c>
      <c r="F25"/>
      <c r="G25" s="190">
        <v>306456.60999999987</v>
      </c>
      <c r="H25"/>
      <c r="I25" s="258">
        <v>9.2856930056100406</v>
      </c>
    </row>
    <row r="26" spans="1:21" ht="13.2" x14ac:dyDescent="0.25">
      <c r="A26" s="96"/>
      <c r="B26" s="168"/>
      <c r="C26" s="170" t="s">
        <v>78</v>
      </c>
      <c r="D26" s="96"/>
      <c r="E26" s="190">
        <v>767087.13099999935</v>
      </c>
      <c r="F26"/>
      <c r="G26" s="190">
        <v>731331.375</v>
      </c>
      <c r="H26"/>
      <c r="I26" s="258">
        <v>4.8891319615542717</v>
      </c>
    </row>
    <row r="27" spans="1:21" ht="30" customHeight="1" x14ac:dyDescent="0.25">
      <c r="A27" s="96"/>
      <c r="B27" s="306" t="s">
        <v>79</v>
      </c>
      <c r="C27" s="307"/>
      <c r="D27" s="96"/>
      <c r="E27" s="193">
        <v>-177562.48399999994</v>
      </c>
      <c r="F27"/>
      <c r="G27" s="193">
        <v>191346.49100000027</v>
      </c>
      <c r="H27"/>
      <c r="I27" s="259" t="s">
        <v>184</v>
      </c>
    </row>
    <row r="28" spans="1:21" s="246" customFormat="1" ht="16.2" customHeight="1" x14ac:dyDescent="0.2">
      <c r="B28" s="305"/>
      <c r="C28" s="305"/>
      <c r="D28" s="305"/>
      <c r="E28" s="305"/>
      <c r="F28" s="305"/>
      <c r="G28" s="305"/>
      <c r="H28" s="305"/>
      <c r="I28" s="305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 x14ac:dyDescent="0.2">
      <c r="C29" s="218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69"/>
  <sheetViews>
    <sheetView showGridLines="0" showZeros="0" zoomScale="99" zoomScaleNormal="99" workbookViewId="0">
      <pane xSplit="2" ySplit="5" topLeftCell="C48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0.88671875" style="67" customWidth="1"/>
    <col min="15" max="16384" width="11.44140625" style="64"/>
  </cols>
  <sheetData>
    <row r="1" spans="1:255" s="212" customFormat="1" x14ac:dyDescent="0.25">
      <c r="B1" s="212" t="s">
        <v>15</v>
      </c>
      <c r="N1" s="213" t="str">
        <f>Aurkibidea!B8</f>
        <v>2016-ko 1.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3" t="s">
        <v>173</v>
      </c>
      <c r="C7" s="261">
        <v>840192</v>
      </c>
      <c r="D7" s="261">
        <v>140625</v>
      </c>
      <c r="E7" s="261">
        <v>176867</v>
      </c>
      <c r="F7" s="261">
        <v>1984272</v>
      </c>
      <c r="G7" s="261">
        <v>3141956</v>
      </c>
      <c r="H7" s="261">
        <v>286425</v>
      </c>
      <c r="I7" s="261">
        <v>326963</v>
      </c>
      <c r="J7" s="261">
        <v>613388</v>
      </c>
      <c r="K7" s="261">
        <v>117658</v>
      </c>
      <c r="L7" s="261">
        <v>213456</v>
      </c>
      <c r="M7" s="261">
        <v>331113</v>
      </c>
      <c r="N7" s="262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3" t="s">
        <v>174</v>
      </c>
      <c r="C8" s="261">
        <v>918256</v>
      </c>
      <c r="D8" s="261">
        <v>246469</v>
      </c>
      <c r="E8" s="261">
        <v>174174</v>
      </c>
      <c r="F8" s="261">
        <v>2036006</v>
      </c>
      <c r="G8" s="261">
        <v>3374906</v>
      </c>
      <c r="H8" s="261">
        <v>269861</v>
      </c>
      <c r="I8" s="261">
        <v>361766</v>
      </c>
      <c r="J8" s="261">
        <v>631627</v>
      </c>
      <c r="K8" s="261">
        <v>76154</v>
      </c>
      <c r="L8" s="261">
        <v>179648</v>
      </c>
      <c r="M8" s="261">
        <v>255802</v>
      </c>
      <c r="N8" s="262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3" t="s">
        <v>175</v>
      </c>
      <c r="C9" s="261">
        <v>973395</v>
      </c>
      <c r="D9" s="261">
        <v>262597</v>
      </c>
      <c r="E9" s="261">
        <v>161370</v>
      </c>
      <c r="F9" s="261">
        <v>2056212</v>
      </c>
      <c r="G9" s="261">
        <v>3453574</v>
      </c>
      <c r="H9" s="261">
        <v>224496</v>
      </c>
      <c r="I9" s="261">
        <v>495571</v>
      </c>
      <c r="J9" s="261">
        <v>720067</v>
      </c>
      <c r="K9" s="261">
        <v>83511</v>
      </c>
      <c r="L9" s="261">
        <v>71671</v>
      </c>
      <c r="M9" s="261">
        <v>155182</v>
      </c>
      <c r="N9" s="262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3" t="s">
        <v>176</v>
      </c>
      <c r="C10" s="261">
        <v>1033048</v>
      </c>
      <c r="D10" s="261">
        <v>1313780</v>
      </c>
      <c r="E10" s="261">
        <v>146018</v>
      </c>
      <c r="F10" s="261">
        <v>1134042</v>
      </c>
      <c r="G10" s="261">
        <v>3626887</v>
      </c>
      <c r="H10" s="261">
        <v>218996</v>
      </c>
      <c r="I10" s="261">
        <v>510711</v>
      </c>
      <c r="J10" s="261">
        <v>729707</v>
      </c>
      <c r="K10" s="261">
        <v>101206</v>
      </c>
      <c r="L10" s="261">
        <v>191122</v>
      </c>
      <c r="M10" s="261">
        <v>292328</v>
      </c>
      <c r="N10" s="262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3" t="s">
        <v>177</v>
      </c>
      <c r="C11" s="261">
        <v>1167562</v>
      </c>
      <c r="D11" s="261">
        <v>1367809</v>
      </c>
      <c r="E11" s="261">
        <v>118840</v>
      </c>
      <c r="F11" s="261">
        <v>1188953</v>
      </c>
      <c r="G11" s="261">
        <v>3843164</v>
      </c>
      <c r="H11" s="261">
        <v>201027</v>
      </c>
      <c r="I11" s="261">
        <v>453269</v>
      </c>
      <c r="J11" s="261">
        <v>654296</v>
      </c>
      <c r="K11" s="261">
        <v>175958</v>
      </c>
      <c r="L11" s="261">
        <v>311024</v>
      </c>
      <c r="M11" s="261">
        <v>486982</v>
      </c>
      <c r="N11" s="262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3" t="s">
        <v>178</v>
      </c>
      <c r="C12" s="261">
        <v>1155613</v>
      </c>
      <c r="D12" s="261">
        <v>1470537</v>
      </c>
      <c r="E12" s="261">
        <v>101461</v>
      </c>
      <c r="F12" s="261">
        <v>1304611</v>
      </c>
      <c r="G12" s="261">
        <v>4032222</v>
      </c>
      <c r="H12" s="261">
        <v>221118</v>
      </c>
      <c r="I12" s="261">
        <v>530010</v>
      </c>
      <c r="J12" s="261">
        <v>751128</v>
      </c>
      <c r="K12" s="261">
        <v>183573</v>
      </c>
      <c r="L12" s="261">
        <v>330557</v>
      </c>
      <c r="M12" s="261">
        <v>514130</v>
      </c>
      <c r="N12" s="262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3" t="s">
        <v>179</v>
      </c>
      <c r="C13" s="261">
        <v>1237103</v>
      </c>
      <c r="D13" s="261">
        <v>1638897</v>
      </c>
      <c r="E13" s="261">
        <v>84969</v>
      </c>
      <c r="F13" s="261">
        <v>1392055</v>
      </c>
      <c r="G13" s="261">
        <v>4353025</v>
      </c>
      <c r="H13" s="261">
        <v>229305</v>
      </c>
      <c r="I13" s="261">
        <v>531503</v>
      </c>
      <c r="J13" s="261">
        <v>760809</v>
      </c>
      <c r="K13" s="261">
        <v>220006</v>
      </c>
      <c r="L13" s="261">
        <v>390658</v>
      </c>
      <c r="M13" s="261">
        <v>610664</v>
      </c>
      <c r="N13" s="262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3" t="s">
        <v>180</v>
      </c>
      <c r="C14" s="261">
        <v>1288433</v>
      </c>
      <c r="D14" s="261">
        <v>1817468</v>
      </c>
      <c r="E14" s="261">
        <v>59498</v>
      </c>
      <c r="F14" s="261">
        <v>1591812</v>
      </c>
      <c r="G14" s="261">
        <v>4757212</v>
      </c>
      <c r="H14" s="261">
        <v>233963</v>
      </c>
      <c r="I14" s="261">
        <v>553511</v>
      </c>
      <c r="J14" s="261">
        <v>787474</v>
      </c>
      <c r="K14" s="261">
        <v>259160</v>
      </c>
      <c r="L14" s="261">
        <v>222461</v>
      </c>
      <c r="M14" s="261">
        <v>481620</v>
      </c>
      <c r="N14" s="262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199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3.9" customHeight="1" x14ac:dyDescent="0.25">
      <c r="A68" s="75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</row>
    <row r="69" spans="1:255" ht="17.399999999999999" x14ac:dyDescent="0.25">
      <c r="B69" s="311" t="s">
        <v>27</v>
      </c>
      <c r="C69" s="311"/>
      <c r="E69" s="76"/>
    </row>
  </sheetData>
  <mergeCells count="1">
    <mergeCell ref="B69:C69"/>
  </mergeCells>
  <phoneticPr fontId="0" type="noConversion"/>
  <hyperlinks>
    <hyperlink ref="B69:C6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69"/>
  <sheetViews>
    <sheetView showGridLines="0" showZeros="0" zoomScale="98" zoomScaleNormal="98" workbookViewId="0">
      <pane xSplit="2" ySplit="5" topLeftCell="C51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2" customFormat="1" x14ac:dyDescent="0.25">
      <c r="B1" s="212" t="s">
        <v>15</v>
      </c>
      <c r="O1" s="213" t="str">
        <f>Aurkibidea!B8</f>
        <v>2016-ko 1.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8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8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8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8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8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8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182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8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8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185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186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189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190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191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192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193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194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195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199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3.9" customHeight="1" x14ac:dyDescent="0.25">
      <c r="A68" s="75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255" x14ac:dyDescent="0.35">
      <c r="B69" s="311" t="s">
        <v>27</v>
      </c>
      <c r="C69" s="311"/>
    </row>
  </sheetData>
  <mergeCells count="1">
    <mergeCell ref="B69:C69"/>
  </mergeCells>
  <phoneticPr fontId="0" type="noConversion"/>
  <hyperlinks>
    <hyperlink ref="B69:C6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0" customFormat="1" ht="15.6" x14ac:dyDescent="0.25">
      <c r="B1" s="212" t="s">
        <v>26</v>
      </c>
      <c r="U1" s="213" t="str">
        <f>Aurkibidea!B8</f>
        <v>2016-ko 1. hiruhilabetea</v>
      </c>
    </row>
    <row r="2" spans="2:31" s="4" customFormat="1" ht="27" customHeight="1" x14ac:dyDescent="0.25">
      <c r="B2" s="292" t="s">
        <v>28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3" t="s">
        <v>30</v>
      </c>
      <c r="C5" s="284"/>
      <c r="D5" s="285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5" t="s">
        <v>197</v>
      </c>
      <c r="T5" s="284"/>
      <c r="U5" s="285"/>
      <c r="AA5"/>
      <c r="AB5"/>
      <c r="AC5"/>
      <c r="AD5"/>
      <c r="AE5"/>
    </row>
    <row r="6" spans="2:31" s="13" customFormat="1" ht="24" customHeight="1" x14ac:dyDescent="0.25">
      <c r="B6" s="286"/>
      <c r="C6" s="287"/>
      <c r="D6" s="288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7">
        <v>2016</v>
      </c>
      <c r="O6" s="298"/>
      <c r="P6" s="299">
        <v>2015</v>
      </c>
      <c r="Q6" s="300"/>
      <c r="R6"/>
      <c r="S6" s="286"/>
      <c r="T6" s="287"/>
      <c r="U6" s="288"/>
      <c r="AA6"/>
      <c r="AB6"/>
      <c r="AC6"/>
      <c r="AD6"/>
      <c r="AE6"/>
    </row>
    <row r="7" spans="2:31" s="13" customFormat="1" ht="12.75" customHeight="1" x14ac:dyDescent="0.25">
      <c r="B7" s="289"/>
      <c r="C7" s="290"/>
      <c r="D7" s="291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365039.43143</v>
      </c>
      <c r="G9" s="37">
        <v>78533.384159999972</v>
      </c>
      <c r="H9" s="40">
        <v>78533.334159999969</v>
      </c>
      <c r="I9"/>
      <c r="J9" s="34">
        <v>358188.58225000009</v>
      </c>
      <c r="K9" s="37">
        <v>77705.819630000013</v>
      </c>
      <c r="L9" s="40">
        <v>77703.053560000015</v>
      </c>
      <c r="M9"/>
      <c r="N9" s="43">
        <v>21.513671510048781</v>
      </c>
      <c r="O9" s="44">
        <v>21.513657812898366</v>
      </c>
      <c r="P9" s="44">
        <v>21.694108489411516</v>
      </c>
      <c r="Q9" s="45">
        <v>21.69333625094913</v>
      </c>
      <c r="R9"/>
      <c r="S9" s="43">
        <v>1.9126375098183157</v>
      </c>
      <c r="T9" s="44">
        <v>1.064996848293287</v>
      </c>
      <c r="U9" s="45">
        <v>1.0685302082225512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598638.12129000004</v>
      </c>
      <c r="G10" s="37">
        <v>80312.26241000001</v>
      </c>
      <c r="H10" s="40">
        <v>68804.563649999967</v>
      </c>
      <c r="I10"/>
      <c r="J10" s="34">
        <v>550824.8469</v>
      </c>
      <c r="K10" s="37">
        <v>74952.659010000047</v>
      </c>
      <c r="L10" s="40">
        <v>63187.500420000055</v>
      </c>
      <c r="M10"/>
      <c r="N10" s="43">
        <v>13.415828286534079</v>
      </c>
      <c r="O10" s="44">
        <v>11.493515231160623</v>
      </c>
      <c r="P10" s="44">
        <v>13.607348948005498</v>
      </c>
      <c r="Q10" s="45">
        <v>11.471432484502916</v>
      </c>
      <c r="R10"/>
      <c r="S10" s="43">
        <v>8.680304575781129</v>
      </c>
      <c r="T10" s="44">
        <v>7.150651452251866</v>
      </c>
      <c r="U10" s="45">
        <v>8.8895164275591512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81565.905800000008</v>
      </c>
      <c r="G11" s="37">
        <v>9955.7109300000011</v>
      </c>
      <c r="H11" s="40">
        <v>9102.9115000000002</v>
      </c>
      <c r="I11"/>
      <c r="J11" s="34">
        <v>105252.77684999999</v>
      </c>
      <c r="K11" s="37">
        <v>15673.9638</v>
      </c>
      <c r="L11" s="40">
        <v>10696.14842</v>
      </c>
      <c r="M11"/>
      <c r="N11" s="43">
        <v>12.205725949285052</v>
      </c>
      <c r="O11" s="44">
        <v>11.160191762377265</v>
      </c>
      <c r="P11" s="44">
        <v>14.891734231713052</v>
      </c>
      <c r="Q11" s="45">
        <v>10.162343208525048</v>
      </c>
      <c r="R11"/>
      <c r="S11" s="43">
        <v>-22.50474691395279</v>
      </c>
      <c r="T11" s="44">
        <v>-36.482493790115797</v>
      </c>
      <c r="U11" s="45">
        <v>-14.895426441735927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12422738.161940001</v>
      </c>
      <c r="G12" s="37">
        <v>2090885.8276400003</v>
      </c>
      <c r="H12" s="40">
        <v>2080215.9224500004</v>
      </c>
      <c r="I12"/>
      <c r="J12" s="34">
        <v>11987966.03438</v>
      </c>
      <c r="K12" s="37">
        <v>1985348.3214200006</v>
      </c>
      <c r="L12" s="40">
        <v>1978329.8711900008</v>
      </c>
      <c r="M12"/>
      <c r="N12" s="43">
        <v>16.831118875594786</v>
      </c>
      <c r="O12" s="44">
        <v>16.745228751767741</v>
      </c>
      <c r="P12" s="44">
        <v>16.561177398453314</v>
      </c>
      <c r="Q12" s="45">
        <v>16.502631601694535</v>
      </c>
      <c r="R12"/>
      <c r="S12" s="43">
        <v>3.626738066433699</v>
      </c>
      <c r="T12" s="44">
        <v>5.3158181403913485</v>
      </c>
      <c r="U12" s="45">
        <v>5.1501042745067283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197884.70986</v>
      </c>
      <c r="G13" s="37">
        <v>14737.52162</v>
      </c>
      <c r="H13" s="40">
        <v>9615.6087799999987</v>
      </c>
      <c r="I13"/>
      <c r="J13" s="34">
        <v>208253.71591000003</v>
      </c>
      <c r="K13" s="37">
        <v>15788.354740000001</v>
      </c>
      <c r="L13" s="40">
        <v>11285.53491</v>
      </c>
      <c r="M13"/>
      <c r="N13" s="43">
        <v>7.4475292357992382</v>
      </c>
      <c r="O13" s="44">
        <v>4.8591974522957706</v>
      </c>
      <c r="P13" s="44">
        <v>7.5813075752382613</v>
      </c>
      <c r="Q13" s="45">
        <v>5.4191277503433426</v>
      </c>
      <c r="R13"/>
      <c r="S13" s="43">
        <v>-4.979025706547846</v>
      </c>
      <c r="T13" s="44">
        <v>-6.6557480960172661</v>
      </c>
      <c r="U13" s="45">
        <v>-14.797048995172545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213373.38996000003</v>
      </c>
      <c r="G14" s="37">
        <v>26879.672469999998</v>
      </c>
      <c r="H14" s="40">
        <v>23515.687129999998</v>
      </c>
      <c r="I14"/>
      <c r="J14" s="34">
        <v>216129.09109</v>
      </c>
      <c r="K14" s="37">
        <v>34681.756160000004</v>
      </c>
      <c r="L14" s="40">
        <v>31076.335259999996</v>
      </c>
      <c r="M14"/>
      <c r="N14" s="43">
        <v>12.597481098762589</v>
      </c>
      <c r="O14" s="44">
        <v>11.020908996388142</v>
      </c>
      <c r="P14" s="44">
        <v>16.04677833284271</v>
      </c>
      <c r="Q14" s="45">
        <v>14.378598967530593</v>
      </c>
      <c r="R14"/>
      <c r="S14" s="43">
        <v>-1.2750255488986673</v>
      </c>
      <c r="T14" s="44">
        <v>-22.496218628624387</v>
      </c>
      <c r="U14" s="45">
        <v>-24.329278425991596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132267.59878999999</v>
      </c>
      <c r="G15" s="37">
        <v>4325.0398100000002</v>
      </c>
      <c r="H15" s="40">
        <v>4325.0398100000002</v>
      </c>
      <c r="I15"/>
      <c r="J15" s="34">
        <v>134900.56023</v>
      </c>
      <c r="K15" s="37">
        <v>3624.9463299999998</v>
      </c>
      <c r="L15" s="40">
        <v>3574.9463299999998</v>
      </c>
      <c r="M15"/>
      <c r="N15" s="43">
        <v>3.269916328387291</v>
      </c>
      <c r="O15" s="44">
        <v>3.269916328387291</v>
      </c>
      <c r="P15" s="44">
        <v>2.6871247412313282</v>
      </c>
      <c r="Q15" s="45">
        <v>2.6500604029404036</v>
      </c>
      <c r="R15"/>
      <c r="S15" s="43">
        <v>-1.9517794703824198</v>
      </c>
      <c r="T15" s="44">
        <v>19.313209528263563</v>
      </c>
      <c r="U15" s="45">
        <v>20.981950797566263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250786.21428000001</v>
      </c>
      <c r="G16" s="37">
        <v>24900.80358</v>
      </c>
      <c r="H16" s="40">
        <v>24900.80358</v>
      </c>
      <c r="I16"/>
      <c r="J16" s="34">
        <v>250402.88121999998</v>
      </c>
      <c r="K16" s="37">
        <v>35772.381179999997</v>
      </c>
      <c r="L16" s="40">
        <v>30372.38118</v>
      </c>
      <c r="M16"/>
      <c r="N16" s="43">
        <v>9.9290958442390824</v>
      </c>
      <c r="O16" s="44">
        <v>9.9290958442390824</v>
      </c>
      <c r="P16" s="44">
        <v>14.285930339823427</v>
      </c>
      <c r="Q16" s="45">
        <v>12.12940563304274</v>
      </c>
      <c r="R16"/>
      <c r="S16" s="43">
        <v>0.15308652126220235</v>
      </c>
      <c r="T16" s="44">
        <v>-30.390981090401091</v>
      </c>
      <c r="U16" s="45">
        <v>-18.014977382158616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14262293.533350002</v>
      </c>
      <c r="G18" s="39">
        <v>2330530.2226200001</v>
      </c>
      <c r="H18" s="42">
        <v>2299013.8710600003</v>
      </c>
      <c r="I18"/>
      <c r="J18" s="36">
        <v>13811918.48883</v>
      </c>
      <c r="K18" s="39">
        <v>2243548.2022700007</v>
      </c>
      <c r="L18" s="42">
        <v>2206225.7712700013</v>
      </c>
      <c r="M18"/>
      <c r="N18" s="49">
        <v>16.340501036319598</v>
      </c>
      <c r="O18" s="50">
        <v>16.119524294491193</v>
      </c>
      <c r="P18" s="50">
        <v>16.243566772309055</v>
      </c>
      <c r="Q18" s="51">
        <v>15.97334775074313</v>
      </c>
      <c r="R18"/>
      <c r="S18" s="49">
        <v>3.260771086103853</v>
      </c>
      <c r="T18" s="50">
        <v>3.8769846915698958</v>
      </c>
      <c r="U18" s="51">
        <v>4.2057390951691254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13467981.620460002</v>
      </c>
      <c r="G20" s="37">
        <v>2259687.1851400002</v>
      </c>
      <c r="H20" s="40">
        <v>2236656.7317600003</v>
      </c>
      <c r="I20"/>
      <c r="J20" s="34">
        <v>13002232.24038</v>
      </c>
      <c r="K20" s="37">
        <v>2153680.7638600008</v>
      </c>
      <c r="L20" s="40">
        <v>2129916.5735900011</v>
      </c>
      <c r="M20"/>
      <c r="N20" s="43">
        <v>16.778217024792909</v>
      </c>
      <c r="O20" s="44">
        <v>16.607215504082394</v>
      </c>
      <c r="P20" s="44">
        <v>16.56393090081475</v>
      </c>
      <c r="Q20" s="45">
        <v>16.381160820795742</v>
      </c>
      <c r="R20"/>
      <c r="S20" s="43">
        <v>3.5820724585549302</v>
      </c>
      <c r="T20" s="44">
        <v>4.9221046618815656</v>
      </c>
      <c r="U20" s="45">
        <v>5.0114713173994074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411258.09982</v>
      </c>
      <c r="G21" s="37">
        <v>41617.194089999997</v>
      </c>
      <c r="H21" s="40">
        <v>33131.295910000001</v>
      </c>
      <c r="I21"/>
      <c r="J21" s="34">
        <v>424382.80700000003</v>
      </c>
      <c r="K21" s="37">
        <v>50470.110900000007</v>
      </c>
      <c r="L21" s="40">
        <v>42361.870169999995</v>
      </c>
      <c r="M21"/>
      <c r="N21" s="43">
        <v>10.119483144092497</v>
      </c>
      <c r="O21" s="44">
        <v>8.0560834970790722</v>
      </c>
      <c r="P21" s="44">
        <v>11.89259085606642</v>
      </c>
      <c r="Q21" s="45">
        <v>9.9819949044259921</v>
      </c>
      <c r="R21"/>
      <c r="S21" s="43">
        <v>-3.0926576108913917</v>
      </c>
      <c r="T21" s="44">
        <v>-17.540910158768853</v>
      </c>
      <c r="U21" s="45">
        <v>-21.789817642510368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383053.81307000003</v>
      </c>
      <c r="G22" s="37">
        <v>29225.843390000002</v>
      </c>
      <c r="H22" s="40">
        <v>29225.843390000002</v>
      </c>
      <c r="I22"/>
      <c r="J22" s="34">
        <v>385303.44144999998</v>
      </c>
      <c r="K22" s="37">
        <v>39397.327509999996</v>
      </c>
      <c r="L22" s="40">
        <v>33947.327510000003</v>
      </c>
      <c r="M22"/>
      <c r="N22" s="43">
        <v>7.6296965055035786</v>
      </c>
      <c r="O22" s="44">
        <v>7.6296965055035786</v>
      </c>
      <c r="P22" s="44">
        <v>10.225013138148288</v>
      </c>
      <c r="Q22" s="45">
        <v>8.8105435503630911</v>
      </c>
      <c r="R22"/>
      <c r="S22" s="43">
        <v>-0.583858885748334</v>
      </c>
      <c r="T22" s="44">
        <v>-25.817700749925798</v>
      </c>
      <c r="U22" s="45">
        <v>-13.908264556640503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14262293.53335</v>
      </c>
      <c r="G24" s="55">
        <v>2330530.2226200001</v>
      </c>
      <c r="H24" s="56">
        <v>2299013.8710600003</v>
      </c>
      <c r="I24"/>
      <c r="J24" s="54">
        <v>13811918.48883</v>
      </c>
      <c r="K24" s="55">
        <v>2243548.2022700012</v>
      </c>
      <c r="L24" s="56">
        <v>2206225.7712700013</v>
      </c>
      <c r="M24"/>
      <c r="N24" s="57">
        <v>16.340501036319598</v>
      </c>
      <c r="O24" s="58">
        <v>16.119524294491196</v>
      </c>
      <c r="P24" s="58">
        <v>16.243566772309055</v>
      </c>
      <c r="Q24" s="59">
        <v>15.97334775074313</v>
      </c>
      <c r="R24"/>
      <c r="S24" s="57">
        <v>3.260771086103853</v>
      </c>
      <c r="T24" s="58">
        <v>3.8769846915698736</v>
      </c>
      <c r="U24" s="59">
        <v>4.2057390951691254</v>
      </c>
    </row>
    <row r="25" spans="2:31" ht="6.75" customHeight="1" x14ac:dyDescent="0.25">
      <c r="F25" s="11"/>
      <c r="J25" s="11"/>
    </row>
    <row r="26" spans="2:31" x14ac:dyDescent="0.25">
      <c r="C26" s="312" t="s">
        <v>27</v>
      </c>
      <c r="D26" s="312"/>
      <c r="F26" s="11"/>
      <c r="J26" s="11"/>
    </row>
    <row r="28" spans="2:31" x14ac:dyDescent="0.25">
      <c r="F28" s="129"/>
      <c r="G28" s="129"/>
    </row>
    <row r="29" spans="2:31" x14ac:dyDescent="0.25">
      <c r="G29" s="130"/>
      <c r="K29" s="173"/>
    </row>
    <row r="30" spans="2:31" x14ac:dyDescent="0.25">
      <c r="G30" s="130"/>
    </row>
    <row r="31" spans="2:31" x14ac:dyDescent="0.25">
      <c r="F31" s="130"/>
      <c r="G31" s="129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0" customFormat="1" ht="15.6" x14ac:dyDescent="0.25">
      <c r="B1" s="212" t="s">
        <v>26</v>
      </c>
      <c r="U1" s="213" t="str">
        <f>Aurkibidea!B8</f>
        <v>2016-ko 1. hiruhilabetea</v>
      </c>
    </row>
    <row r="2" spans="2:24" s="4" customFormat="1" ht="27" customHeight="1" x14ac:dyDescent="0.25">
      <c r="B2" s="292" t="s">
        <v>47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3" t="s">
        <v>48</v>
      </c>
      <c r="C5" s="284"/>
      <c r="D5" s="285"/>
      <c r="E5"/>
      <c r="F5" s="110">
        <v>2016</v>
      </c>
      <c r="G5" s="111"/>
      <c r="H5" s="112"/>
      <c r="I5"/>
      <c r="J5" s="110">
        <v>2015</v>
      </c>
      <c r="K5" s="111"/>
      <c r="L5" s="112"/>
      <c r="M5"/>
      <c r="N5" s="113" t="s">
        <v>31</v>
      </c>
      <c r="O5" s="114"/>
      <c r="P5" s="114"/>
      <c r="Q5" s="115"/>
      <c r="R5"/>
      <c r="S5" s="295" t="s">
        <v>197</v>
      </c>
      <c r="T5" s="284"/>
      <c r="U5" s="285"/>
    </row>
    <row r="6" spans="2:24" s="13" customFormat="1" ht="24" customHeight="1" x14ac:dyDescent="0.25">
      <c r="B6" s="286"/>
      <c r="C6" s="287"/>
      <c r="D6" s="288"/>
      <c r="E6"/>
      <c r="F6" s="134" t="s">
        <v>32</v>
      </c>
      <c r="G6" s="231" t="s">
        <v>187</v>
      </c>
      <c r="H6" s="106" t="s">
        <v>188</v>
      </c>
      <c r="I6" s="61"/>
      <c r="J6" s="134" t="s">
        <v>32</v>
      </c>
      <c r="K6" s="231" t="s">
        <v>187</v>
      </c>
      <c r="L6" s="106" t="s">
        <v>188</v>
      </c>
      <c r="M6"/>
      <c r="N6" s="297">
        <v>2016</v>
      </c>
      <c r="O6" s="298"/>
      <c r="P6" s="299">
        <v>2015</v>
      </c>
      <c r="Q6" s="300"/>
      <c r="R6"/>
      <c r="S6" s="286"/>
      <c r="T6" s="287"/>
      <c r="U6" s="288"/>
    </row>
    <row r="7" spans="2:24" s="13" customFormat="1" ht="12.75" customHeight="1" x14ac:dyDescent="0.25">
      <c r="B7" s="289"/>
      <c r="C7" s="290"/>
      <c r="D7" s="291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6347910.034</v>
      </c>
      <c r="G9" s="37">
        <v>1230473.1208800001</v>
      </c>
      <c r="H9" s="40">
        <v>1124802.2798900001</v>
      </c>
      <c r="I9"/>
      <c r="J9" s="34">
        <v>6213332.6619999995</v>
      </c>
      <c r="K9" s="37">
        <v>1200119.21206</v>
      </c>
      <c r="L9" s="40">
        <v>1133657.8914100004</v>
      </c>
      <c r="M9"/>
      <c r="N9" s="43">
        <v>19.383909259732274</v>
      </c>
      <c r="O9" s="44">
        <v>17.719253641993252</v>
      </c>
      <c r="P9" s="44">
        <v>19.315225457020606</v>
      </c>
      <c r="Q9" s="45">
        <v>18.245568893217591</v>
      </c>
      <c r="R9"/>
      <c r="S9" s="43">
        <v>2.165945062350505</v>
      </c>
      <c r="T9" s="44">
        <v>2.5292411382947133</v>
      </c>
      <c r="U9" s="45">
        <v>-0.78115378432076499</v>
      </c>
      <c r="W9" s="137"/>
      <c r="X9" s="9"/>
    </row>
    <row r="10" spans="2:24" s="8" customFormat="1" ht="15.9" customHeight="1" x14ac:dyDescent="0.25">
      <c r="B10" s="30"/>
      <c r="C10" s="138" t="s">
        <v>136</v>
      </c>
      <c r="D10" s="24"/>
      <c r="E10"/>
      <c r="F10" s="34">
        <v>4855624.7899999991</v>
      </c>
      <c r="G10" s="37">
        <v>1331453.4300800001</v>
      </c>
      <c r="H10" s="40">
        <v>1239433.9857300001</v>
      </c>
      <c r="I10"/>
      <c r="J10" s="34">
        <v>4684014.1809999999</v>
      </c>
      <c r="K10" s="37">
        <v>1329925.7174900002</v>
      </c>
      <c r="L10" s="40">
        <v>1280047.9172000003</v>
      </c>
      <c r="M10"/>
      <c r="N10" s="43">
        <v>27.420846701789749</v>
      </c>
      <c r="O10" s="44">
        <v>25.525736425981144</v>
      </c>
      <c r="P10" s="44">
        <v>28.392862747611741</v>
      </c>
      <c r="Q10" s="45">
        <v>27.328011140365938</v>
      </c>
      <c r="R10"/>
      <c r="S10" s="43">
        <v>3.6637508420899412</v>
      </c>
      <c r="T10" s="44">
        <v>0.11487202404680819</v>
      </c>
      <c r="U10" s="45">
        <v>-3.1728446196639171</v>
      </c>
      <c r="V10" s="139"/>
      <c r="W10" s="137"/>
      <c r="X10" s="9"/>
    </row>
    <row r="11" spans="2:24" s="8" customFormat="1" ht="15.9" customHeight="1" x14ac:dyDescent="0.25">
      <c r="B11" s="30"/>
      <c r="C11" s="138" t="s">
        <v>137</v>
      </c>
      <c r="D11" s="24"/>
      <c r="E11"/>
      <c r="F11" s="34">
        <v>1182456.466</v>
      </c>
      <c r="G11" s="37">
        <v>-102192.50975999999</v>
      </c>
      <c r="H11" s="40">
        <v>-112782.02891000001</v>
      </c>
      <c r="I11"/>
      <c r="J11" s="34">
        <v>1165338.2749999999</v>
      </c>
      <c r="K11" s="37">
        <v>-106348.67799999999</v>
      </c>
      <c r="L11" s="40">
        <v>-118068.40712999999</v>
      </c>
      <c r="M11"/>
      <c r="N11" s="43">
        <v>-8.6423908785154371</v>
      </c>
      <c r="O11" s="44">
        <v>-9.5379434383337376</v>
      </c>
      <c r="P11" s="44">
        <v>-9.125992021501224</v>
      </c>
      <c r="Q11" s="45">
        <v>-10.131685336603228</v>
      </c>
      <c r="R11"/>
      <c r="S11" s="43">
        <v>1.4689460877786775</v>
      </c>
      <c r="T11" s="44">
        <v>-3.9080582083023119</v>
      </c>
      <c r="U11" s="45">
        <v>-4.4773859057651073</v>
      </c>
      <c r="W11" s="9"/>
      <c r="X11" s="9"/>
    </row>
    <row r="12" spans="2:24" s="8" customFormat="1" ht="15.9" customHeight="1" x14ac:dyDescent="0.25">
      <c r="B12" s="30"/>
      <c r="C12" s="138" t="s">
        <v>138</v>
      </c>
      <c r="D12" s="24"/>
      <c r="E12"/>
      <c r="F12" s="34">
        <v>309828.77800000017</v>
      </c>
      <c r="G12" s="37">
        <v>1212.2005600000284</v>
      </c>
      <c r="H12" s="40">
        <v>-1849.6769299999542</v>
      </c>
      <c r="I12"/>
      <c r="J12" s="34">
        <v>363980.20600000001</v>
      </c>
      <c r="K12" s="37">
        <v>-23457.82743000027</v>
      </c>
      <c r="L12" s="40">
        <v>-28321.618659999927</v>
      </c>
      <c r="M12"/>
      <c r="N12" s="43">
        <v>0.39124853663529857</v>
      </c>
      <c r="O12" s="44">
        <v>-0.59699971769567295</v>
      </c>
      <c r="P12" s="44">
        <v>-6.4448085481879938</v>
      </c>
      <c r="Q12" s="45">
        <v>-7.7810875957358858</v>
      </c>
      <c r="R12"/>
      <c r="S12" s="43">
        <v>-14.877574963513219</v>
      </c>
      <c r="T12" s="44">
        <v>-105.16757386683535</v>
      </c>
      <c r="U12" s="45">
        <v>-93.469028192896516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7116878</v>
      </c>
      <c r="G13" s="37">
        <v>1374029.4812100001</v>
      </c>
      <c r="H13" s="40">
        <v>1241251.8444599998</v>
      </c>
      <c r="I13"/>
      <c r="J13" s="34">
        <v>6828408.3440000005</v>
      </c>
      <c r="K13" s="37">
        <v>1384009.3763500003</v>
      </c>
      <c r="L13" s="128">
        <v>1255096.6987300003</v>
      </c>
      <c r="M13"/>
      <c r="N13" s="43">
        <v>19.30663250388724</v>
      </c>
      <c r="O13" s="44">
        <v>17.440959989197509</v>
      </c>
      <c r="P13" s="44">
        <v>20.268403801101094</v>
      </c>
      <c r="Q13" s="45">
        <v>18.380516153999945</v>
      </c>
      <c r="R13"/>
      <c r="S13" s="43">
        <v>4.2245519229012318</v>
      </c>
      <c r="T13" s="44">
        <v>-0.72108580408030143</v>
      </c>
      <c r="U13" s="45">
        <v>-1.103090645048288</v>
      </c>
      <c r="W13" s="9"/>
      <c r="X13" s="9"/>
    </row>
    <row r="14" spans="2:24" s="8" customFormat="1" ht="15.9" customHeight="1" x14ac:dyDescent="0.25">
      <c r="B14" s="30"/>
      <c r="C14" s="138" t="s">
        <v>139</v>
      </c>
      <c r="D14" s="24"/>
      <c r="E14"/>
      <c r="F14" s="34">
        <v>155446.67600000001</v>
      </c>
      <c r="G14" s="37">
        <v>33041.451719999997</v>
      </c>
      <c r="H14" s="40">
        <v>32085.0173</v>
      </c>
      <c r="I14"/>
      <c r="J14" s="34">
        <v>123396</v>
      </c>
      <c r="K14" s="37">
        <v>31430.565719999999</v>
      </c>
      <c r="L14" s="128">
        <v>31138.484299999996</v>
      </c>
      <c r="M14"/>
      <c r="N14" s="43">
        <v>21.255811040951432</v>
      </c>
      <c r="O14" s="44">
        <v>20.640529682345861</v>
      </c>
      <c r="P14" s="44">
        <v>25.471300301468442</v>
      </c>
      <c r="Q14" s="45">
        <v>25.234597798956205</v>
      </c>
      <c r="R14"/>
      <c r="S14" s="43">
        <v>25.973837077376906</v>
      </c>
      <c r="T14" s="44">
        <v>5.1252211441264572</v>
      </c>
      <c r="U14" s="45">
        <v>3.039752965753717</v>
      </c>
      <c r="W14" s="9"/>
      <c r="X14" s="9"/>
    </row>
    <row r="15" spans="2:24" s="8" customFormat="1" ht="15.9" customHeight="1" x14ac:dyDescent="0.25">
      <c r="B15" s="30"/>
      <c r="C15" s="138" t="s">
        <v>140</v>
      </c>
      <c r="D15" s="24"/>
      <c r="E15"/>
      <c r="F15" s="34">
        <v>5440847.8690000009</v>
      </c>
      <c r="G15" s="37">
        <v>957336.4627299998</v>
      </c>
      <c r="H15" s="40">
        <v>841101.70384999993</v>
      </c>
      <c r="I15"/>
      <c r="J15" s="34">
        <v>5168080.9010000005</v>
      </c>
      <c r="K15" s="37">
        <v>988832.83958000003</v>
      </c>
      <c r="L15" s="128">
        <v>865678.49930000014</v>
      </c>
      <c r="M15"/>
      <c r="N15" s="43">
        <v>17.5953543598335</v>
      </c>
      <c r="O15" s="44">
        <v>15.459018963612191</v>
      </c>
      <c r="P15" s="44">
        <v>19.133462856370251</v>
      </c>
      <c r="Q15" s="45">
        <v>16.750482739782484</v>
      </c>
      <c r="R15"/>
      <c r="S15" s="43">
        <v>5.2779159851623181</v>
      </c>
      <c r="T15" s="44">
        <v>-3.1852074070859215</v>
      </c>
      <c r="U15" s="45">
        <v>-2.8390211227231954</v>
      </c>
      <c r="W15" s="9"/>
      <c r="X15" s="9"/>
    </row>
    <row r="16" spans="2:24" s="8" customFormat="1" ht="15.9" customHeight="1" x14ac:dyDescent="0.25">
      <c r="B16" s="30"/>
      <c r="C16" s="138" t="s">
        <v>141</v>
      </c>
      <c r="D16" s="24"/>
      <c r="E16"/>
      <c r="F16" s="34">
        <v>1454529.8390000002</v>
      </c>
      <c r="G16" s="37">
        <v>369379.9250799999</v>
      </c>
      <c r="H16" s="40">
        <v>353804.17466999992</v>
      </c>
      <c r="I16"/>
      <c r="J16" s="34">
        <v>1466979.4169999999</v>
      </c>
      <c r="K16" s="37">
        <v>347626.48008999997</v>
      </c>
      <c r="L16" s="128">
        <v>342682.87028000003</v>
      </c>
      <c r="M16"/>
      <c r="N16" s="43">
        <v>25.39514248356371</v>
      </c>
      <c r="O16" s="44">
        <v>24.324298146626049</v>
      </c>
      <c r="P16" s="44">
        <v>23.696752392129845</v>
      </c>
      <c r="Q16" s="45">
        <v>23.359759946788678</v>
      </c>
      <c r="R16"/>
      <c r="S16" s="43">
        <v>-0.848653897643592</v>
      </c>
      <c r="T16" s="44">
        <v>6.2577065430596601</v>
      </c>
      <c r="U16" s="45">
        <v>3.2453633824512051</v>
      </c>
      <c r="W16" s="9"/>
      <c r="X16" s="9"/>
    </row>
    <row r="17" spans="2:24" s="8" customFormat="1" ht="15.9" customHeight="1" x14ac:dyDescent="0.25">
      <c r="B17" s="30"/>
      <c r="C17" s="138" t="s">
        <v>142</v>
      </c>
      <c r="D17" s="24"/>
      <c r="E17"/>
      <c r="F17" s="34">
        <v>66053.616000000009</v>
      </c>
      <c r="G17" s="37">
        <v>14271.641680000424</v>
      </c>
      <c r="H17" s="40">
        <v>14260.948639999942</v>
      </c>
      <c r="I17"/>
      <c r="J17" s="34">
        <v>69952.025999999998</v>
      </c>
      <c r="K17" s="37">
        <v>16119.490960000161</v>
      </c>
      <c r="L17" s="128">
        <v>15596.844850000025</v>
      </c>
      <c r="M17"/>
      <c r="N17" s="43">
        <v>21.606147466628357</v>
      </c>
      <c r="O17" s="44">
        <v>21.589959041757744</v>
      </c>
      <c r="P17" s="44">
        <v>23.043637020606326</v>
      </c>
      <c r="Q17" s="45">
        <v>22.296487667133508</v>
      </c>
      <c r="R17"/>
      <c r="S17" s="43">
        <v>-5.5729765425235662</v>
      </c>
      <c r="T17" s="44">
        <v>-11.463446858124094</v>
      </c>
      <c r="U17" s="45">
        <v>-8.565169576589593</v>
      </c>
      <c r="W17" s="137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211001.33480000001</v>
      </c>
      <c r="G18" s="37">
        <v>63292.468959999998</v>
      </c>
      <c r="H18" s="40">
        <v>36681.267230000005</v>
      </c>
      <c r="I18"/>
      <c r="J18" s="34">
        <v>211191.14101000002</v>
      </c>
      <c r="K18" s="37">
        <v>79702.892930000002</v>
      </c>
      <c r="L18" s="40">
        <v>41697.491049999997</v>
      </c>
      <c r="M18"/>
      <c r="N18" s="43">
        <v>29.996241028518838</v>
      </c>
      <c r="O18" s="44">
        <v>17.384376864141053</v>
      </c>
      <c r="P18" s="44">
        <v>37.739695211091281</v>
      </c>
      <c r="Q18" s="45">
        <v>19.743958411600985</v>
      </c>
      <c r="R18"/>
      <c r="S18" s="43">
        <v>-8.9874134441569886E-2</v>
      </c>
      <c r="T18" s="44">
        <v>-20.589496022951948</v>
      </c>
      <c r="U18" s="45">
        <v>-12.030037524284076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273319.64801999996</v>
      </c>
      <c r="G19" s="37">
        <v>3836.9675699999998</v>
      </c>
      <c r="H19" s="40">
        <v>3392.8923799999993</v>
      </c>
      <c r="I19"/>
      <c r="J19" s="34">
        <v>268070.06547000003</v>
      </c>
      <c r="K19" s="37">
        <v>5269.4430100000009</v>
      </c>
      <c r="L19" s="40">
        <v>4844.6641399999999</v>
      </c>
      <c r="M19"/>
      <c r="N19" s="43">
        <v>1.4038389108854818</v>
      </c>
      <c r="O19" s="44">
        <v>1.2413642431413225</v>
      </c>
      <c r="P19" s="44">
        <v>1.9656961700521198</v>
      </c>
      <c r="Q19" s="45">
        <v>1.807238018726925</v>
      </c>
      <c r="R19"/>
      <c r="S19" s="43">
        <v>1.9582874875626155</v>
      </c>
      <c r="T19" s="44">
        <v>-27.184570310022217</v>
      </c>
      <c r="U19" s="45">
        <v>-29.966406711529036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2031.72425</v>
      </c>
      <c r="G20" s="37">
        <v>275.05588999999998</v>
      </c>
      <c r="H20" s="40">
        <v>139.04311999999999</v>
      </c>
      <c r="I20"/>
      <c r="J20" s="34">
        <v>4128.5130200000003</v>
      </c>
      <c r="K20" s="37">
        <v>456.32348999999999</v>
      </c>
      <c r="L20" s="40">
        <v>98.510350000000003</v>
      </c>
      <c r="M20"/>
      <c r="N20" s="43">
        <v>13.538052223376276</v>
      </c>
      <c r="O20" s="44">
        <v>6.8436019307246045</v>
      </c>
      <c r="P20" s="44">
        <v>11.052974467790341</v>
      </c>
      <c r="Q20" s="45">
        <v>2.3860975979191656</v>
      </c>
      <c r="R20"/>
      <c r="S20" s="43">
        <v>-50.787989763927158</v>
      </c>
      <c r="T20" s="44">
        <v>-39.72348651172878</v>
      </c>
      <c r="U20" s="45">
        <v>41.145696873475714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6946.8190100000002</v>
      </c>
      <c r="G21" s="37">
        <v>336.23822000000001</v>
      </c>
      <c r="H21" s="40">
        <v>336.23822000000001</v>
      </c>
      <c r="I21"/>
      <c r="J21" s="34">
        <v>9490.5938900000001</v>
      </c>
      <c r="K21" s="37">
        <v>189.39101000000002</v>
      </c>
      <c r="L21" s="40">
        <v>165.73295000000002</v>
      </c>
      <c r="M21"/>
      <c r="N21" s="43">
        <v>4.840175330838222</v>
      </c>
      <c r="O21" s="44">
        <v>4.840175330838222</v>
      </c>
      <c r="P21" s="44">
        <v>1.9955654218810959</v>
      </c>
      <c r="Q21" s="45">
        <v>1.7462863959928645</v>
      </c>
      <c r="R21"/>
      <c r="S21" s="43">
        <v>-26.803115900684695</v>
      </c>
      <c r="T21" s="44">
        <v>77.536526152957293</v>
      </c>
      <c r="U21" s="45">
        <v>102.87952395706466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12614.13622</v>
      </c>
      <c r="G22" s="37">
        <v>10466.154550000001</v>
      </c>
      <c r="H22" s="40">
        <v>10350.81472</v>
      </c>
      <c r="I22"/>
      <c r="J22" s="34">
        <v>20333.043610000001</v>
      </c>
      <c r="K22" s="37">
        <v>890.18865000000005</v>
      </c>
      <c r="L22" s="40">
        <v>689.20180000000005</v>
      </c>
      <c r="M22"/>
      <c r="N22" s="43">
        <v>82.971630934234526</v>
      </c>
      <c r="O22" s="44">
        <v>82.057261309645185</v>
      </c>
      <c r="P22" s="44">
        <v>4.3780393485321403</v>
      </c>
      <c r="Q22" s="45">
        <v>3.3895653460411777</v>
      </c>
      <c r="R22"/>
      <c r="S22" s="43">
        <v>-37.962380537086752</v>
      </c>
      <c r="T22" s="44">
        <v>1075.7232076594103</v>
      </c>
      <c r="U22" s="45">
        <v>1401.8554391471407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34711.860979999998</v>
      </c>
      <c r="G23" s="37">
        <v>773.62111000000004</v>
      </c>
      <c r="H23" s="40">
        <v>369.44711000000001</v>
      </c>
      <c r="I23"/>
      <c r="J23" s="34">
        <v>22268.516810000001</v>
      </c>
      <c r="K23" s="37">
        <v>882.42489999999998</v>
      </c>
      <c r="L23" s="40">
        <v>382.68389999999999</v>
      </c>
      <c r="M23"/>
      <c r="N23" s="43">
        <v>2.2286938474596303</v>
      </c>
      <c r="O23" s="44">
        <v>1.0643252754810959</v>
      </c>
      <c r="P23" s="44">
        <v>3.9626568196213872</v>
      </c>
      <c r="Q23" s="45">
        <v>1.7184974790424759</v>
      </c>
      <c r="R23"/>
      <c r="S23" s="43">
        <v>55.878639229408101</v>
      </c>
      <c r="T23" s="44">
        <v>-12.330090640007995</v>
      </c>
      <c r="U23" s="45">
        <v>-3.4589356907881341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256361.21428000001</v>
      </c>
      <c r="G24" s="37">
        <v>62000</v>
      </c>
      <c r="H24" s="40">
        <v>62000</v>
      </c>
      <c r="I24"/>
      <c r="J24" s="34">
        <v>266291.69781000004</v>
      </c>
      <c r="K24" s="37">
        <v>0</v>
      </c>
      <c r="L24" s="40">
        <v>0</v>
      </c>
      <c r="M24"/>
      <c r="N24" s="43">
        <v>24.184625655690272</v>
      </c>
      <c r="O24" s="44">
        <v>24.184625655690272</v>
      </c>
      <c r="P24" s="44">
        <v>0</v>
      </c>
      <c r="Q24" s="45">
        <v>0</v>
      </c>
      <c r="R24"/>
      <c r="S24" s="43">
        <v>-3.7291750406298618</v>
      </c>
      <c r="T24" s="44" t="s">
        <v>160</v>
      </c>
      <c r="U24" s="45" t="s">
        <v>160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14261774.77156</v>
      </c>
      <c r="G27" s="39">
        <v>2745483.1083900006</v>
      </c>
      <c r="H27" s="42">
        <v>2479323.8271300006</v>
      </c>
      <c r="I27"/>
      <c r="J27" s="36">
        <v>13843514.57762</v>
      </c>
      <c r="K27" s="39">
        <v>2671519.2524000001</v>
      </c>
      <c r="L27" s="42">
        <v>2436632.874330001</v>
      </c>
      <c r="M27"/>
      <c r="N27" s="49">
        <v>19.250641328769845</v>
      </c>
      <c r="O27" s="50">
        <v>17.384398974481936</v>
      </c>
      <c r="P27" s="50">
        <v>19.297984174617689</v>
      </c>
      <c r="Q27" s="51">
        <v>17.601259135950656</v>
      </c>
      <c r="R27"/>
      <c r="S27" s="49">
        <v>3.0213439773175699</v>
      </c>
      <c r="T27" s="50">
        <v>2.7686065119520986</v>
      </c>
      <c r="U27" s="51">
        <v>1.7520469845806463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13951140.741069999</v>
      </c>
      <c r="G29" s="37">
        <v>2671907.0945100002</v>
      </c>
      <c r="H29" s="40">
        <v>2406267.3270800002</v>
      </c>
      <c r="I29"/>
      <c r="J29" s="34">
        <v>13525130.725500001</v>
      </c>
      <c r="K29" s="37">
        <v>2669557.2478400003</v>
      </c>
      <c r="L29" s="40">
        <v>2435395.2556800009</v>
      </c>
      <c r="M29"/>
      <c r="N29" s="43">
        <v>19.151889756543845</v>
      </c>
      <c r="O29" s="44">
        <v>17.247817735766379</v>
      </c>
      <c r="P29" s="44">
        <v>19.73775560488205</v>
      </c>
      <c r="Q29" s="45">
        <v>18.006445224875772</v>
      </c>
      <c r="R29"/>
      <c r="S29" s="43">
        <v>3.1497663439718826</v>
      </c>
      <c r="T29" s="44">
        <v>8.8023835109773962E-2</v>
      </c>
      <c r="U29" s="45">
        <v>-1.1960246917647743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19560.95523</v>
      </c>
      <c r="G30" s="37">
        <v>10802.39277</v>
      </c>
      <c r="H30" s="40">
        <v>10687.05294</v>
      </c>
      <c r="I30"/>
      <c r="J30" s="34">
        <v>29823.637500000001</v>
      </c>
      <c r="K30" s="37">
        <v>1079.5796600000001</v>
      </c>
      <c r="L30" s="40">
        <v>854.93475000000012</v>
      </c>
      <c r="M30"/>
      <c r="N30" s="43">
        <v>55.224259975978697</v>
      </c>
      <c r="O30" s="44">
        <v>54.634616839210459</v>
      </c>
      <c r="P30" s="44">
        <v>3.6198792317000232</v>
      </c>
      <c r="Q30" s="45">
        <v>2.8666347289125955</v>
      </c>
      <c r="R30"/>
      <c r="S30" s="43">
        <v>-34.411235953360816</v>
      </c>
      <c r="T30" s="44">
        <v>900.61099428271928</v>
      </c>
      <c r="U30" s="45">
        <v>1150.0431103075409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291073.07526000001</v>
      </c>
      <c r="G31" s="37">
        <v>62773.62111</v>
      </c>
      <c r="H31" s="40">
        <v>62369.447110000001</v>
      </c>
      <c r="I31"/>
      <c r="J31" s="34">
        <v>288560.21462000004</v>
      </c>
      <c r="K31" s="37">
        <v>882.42489999999998</v>
      </c>
      <c r="L31" s="40">
        <v>382.68389999999999</v>
      </c>
      <c r="M31"/>
      <c r="N31" s="43">
        <v>21.566275428920274</v>
      </c>
      <c r="O31" s="44">
        <v>21.427418889324855</v>
      </c>
      <c r="P31" s="44">
        <v>0.30580269049288383</v>
      </c>
      <c r="Q31" s="45">
        <v>0.13261838625395736</v>
      </c>
      <c r="R31"/>
      <c r="S31" s="43">
        <v>0.87082713162973668</v>
      </c>
      <c r="T31" s="44">
        <v>7013.7635746679407</v>
      </c>
      <c r="U31" s="45">
        <v>16197.902030892859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14261774.771559998</v>
      </c>
      <c r="G34" s="55">
        <v>2745483.1083900002</v>
      </c>
      <c r="H34" s="56">
        <v>2479323.8271300001</v>
      </c>
      <c r="I34"/>
      <c r="J34" s="54">
        <v>13843514.57762</v>
      </c>
      <c r="K34" s="55">
        <v>2671519.2524000001</v>
      </c>
      <c r="L34" s="56">
        <v>2436632.874330001</v>
      </c>
      <c r="M34"/>
      <c r="N34" s="57">
        <v>19.250641328769845</v>
      </c>
      <c r="O34" s="58">
        <v>17.384398974481936</v>
      </c>
      <c r="P34" s="58">
        <v>19.297984174617689</v>
      </c>
      <c r="Q34" s="59">
        <v>17.601259135950656</v>
      </c>
      <c r="R34"/>
      <c r="S34" s="57">
        <v>3.0213439773175477</v>
      </c>
      <c r="T34" s="58">
        <v>2.7686065119520764</v>
      </c>
      <c r="U34" s="59">
        <v>1.7520469845806241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2" t="s">
        <v>27</v>
      </c>
      <c r="D37" s="312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 x14ac:dyDescent="0.25">
      <c r="G38" s="130"/>
      <c r="H38" s="129"/>
      <c r="K38" s="173"/>
    </row>
    <row r="39" spans="1:21" x14ac:dyDescent="0.25">
      <c r="F39" s="129"/>
      <c r="G39" s="129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topLeftCell="A7" zoomScale="91" zoomScaleNormal="91" workbookViewId="0"/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0" width="1.6640625" style="164" customWidth="1"/>
    <col min="11" max="11" width="5.6640625" style="164" customWidth="1"/>
    <col min="12" max="12" width="2.6640625" style="164" customWidth="1"/>
    <col min="13" max="13" width="13.109375" style="164" customWidth="1"/>
    <col min="14" max="14" width="12.5546875" style="164" customWidth="1"/>
    <col min="15" max="15" width="4.44140625" style="164" customWidth="1"/>
    <col min="16" max="16384" width="12.5546875" style="164"/>
  </cols>
  <sheetData>
    <row r="1" spans="1:9" s="215" customFormat="1" ht="15.6" x14ac:dyDescent="0.2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2016-ko 1. hiruhilabetea</v>
      </c>
    </row>
    <row r="2" spans="1:9" ht="24.75" customHeight="1" x14ac:dyDescent="0.2">
      <c r="A2" s="165"/>
      <c r="B2" s="308" t="s">
        <v>58</v>
      </c>
      <c r="C2" s="308"/>
      <c r="D2" s="308"/>
      <c r="E2" s="308"/>
      <c r="F2" s="308"/>
      <c r="G2" s="308"/>
      <c r="H2" s="308"/>
      <c r="I2" s="308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2016</v>
      </c>
      <c r="F4"/>
      <c r="G4" s="184">
        <v>2015</v>
      </c>
      <c r="H4"/>
      <c r="I4" s="186" t="s">
        <v>198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9" t="s">
        <v>59</v>
      </c>
      <c r="C6" s="310"/>
      <c r="D6" s="96"/>
      <c r="E6" s="188">
        <v>2671907.0945100002</v>
      </c>
      <c r="F6"/>
      <c r="G6" s="188">
        <v>2669557.2478400003</v>
      </c>
      <c r="H6"/>
      <c r="I6" s="248">
        <v>8.8023835109773962E-2</v>
      </c>
    </row>
    <row r="7" spans="1:9" ht="19.5" customHeight="1" x14ac:dyDescent="0.25">
      <c r="A7" s="96"/>
      <c r="B7" s="301" t="s">
        <v>60</v>
      </c>
      <c r="C7" s="302"/>
      <c r="D7" s="96"/>
      <c r="E7" s="189">
        <v>2259687.1851400002</v>
      </c>
      <c r="F7"/>
      <c r="G7" s="189">
        <v>2153680.7638600008</v>
      </c>
      <c r="H7"/>
      <c r="I7" s="249">
        <v>4.9221046618815656</v>
      </c>
    </row>
    <row r="8" spans="1:9" ht="13.2" x14ac:dyDescent="0.25">
      <c r="A8" s="96"/>
      <c r="B8" s="169"/>
      <c r="C8" s="170" t="s">
        <v>61</v>
      </c>
      <c r="D8" s="96"/>
      <c r="E8" s="190">
        <v>78533.384159999972</v>
      </c>
      <c r="F8"/>
      <c r="G8" s="190">
        <v>77705.819630000013</v>
      </c>
      <c r="H8"/>
      <c r="I8" s="194">
        <v>1.064996848293287</v>
      </c>
    </row>
    <row r="9" spans="1:9" ht="13.2" x14ac:dyDescent="0.25">
      <c r="A9" s="96"/>
      <c r="B9" s="169"/>
      <c r="C9" s="170" t="s">
        <v>62</v>
      </c>
      <c r="D9" s="96"/>
      <c r="E9" s="190">
        <v>80312.26241000001</v>
      </c>
      <c r="F9"/>
      <c r="G9" s="190">
        <v>74952.659010000047</v>
      </c>
      <c r="H9"/>
      <c r="I9" s="194">
        <v>7.150651452251866</v>
      </c>
    </row>
    <row r="10" spans="1:9" ht="13.2" x14ac:dyDescent="0.25">
      <c r="A10" s="96"/>
      <c r="B10" s="169"/>
      <c r="C10" s="170" t="s">
        <v>63</v>
      </c>
      <c r="D10" s="96"/>
      <c r="E10" s="190">
        <v>9955.7109300000011</v>
      </c>
      <c r="F10"/>
      <c r="G10" s="190">
        <v>15673.9638</v>
      </c>
      <c r="H10"/>
      <c r="I10" s="194">
        <v>-36.482493790115797</v>
      </c>
    </row>
    <row r="11" spans="1:9" ht="13.2" x14ac:dyDescent="0.25">
      <c r="A11" s="96"/>
      <c r="B11" s="169"/>
      <c r="C11" s="170" t="s">
        <v>64</v>
      </c>
      <c r="D11" s="96"/>
      <c r="E11" s="190">
        <v>2090885.8276400003</v>
      </c>
      <c r="F11"/>
      <c r="G11" s="190">
        <v>1985348.3214200006</v>
      </c>
      <c r="H11"/>
      <c r="I11" s="194">
        <v>5.3158181403913485</v>
      </c>
    </row>
    <row r="12" spans="1:9" ht="19.5" customHeight="1" x14ac:dyDescent="0.25">
      <c r="A12" s="96"/>
      <c r="B12" s="301" t="s">
        <v>65</v>
      </c>
      <c r="C12" s="302"/>
      <c r="D12" s="96"/>
      <c r="E12" s="189">
        <v>412219.90937000001</v>
      </c>
      <c r="F12"/>
      <c r="G12" s="189">
        <v>515876.48397999955</v>
      </c>
      <c r="H12"/>
      <c r="I12" s="249">
        <v>-20.093293225984365</v>
      </c>
    </row>
    <row r="13" spans="1:9" ht="19.5" customHeight="1" x14ac:dyDescent="0.25">
      <c r="A13" s="96"/>
      <c r="B13" s="301" t="s">
        <v>66</v>
      </c>
      <c r="C13" s="302"/>
      <c r="D13" s="96"/>
      <c r="E13" s="191">
        <v>10802.39277</v>
      </c>
      <c r="F13"/>
      <c r="G13" s="191">
        <v>1079.5796600000001</v>
      </c>
      <c r="H13"/>
      <c r="I13" s="249">
        <v>900.61099428271928</v>
      </c>
    </row>
    <row r="14" spans="1:9" ht="19.5" customHeight="1" x14ac:dyDescent="0.25">
      <c r="A14" s="96"/>
      <c r="B14" s="301" t="s">
        <v>67</v>
      </c>
      <c r="C14" s="302"/>
      <c r="D14" s="96"/>
      <c r="E14" s="191">
        <v>41617.194089999997</v>
      </c>
      <c r="F14"/>
      <c r="G14" s="191">
        <v>50470.110900000007</v>
      </c>
      <c r="H14"/>
      <c r="I14" s="249">
        <v>-17.540910158768853</v>
      </c>
    </row>
    <row r="15" spans="1:9" ht="13.2" x14ac:dyDescent="0.25">
      <c r="A15" s="96"/>
      <c r="B15" s="168"/>
      <c r="C15" s="170" t="s">
        <v>68</v>
      </c>
      <c r="D15" s="96"/>
      <c r="E15" s="190">
        <v>14737.52162</v>
      </c>
      <c r="F15"/>
      <c r="G15" s="190">
        <v>15788.354740000001</v>
      </c>
      <c r="H15"/>
      <c r="I15" s="194">
        <v>-6.6557480960172661</v>
      </c>
    </row>
    <row r="16" spans="1:9" ht="13.2" x14ac:dyDescent="0.25">
      <c r="A16" s="96"/>
      <c r="B16" s="168"/>
      <c r="C16" s="170" t="s">
        <v>69</v>
      </c>
      <c r="D16" s="96"/>
      <c r="E16" s="190">
        <v>26879.672469999998</v>
      </c>
      <c r="F16"/>
      <c r="G16" s="190">
        <v>34681.756160000004</v>
      </c>
      <c r="H16"/>
      <c r="I16" s="194">
        <v>-22.496218628624387</v>
      </c>
    </row>
    <row r="17" spans="1:15" ht="19.5" customHeight="1" x14ac:dyDescent="0.25">
      <c r="A17" s="96"/>
      <c r="B17" s="303" t="s">
        <v>170</v>
      </c>
      <c r="C17" s="304"/>
      <c r="D17" s="96"/>
      <c r="E17" s="189">
        <v>381405.10804999998</v>
      </c>
      <c r="F17"/>
      <c r="G17" s="189">
        <v>466485.95273999951</v>
      </c>
      <c r="H17"/>
      <c r="I17" s="249">
        <v>-18.238672395226473</v>
      </c>
    </row>
    <row r="18" spans="1:15" ht="19.5" customHeight="1" x14ac:dyDescent="0.25">
      <c r="A18" s="96"/>
      <c r="B18" s="301" t="s">
        <v>70</v>
      </c>
      <c r="C18" s="302"/>
      <c r="D18" s="96"/>
      <c r="E18" s="189">
        <v>-3551.4187000000002</v>
      </c>
      <c r="F18"/>
      <c r="G18" s="189">
        <v>-2742.5214299999998</v>
      </c>
      <c r="H18"/>
      <c r="I18" s="249" t="s">
        <v>184</v>
      </c>
    </row>
    <row r="19" spans="1:15" ht="13.2" x14ac:dyDescent="0.25">
      <c r="A19" s="96"/>
      <c r="B19" s="168"/>
      <c r="C19" s="170" t="s">
        <v>71</v>
      </c>
      <c r="D19" s="96"/>
      <c r="E19" s="190">
        <v>773.62111000000004</v>
      </c>
      <c r="F19"/>
      <c r="G19" s="190">
        <v>882.42489999999998</v>
      </c>
      <c r="H19"/>
      <c r="I19" s="194">
        <v>-12.330090640007995</v>
      </c>
    </row>
    <row r="20" spans="1:15" ht="13.2" x14ac:dyDescent="0.25">
      <c r="A20" s="96"/>
      <c r="B20" s="168"/>
      <c r="C20" s="170" t="s">
        <v>72</v>
      </c>
      <c r="D20" s="96"/>
      <c r="E20" s="190">
        <v>4325.0398100000002</v>
      </c>
      <c r="F20"/>
      <c r="G20" s="190">
        <v>3624.9463299999998</v>
      </c>
      <c r="H20"/>
      <c r="I20" s="194">
        <v>19.313209528263563</v>
      </c>
    </row>
    <row r="21" spans="1:15" ht="19.5" customHeight="1" x14ac:dyDescent="0.25">
      <c r="A21" s="96"/>
      <c r="B21" s="301" t="s">
        <v>73</v>
      </c>
      <c r="C21" s="302"/>
      <c r="D21" s="96"/>
      <c r="E21" s="189">
        <v>37099.19642</v>
      </c>
      <c r="F21"/>
      <c r="G21" s="189">
        <v>-35772.381179999997</v>
      </c>
      <c r="H21"/>
      <c r="I21" s="249" t="s">
        <v>184</v>
      </c>
    </row>
    <row r="22" spans="1:15" ht="13.2" x14ac:dyDescent="0.25">
      <c r="A22" s="96"/>
      <c r="B22" s="168"/>
      <c r="C22" s="170" t="s">
        <v>74</v>
      </c>
      <c r="D22" s="96"/>
      <c r="E22" s="190">
        <v>62000</v>
      </c>
      <c r="F22"/>
      <c r="G22" s="190">
        <v>0</v>
      </c>
      <c r="H22"/>
      <c r="I22" s="194" t="s">
        <v>184</v>
      </c>
    </row>
    <row r="23" spans="1:15" ht="13.2" x14ac:dyDescent="0.25">
      <c r="A23" s="96"/>
      <c r="B23" s="168"/>
      <c r="C23" s="170" t="s">
        <v>75</v>
      </c>
      <c r="D23" s="96"/>
      <c r="E23" s="192">
        <v>24900.80358</v>
      </c>
      <c r="F23"/>
      <c r="G23" s="192">
        <v>35772.381179999997</v>
      </c>
      <c r="H23"/>
      <c r="I23" s="194">
        <v>-30.390981090401091</v>
      </c>
    </row>
    <row r="24" spans="1:15" ht="19.5" customHeight="1" x14ac:dyDescent="0.25">
      <c r="A24" s="96"/>
      <c r="B24" s="301" t="s">
        <v>76</v>
      </c>
      <c r="C24" s="302"/>
      <c r="D24" s="96"/>
      <c r="E24" s="189">
        <v>414952.88576999999</v>
      </c>
      <c r="F24"/>
      <c r="G24" s="189">
        <v>427971.05012999946</v>
      </c>
      <c r="H24"/>
      <c r="I24" s="249">
        <v>-3.0418329361402097</v>
      </c>
    </row>
    <row r="25" spans="1:15" ht="13.2" x14ac:dyDescent="0.25">
      <c r="A25" s="96"/>
      <c r="B25" s="168"/>
      <c r="C25" s="170" t="s">
        <v>77</v>
      </c>
      <c r="D25" s="96"/>
      <c r="E25" s="190">
        <v>31516.351559999865</v>
      </c>
      <c r="F25"/>
      <c r="G25" s="190">
        <v>37322.4309999994</v>
      </c>
      <c r="H25"/>
      <c r="I25" s="194">
        <v>-15.556541426788705</v>
      </c>
    </row>
    <row r="26" spans="1:15" ht="13.2" x14ac:dyDescent="0.25">
      <c r="A26" s="96"/>
      <c r="B26" s="168"/>
      <c r="C26" s="170" t="s">
        <v>78</v>
      </c>
      <c r="D26" s="96"/>
      <c r="E26" s="190">
        <v>266159.28126000008</v>
      </c>
      <c r="F26"/>
      <c r="G26" s="190">
        <v>234886.37806999916</v>
      </c>
      <c r="H26"/>
      <c r="I26" s="194">
        <v>13.314055692357417</v>
      </c>
    </row>
    <row r="27" spans="1:15" ht="30" customHeight="1" x14ac:dyDescent="0.25">
      <c r="A27" s="96"/>
      <c r="B27" s="306" t="s">
        <v>79</v>
      </c>
      <c r="C27" s="307"/>
      <c r="D27" s="96"/>
      <c r="E27" s="193">
        <v>180309.95606999978</v>
      </c>
      <c r="F27"/>
      <c r="G27" s="193">
        <v>230407.1030599997</v>
      </c>
      <c r="H27"/>
      <c r="I27" s="250">
        <v>-21.742883064223186</v>
      </c>
    </row>
    <row r="28" spans="1:15" ht="13.8" customHeight="1" x14ac:dyDescent="0.2">
      <c r="B28" s="305"/>
      <c r="C28" s="305"/>
      <c r="D28" s="305"/>
      <c r="E28" s="305"/>
      <c r="F28" s="305"/>
      <c r="G28" s="305"/>
      <c r="H28" s="305"/>
      <c r="I28" s="305"/>
      <c r="O28" s="171"/>
    </row>
    <row r="29" spans="1:15" ht="15" customHeight="1" x14ac:dyDescent="0.2">
      <c r="C29" s="312" t="s">
        <v>27</v>
      </c>
      <c r="D29" s="312"/>
      <c r="O29" s="171"/>
    </row>
    <row r="30" spans="1:15" x14ac:dyDescent="0.2">
      <c r="O30" s="171"/>
    </row>
    <row r="31" spans="1:15" x14ac:dyDescent="0.2">
      <c r="O31" s="171"/>
    </row>
    <row r="32" spans="1:15" x14ac:dyDescent="0.2">
      <c r="O32" s="171"/>
    </row>
    <row r="33" spans="15:15" x14ac:dyDescent="0.2">
      <c r="O33" s="171"/>
    </row>
    <row r="34" spans="15:15" x14ac:dyDescent="0.2">
      <c r="O34" s="171"/>
    </row>
    <row r="35" spans="15:15" x14ac:dyDescent="0.2">
      <c r="O35" s="171"/>
    </row>
    <row r="36" spans="15:15" x14ac:dyDescent="0.2">
      <c r="O36" s="171"/>
    </row>
    <row r="37" spans="15:15" x14ac:dyDescent="0.2">
      <c r="O37" s="171"/>
    </row>
    <row r="38" spans="15:15" x14ac:dyDescent="0.2">
      <c r="O38" s="171"/>
    </row>
    <row r="39" spans="15:15" x14ac:dyDescent="0.2">
      <c r="O39" s="171"/>
    </row>
    <row r="40" spans="15:15" x14ac:dyDescent="0.2">
      <c r="O40" s="171"/>
    </row>
    <row r="41" spans="15:15" x14ac:dyDescent="0.2">
      <c r="O41" s="171"/>
    </row>
    <row r="42" spans="15:15" x14ac:dyDescent="0.2">
      <c r="O42" s="171"/>
    </row>
    <row r="43" spans="15:15" x14ac:dyDescent="0.2">
      <c r="O43" s="171"/>
    </row>
    <row r="44" spans="15:15" x14ac:dyDescent="0.2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2016-05-27T08:12:00Z</dcterms:modified>
</cp:coreProperties>
</file>