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2'!$B$1:$K$62</definedName>
    <definedName name="_xlnm.Print_Area" localSheetId="4">'evol gto GV '!$B$1:$N$69</definedName>
    <definedName name="_xlnm.Print_Area" localSheetId="13">'evol gto GV-DDFF'!$B$1:$N$70</definedName>
    <definedName name="_xlnm.Print_Area" localSheetId="14">'evol ing GV-DDFF'!$B$1:$O$69</definedName>
    <definedName name="_xlnm.Print_Area" localSheetId="5">'evol ing-GV'!$B$1:$O$69</definedName>
    <definedName name="_xlnm.Print_Area" localSheetId="9">'Evolucion gasto DDFF'!$B$1:$N$69</definedName>
    <definedName name="_xlnm.Print_Area" localSheetId="10">'Evolución ingreso DDFF'!$B$1:$O$70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45621"/>
</workbook>
</file>

<file path=xl/calcChain.xml><?xml version="1.0" encoding="utf-8"?>
<calcChain xmlns="http://schemas.openxmlformats.org/spreadsheetml/2006/main">
  <c r="G55" i="23" l="1"/>
  <c r="N55" i="23" s="1"/>
  <c r="J55" i="23"/>
  <c r="M55" i="23"/>
  <c r="N47" i="36"/>
  <c r="H47" i="36"/>
  <c r="K47" i="36"/>
  <c r="O47" i="36"/>
  <c r="G44" i="37"/>
  <c r="C44" i="37"/>
  <c r="G43" i="37"/>
  <c r="C43" i="37"/>
  <c r="H52" i="30"/>
  <c r="K52" i="30"/>
  <c r="N52" i="30"/>
  <c r="O52" i="30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O52" i="24" s="1"/>
  <c r="K52" i="24"/>
  <c r="H52" i="24"/>
  <c r="N51" i="24"/>
  <c r="O51" i="24" s="1"/>
  <c r="K51" i="24"/>
  <c r="H51" i="24"/>
  <c r="N50" i="24"/>
  <c r="O50" i="24" s="1"/>
  <c r="K50" i="24"/>
  <c r="H50" i="24"/>
  <c r="N49" i="24"/>
  <c r="O49" i="24" s="1"/>
  <c r="K49" i="24"/>
  <c r="H49" i="24"/>
  <c r="N48" i="24"/>
  <c r="O48" i="24" s="1"/>
  <c r="K48" i="24"/>
  <c r="H48" i="24"/>
  <c r="N47" i="24"/>
  <c r="O47" i="24" s="1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N44" i="16" l="1"/>
</calcChain>
</file>

<file path=xl/sharedStrings.xml><?xml version="1.0" encoding="utf-8"?>
<sst xmlns="http://schemas.openxmlformats.org/spreadsheetml/2006/main" count="901" uniqueCount="188">
  <si>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</si>
  <si>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</si>
  <si>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</si>
  <si>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</si>
  <si>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</si>
  <si>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</si>
  <si>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</si>
  <si>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</si>
  <si>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</si>
  <si>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</si>
  <si>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</si>
  <si>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</si>
  <si>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</si>
  <si>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</si>
  <si>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</si>
  <si>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</si>
  <si>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</si>
  <si>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</si>
  <si>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</si>
  <si>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</si>
  <si>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</si>
  <si>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</si>
  <si>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</si>
  <si>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</si>
  <si>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</si>
  <si>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</si>
  <si>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</si>
  <si>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</si>
  <si>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</si>
  <si>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</si>
  <si>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</si>
  <si>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</si>
  <si>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</si>
  <si>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</si>
  <si>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</si>
  <si>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</si>
  <si>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</si>
  <si>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</si>
  <si>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</si>
  <si>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</si>
  <si>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</si>
  <si>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</si>
  <si>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</si>
  <si>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</si>
  <si>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</si>
  <si>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</si>
  <si>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</si>
  <si>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</si>
  <si>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</si>
  <si>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</si>
  <si>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</si>
  <si>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</si>
  <si>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</si>
  <si>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</si>
  <si>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</si>
  <si>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</si>
  <si>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</si>
  <si>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</si>
  <si>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</si>
  <si>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</si>
  <si>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</si>
  <si>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</si>
  <si>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</si>
  <si>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</si>
  <si>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</si>
  <si>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</si>
  <si>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</si>
  <si>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</si>
  <si>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</si>
  <si>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</si>
  <si>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</si>
  <si>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</si>
  <si>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</si>
  <si>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</si>
  <si>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</si>
  <si>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</si>
  <si>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</si>
  <si>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</si>
  <si>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</si>
  <si>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</si>
  <si>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</si>
  <si>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</si>
  <si>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</si>
  <si>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</si>
  <si>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</si>
  <si>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</si>
  <si>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</si>
  <si>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</si>
  <si>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</si>
  <si>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</si>
  <si>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</si>
  <si>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</si>
  <si>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</si>
  <si>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</si>
  <si>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</si>
  <si>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</si>
  <si>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</si>
  <si>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</si>
  <si>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</si>
  <si>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</si>
  <si>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</si>
  <si>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</si>
  <si>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</si>
  <si>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</si>
  <si>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</si>
  <si>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</si>
  <si>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</si>
  <si>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</si>
  <si>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</si>
  <si>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</si>
  <si>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</si>
  <si>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</si>
  <si>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</si>
  <si>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</si>
  <si>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</si>
  <si>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</si>
  <si>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</si>
  <si>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</si>
  <si>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</si>
  <si>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</si>
  <si>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</si>
  <si>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</si>
  <si>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</si>
  <si>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</si>
  <si>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</si>
  <si>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</si>
  <si>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</si>
  <si>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</si>
  <si>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</si>
  <si>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</si>
  <si>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</si>
  <si>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</si>
  <si>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</si>
  <si>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</si>
  <si>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</si>
  <si>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</si>
  <si>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</si>
  <si>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</si>
  <si>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</si>
  <si>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</si>
  <si>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</si>
  <si>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</si>
  <si>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</si>
  <si>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</si>
  <si>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</si>
  <si>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</si>
  <si>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</si>
  <si>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</si>
  <si>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</si>
  <si>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</si>
  <si>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</si>
  <si>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</si>
  <si>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</si>
  <si>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</si>
  <si>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</si>
  <si>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</si>
  <si>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</si>
  <si>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</si>
  <si>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</si>
  <si>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</si>
  <si>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</si>
  <si>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</si>
  <si>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</si>
  <si>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</si>
  <si>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</si>
  <si>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</si>
  <si>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</si>
  <si>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</si>
  <si>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</si>
  <si>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</si>
  <si>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</si>
  <si>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</si>
  <si>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</si>
  <si>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 xml:space="preserve"> -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</si>
  <si>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</si>
  <si>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</si>
  <si>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</si>
  <si>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</si>
  <si>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</si>
  <si>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</si>
  <si>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</si>
  <si>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</si>
  <si>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</si>
  <si>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Tasas de variación 16/15</t>
  </si>
  <si>
    <t>Var. %
16/15</t>
  </si>
  <si>
    <t>31.03.2016</t>
  </si>
  <si>
    <r>
      <t>2º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2016</t>
    </r>
  </si>
  <si>
    <t>30.06.2016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</si>
</sst>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  <numFmt numFmtId="175" formatCode="#,##0.000&quot;   &quot;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8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31" fillId="0" borderId="0"/>
    <xf numFmtId="0" fontId="31" fillId="0" borderId="0"/>
    <xf numFmtId="0" fontId="13" fillId="0" borderId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0" fontId="26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0" fontId="30" fillId="0" borderId="0" xfId="0" applyFont="1"/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31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3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4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4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5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6" fillId="0" borderId="0" xfId="0" applyFont="1"/>
    <xf numFmtId="0" fontId="37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8" fillId="0" borderId="0" xfId="0" applyFont="1"/>
    <xf numFmtId="0" fontId="40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5" fontId="9" fillId="0" borderId="24" xfId="6" applyNumberFormat="1" applyFont="1" applyBorder="1" applyAlignment="1">
      <alignment horizontal="right" vertical="center" indent="4"/>
    </xf>
    <xf numFmtId="167" fontId="11" fillId="0" borderId="0" xfId="0" applyNumberFormat="1" applyFont="1" applyFill="1" applyBorder="1" applyAlignment="1">
      <alignment vertical="center"/>
    </xf>
    <xf numFmtId="0" fontId="39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14" fillId="0" borderId="31" xfId="4" applyFont="1" applyFill="1" applyBorder="1" applyAlignment="1" applyProtection="1">
      <alignment vertical="center"/>
    </xf>
    <xf numFmtId="0" fontId="9" fillId="0" borderId="32" xfId="0" applyFont="1" applyFill="1" applyBorder="1" applyAlignment="1" applyProtection="1">
      <alignment horizontal="center" vertical="center"/>
    </xf>
    <xf numFmtId="169" fontId="11" fillId="0" borderId="33" xfId="0" applyNumberFormat="1" applyFont="1" applyFill="1" applyBorder="1" applyAlignment="1" applyProtection="1">
      <alignment vertical="center"/>
    </xf>
    <xf numFmtId="0" fontId="9" fillId="3" borderId="32" xfId="0" quotePrefix="1" applyFont="1" applyFill="1" applyBorder="1" applyAlignment="1" applyProtection="1">
      <alignment horizontal="center" vertical="center"/>
    </xf>
    <xf numFmtId="169" fontId="11" fillId="3" borderId="33" xfId="0" applyNumberFormat="1" applyFont="1" applyFill="1" applyBorder="1" applyAlignment="1" applyProtection="1">
      <alignment vertical="center"/>
    </xf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75" fontId="11" fillId="2" borderId="0" xfId="0" applyNumberFormat="1" applyFont="1" applyFill="1" applyBorder="1" applyAlignment="1">
      <alignment vertical="center"/>
    </xf>
    <xf numFmtId="175" fontId="11" fillId="2" borderId="2" xfId="0" applyNumberFormat="1" applyFont="1" applyFill="1" applyBorder="1" applyAlignment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43" fillId="0" borderId="0" xfId="0" applyFont="1"/>
    <xf numFmtId="0" fontId="9" fillId="0" borderId="32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26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26" fillId="4" borderId="37" xfId="0" applyNumberFormat="1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62</xdr:row>
      <xdr:rowOff>0</xdr:rowOff>
    </xdr:from>
    <xdr:to>
      <xdr:col>2</xdr:col>
      <xdr:colOff>137160</xdr:colOff>
      <xdr:row>62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137160</xdr:colOff>
      <xdr:row>62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137160</xdr:colOff>
      <xdr:row>62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2"/>
  <sheetViews>
    <sheetView showGridLines="0" tabSelected="1" zoomScale="86" zoomScaleNormal="86" workbookViewId="0">
      <selection activeCell="A2" sqref="A2"/>
    </sheetView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4" t="s">
        <v>148</v>
      </c>
    </row>
    <row r="7" spans="2:2" ht="15.6" customHeight="1" x14ac:dyDescent="0.25"/>
    <row r="8" spans="2:2" ht="24" x14ac:dyDescent="0.4">
      <c r="B8" s="236" t="s">
        <v>186</v>
      </c>
    </row>
    <row r="10" spans="2:2" ht="15.6" x14ac:dyDescent="0.3">
      <c r="B10" s="219" t="s">
        <v>53</v>
      </c>
    </row>
    <row r="11" spans="2:2" ht="3.75" customHeight="1" x14ac:dyDescent="0.35">
      <c r="B11" s="209"/>
    </row>
    <row r="12" spans="2:2" ht="18" customHeight="1" x14ac:dyDescent="0.25">
      <c r="B12" s="225" t="s">
        <v>142</v>
      </c>
    </row>
    <row r="13" spans="2:2" ht="18" customHeight="1" x14ac:dyDescent="0.25">
      <c r="B13" s="225" t="s">
        <v>141</v>
      </c>
    </row>
    <row r="14" spans="2:2" ht="18" customHeight="1" x14ac:dyDescent="0.25">
      <c r="B14" s="225" t="s">
        <v>143</v>
      </c>
    </row>
    <row r="15" spans="2:2" ht="18" customHeight="1" x14ac:dyDescent="0.25">
      <c r="B15" s="225" t="s">
        <v>144</v>
      </c>
    </row>
    <row r="16" spans="2:2" ht="18" customHeight="1" x14ac:dyDescent="0.25">
      <c r="B16" s="225" t="s">
        <v>145</v>
      </c>
    </row>
    <row r="18" spans="1:2" ht="15.6" x14ac:dyDescent="0.3">
      <c r="B18" s="219" t="s">
        <v>37</v>
      </c>
    </row>
    <row r="19" spans="1:2" ht="3.75" customHeight="1" x14ac:dyDescent="0.35">
      <c r="B19" s="209"/>
    </row>
    <row r="20" spans="1:2" ht="18" customHeight="1" x14ac:dyDescent="0.25">
      <c r="A20" s="217"/>
      <c r="B20" s="225" t="s">
        <v>142</v>
      </c>
    </row>
    <row r="21" spans="1:2" ht="18" customHeight="1" x14ac:dyDescent="0.25">
      <c r="A21" s="218"/>
      <c r="B21" s="225" t="s">
        <v>141</v>
      </c>
    </row>
    <row r="22" spans="1:2" ht="18" customHeight="1" x14ac:dyDescent="0.25">
      <c r="A22" s="218"/>
      <c r="B22" s="225" t="s">
        <v>143</v>
      </c>
    </row>
    <row r="23" spans="1:2" ht="18" customHeight="1" x14ac:dyDescent="0.25">
      <c r="A23" s="218"/>
      <c r="B23" s="225" t="s">
        <v>144</v>
      </c>
    </row>
    <row r="24" spans="1:2" ht="18" customHeight="1" x14ac:dyDescent="0.25">
      <c r="A24" s="218"/>
      <c r="B24" s="225" t="s">
        <v>145</v>
      </c>
    </row>
    <row r="25" spans="1:2" ht="18" customHeight="1" x14ac:dyDescent="0.25">
      <c r="A25" s="218"/>
      <c r="B25" s="225" t="s">
        <v>146</v>
      </c>
    </row>
    <row r="27" spans="1:2" ht="15.6" x14ac:dyDescent="0.3">
      <c r="B27" s="219" t="s">
        <v>77</v>
      </c>
    </row>
    <row r="28" spans="1:2" ht="3.75" customHeight="1" x14ac:dyDescent="0.35">
      <c r="B28" s="209"/>
    </row>
    <row r="29" spans="1:2" ht="18" customHeight="1" x14ac:dyDescent="0.25">
      <c r="A29" s="217"/>
      <c r="B29" s="225" t="s">
        <v>147</v>
      </c>
    </row>
    <row r="30" spans="1:2" ht="18" customHeight="1" x14ac:dyDescent="0.25">
      <c r="A30" s="218"/>
      <c r="B30" s="225" t="s">
        <v>144</v>
      </c>
    </row>
    <row r="31" spans="1:2" ht="18" customHeight="1" x14ac:dyDescent="0.25">
      <c r="A31" s="218"/>
      <c r="B31" s="225" t="s">
        <v>145</v>
      </c>
    </row>
    <row r="32" spans="1:2" ht="18" customHeight="1" x14ac:dyDescent="0.25">
      <c r="A32" s="218"/>
      <c r="B32" s="225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0"/>
  <sheetViews>
    <sheetView showGridLines="0" zoomScale="95" zoomScaleNormal="95" workbookViewId="0">
      <pane xSplit="2" ySplit="5" topLeftCell="C57" activePane="bottomRight" state="frozen"/>
      <selection pane="topRight"/>
      <selection pane="bottomLeft"/>
      <selection pane="bottomRight" activeCell="B1" sqref="B1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0.6640625" style="64" customWidth="1"/>
  </cols>
  <sheetData>
    <row r="1" spans="1:255" s="210" customFormat="1" x14ac:dyDescent="0.25">
      <c r="B1" s="210" t="s">
        <v>37</v>
      </c>
      <c r="N1" s="211" t="str">
        <f>Índice!B8</f>
        <v>2º Trimestre 2016</v>
      </c>
    </row>
    <row r="2" spans="1:255" s="61" customFormat="1" ht="18" customHeight="1" x14ac:dyDescent="0.25">
      <c r="A2" s="59"/>
      <c r="B2" s="113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5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57</v>
      </c>
      <c r="D5" s="117" t="s">
        <v>65</v>
      </c>
      <c r="E5" s="117" t="s">
        <v>58</v>
      </c>
      <c r="F5" s="117" t="s">
        <v>59</v>
      </c>
      <c r="G5" s="118" t="s">
        <v>60</v>
      </c>
      <c r="H5" s="117" t="s">
        <v>61</v>
      </c>
      <c r="I5" s="117" t="s">
        <v>66</v>
      </c>
      <c r="J5" s="118" t="s">
        <v>62</v>
      </c>
      <c r="K5" s="117" t="s">
        <v>67</v>
      </c>
      <c r="L5" s="117" t="s">
        <v>63</v>
      </c>
      <c r="M5" s="118" t="s">
        <v>64</v>
      </c>
      <c r="N5" s="119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7" t="s">
        <v>163</v>
      </c>
      <c r="C7" s="238">
        <v>174596</v>
      </c>
      <c r="D7" s="238">
        <v>95788</v>
      </c>
      <c r="E7" s="238">
        <v>101020</v>
      </c>
      <c r="F7" s="238">
        <v>4022936</v>
      </c>
      <c r="G7" s="238">
        <v>4394341</v>
      </c>
      <c r="H7" s="238">
        <v>271848</v>
      </c>
      <c r="I7" s="238">
        <v>121467</v>
      </c>
      <c r="J7" s="238">
        <v>393315</v>
      </c>
      <c r="K7" s="238">
        <v>47066</v>
      </c>
      <c r="L7" s="238">
        <v>43365</v>
      </c>
      <c r="M7" s="238">
        <v>90431</v>
      </c>
      <c r="N7" s="239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7" t="s">
        <v>164</v>
      </c>
      <c r="C8" s="238">
        <v>182593</v>
      </c>
      <c r="D8" s="238">
        <v>99336</v>
      </c>
      <c r="E8" s="238">
        <v>104278</v>
      </c>
      <c r="F8" s="238">
        <v>4383393</v>
      </c>
      <c r="G8" s="238">
        <v>4769600</v>
      </c>
      <c r="H8" s="238">
        <v>238104</v>
      </c>
      <c r="I8" s="238">
        <v>161432</v>
      </c>
      <c r="J8" s="238">
        <v>399537</v>
      </c>
      <c r="K8" s="238">
        <v>47686</v>
      </c>
      <c r="L8" s="238">
        <v>39386</v>
      </c>
      <c r="M8" s="238">
        <v>87072</v>
      </c>
      <c r="N8" s="239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7" t="s">
        <v>165</v>
      </c>
      <c r="C9" s="238">
        <v>184452</v>
      </c>
      <c r="D9" s="238">
        <v>115290</v>
      </c>
      <c r="E9" s="238">
        <v>123012</v>
      </c>
      <c r="F9" s="238">
        <v>5380367</v>
      </c>
      <c r="G9" s="238">
        <v>5803121</v>
      </c>
      <c r="H9" s="238">
        <v>243833</v>
      </c>
      <c r="I9" s="238">
        <v>167656</v>
      </c>
      <c r="J9" s="238">
        <v>411489</v>
      </c>
      <c r="K9" s="238">
        <v>39818</v>
      </c>
      <c r="L9" s="238">
        <v>49258</v>
      </c>
      <c r="M9" s="238">
        <v>89076</v>
      </c>
      <c r="N9" s="239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7" t="s">
        <v>166</v>
      </c>
      <c r="C10" s="238">
        <v>192139</v>
      </c>
      <c r="D10" s="238">
        <v>133930</v>
      </c>
      <c r="E10" s="238">
        <v>87757</v>
      </c>
      <c r="F10" s="238">
        <v>6007178</v>
      </c>
      <c r="G10" s="238">
        <v>6421004</v>
      </c>
      <c r="H10" s="238">
        <v>239254</v>
      </c>
      <c r="I10" s="238">
        <v>182825</v>
      </c>
      <c r="J10" s="238">
        <v>422078</v>
      </c>
      <c r="K10" s="238">
        <v>44618</v>
      </c>
      <c r="L10" s="238">
        <v>210973</v>
      </c>
      <c r="M10" s="238">
        <v>255591</v>
      </c>
      <c r="N10" s="239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7" t="s">
        <v>167</v>
      </c>
      <c r="C11" s="238">
        <v>200122</v>
      </c>
      <c r="D11" s="238">
        <v>155944</v>
      </c>
      <c r="E11" s="238">
        <v>70127</v>
      </c>
      <c r="F11" s="238">
        <v>6629114</v>
      </c>
      <c r="G11" s="238">
        <v>7055307</v>
      </c>
      <c r="H11" s="238">
        <v>272666</v>
      </c>
      <c r="I11" s="238">
        <v>186479</v>
      </c>
      <c r="J11" s="238">
        <v>459145</v>
      </c>
      <c r="K11" s="238">
        <v>52602</v>
      </c>
      <c r="L11" s="238">
        <v>86659</v>
      </c>
      <c r="M11" s="238">
        <v>139261</v>
      </c>
      <c r="N11" s="239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7" t="s">
        <v>168</v>
      </c>
      <c r="C12" s="238">
        <v>208529</v>
      </c>
      <c r="D12" s="238">
        <v>145179</v>
      </c>
      <c r="E12" s="238">
        <v>61272</v>
      </c>
      <c r="F12" s="238">
        <v>7186588</v>
      </c>
      <c r="G12" s="238">
        <v>7601567</v>
      </c>
      <c r="H12" s="238">
        <v>284911</v>
      </c>
      <c r="I12" s="238">
        <v>184097</v>
      </c>
      <c r="J12" s="238">
        <v>469008</v>
      </c>
      <c r="K12" s="238">
        <v>49587</v>
      </c>
      <c r="L12" s="238">
        <v>54217</v>
      </c>
      <c r="M12" s="238">
        <v>103804</v>
      </c>
      <c r="N12" s="239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7" t="s">
        <v>169</v>
      </c>
      <c r="C13" s="238">
        <v>222754</v>
      </c>
      <c r="D13" s="238">
        <v>162341</v>
      </c>
      <c r="E13" s="238">
        <v>64137</v>
      </c>
      <c r="F13" s="238">
        <v>7587104</v>
      </c>
      <c r="G13" s="238">
        <v>8036336</v>
      </c>
      <c r="H13" s="238">
        <v>379847</v>
      </c>
      <c r="I13" s="238">
        <v>185835</v>
      </c>
      <c r="J13" s="238">
        <v>565682</v>
      </c>
      <c r="K13" s="238">
        <v>35242</v>
      </c>
      <c r="L13" s="238">
        <v>74739</v>
      </c>
      <c r="M13" s="238">
        <v>109981</v>
      </c>
      <c r="N13" s="239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7" t="s">
        <v>170</v>
      </c>
      <c r="C14" s="238">
        <v>236222</v>
      </c>
      <c r="D14" s="238">
        <v>190366</v>
      </c>
      <c r="E14" s="238">
        <v>58620</v>
      </c>
      <c r="F14" s="238">
        <v>7937245</v>
      </c>
      <c r="G14" s="238">
        <v>8422454</v>
      </c>
      <c r="H14" s="238">
        <v>535765</v>
      </c>
      <c r="I14" s="238">
        <v>199285</v>
      </c>
      <c r="J14" s="238">
        <v>735049</v>
      </c>
      <c r="K14" s="238">
        <v>58708</v>
      </c>
      <c r="L14" s="238">
        <v>54114</v>
      </c>
      <c r="M14" s="238">
        <v>112822</v>
      </c>
      <c r="N14" s="239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7" t="s">
        <v>106</v>
      </c>
      <c r="C18" s="238">
        <v>252317.26322000005</v>
      </c>
      <c r="D18" s="238">
        <v>222599.03899999999</v>
      </c>
      <c r="E18" s="238">
        <v>57122.823610000007</v>
      </c>
      <c r="F18" s="238">
        <v>8408378.5093100015</v>
      </c>
      <c r="G18" s="238">
        <v>8940417.6351400018</v>
      </c>
      <c r="H18" s="238">
        <v>505626.55119000003</v>
      </c>
      <c r="I18" s="238">
        <v>204583</v>
      </c>
      <c r="J18" s="238">
        <v>710209.55119000003</v>
      </c>
      <c r="K18" s="238">
        <v>81148</v>
      </c>
      <c r="L18" s="238">
        <v>61195</v>
      </c>
      <c r="M18" s="238">
        <v>142343</v>
      </c>
      <c r="N18" s="239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40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>
        <v>263643</v>
      </c>
      <c r="D22" s="238">
        <v>236614</v>
      </c>
      <c r="E22" s="238">
        <v>53410</v>
      </c>
      <c r="F22" s="238">
        <v>9044013</v>
      </c>
      <c r="G22" s="238">
        <v>9597680</v>
      </c>
      <c r="H22" s="238">
        <v>481577</v>
      </c>
      <c r="I22" s="238">
        <v>190383</v>
      </c>
      <c r="J22" s="238">
        <v>671960</v>
      </c>
      <c r="K22" s="238">
        <v>84993</v>
      </c>
      <c r="L22" s="238">
        <v>162471</v>
      </c>
      <c r="M22" s="238">
        <v>247464</v>
      </c>
      <c r="N22" s="239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278484.64595999999</v>
      </c>
      <c r="D26" s="238">
        <v>252906.16743999979</v>
      </c>
      <c r="E26" s="238">
        <v>48624.342999999993</v>
      </c>
      <c r="F26" s="238">
        <v>10241621.909500001</v>
      </c>
      <c r="G26" s="238">
        <v>10821637.065900002</v>
      </c>
      <c r="H26" s="238">
        <v>488746.38241999992</v>
      </c>
      <c r="I26" s="238">
        <v>184962.57993000001</v>
      </c>
      <c r="J26" s="238">
        <v>673708.96234999993</v>
      </c>
      <c r="K26" s="238">
        <v>60908.281520000004</v>
      </c>
      <c r="L26" s="238">
        <v>67564.005959999995</v>
      </c>
      <c r="M26" s="238">
        <v>128472.28748</v>
      </c>
      <c r="N26" s="239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40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291884.23839000001</v>
      </c>
      <c r="D30" s="238">
        <v>312558.61783999996</v>
      </c>
      <c r="E30" s="238">
        <v>51709.752359999999</v>
      </c>
      <c r="F30" s="238">
        <v>11387376.25499</v>
      </c>
      <c r="G30" s="238">
        <v>12043528.86358</v>
      </c>
      <c r="H30" s="238">
        <v>532763.37844</v>
      </c>
      <c r="I30" s="238">
        <v>238251.99158999999</v>
      </c>
      <c r="J30" s="238">
        <v>771015.37002999999</v>
      </c>
      <c r="K30" s="238">
        <v>130931.23866999999</v>
      </c>
      <c r="L30" s="238">
        <v>181171.87521999999</v>
      </c>
      <c r="M30" s="238">
        <v>312103.11388999998</v>
      </c>
      <c r="N30" s="239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306834.68552</v>
      </c>
      <c r="D34" s="238">
        <v>373489.78794000001</v>
      </c>
      <c r="E34" s="238">
        <v>45657.738550000002</v>
      </c>
      <c r="F34" s="238">
        <v>12471534.099299999</v>
      </c>
      <c r="G34" s="238">
        <v>13197516.311309999</v>
      </c>
      <c r="H34" s="238">
        <v>581501.99444000004</v>
      </c>
      <c r="I34" s="238">
        <v>261974.20371</v>
      </c>
      <c r="J34" s="238">
        <v>843476.19815000007</v>
      </c>
      <c r="K34" s="238">
        <v>130395.53438</v>
      </c>
      <c r="L34" s="238">
        <v>69726.579069999992</v>
      </c>
      <c r="M34" s="238">
        <v>200122.11345</v>
      </c>
      <c r="N34" s="239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332923.78633999999</v>
      </c>
      <c r="D38" s="238">
        <v>414825.85884</v>
      </c>
      <c r="E38" s="238">
        <v>53164.223419999995</v>
      </c>
      <c r="F38" s="238">
        <v>12287982.15295</v>
      </c>
      <c r="G38" s="238">
        <v>13088896.02155</v>
      </c>
      <c r="H38" s="238">
        <v>638305.09019999998</v>
      </c>
      <c r="I38" s="238">
        <v>313522.99339000002</v>
      </c>
      <c r="J38" s="238">
        <v>951828.08358999994</v>
      </c>
      <c r="K38" s="238">
        <v>154297.54013000001</v>
      </c>
      <c r="L38" s="238">
        <v>92714.242279999991</v>
      </c>
      <c r="M38" s="238">
        <v>247011.78240999999</v>
      </c>
      <c r="N38" s="239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352635.69383000024</v>
      </c>
      <c r="D42" s="238">
        <v>466337.87278000067</v>
      </c>
      <c r="E42" s="238">
        <v>47333.628730000004</v>
      </c>
      <c r="F42" s="238">
        <v>10786454.542740006</v>
      </c>
      <c r="G42" s="238">
        <v>11652761.738080006</v>
      </c>
      <c r="H42" s="238">
        <v>649813.1743999999</v>
      </c>
      <c r="I42" s="238">
        <v>364339.01431</v>
      </c>
      <c r="J42" s="238">
        <v>1014152.1887099999</v>
      </c>
      <c r="K42" s="238">
        <v>202065.65156000003</v>
      </c>
      <c r="L42" s="238">
        <v>95146.625350000002</v>
      </c>
      <c r="M42" s="238">
        <v>297212.27691000002</v>
      </c>
      <c r="N42" s="239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353864.22283999971</v>
      </c>
      <c r="D46" s="238">
        <v>460559.82119999983</v>
      </c>
      <c r="E46" s="238">
        <v>47326.642940000005</v>
      </c>
      <c r="F46" s="238">
        <v>11487714.388319995</v>
      </c>
      <c r="G46" s="238">
        <v>12349465.075299995</v>
      </c>
      <c r="H46" s="238">
        <v>556584.39020000002</v>
      </c>
      <c r="I46" s="238">
        <v>306126.39525999996</v>
      </c>
      <c r="J46" s="238">
        <v>862710.78545999993</v>
      </c>
      <c r="K46" s="238">
        <v>115404.84401</v>
      </c>
      <c r="L46" s="238">
        <v>109550.79432999989</v>
      </c>
      <c r="M46" s="238">
        <v>224955.63833999989</v>
      </c>
      <c r="N46" s="239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351604.44445999991</v>
      </c>
      <c r="D50" s="238">
        <v>495652.45963999926</v>
      </c>
      <c r="E50" s="238">
        <v>68331.934290000005</v>
      </c>
      <c r="F50" s="238">
        <v>11055116.395849999</v>
      </c>
      <c r="G50" s="238">
        <v>11970705.234239999</v>
      </c>
      <c r="H50" s="238">
        <v>414452.84574999998</v>
      </c>
      <c r="I50" s="238">
        <v>278917.82637999993</v>
      </c>
      <c r="J50" s="238">
        <v>693370.67212999985</v>
      </c>
      <c r="K50" s="238">
        <v>82520.158739999999</v>
      </c>
      <c r="L50" s="238">
        <v>233799.68676999997</v>
      </c>
      <c r="M50" s="238">
        <v>316319.84550999996</v>
      </c>
      <c r="N50" s="239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332140.66399999999</v>
      </c>
      <c r="D54" s="238">
        <v>503363.14299999998</v>
      </c>
      <c r="E54" s="238">
        <v>72438.304999999993</v>
      </c>
      <c r="F54" s="238">
        <v>10720392.677999999</v>
      </c>
      <c r="G54" s="238">
        <v>11628334.789999999</v>
      </c>
      <c r="H54" s="238">
        <v>236432.516</v>
      </c>
      <c r="I54" s="238">
        <v>453784.33900000004</v>
      </c>
      <c r="J54" s="238">
        <v>690216.85499999998</v>
      </c>
      <c r="K54" s="238">
        <v>110116.201</v>
      </c>
      <c r="L54" s="238">
        <v>235461.696</v>
      </c>
      <c r="M54" s="238">
        <v>345577.897</v>
      </c>
      <c r="N54" s="239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336582.64644999965</v>
      </c>
      <c r="D58" s="238">
        <v>499103.3502700004</v>
      </c>
      <c r="E58" s="238">
        <v>72357.206789999997</v>
      </c>
      <c r="F58" s="238">
        <v>10952675.217120003</v>
      </c>
      <c r="G58" s="238">
        <v>11860718.420630002</v>
      </c>
      <c r="H58" s="238">
        <v>230696.08763000002</v>
      </c>
      <c r="I58" s="238">
        <v>206313.86820999999</v>
      </c>
      <c r="J58" s="238">
        <v>437009.95584000001</v>
      </c>
      <c r="K58" s="238">
        <v>98148.085370000001</v>
      </c>
      <c r="L58" s="238">
        <v>244056.86588</v>
      </c>
      <c r="M58" s="238">
        <v>342204.95124999998</v>
      </c>
      <c r="N58" s="239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349360.45908000006</v>
      </c>
      <c r="D62" s="238">
        <v>513900.94817999972</v>
      </c>
      <c r="E62" s="238">
        <v>74323.16872999999</v>
      </c>
      <c r="F62" s="238">
        <v>11482750.494169995</v>
      </c>
      <c r="G62" s="238">
        <v>12420335.070159994</v>
      </c>
      <c r="H62" s="238">
        <v>188543.18935999996</v>
      </c>
      <c r="I62" s="238">
        <v>203037.69319000005</v>
      </c>
      <c r="J62" s="238">
        <v>391580.88254999998</v>
      </c>
      <c r="K62" s="238">
        <v>136392.80147000001</v>
      </c>
      <c r="L62" s="238">
        <v>259298.74486000001</v>
      </c>
      <c r="M62" s="238">
        <v>395691.54633000004</v>
      </c>
      <c r="N62" s="239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348845.45134999999</v>
      </c>
      <c r="D66" s="238">
        <v>533855.12502999988</v>
      </c>
      <c r="E66" s="238">
        <v>53263.002570000004</v>
      </c>
      <c r="F66" s="238">
        <v>11818296.009159997</v>
      </c>
      <c r="G66" s="238">
        <v>12754259.588109996</v>
      </c>
      <c r="H66" s="238">
        <v>171180.53685000003</v>
      </c>
      <c r="I66" s="238">
        <v>210603.24331000002</v>
      </c>
      <c r="J66" s="238">
        <v>381783.78016000008</v>
      </c>
      <c r="K66" s="238">
        <v>139798.82493</v>
      </c>
      <c r="L66" s="238">
        <v>250402.88118</v>
      </c>
      <c r="M66" s="238">
        <v>390201.70611000003</v>
      </c>
      <c r="N66" s="239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187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3.9" customHeight="1" x14ac:dyDescent="0.25">
      <c r="A69" s="7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/>
    </row>
    <row r="70" spans="1:255" x14ac:dyDescent="0.25">
      <c r="B70" s="291" t="s">
        <v>149</v>
      </c>
      <c r="C70" s="291"/>
    </row>
  </sheetData>
  <mergeCells count="1">
    <mergeCell ref="B70:C70"/>
  </mergeCells>
  <phoneticPr fontId="19" type="noConversion"/>
  <hyperlinks>
    <hyperlink ref="B70" location="Índice!A1" display="◄ volver al menu"/>
    <hyperlink ref="B70:C70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1"/>
  <sheetViews>
    <sheetView showGridLines="0" zoomScale="94" zoomScaleNormal="94" workbookViewId="0">
      <pane xSplit="2" ySplit="5" topLeftCell="C48" activePane="bottomRight" state="frozen"/>
      <selection pane="topRight"/>
      <selection pane="bottomLeft"/>
      <selection pane="bottomRight" activeCell="B1" sqref="B1"/>
    </sheetView>
  </sheetViews>
  <sheetFormatPr baseColWidth="10" defaultRowHeight="15.6" x14ac:dyDescent="0.35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109375" style="64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0.88671875" style="64" customWidth="1"/>
    <col min="16" max="16" width="17.33203125" bestFit="1" customWidth="1"/>
  </cols>
  <sheetData>
    <row r="1" spans="1:255" s="210" customFormat="1" x14ac:dyDescent="0.25">
      <c r="B1" s="210" t="s">
        <v>37</v>
      </c>
      <c r="O1" s="211" t="str">
        <f>Índice!B8</f>
        <v>2º Trimestre 2016</v>
      </c>
    </row>
    <row r="2" spans="1:255" s="61" customFormat="1" ht="18" customHeight="1" x14ac:dyDescent="0.25">
      <c r="A2" s="59"/>
      <c r="B2" s="113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55" s="61" customFormat="1" ht="13.5" customHeight="1" x14ac:dyDescent="0.25">
      <c r="A3" s="59"/>
      <c r="B3" s="115" t="s">
        <v>49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69</v>
      </c>
      <c r="D5" s="117" t="s">
        <v>70</v>
      </c>
      <c r="E5" s="117" t="s">
        <v>74</v>
      </c>
      <c r="F5" s="117" t="s">
        <v>59</v>
      </c>
      <c r="G5" s="117" t="s">
        <v>71</v>
      </c>
      <c r="H5" s="118" t="s">
        <v>60</v>
      </c>
      <c r="I5" s="117" t="s">
        <v>72</v>
      </c>
      <c r="J5" s="117" t="s">
        <v>73</v>
      </c>
      <c r="K5" s="118" t="s">
        <v>75</v>
      </c>
      <c r="L5" s="117" t="s">
        <v>67</v>
      </c>
      <c r="M5" s="117" t="s">
        <v>76</v>
      </c>
      <c r="N5" s="118" t="s">
        <v>64</v>
      </c>
      <c r="O5" s="119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7" t="s">
        <v>163</v>
      </c>
      <c r="C7" s="238">
        <v>2482406</v>
      </c>
      <c r="D7" s="238">
        <v>1920909</v>
      </c>
      <c r="E7" s="238">
        <v>110341</v>
      </c>
      <c r="F7" s="238">
        <v>162980</v>
      </c>
      <c r="G7" s="238">
        <v>55732</v>
      </c>
      <c r="H7" s="238">
        <v>4732369</v>
      </c>
      <c r="I7" s="238">
        <v>3418</v>
      </c>
      <c r="J7" s="238">
        <v>46546</v>
      </c>
      <c r="K7" s="238">
        <v>49964</v>
      </c>
      <c r="L7" s="238">
        <v>13496</v>
      </c>
      <c r="M7" s="238">
        <v>167682</v>
      </c>
      <c r="N7" s="238">
        <v>181179</v>
      </c>
      <c r="O7" s="239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7" t="s">
        <v>164</v>
      </c>
      <c r="C8" s="238">
        <v>2740571</v>
      </c>
      <c r="D8" s="238">
        <v>2111168</v>
      </c>
      <c r="E8" s="238">
        <v>125821</v>
      </c>
      <c r="F8" s="238">
        <v>231651</v>
      </c>
      <c r="G8" s="238">
        <v>64159</v>
      </c>
      <c r="H8" s="238">
        <v>5273369</v>
      </c>
      <c r="I8" s="238">
        <v>1526</v>
      </c>
      <c r="J8" s="238">
        <v>52866</v>
      </c>
      <c r="K8" s="238">
        <v>54392</v>
      </c>
      <c r="L8" s="238">
        <v>14726</v>
      </c>
      <c r="M8" s="238">
        <v>112974</v>
      </c>
      <c r="N8" s="238">
        <v>127700</v>
      </c>
      <c r="O8" s="239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7" t="s">
        <v>165</v>
      </c>
      <c r="C9" s="238">
        <v>2869628</v>
      </c>
      <c r="D9" s="238">
        <v>2971350</v>
      </c>
      <c r="E9" s="238">
        <v>104363</v>
      </c>
      <c r="F9" s="238">
        <v>233042</v>
      </c>
      <c r="G9" s="238">
        <v>46395</v>
      </c>
      <c r="H9" s="238">
        <v>6224778</v>
      </c>
      <c r="I9" s="238">
        <v>1502</v>
      </c>
      <c r="J9" s="238">
        <v>71098</v>
      </c>
      <c r="K9" s="238">
        <v>72600</v>
      </c>
      <c r="L9" s="238">
        <v>15731</v>
      </c>
      <c r="M9" s="238">
        <v>38100</v>
      </c>
      <c r="N9" s="238">
        <v>53831</v>
      </c>
      <c r="O9" s="239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7" t="s">
        <v>166</v>
      </c>
      <c r="C10" s="238">
        <v>3279309</v>
      </c>
      <c r="D10" s="238">
        <v>3433081</v>
      </c>
      <c r="E10" s="238">
        <v>115120</v>
      </c>
      <c r="F10" s="238">
        <v>214785</v>
      </c>
      <c r="G10" s="238">
        <v>25785</v>
      </c>
      <c r="H10" s="238">
        <v>7068080</v>
      </c>
      <c r="I10" s="238">
        <v>2938</v>
      </c>
      <c r="J10" s="238">
        <v>68564</v>
      </c>
      <c r="K10" s="238">
        <v>71502</v>
      </c>
      <c r="L10" s="238">
        <v>11718</v>
      </c>
      <c r="M10" s="238">
        <v>173438</v>
      </c>
      <c r="N10" s="238">
        <v>185156</v>
      </c>
      <c r="O10" s="239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7" t="s">
        <v>167</v>
      </c>
      <c r="C11" s="238">
        <v>3473942</v>
      </c>
      <c r="D11" s="238">
        <v>3831110</v>
      </c>
      <c r="E11" s="238">
        <v>111230</v>
      </c>
      <c r="F11" s="238">
        <v>184502</v>
      </c>
      <c r="G11" s="238">
        <v>23833</v>
      </c>
      <c r="H11" s="238">
        <v>7624617</v>
      </c>
      <c r="I11" s="238">
        <v>7945</v>
      </c>
      <c r="J11" s="238">
        <v>46550</v>
      </c>
      <c r="K11" s="238">
        <v>54495</v>
      </c>
      <c r="L11" s="238">
        <v>12347</v>
      </c>
      <c r="M11" s="238">
        <v>30051</v>
      </c>
      <c r="N11" s="238">
        <v>42397</v>
      </c>
      <c r="O11" s="239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7" t="s">
        <v>168</v>
      </c>
      <c r="C12" s="238">
        <v>3694695</v>
      </c>
      <c r="D12" s="238">
        <v>4270170</v>
      </c>
      <c r="E12" s="238">
        <v>108813</v>
      </c>
      <c r="F12" s="238">
        <v>139959</v>
      </c>
      <c r="G12" s="238">
        <v>33612</v>
      </c>
      <c r="H12" s="238">
        <v>8247248</v>
      </c>
      <c r="I12" s="238">
        <v>9455</v>
      </c>
      <c r="J12" s="238">
        <v>53234</v>
      </c>
      <c r="K12" s="238">
        <v>62689</v>
      </c>
      <c r="L12" s="238">
        <v>15043</v>
      </c>
      <c r="M12" s="238" t="s">
        <v>171</v>
      </c>
      <c r="N12" s="238">
        <v>15043</v>
      </c>
      <c r="O12" s="239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7" t="s">
        <v>169</v>
      </c>
      <c r="C13" s="238">
        <v>3920977</v>
      </c>
      <c r="D13" s="238">
        <v>4260605</v>
      </c>
      <c r="E13" s="238">
        <v>123129</v>
      </c>
      <c r="F13" s="238">
        <v>114884</v>
      </c>
      <c r="G13" s="238">
        <v>38529</v>
      </c>
      <c r="H13" s="238">
        <v>8458123</v>
      </c>
      <c r="I13" s="238">
        <v>8561</v>
      </c>
      <c r="J13" s="238">
        <v>106780</v>
      </c>
      <c r="K13" s="238">
        <v>115342</v>
      </c>
      <c r="L13" s="238">
        <v>20882</v>
      </c>
      <c r="M13" s="238">
        <v>122218</v>
      </c>
      <c r="N13" s="238">
        <v>143100</v>
      </c>
      <c r="O13" s="239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7" t="s">
        <v>170</v>
      </c>
      <c r="C14" s="238">
        <v>4104261</v>
      </c>
      <c r="D14" s="238">
        <v>4486721</v>
      </c>
      <c r="E14" s="238">
        <v>140395</v>
      </c>
      <c r="F14" s="238">
        <v>199952</v>
      </c>
      <c r="G14" s="238">
        <v>33114</v>
      </c>
      <c r="H14" s="238">
        <v>8964444</v>
      </c>
      <c r="I14" s="238">
        <v>11442</v>
      </c>
      <c r="J14" s="238">
        <v>110036</v>
      </c>
      <c r="K14" s="238">
        <v>121477</v>
      </c>
      <c r="L14" s="238">
        <v>6680</v>
      </c>
      <c r="M14" s="238">
        <v>195000</v>
      </c>
      <c r="N14" s="238">
        <v>201680</v>
      </c>
      <c r="O14" s="239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4213339.2800099999</v>
      </c>
      <c r="D18" s="238">
        <v>4878087.10035</v>
      </c>
      <c r="E18" s="238">
        <v>153858.85781999992</v>
      </c>
      <c r="F18" s="238">
        <v>226058.46333999999</v>
      </c>
      <c r="G18" s="238">
        <v>25357.563480000001</v>
      </c>
      <c r="H18" s="238">
        <v>9496701.265689997</v>
      </c>
      <c r="I18" s="238">
        <v>2848.8905500000001</v>
      </c>
      <c r="J18" s="238">
        <v>131804.26333000002</v>
      </c>
      <c r="K18" s="238">
        <v>134653.15388000003</v>
      </c>
      <c r="L18" s="238">
        <v>6535.7724799999996</v>
      </c>
      <c r="M18" s="238">
        <v>61000</v>
      </c>
      <c r="N18" s="238">
        <v>67535.77248</v>
      </c>
      <c r="O18" s="239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>
        <v>4401057.0020000003</v>
      </c>
      <c r="D22" s="238">
        <v>5506492</v>
      </c>
      <c r="E22" s="238">
        <v>159632</v>
      </c>
      <c r="F22" s="238">
        <v>169046</v>
      </c>
      <c r="G22" s="238">
        <v>22596</v>
      </c>
      <c r="H22" s="238">
        <v>10258822</v>
      </c>
      <c r="I22" s="238">
        <v>3094</v>
      </c>
      <c r="J22" s="238">
        <v>144039</v>
      </c>
      <c r="K22" s="238">
        <v>147133</v>
      </c>
      <c r="L22" s="238">
        <v>2148</v>
      </c>
      <c r="M22" s="238">
        <v>146001</v>
      </c>
      <c r="N22" s="238">
        <v>148149</v>
      </c>
      <c r="O22" s="239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5110120.477</v>
      </c>
      <c r="D26" s="238">
        <v>6111916.8709999993</v>
      </c>
      <c r="E26" s="238">
        <v>168541.04360999999</v>
      </c>
      <c r="F26" s="238">
        <v>276416.07987999998</v>
      </c>
      <c r="G26" s="238">
        <v>26925.206529999996</v>
      </c>
      <c r="H26" s="238">
        <v>11693919.689489998</v>
      </c>
      <c r="I26" s="238">
        <v>12619.77821</v>
      </c>
      <c r="J26" s="238">
        <v>115712.90562000001</v>
      </c>
      <c r="K26" s="238">
        <v>128332.68383000001</v>
      </c>
      <c r="L26" s="238">
        <v>2971.7300399999999</v>
      </c>
      <c r="M26" s="238">
        <v>126000</v>
      </c>
      <c r="N26" s="238">
        <v>128971.73003999999</v>
      </c>
      <c r="O26" s="239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40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5748225.1030000001</v>
      </c>
      <c r="D30" s="238">
        <v>6762176.3869999992</v>
      </c>
      <c r="E30" s="238">
        <v>205793.72774999999</v>
      </c>
      <c r="F30" s="238">
        <v>300560.65139999997</v>
      </c>
      <c r="G30" s="238">
        <v>41024.425520000004</v>
      </c>
      <c r="H30" s="238">
        <v>13057780.303699998</v>
      </c>
      <c r="I30" s="238">
        <v>11293.38998</v>
      </c>
      <c r="J30" s="238">
        <v>121058.92491</v>
      </c>
      <c r="K30" s="238">
        <v>132352.31489000001</v>
      </c>
      <c r="L30" s="238">
        <v>21181.424569999999</v>
      </c>
      <c r="M30" s="238">
        <v>127215.33663999999</v>
      </c>
      <c r="N30" s="238">
        <v>148396.76121</v>
      </c>
      <c r="O30" s="239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6742757.6910000006</v>
      </c>
      <c r="D34" s="238">
        <v>6988136.068</v>
      </c>
      <c r="E34" s="238">
        <v>311380.44316999998</v>
      </c>
      <c r="F34" s="238">
        <v>456661.03697999998</v>
      </c>
      <c r="G34" s="238">
        <v>50542.391019999995</v>
      </c>
      <c r="H34" s="238">
        <v>14549477.635739999</v>
      </c>
      <c r="I34" s="238">
        <v>2876.328</v>
      </c>
      <c r="J34" s="238">
        <v>79475.683839999998</v>
      </c>
      <c r="K34" s="238">
        <v>82352.011839999992</v>
      </c>
      <c r="L34" s="238">
        <v>20519.207859999999</v>
      </c>
      <c r="M34" s="238">
        <v>59000</v>
      </c>
      <c r="N34" s="238">
        <v>79519.207859999995</v>
      </c>
      <c r="O34" s="239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6671569.2429999989</v>
      </c>
      <c r="D38" s="238">
        <v>6181558.091</v>
      </c>
      <c r="E38" s="238">
        <v>257680.20463999998</v>
      </c>
      <c r="F38" s="238">
        <v>799252.26084</v>
      </c>
      <c r="G38" s="238">
        <v>50507.388229999997</v>
      </c>
      <c r="H38" s="238">
        <v>13960567.49174</v>
      </c>
      <c r="I38" s="238">
        <v>6153.3353500000003</v>
      </c>
      <c r="J38" s="238">
        <v>159158.12074000001</v>
      </c>
      <c r="K38" s="238">
        <v>165311.45609000002</v>
      </c>
      <c r="L38" s="238">
        <v>2892.5077699999997</v>
      </c>
      <c r="M38" s="238">
        <v>213500</v>
      </c>
      <c r="N38" s="238">
        <v>216392.50777</v>
      </c>
      <c r="O38" s="239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5455108.5329299979</v>
      </c>
      <c r="D42" s="238">
        <v>5769079.4238700019</v>
      </c>
      <c r="E42" s="238">
        <v>252818.35672999991</v>
      </c>
      <c r="F42" s="238">
        <v>1018980.0208200002</v>
      </c>
      <c r="G42" s="238">
        <v>13860.97004</v>
      </c>
      <c r="H42" s="238">
        <v>12509847.304389996</v>
      </c>
      <c r="I42" s="238">
        <v>2491.9030200000002</v>
      </c>
      <c r="J42" s="238">
        <v>112332.14218</v>
      </c>
      <c r="K42" s="238">
        <v>114824.04519999999</v>
      </c>
      <c r="L42" s="238">
        <v>31281.854199999998</v>
      </c>
      <c r="M42" s="238">
        <v>354000</v>
      </c>
      <c r="N42" s="238">
        <v>385281.8542</v>
      </c>
      <c r="O42" s="239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5321089.7570099998</v>
      </c>
      <c r="D46" s="238">
        <v>6140971.2251499994</v>
      </c>
      <c r="E46" s="238">
        <v>300220.63456999999</v>
      </c>
      <c r="F46" s="238">
        <v>1098147.8336899998</v>
      </c>
      <c r="G46" s="238">
        <v>12072.992760000001</v>
      </c>
      <c r="H46" s="238">
        <v>12872502.44318</v>
      </c>
      <c r="I46" s="238">
        <v>660.3152</v>
      </c>
      <c r="J46" s="238">
        <v>111388.26953999998</v>
      </c>
      <c r="K46" s="238">
        <v>112048.58473999998</v>
      </c>
      <c r="L46" s="238">
        <v>39508.477579999992</v>
      </c>
      <c r="M46" s="238">
        <v>494048.24421999999</v>
      </c>
      <c r="N46" s="238">
        <v>533556.72179999994</v>
      </c>
      <c r="O46" s="239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5783519.7919700034</v>
      </c>
      <c r="D50" s="238">
        <v>5931998.6913799979</v>
      </c>
      <c r="E50" s="238">
        <v>348449.38757000002</v>
      </c>
      <c r="F50" s="238">
        <v>788023.90935000032</v>
      </c>
      <c r="G50" s="238">
        <v>19422.095139999994</v>
      </c>
      <c r="H50" s="238">
        <f t="shared" si="0"/>
        <v>12871413.875410002</v>
      </c>
      <c r="I50" s="238">
        <v>2735.7589200000002</v>
      </c>
      <c r="J50" s="238">
        <v>150023.42670999997</v>
      </c>
      <c r="K50" s="238">
        <f t="shared" si="1"/>
        <v>152759.18562999996</v>
      </c>
      <c r="L50" s="238">
        <v>60844.466780000002</v>
      </c>
      <c r="M50" s="238">
        <v>371600</v>
      </c>
      <c r="N50" s="238">
        <f t="shared" si="2"/>
        <v>432444.46678000002</v>
      </c>
      <c r="O50" s="239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5843582.5949999997</v>
      </c>
      <c r="D54" s="238">
        <v>5813085.2560000001</v>
      </c>
      <c r="E54" s="238">
        <v>567346.81500000006</v>
      </c>
      <c r="F54" s="238">
        <v>361558.55599999998</v>
      </c>
      <c r="G54" s="238">
        <v>13398.877</v>
      </c>
      <c r="H54" s="238">
        <v>12598972.098999999</v>
      </c>
      <c r="I54" s="238">
        <v>1475.694</v>
      </c>
      <c r="J54" s="238">
        <v>26451.758999999998</v>
      </c>
      <c r="K54" s="238">
        <v>27927.452999999998</v>
      </c>
      <c r="L54" s="238">
        <v>12499.751999999999</v>
      </c>
      <c r="M54" s="238">
        <v>348570</v>
      </c>
      <c r="N54" s="238">
        <v>361069.75199999998</v>
      </c>
      <c r="O54" s="239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5907446.8366999971</v>
      </c>
      <c r="D58" s="238">
        <v>5948101.4555100016</v>
      </c>
      <c r="E58" s="238">
        <v>334988.46451000008</v>
      </c>
      <c r="F58" s="238">
        <v>391198.14286999998</v>
      </c>
      <c r="G58" s="238">
        <v>9565.1587</v>
      </c>
      <c r="H58" s="238">
        <v>12591300.058289997</v>
      </c>
      <c r="I58" s="238">
        <v>2028.95571</v>
      </c>
      <c r="J58" s="238">
        <v>37446.527279999995</v>
      </c>
      <c r="K58" s="238">
        <v>39475.482989999997</v>
      </c>
      <c r="L58" s="238">
        <v>2116.3309300000001</v>
      </c>
      <c r="M58" s="238">
        <v>336340</v>
      </c>
      <c r="N58" s="238">
        <v>338456.33093</v>
      </c>
      <c r="O58" s="239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40" t="s">
        <v>175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40" t="s">
        <v>176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40" t="s">
        <v>177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5905830.1388199991</v>
      </c>
      <c r="D62" s="238">
        <v>6505459.3252799949</v>
      </c>
      <c r="E62" s="238">
        <v>298131.60395999975</v>
      </c>
      <c r="F62" s="238">
        <v>402571.66092000029</v>
      </c>
      <c r="G62" s="238">
        <v>10104.00945</v>
      </c>
      <c r="H62" s="238">
        <v>13122096.738429993</v>
      </c>
      <c r="I62" s="238">
        <v>1390.94921</v>
      </c>
      <c r="J62" s="238">
        <v>46717.245029999998</v>
      </c>
      <c r="K62" s="238">
        <v>48108.194239999997</v>
      </c>
      <c r="L62" s="238">
        <v>1913.3462</v>
      </c>
      <c r="M62" s="238">
        <v>263500</v>
      </c>
      <c r="N62" s="238">
        <v>265413.34620000003</v>
      </c>
      <c r="O62" s="239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6001370.0650799982</v>
      </c>
      <c r="D66" s="238">
        <v>6594868.8064099997</v>
      </c>
      <c r="E66" s="238">
        <v>280452.34574999998</v>
      </c>
      <c r="F66" s="238">
        <v>458112.59478999994</v>
      </c>
      <c r="G66" s="238">
        <v>2819.6823300000005</v>
      </c>
      <c r="H66" s="238">
        <v>13337623.494359998</v>
      </c>
      <c r="I66" s="238">
        <v>1315.5387800000001</v>
      </c>
      <c r="J66" s="238">
        <v>19430.7346</v>
      </c>
      <c r="K66" s="238">
        <v>20746.273379999999</v>
      </c>
      <c r="L66" s="238">
        <v>2813.32314</v>
      </c>
      <c r="M66" s="238">
        <v>265900</v>
      </c>
      <c r="N66" s="238">
        <v>268713.32313999999</v>
      </c>
      <c r="O66" s="239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187</v>
      </c>
      <c r="C68" s="74">
        <v>2176983.3433000008</v>
      </c>
      <c r="D68" s="74">
        <v>3040659.5118999993</v>
      </c>
      <c r="E68" s="74">
        <v>144158.98132000002</v>
      </c>
      <c r="F68" s="74">
        <v>167844.06443000003</v>
      </c>
      <c r="G68" s="74">
        <v>671.18016999999998</v>
      </c>
      <c r="H68" s="74">
        <v>5530317.0811200002</v>
      </c>
      <c r="I68" s="74">
        <v>1040.3192899999999</v>
      </c>
      <c r="J68" s="74">
        <v>14439.68763</v>
      </c>
      <c r="K68" s="74">
        <v>15480.00692</v>
      </c>
      <c r="L68" s="74">
        <v>1184.4502299999999</v>
      </c>
      <c r="M68" s="74">
        <v>235388</v>
      </c>
      <c r="N68" s="74">
        <v>236572.45022999999</v>
      </c>
      <c r="O68" s="75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3.9" customHeight="1" x14ac:dyDescent="0.25">
      <c r="A69" s="7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</row>
    <row r="70" spans="1:255" s="71" customFormat="1" ht="6" customHeight="1" x14ac:dyDescent="0.25">
      <c r="A70" s="72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</row>
    <row r="71" spans="1:255" x14ac:dyDescent="0.35">
      <c r="B71" s="291" t="s">
        <v>149</v>
      </c>
      <c r="C71" s="291"/>
    </row>
  </sheetData>
  <mergeCells count="1">
    <mergeCell ref="B71:C71"/>
  </mergeCells>
  <phoneticPr fontId="19" type="noConversion"/>
  <hyperlinks>
    <hyperlink ref="B71" location="Índice!A1" display="◄ volver al menu"/>
    <hyperlink ref="B71:C71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3"/>
  <sheetViews>
    <sheetView showGridLines="0" workbookViewId="0">
      <pane xSplit="2" ySplit="6" topLeftCell="C37" activePane="bottomRight" state="frozen"/>
      <selection pane="topRight"/>
      <selection pane="bottomLeft"/>
      <selection pane="bottomRight" activeCell="B1" sqref="B1"/>
    </sheetView>
  </sheetViews>
  <sheetFormatPr baseColWidth="10" defaultColWidth="12.5546875" defaultRowHeight="15.6" x14ac:dyDescent="0.35"/>
  <cols>
    <col min="1" max="1" width="2.33203125" style="154" customWidth="1"/>
    <col min="2" max="2" width="9.6640625" style="155" customWidth="1"/>
    <col min="3" max="11" width="12.5546875" style="156" customWidth="1"/>
    <col min="12" max="12" width="15.88671875" bestFit="1" customWidth="1"/>
    <col min="13" max="41" width="12.5546875" customWidth="1"/>
    <col min="42" max="16384" width="12.5546875" style="156"/>
  </cols>
  <sheetData>
    <row r="1" spans="1:186" s="220" customFormat="1" x14ac:dyDescent="0.25">
      <c r="B1" s="221" t="s">
        <v>37</v>
      </c>
      <c r="K1" s="222" t="str">
        <f>Índice!B8</f>
        <v>2º Trimestre 2016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9" customFormat="1" ht="20.25" customHeight="1" x14ac:dyDescent="0.25">
      <c r="A2" s="137"/>
      <c r="B2" s="138" t="s">
        <v>110</v>
      </c>
      <c r="C2" s="157"/>
      <c r="D2" s="157"/>
      <c r="E2" s="157"/>
      <c r="F2" s="157"/>
      <c r="G2" s="157"/>
      <c r="H2" s="157"/>
      <c r="I2" s="157"/>
      <c r="J2" s="157"/>
      <c r="K2" s="15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9" customFormat="1" ht="13.5" customHeight="1" x14ac:dyDescent="0.25">
      <c r="A3" s="137"/>
      <c r="B3" s="140" t="s">
        <v>49</v>
      </c>
      <c r="C3" s="157"/>
      <c r="D3" s="157"/>
      <c r="E3" s="157"/>
      <c r="F3" s="157"/>
      <c r="G3" s="157"/>
      <c r="H3" s="157"/>
      <c r="I3" s="157"/>
      <c r="J3" s="157"/>
      <c r="K3" s="157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9" customFormat="1" ht="14.25" customHeight="1" x14ac:dyDescent="0.25">
      <c r="A4" s="141"/>
      <c r="B4" s="141"/>
      <c r="C4" s="158"/>
      <c r="D4" s="153"/>
      <c r="E4" s="141"/>
      <c r="F4" s="141"/>
      <c r="G4" s="141"/>
      <c r="H4" s="141"/>
      <c r="I4" s="141"/>
      <c r="J4" s="141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4" customFormat="1" ht="30.75" customHeight="1" x14ac:dyDescent="0.25">
      <c r="A5" s="142"/>
      <c r="B5" s="175" t="s">
        <v>68</v>
      </c>
      <c r="C5" s="176" t="s">
        <v>69</v>
      </c>
      <c r="D5" s="159" t="s">
        <v>94</v>
      </c>
      <c r="E5" s="159" t="s">
        <v>101</v>
      </c>
      <c r="F5" s="177" t="s">
        <v>102</v>
      </c>
      <c r="G5" s="176" t="s">
        <v>70</v>
      </c>
      <c r="H5" s="159" t="s">
        <v>111</v>
      </c>
      <c r="I5" s="159" t="s">
        <v>100</v>
      </c>
      <c r="J5" s="159" t="s">
        <v>99</v>
      </c>
      <c r="K5" s="177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43"/>
      <c r="AQ5" s="143"/>
      <c r="BE5" s="143"/>
      <c r="BF5" s="143"/>
      <c r="BT5" s="143"/>
      <c r="BU5" s="143"/>
      <c r="CI5" s="143"/>
      <c r="CJ5" s="143"/>
      <c r="CX5" s="143"/>
      <c r="CY5" s="143"/>
      <c r="DM5" s="143"/>
      <c r="DN5" s="143"/>
      <c r="EB5" s="143"/>
      <c r="EC5" s="143"/>
      <c r="EQ5" s="143"/>
      <c r="ER5" s="143"/>
      <c r="FF5" s="143"/>
      <c r="FG5" s="143"/>
      <c r="FU5" s="143"/>
      <c r="FV5" s="143"/>
    </row>
    <row r="6" spans="1:186" s="148" customFormat="1" ht="3.9" customHeight="1" x14ac:dyDescent="0.25">
      <c r="A6" s="145"/>
      <c r="B6" s="241"/>
      <c r="C6" s="242"/>
      <c r="D6" s="243"/>
      <c r="E6" s="243"/>
      <c r="F6" s="244"/>
      <c r="G6" s="242"/>
      <c r="H6" s="243"/>
      <c r="I6" s="243"/>
      <c r="J6" s="243"/>
      <c r="K6" s="24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6"/>
      <c r="AQ6" s="146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6"/>
      <c r="BF6" s="146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6"/>
      <c r="BU6" s="146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6"/>
      <c r="CJ6" s="146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6"/>
      <c r="CY6" s="146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6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6"/>
      <c r="EC6" s="146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6"/>
      <c r="ER6" s="146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6"/>
      <c r="FG6" s="146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6"/>
      <c r="FV6" s="146"/>
      <c r="FW6" s="147"/>
      <c r="FX6" s="147"/>
      <c r="FY6" s="147"/>
      <c r="FZ6" s="147"/>
      <c r="GA6" s="147"/>
      <c r="GB6" s="147"/>
      <c r="GC6" s="147"/>
      <c r="GD6" s="147"/>
    </row>
    <row r="7" spans="1:186" s="152" customFormat="1" ht="12.75" customHeight="1" x14ac:dyDescent="0.35">
      <c r="A7" s="149"/>
      <c r="B7" s="246" t="s">
        <v>103</v>
      </c>
      <c r="C7" s="75">
        <v>939179.9471799999</v>
      </c>
      <c r="D7" s="74">
        <v>885906.20715999999</v>
      </c>
      <c r="E7" s="74">
        <v>34577.499609999999</v>
      </c>
      <c r="F7" s="247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7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50"/>
      <c r="AQ7" s="150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0"/>
      <c r="BF7" s="150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0"/>
      <c r="BU7" s="150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0"/>
      <c r="CJ7" s="150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0"/>
      <c r="CY7" s="150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0"/>
      <c r="DN7" s="150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0"/>
      <c r="EC7" s="150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0"/>
      <c r="ER7" s="150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0"/>
      <c r="FG7" s="150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0"/>
      <c r="FV7" s="150"/>
      <c r="FW7" s="151"/>
      <c r="FX7" s="151"/>
      <c r="FY7" s="151"/>
      <c r="FZ7" s="151"/>
      <c r="GA7" s="151"/>
      <c r="GB7" s="151"/>
      <c r="GC7" s="151"/>
      <c r="GD7" s="151"/>
    </row>
    <row r="8" spans="1:186" s="148" customFormat="1" ht="12.75" customHeight="1" x14ac:dyDescent="0.25">
      <c r="A8" s="145"/>
      <c r="B8" s="246" t="s">
        <v>104</v>
      </c>
      <c r="C8" s="75">
        <v>1460465.34</v>
      </c>
      <c r="D8" s="74">
        <v>1229375.4516100003</v>
      </c>
      <c r="E8" s="74">
        <v>158190.82498</v>
      </c>
      <c r="F8" s="247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7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6"/>
      <c r="AQ8" s="146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6"/>
      <c r="BF8" s="146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6"/>
      <c r="BU8" s="146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6"/>
      <c r="CJ8" s="146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6"/>
      <c r="CY8" s="146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6"/>
      <c r="DN8" s="146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6"/>
      <c r="EC8" s="146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6"/>
      <c r="ER8" s="146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6"/>
      <c r="FG8" s="146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6"/>
      <c r="FV8" s="146"/>
      <c r="FW8" s="147"/>
      <c r="FX8" s="147"/>
      <c r="FY8" s="147"/>
      <c r="FZ8" s="147"/>
      <c r="GA8" s="147"/>
      <c r="GB8" s="147"/>
      <c r="GC8" s="147"/>
      <c r="GD8" s="147"/>
    </row>
    <row r="9" spans="1:186" s="148" customFormat="1" ht="12.75" customHeight="1" x14ac:dyDescent="0.25">
      <c r="A9" s="145"/>
      <c r="B9" s="246" t="s">
        <v>105</v>
      </c>
      <c r="C9" s="75">
        <v>3117502.5734599996</v>
      </c>
      <c r="D9" s="74">
        <v>2060022.5126699999</v>
      </c>
      <c r="E9" s="74">
        <v>910502.7612999999</v>
      </c>
      <c r="F9" s="247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7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6"/>
      <c r="AQ9" s="146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6"/>
      <c r="BF9" s="146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6"/>
      <c r="BU9" s="146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6"/>
      <c r="CJ9" s="146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6"/>
      <c r="CY9" s="146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6"/>
      <c r="DN9" s="146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6"/>
      <c r="EC9" s="146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6"/>
      <c r="ER9" s="146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6"/>
      <c r="FG9" s="146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6"/>
      <c r="FV9" s="146"/>
      <c r="FW9" s="147"/>
      <c r="FX9" s="147"/>
      <c r="FY9" s="147"/>
      <c r="FZ9" s="147"/>
      <c r="GA9" s="147"/>
      <c r="GB9" s="147"/>
      <c r="GC9" s="147"/>
      <c r="GD9" s="147"/>
    </row>
    <row r="10" spans="1:186" s="148" customFormat="1" ht="12.75" customHeight="1" x14ac:dyDescent="0.25">
      <c r="A10" s="145"/>
      <c r="B10" s="248" t="s">
        <v>106</v>
      </c>
      <c r="C10" s="239">
        <v>4213339.2800099999</v>
      </c>
      <c r="D10" s="226">
        <v>3021490.886729999</v>
      </c>
      <c r="E10" s="226">
        <v>1046098.7822100001</v>
      </c>
      <c r="F10" s="249">
        <v>145749.6110700003</v>
      </c>
      <c r="G10" s="239">
        <v>4878087.10035</v>
      </c>
      <c r="H10" s="226">
        <v>343548.20793999999</v>
      </c>
      <c r="I10" s="226">
        <v>3280291.0556899998</v>
      </c>
      <c r="J10" s="226">
        <v>1193054.68973</v>
      </c>
      <c r="K10" s="249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6"/>
      <c r="AQ10" s="146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6"/>
      <c r="BF10" s="146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6"/>
      <c r="BU10" s="146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6"/>
      <c r="CJ10" s="146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6"/>
      <c r="CY10" s="146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6"/>
      <c r="DN10" s="146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6"/>
      <c r="EC10" s="146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6"/>
      <c r="ER10" s="146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6"/>
      <c r="FG10" s="146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6"/>
      <c r="FV10" s="146"/>
      <c r="FW10" s="147"/>
      <c r="FX10" s="147"/>
      <c r="FY10" s="147"/>
      <c r="FZ10" s="147"/>
      <c r="GA10" s="147"/>
      <c r="GB10" s="147"/>
      <c r="GC10" s="147"/>
      <c r="GD10" s="147"/>
    </row>
    <row r="11" spans="1:186" s="152" customFormat="1" ht="13.5" customHeight="1" x14ac:dyDescent="0.35">
      <c r="A11" s="149"/>
      <c r="B11" s="246" t="s">
        <v>41</v>
      </c>
      <c r="C11" s="75">
        <v>989315.70326999994</v>
      </c>
      <c r="D11" s="74">
        <v>914678.46118999994</v>
      </c>
      <c r="E11" s="74">
        <v>62655.5743</v>
      </c>
      <c r="F11" s="247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7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50"/>
      <c r="AQ11" s="150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0"/>
      <c r="BF11" s="150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0"/>
      <c r="BU11" s="150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0"/>
      <c r="CJ11" s="150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0"/>
      <c r="CY11" s="150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0"/>
      <c r="DN11" s="150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0"/>
      <c r="EC11" s="150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0"/>
      <c r="ER11" s="150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E11" s="151"/>
      <c r="FF11" s="150"/>
      <c r="FG11" s="150"/>
      <c r="FH11" s="151"/>
      <c r="FI11" s="151"/>
      <c r="FJ11" s="151"/>
      <c r="FK11" s="151"/>
      <c r="FL11" s="151"/>
      <c r="FM11" s="151"/>
      <c r="FN11" s="151"/>
      <c r="FO11" s="151"/>
      <c r="FP11" s="151"/>
      <c r="FQ11" s="151"/>
      <c r="FR11" s="151"/>
      <c r="FS11" s="151"/>
      <c r="FT11" s="151"/>
      <c r="FU11" s="150"/>
      <c r="FV11" s="150"/>
      <c r="FW11" s="151"/>
      <c r="FX11" s="151"/>
      <c r="FY11" s="151"/>
      <c r="FZ11" s="151"/>
      <c r="GA11" s="151"/>
      <c r="GB11" s="151"/>
      <c r="GC11" s="151"/>
      <c r="GD11" s="151"/>
    </row>
    <row r="12" spans="1:186" s="148" customFormat="1" ht="12.75" customHeight="1" x14ac:dyDescent="0.25">
      <c r="A12" s="145"/>
      <c r="B12" s="246" t="s">
        <v>42</v>
      </c>
      <c r="C12" s="75">
        <v>1469836.9740599999</v>
      </c>
      <c r="D12" s="74">
        <v>1228804.5987</v>
      </c>
      <c r="E12" s="74">
        <v>172793.10634</v>
      </c>
      <c r="F12" s="247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7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6"/>
      <c r="AQ12" s="146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6"/>
      <c r="BF12" s="146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6"/>
      <c r="BU12" s="146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6"/>
      <c r="CJ12" s="146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6"/>
      <c r="CY12" s="146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6"/>
      <c r="DN12" s="146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6"/>
      <c r="EC12" s="146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6"/>
      <c r="ER12" s="146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6"/>
      <c r="FG12" s="146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6"/>
      <c r="FV12" s="146"/>
      <c r="FW12" s="147"/>
      <c r="FX12" s="147"/>
      <c r="FY12" s="147"/>
      <c r="FZ12" s="147"/>
      <c r="GA12" s="147"/>
      <c r="GB12" s="147"/>
      <c r="GC12" s="147"/>
      <c r="GD12" s="147"/>
    </row>
    <row r="13" spans="1:186" s="148" customFormat="1" ht="12.75" customHeight="1" x14ac:dyDescent="0.25">
      <c r="A13" s="145"/>
      <c r="B13" s="246" t="s">
        <v>43</v>
      </c>
      <c r="C13" s="75">
        <v>3212390.9032700001</v>
      </c>
      <c r="D13" s="74">
        <v>2073921.27419</v>
      </c>
      <c r="E13" s="74">
        <v>994501.28757000004</v>
      </c>
      <c r="F13" s="247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7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6"/>
      <c r="AQ13" s="146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6"/>
      <c r="BF13" s="146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6"/>
      <c r="BU13" s="146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6"/>
      <c r="CJ13" s="146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6"/>
      <c r="CY13" s="146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6"/>
      <c r="DN13" s="146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6"/>
      <c r="EC13" s="146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6"/>
      <c r="ER13" s="146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6"/>
      <c r="FG13" s="146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6"/>
      <c r="FV13" s="146"/>
      <c r="FW13" s="147"/>
      <c r="FX13" s="147"/>
      <c r="FY13" s="147"/>
      <c r="FZ13" s="147"/>
      <c r="GA13" s="147"/>
      <c r="GB13" s="147"/>
      <c r="GC13" s="147"/>
      <c r="GD13" s="147"/>
    </row>
    <row r="14" spans="1:186" s="148" customFormat="1" ht="12.75" customHeight="1" x14ac:dyDescent="0.25">
      <c r="A14" s="145"/>
      <c r="B14" s="248" t="s">
        <v>80</v>
      </c>
      <c r="C14" s="239">
        <v>4401057.0020000003</v>
      </c>
      <c r="D14" s="226">
        <v>3074929.932</v>
      </c>
      <c r="E14" s="226">
        <v>1154369.575</v>
      </c>
      <c r="F14" s="249">
        <v>171757.495</v>
      </c>
      <c r="G14" s="239">
        <v>5506491.5289999992</v>
      </c>
      <c r="H14" s="226">
        <v>395798.82299999997</v>
      </c>
      <c r="I14" s="226">
        <v>3693819.2829999998</v>
      </c>
      <c r="J14" s="226">
        <v>1329701.5209999999</v>
      </c>
      <c r="K14" s="249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6"/>
      <c r="AQ14" s="146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6"/>
      <c r="BF14" s="146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6"/>
      <c r="BU14" s="146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6"/>
      <c r="CJ14" s="146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6"/>
      <c r="CY14" s="146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6"/>
      <c r="DN14" s="146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6"/>
      <c r="EC14" s="146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6"/>
      <c r="ER14" s="146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6"/>
      <c r="FG14" s="146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6"/>
      <c r="FV14" s="146"/>
      <c r="FW14" s="147"/>
      <c r="FX14" s="147"/>
      <c r="FY14" s="147"/>
      <c r="FZ14" s="147"/>
      <c r="GA14" s="147"/>
      <c r="GB14" s="147"/>
      <c r="GC14" s="147"/>
      <c r="GD14" s="147"/>
    </row>
    <row r="15" spans="1:186" s="148" customFormat="1" ht="12.75" customHeight="1" x14ac:dyDescent="0.25">
      <c r="A15" s="145"/>
      <c r="B15" s="246" t="s">
        <v>45</v>
      </c>
      <c r="C15" s="75">
        <v>1062248.4980000001</v>
      </c>
      <c r="D15" s="74">
        <v>964122.78</v>
      </c>
      <c r="E15" s="74">
        <v>67563.988000000012</v>
      </c>
      <c r="F15" s="247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7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6"/>
      <c r="AQ15" s="146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6"/>
      <c r="BF15" s="146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6"/>
      <c r="BU15" s="146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6"/>
      <c r="CJ15" s="146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6"/>
      <c r="CY15" s="146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6"/>
      <c r="DN15" s="146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6"/>
      <c r="EC15" s="146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6"/>
      <c r="ER15" s="146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6"/>
      <c r="FG15" s="146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6"/>
      <c r="FV15" s="146"/>
      <c r="FW15" s="147"/>
      <c r="FX15" s="147"/>
      <c r="FY15" s="147"/>
      <c r="FZ15" s="147"/>
      <c r="GA15" s="147"/>
      <c r="GB15" s="147"/>
      <c r="GC15" s="147"/>
      <c r="GD15" s="147"/>
    </row>
    <row r="16" spans="1:186" s="148" customFormat="1" ht="12.75" customHeight="1" x14ac:dyDescent="0.25">
      <c r="A16" s="145"/>
      <c r="B16" s="246" t="s">
        <v>46</v>
      </c>
      <c r="C16" s="75">
        <v>1609546.03</v>
      </c>
      <c r="D16" s="74">
        <v>1343535.5929999999</v>
      </c>
      <c r="E16" s="74">
        <v>178520.46400000001</v>
      </c>
      <c r="F16" s="247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7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6"/>
      <c r="AQ16" s="146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6"/>
      <c r="BF16" s="146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6"/>
      <c r="BU16" s="146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6"/>
      <c r="CJ16" s="146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6"/>
      <c r="CY16" s="146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6"/>
      <c r="DN16" s="146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6"/>
      <c r="EC16" s="146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6"/>
      <c r="ER16" s="146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6"/>
      <c r="FG16" s="146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6"/>
      <c r="FV16" s="146"/>
      <c r="FW16" s="147"/>
      <c r="FX16" s="147"/>
      <c r="FY16" s="147"/>
      <c r="FZ16" s="147"/>
      <c r="GA16" s="147"/>
      <c r="GB16" s="147"/>
      <c r="GC16" s="147"/>
      <c r="GD16" s="147"/>
    </row>
    <row r="17" spans="1:186" s="148" customFormat="1" ht="12.75" customHeight="1" x14ac:dyDescent="0.25">
      <c r="A17" s="145"/>
      <c r="B17" s="246" t="s">
        <v>47</v>
      </c>
      <c r="C17" s="75">
        <v>3718027.9330000002</v>
      </c>
      <c r="D17" s="74">
        <v>2322567.8810000001</v>
      </c>
      <c r="E17" s="74">
        <v>1214679.0349999999</v>
      </c>
      <c r="F17" s="247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7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6"/>
      <c r="AQ17" s="146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6"/>
      <c r="BF17" s="146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6"/>
      <c r="BU17" s="146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6"/>
      <c r="CJ17" s="146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6"/>
      <c r="CY17" s="146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6"/>
      <c r="DN17" s="146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6"/>
      <c r="EC17" s="146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6"/>
      <c r="ER17" s="146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6"/>
      <c r="FG17" s="146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6"/>
      <c r="FV17" s="146"/>
      <c r="FW17" s="147"/>
      <c r="FX17" s="147"/>
      <c r="FY17" s="147"/>
      <c r="FZ17" s="147"/>
      <c r="GA17" s="147"/>
      <c r="GB17" s="147"/>
      <c r="GC17" s="147"/>
      <c r="GD17" s="147"/>
    </row>
    <row r="18" spans="1:186" s="148" customFormat="1" ht="12.75" customHeight="1" x14ac:dyDescent="0.25">
      <c r="A18" s="145"/>
      <c r="B18" s="248" t="s">
        <v>79</v>
      </c>
      <c r="C18" s="239">
        <v>5110120.477</v>
      </c>
      <c r="D18" s="226">
        <v>3415910.3829999999</v>
      </c>
      <c r="E18" s="226">
        <v>1457779.74</v>
      </c>
      <c r="F18" s="249">
        <v>236430.35400000002</v>
      </c>
      <c r="G18" s="239">
        <v>6111916.8709999993</v>
      </c>
      <c r="H18" s="226">
        <v>424814.46499999997</v>
      </c>
      <c r="I18" s="226">
        <v>4209745.5069999993</v>
      </c>
      <c r="J18" s="226">
        <v>1384082.1850000001</v>
      </c>
      <c r="K18" s="249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6"/>
      <c r="AQ18" s="146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6"/>
      <c r="BF18" s="146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6"/>
      <c r="BU18" s="146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6"/>
      <c r="CJ18" s="146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6"/>
      <c r="CY18" s="146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6"/>
      <c r="DN18" s="146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6"/>
      <c r="EC18" s="146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6"/>
      <c r="ER18" s="146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6"/>
      <c r="FG18" s="146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6"/>
      <c r="FV18" s="146"/>
      <c r="FW18" s="147"/>
      <c r="FX18" s="147"/>
      <c r="FY18" s="147"/>
      <c r="FZ18" s="147"/>
      <c r="GA18" s="147"/>
      <c r="GB18" s="147"/>
      <c r="GC18" s="147"/>
      <c r="GD18" s="147"/>
    </row>
    <row r="19" spans="1:186" s="148" customFormat="1" ht="12.75" customHeight="1" x14ac:dyDescent="0.25">
      <c r="A19" s="145"/>
      <c r="B19" s="246" t="s">
        <v>81</v>
      </c>
      <c r="C19" s="75">
        <v>1176821.6290000002</v>
      </c>
      <c r="D19" s="74">
        <v>1049283.963</v>
      </c>
      <c r="E19" s="74">
        <v>89464.37</v>
      </c>
      <c r="F19" s="247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7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6"/>
      <c r="AQ19" s="146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6"/>
      <c r="BF19" s="146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6"/>
      <c r="BU19" s="146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6"/>
      <c r="CJ19" s="146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6"/>
      <c r="CY19" s="146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6"/>
      <c r="DN19" s="146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6"/>
      <c r="EC19" s="146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6"/>
      <c r="ER19" s="146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6"/>
      <c r="FG19" s="146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6"/>
      <c r="FV19" s="146"/>
      <c r="FW19" s="147"/>
      <c r="FX19" s="147"/>
      <c r="FY19" s="147"/>
      <c r="FZ19" s="147"/>
      <c r="GA19" s="147"/>
      <c r="GB19" s="147"/>
      <c r="GC19" s="147"/>
      <c r="GD19" s="147"/>
    </row>
    <row r="20" spans="1:186" s="148" customFormat="1" ht="12.75" customHeight="1" x14ac:dyDescent="0.25">
      <c r="A20" s="145"/>
      <c r="B20" s="246" t="s">
        <v>82</v>
      </c>
      <c r="C20" s="75">
        <v>1885278.862</v>
      </c>
      <c r="D20" s="74">
        <v>1487535.1089999999</v>
      </c>
      <c r="E20" s="74">
        <v>270760.09299999999</v>
      </c>
      <c r="F20" s="247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7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6"/>
      <c r="AQ20" s="146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6"/>
      <c r="BF20" s="146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6"/>
      <c r="BU20" s="146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6"/>
      <c r="CJ20" s="146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6"/>
      <c r="CY20" s="146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6"/>
      <c r="DN20" s="146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6"/>
      <c r="EC20" s="146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6"/>
      <c r="ER20" s="146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6"/>
      <c r="FG20" s="146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6"/>
      <c r="FV20" s="146"/>
      <c r="FW20" s="147"/>
      <c r="FX20" s="147"/>
      <c r="FY20" s="147"/>
      <c r="FZ20" s="147"/>
      <c r="GA20" s="147"/>
      <c r="GB20" s="147"/>
      <c r="GC20" s="147"/>
      <c r="GD20" s="147"/>
    </row>
    <row r="21" spans="1:186" s="148" customFormat="1" ht="12.75" customHeight="1" x14ac:dyDescent="0.25">
      <c r="A21" s="145"/>
      <c r="B21" s="246" t="s">
        <v>83</v>
      </c>
      <c r="C21" s="75">
        <v>4257261.3540000003</v>
      </c>
      <c r="D21" s="74">
        <v>2581106.2429999998</v>
      </c>
      <c r="E21" s="74">
        <v>1446742.0150000001</v>
      </c>
      <c r="F21" s="247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7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6"/>
      <c r="AQ21" s="146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6"/>
      <c r="BF21" s="146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6"/>
      <c r="BU21" s="146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6"/>
      <c r="CJ21" s="146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6"/>
      <c r="CY21" s="146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6"/>
      <c r="DN21" s="146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6"/>
      <c r="EC21" s="146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6"/>
      <c r="ER21" s="146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6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6"/>
      <c r="FV21" s="146"/>
      <c r="FW21" s="147"/>
      <c r="FX21" s="147"/>
      <c r="FY21" s="147"/>
      <c r="FZ21" s="147"/>
      <c r="GA21" s="147"/>
      <c r="GB21" s="147"/>
      <c r="GC21" s="147"/>
      <c r="GD21" s="147"/>
    </row>
    <row r="22" spans="1:186" s="148" customFormat="1" ht="12.75" customHeight="1" x14ac:dyDescent="0.25">
      <c r="A22" s="145"/>
      <c r="B22" s="248" t="s">
        <v>107</v>
      </c>
      <c r="C22" s="239">
        <v>5748225.1030000001</v>
      </c>
      <c r="D22" s="226">
        <v>3768517.398</v>
      </c>
      <c r="E22" s="226">
        <v>1699735.888</v>
      </c>
      <c r="F22" s="249">
        <v>279971.81699999998</v>
      </c>
      <c r="G22" s="239">
        <v>6762176.3869999992</v>
      </c>
      <c r="H22" s="226">
        <v>506688.71100000001</v>
      </c>
      <c r="I22" s="226">
        <v>4710134.4169999994</v>
      </c>
      <c r="J22" s="226">
        <v>1449067.226</v>
      </c>
      <c r="K22" s="249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6"/>
      <c r="AQ22" s="146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6"/>
      <c r="BF22" s="146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6"/>
      <c r="BU22" s="146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6"/>
      <c r="CJ22" s="146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6"/>
      <c r="CY22" s="146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6"/>
      <c r="DN22" s="146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6"/>
      <c r="EC22" s="146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6"/>
      <c r="ER22" s="146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6"/>
      <c r="FG22" s="146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6"/>
      <c r="FV22" s="146"/>
      <c r="FW22" s="147"/>
      <c r="FX22" s="147"/>
      <c r="FY22" s="147"/>
      <c r="FZ22" s="147"/>
      <c r="GA22" s="147"/>
      <c r="GB22" s="147"/>
      <c r="GC22" s="147"/>
      <c r="GD22" s="147"/>
    </row>
    <row r="23" spans="1:186" s="148" customFormat="1" ht="12.75" customHeight="1" x14ac:dyDescent="0.25">
      <c r="A23" s="145"/>
      <c r="B23" s="246" t="s">
        <v>84</v>
      </c>
      <c r="C23" s="75">
        <v>1345883.943</v>
      </c>
      <c r="D23" s="74">
        <v>1177647.206</v>
      </c>
      <c r="E23" s="74">
        <v>115465.935</v>
      </c>
      <c r="F23" s="247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7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6"/>
      <c r="AQ23" s="146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6"/>
      <c r="BF23" s="146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6"/>
      <c r="BU23" s="146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6"/>
      <c r="CJ23" s="146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6"/>
      <c r="CY23" s="146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6"/>
      <c r="DN23" s="146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6"/>
      <c r="EC23" s="146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6"/>
      <c r="ER23" s="146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6"/>
      <c r="FG23" s="146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6"/>
      <c r="FV23" s="146"/>
      <c r="FW23" s="147"/>
      <c r="FX23" s="147"/>
      <c r="FY23" s="147"/>
      <c r="FZ23" s="147"/>
      <c r="GA23" s="147"/>
      <c r="GB23" s="147"/>
      <c r="GC23" s="147"/>
      <c r="GD23" s="147"/>
    </row>
    <row r="24" spans="1:186" s="148" customFormat="1" ht="12.75" customHeight="1" x14ac:dyDescent="0.25">
      <c r="A24" s="145"/>
      <c r="B24" s="246" t="s">
        <v>85</v>
      </c>
      <c r="C24" s="75">
        <v>2202901.4619999998</v>
      </c>
      <c r="D24" s="74">
        <v>1708870.08</v>
      </c>
      <c r="E24" s="74">
        <v>312750.78899999999</v>
      </c>
      <c r="F24" s="247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7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6"/>
      <c r="AQ24" s="146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6"/>
      <c r="BF24" s="146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6"/>
      <c r="BU24" s="146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6"/>
      <c r="CJ24" s="146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6"/>
      <c r="CY24" s="146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6"/>
      <c r="DN24" s="146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6"/>
      <c r="EC24" s="146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6"/>
      <c r="ER24" s="146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6"/>
      <c r="FG24" s="146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6"/>
      <c r="FV24" s="146"/>
      <c r="FW24" s="147"/>
      <c r="FX24" s="147"/>
      <c r="FY24" s="147"/>
      <c r="FZ24" s="147"/>
      <c r="GA24" s="147"/>
      <c r="GB24" s="147"/>
      <c r="GC24" s="147"/>
      <c r="GD24" s="147"/>
    </row>
    <row r="25" spans="1:186" s="148" customFormat="1" ht="12.75" customHeight="1" x14ac:dyDescent="0.25">
      <c r="A25" s="145"/>
      <c r="B25" s="246" t="s">
        <v>86</v>
      </c>
      <c r="C25" s="75">
        <v>5078000.6869999999</v>
      </c>
      <c r="D25" s="74">
        <v>2969927.4639999997</v>
      </c>
      <c r="E25" s="74">
        <v>1795844.17</v>
      </c>
      <c r="F25" s="247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7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6"/>
      <c r="AQ25" s="146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6"/>
      <c r="BF25" s="146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6"/>
      <c r="BU25" s="146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6"/>
      <c r="CJ25" s="146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6"/>
      <c r="CY25" s="146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6"/>
      <c r="DN25" s="146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6"/>
      <c r="EC25" s="146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6"/>
      <c r="ER25" s="146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6"/>
      <c r="FG25" s="146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6"/>
      <c r="FV25" s="146"/>
      <c r="FW25" s="147"/>
      <c r="FX25" s="147"/>
      <c r="FY25" s="147"/>
      <c r="FZ25" s="147"/>
      <c r="GA25" s="147"/>
      <c r="GB25" s="147"/>
      <c r="GC25" s="147"/>
      <c r="GD25" s="147"/>
    </row>
    <row r="26" spans="1:186" s="148" customFormat="1" ht="12.75" customHeight="1" x14ac:dyDescent="0.25">
      <c r="A26" s="145"/>
      <c r="B26" s="248" t="s">
        <v>108</v>
      </c>
      <c r="C26" s="239">
        <v>6742757.6910000006</v>
      </c>
      <c r="D26" s="226">
        <v>4279784.4210000001</v>
      </c>
      <c r="E26" s="226">
        <v>2054479.3540000001</v>
      </c>
      <c r="F26" s="249">
        <v>408493.91600000003</v>
      </c>
      <c r="G26" s="239">
        <v>6988136.068</v>
      </c>
      <c r="H26" s="226">
        <v>507911.386</v>
      </c>
      <c r="I26" s="226">
        <v>4874352.0590000004</v>
      </c>
      <c r="J26" s="226">
        <v>1503583.585</v>
      </c>
      <c r="K26" s="249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6"/>
      <c r="AQ26" s="146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6"/>
      <c r="BF26" s="146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6"/>
      <c r="BU26" s="146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6"/>
      <c r="CJ26" s="146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6"/>
      <c r="CY26" s="146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6"/>
      <c r="DN26" s="146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6"/>
      <c r="EC26" s="146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6"/>
      <c r="ER26" s="146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6"/>
      <c r="FG26" s="146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6"/>
      <c r="FV26" s="146"/>
      <c r="FW26" s="147"/>
      <c r="FX26" s="147"/>
      <c r="FY26" s="147"/>
      <c r="FZ26" s="147"/>
      <c r="GA26" s="147"/>
      <c r="GB26" s="147"/>
      <c r="GC26" s="147"/>
      <c r="GD26" s="147"/>
    </row>
    <row r="27" spans="1:186" s="148" customFormat="1" ht="12.75" customHeight="1" x14ac:dyDescent="0.25">
      <c r="A27" s="145"/>
      <c r="B27" s="246" t="s">
        <v>87</v>
      </c>
      <c r="C27" s="75">
        <v>1485134.1980000001</v>
      </c>
      <c r="D27" s="74">
        <v>1293301.1670000001</v>
      </c>
      <c r="E27" s="74">
        <v>128615.63099999999</v>
      </c>
      <c r="F27" s="247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7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6"/>
      <c r="AQ27" s="146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6"/>
      <c r="BF27" s="146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6"/>
      <c r="BU27" s="146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6"/>
      <c r="CJ27" s="146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6"/>
      <c r="CY27" s="146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6"/>
      <c r="DN27" s="146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6"/>
      <c r="EC27" s="146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6"/>
      <c r="ER27" s="146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6"/>
      <c r="FG27" s="146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6"/>
      <c r="FV27" s="146"/>
      <c r="FW27" s="147"/>
      <c r="FX27" s="147"/>
      <c r="FY27" s="147"/>
      <c r="FZ27" s="147"/>
      <c r="GA27" s="147"/>
      <c r="GB27" s="147"/>
      <c r="GC27" s="147"/>
      <c r="GD27" s="147"/>
    </row>
    <row r="28" spans="1:186" s="148" customFormat="1" ht="12.75" customHeight="1" x14ac:dyDescent="0.25">
      <c r="A28" s="145"/>
      <c r="B28" s="246" t="s">
        <v>88</v>
      </c>
      <c r="C28" s="75">
        <v>2354760</v>
      </c>
      <c r="D28" s="74">
        <v>1822467</v>
      </c>
      <c r="E28" s="74">
        <v>314571</v>
      </c>
      <c r="F28" s="247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7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6"/>
      <c r="AQ28" s="146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6"/>
      <c r="BF28" s="146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6"/>
      <c r="BU28" s="146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6"/>
      <c r="CJ28" s="146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6"/>
      <c r="CY28" s="146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6"/>
      <c r="DN28" s="146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6"/>
      <c r="EC28" s="146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6"/>
      <c r="ER28" s="146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6"/>
      <c r="FG28" s="146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6"/>
      <c r="FV28" s="146"/>
      <c r="FW28" s="147"/>
      <c r="FX28" s="147"/>
      <c r="FY28" s="147"/>
      <c r="FZ28" s="147"/>
      <c r="GA28" s="147"/>
      <c r="GB28" s="147"/>
      <c r="GC28" s="147"/>
      <c r="GD28" s="147"/>
    </row>
    <row r="29" spans="1:186" s="148" customFormat="1" ht="12.75" customHeight="1" x14ac:dyDescent="0.25">
      <c r="A29" s="145"/>
      <c r="B29" s="246" t="s">
        <v>89</v>
      </c>
      <c r="C29" s="75">
        <v>5141433.0219999999</v>
      </c>
      <c r="D29" s="74">
        <v>3157941.764</v>
      </c>
      <c r="E29" s="74">
        <v>1628043.673</v>
      </c>
      <c r="F29" s="247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7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6"/>
      <c r="AQ29" s="146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6"/>
      <c r="BF29" s="146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6"/>
      <c r="BU29" s="146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6"/>
      <c r="CJ29" s="146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6"/>
      <c r="CY29" s="146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6"/>
      <c r="DN29" s="146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6"/>
      <c r="EC29" s="146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6"/>
      <c r="ER29" s="146"/>
      <c r="ES29" s="147"/>
      <c r="ET29" s="147"/>
      <c r="EU29" s="147"/>
      <c r="EV29" s="147"/>
      <c r="EW29" s="147"/>
      <c r="EX29" s="147"/>
      <c r="EY29" s="147"/>
      <c r="EZ29" s="147"/>
      <c r="FA29" s="147"/>
      <c r="FB29" s="147"/>
      <c r="FC29" s="147"/>
      <c r="FD29" s="147"/>
      <c r="FE29" s="147"/>
      <c r="FF29" s="146"/>
      <c r="FG29" s="146"/>
      <c r="FH29" s="147"/>
      <c r="FI29" s="147"/>
      <c r="FJ29" s="147"/>
      <c r="FK29" s="147"/>
      <c r="FL29" s="147"/>
      <c r="FM29" s="147"/>
      <c r="FN29" s="147"/>
      <c r="FO29" s="147"/>
      <c r="FP29" s="147"/>
      <c r="FQ29" s="147"/>
      <c r="FR29" s="147"/>
      <c r="FS29" s="147"/>
      <c r="FT29" s="147"/>
      <c r="FU29" s="146"/>
      <c r="FV29" s="146"/>
      <c r="FW29" s="147"/>
      <c r="FX29" s="147"/>
      <c r="FY29" s="147"/>
      <c r="FZ29" s="147"/>
      <c r="GA29" s="147"/>
      <c r="GB29" s="147"/>
      <c r="GC29" s="147"/>
      <c r="GD29" s="147"/>
    </row>
    <row r="30" spans="1:186" s="148" customFormat="1" ht="12.75" customHeight="1" x14ac:dyDescent="0.25">
      <c r="A30" s="145"/>
      <c r="B30" s="248" t="s">
        <v>90</v>
      </c>
      <c r="C30" s="239">
        <v>6671569.2429999989</v>
      </c>
      <c r="D30" s="226">
        <v>4496019.1809999999</v>
      </c>
      <c r="E30" s="226">
        <v>1756610.9651617841</v>
      </c>
      <c r="F30" s="249">
        <v>418939.09683821583</v>
      </c>
      <c r="G30" s="239">
        <v>6181558.091</v>
      </c>
      <c r="H30" s="226">
        <v>304334.39600000001</v>
      </c>
      <c r="I30" s="226">
        <v>4310803.2110000001</v>
      </c>
      <c r="J30" s="226">
        <v>1463701.4440000001</v>
      </c>
      <c r="K30" s="249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6"/>
      <c r="AQ30" s="146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6"/>
      <c r="BF30" s="146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6"/>
      <c r="BU30" s="146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6"/>
      <c r="CJ30" s="146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6"/>
      <c r="CY30" s="146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6"/>
      <c r="DN30" s="146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6"/>
      <c r="EC30" s="146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6"/>
      <c r="ER30" s="146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6"/>
      <c r="FG30" s="146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6"/>
      <c r="FV30" s="146"/>
      <c r="FW30" s="147"/>
      <c r="FX30" s="147"/>
      <c r="FY30" s="147"/>
      <c r="FZ30" s="147"/>
      <c r="GA30" s="147"/>
      <c r="GB30" s="147"/>
      <c r="GC30" s="147"/>
      <c r="GD30" s="147"/>
    </row>
    <row r="31" spans="1:186" s="148" customFormat="1" ht="12.75" customHeight="1" x14ac:dyDescent="0.25">
      <c r="A31" s="145"/>
      <c r="B31" s="246" t="s">
        <v>91</v>
      </c>
      <c r="C31" s="75">
        <v>1438792.69</v>
      </c>
      <c r="D31" s="74">
        <v>1276259.071</v>
      </c>
      <c r="E31" s="74">
        <v>98519.096000000005</v>
      </c>
      <c r="F31" s="247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7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6"/>
      <c r="AQ31" s="146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6"/>
      <c r="BF31" s="146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6"/>
      <c r="BU31" s="146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6"/>
      <c r="CJ31" s="146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6"/>
      <c r="CY31" s="146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6"/>
      <c r="DN31" s="146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6"/>
      <c r="EC31" s="146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6"/>
      <c r="ER31" s="146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6"/>
      <c r="FG31" s="146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6"/>
      <c r="FV31" s="146"/>
      <c r="FW31" s="147"/>
      <c r="FX31" s="147"/>
      <c r="FY31" s="147"/>
      <c r="FZ31" s="147"/>
      <c r="GA31" s="147"/>
      <c r="GB31" s="147"/>
      <c r="GC31" s="147"/>
      <c r="GD31" s="147"/>
    </row>
    <row r="32" spans="1:186" s="148" customFormat="1" ht="12.75" customHeight="1" x14ac:dyDescent="0.25">
      <c r="A32" s="145"/>
      <c r="B32" s="246" t="s">
        <v>92</v>
      </c>
      <c r="C32" s="75">
        <v>1840289</v>
      </c>
      <c r="D32" s="74">
        <v>1502480</v>
      </c>
      <c r="E32" s="74">
        <v>231017</v>
      </c>
      <c r="F32" s="247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7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6"/>
      <c r="AQ32" s="146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6"/>
      <c r="BF32" s="146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6"/>
      <c r="BU32" s="146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6"/>
      <c r="CJ32" s="146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6"/>
      <c r="CY32" s="146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6"/>
      <c r="DN32" s="146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6"/>
      <c r="EC32" s="146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6"/>
      <c r="ER32" s="146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6"/>
      <c r="FG32" s="146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6"/>
      <c r="FV32" s="146"/>
      <c r="FW32" s="147"/>
      <c r="FX32" s="147"/>
      <c r="FY32" s="147"/>
      <c r="FZ32" s="147"/>
      <c r="GA32" s="147"/>
      <c r="GB32" s="147"/>
      <c r="GC32" s="147"/>
      <c r="GD32" s="147"/>
    </row>
    <row r="33" spans="1:186" s="148" customFormat="1" ht="12.75" customHeight="1" x14ac:dyDescent="0.25">
      <c r="A33" s="145"/>
      <c r="B33" s="246" t="s">
        <v>93</v>
      </c>
      <c r="C33" s="75">
        <v>3950044.2850000001</v>
      </c>
      <c r="D33" s="74">
        <v>2621448.6660000002</v>
      </c>
      <c r="E33" s="74">
        <v>1156571.31</v>
      </c>
      <c r="F33" s="247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7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6"/>
      <c r="AQ33" s="146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6"/>
      <c r="BF33" s="146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6"/>
      <c r="BU33" s="146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6"/>
      <c r="CJ33" s="146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6"/>
      <c r="CY33" s="146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6"/>
      <c r="DN33" s="146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6"/>
      <c r="EC33" s="146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6"/>
      <c r="ER33" s="146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6"/>
      <c r="FG33" s="146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6"/>
      <c r="FV33" s="146"/>
      <c r="FW33" s="147"/>
      <c r="FX33" s="147"/>
      <c r="FY33" s="147"/>
      <c r="FZ33" s="147"/>
      <c r="GA33" s="147"/>
      <c r="GB33" s="147"/>
      <c r="GC33" s="147"/>
      <c r="GD33" s="147"/>
    </row>
    <row r="34" spans="1:186" s="148" customFormat="1" ht="13.5" customHeight="1" x14ac:dyDescent="0.25">
      <c r="A34" s="153"/>
      <c r="B34" s="248" t="s">
        <v>109</v>
      </c>
      <c r="C34" s="239">
        <v>5455108.5329299979</v>
      </c>
      <c r="D34" s="226">
        <v>3949964.6687699994</v>
      </c>
      <c r="E34" s="226">
        <v>1258428.1407600001</v>
      </c>
      <c r="F34" s="249">
        <v>246715.72339999909</v>
      </c>
      <c r="G34" s="239">
        <v>5769079.4238700019</v>
      </c>
      <c r="H34" s="226">
        <v>246938.60381000006</v>
      </c>
      <c r="I34" s="226">
        <v>4003878.1717499993</v>
      </c>
      <c r="J34" s="226">
        <v>1412645.5450399998</v>
      </c>
      <c r="K34" s="249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8" customFormat="1" ht="13.5" customHeight="1" x14ac:dyDescent="0.25">
      <c r="A35" s="153"/>
      <c r="B35" s="246" t="s">
        <v>132</v>
      </c>
      <c r="C35" s="75">
        <v>1395062.0739399996</v>
      </c>
      <c r="D35" s="74">
        <v>1295004.8711999999</v>
      </c>
      <c r="E35" s="74">
        <v>63592.248930000009</v>
      </c>
      <c r="F35" s="247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7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8" customFormat="1" ht="13.5" customHeight="1" x14ac:dyDescent="0.25">
      <c r="A36" s="153"/>
      <c r="B36" s="246" t="s">
        <v>133</v>
      </c>
      <c r="C36" s="75">
        <v>1874458.942710001</v>
      </c>
      <c r="D36" s="74">
        <v>1544348.0471200007</v>
      </c>
      <c r="E36" s="74">
        <v>192414.01433999999</v>
      </c>
      <c r="F36" s="247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7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8" customFormat="1" ht="13.5" customHeight="1" x14ac:dyDescent="0.25">
      <c r="A37" s="153"/>
      <c r="B37" s="246" t="s">
        <v>140</v>
      </c>
      <c r="C37" s="75">
        <v>3829845.7275500009</v>
      </c>
      <c r="D37" s="74">
        <v>2749266.2705100011</v>
      </c>
      <c r="E37" s="74">
        <v>927763.7048399999</v>
      </c>
      <c r="F37" s="247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7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8" customFormat="1" ht="13.5" customHeight="1" x14ac:dyDescent="0.25">
      <c r="A38" s="153"/>
      <c r="B38" s="248" t="s">
        <v>150</v>
      </c>
      <c r="C38" s="239">
        <v>5321089.7570099998</v>
      </c>
      <c r="D38" s="226">
        <v>4115830.0962199997</v>
      </c>
      <c r="E38" s="226">
        <v>996892.40229999996</v>
      </c>
      <c r="F38" s="249">
        <v>208367.2584899998</v>
      </c>
      <c r="G38" s="239">
        <v>6140971.2251499984</v>
      </c>
      <c r="H38" s="226">
        <v>276753.00948000001</v>
      </c>
      <c r="I38" s="226">
        <v>4327190.7171200011</v>
      </c>
      <c r="J38" s="226">
        <v>1438384.6983799997</v>
      </c>
      <c r="K38" s="249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8" customFormat="1" ht="13.5" customHeight="1" x14ac:dyDescent="0.25">
      <c r="A39" s="153"/>
      <c r="B39" s="246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7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7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8" customFormat="1" ht="13.5" customHeight="1" x14ac:dyDescent="0.25">
      <c r="A40" s="153"/>
      <c r="B40" s="246" t="s">
        <v>152</v>
      </c>
      <c r="C40" s="75">
        <v>2039860.9659499999</v>
      </c>
      <c r="D40" s="74">
        <v>1752228.8668499994</v>
      </c>
      <c r="E40" s="74">
        <v>208746.5779400001</v>
      </c>
      <c r="F40" s="247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7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8" customFormat="1" ht="13.5" customHeight="1" x14ac:dyDescent="0.25">
      <c r="A41" s="153"/>
      <c r="B41" s="246" t="s">
        <v>153</v>
      </c>
      <c r="C41" s="75">
        <v>4273565.3111800002</v>
      </c>
      <c r="D41" s="74">
        <v>3001515.1671000002</v>
      </c>
      <c r="E41" s="74">
        <v>1131614.0684099994</v>
      </c>
      <c r="F41" s="247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7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8" customFormat="1" ht="13.5" customHeight="1" x14ac:dyDescent="0.25">
      <c r="A42" s="153"/>
      <c r="B42" s="248" t="s">
        <v>154</v>
      </c>
      <c r="C42" s="239">
        <v>5783519.7919700043</v>
      </c>
      <c r="D42" s="226">
        <v>4394314.2988000028</v>
      </c>
      <c r="E42" s="226">
        <v>1222433.0041099999</v>
      </c>
      <c r="F42" s="249">
        <v>166772.48906000116</v>
      </c>
      <c r="G42" s="239">
        <v>5931998.6913799979</v>
      </c>
      <c r="H42" s="226">
        <v>162871.61291000003</v>
      </c>
      <c r="I42" s="226">
        <v>4290921.1205099998</v>
      </c>
      <c r="J42" s="226">
        <v>1378796.2747</v>
      </c>
      <c r="K42" s="249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8" customFormat="1" ht="13.5" customHeight="1" x14ac:dyDescent="0.25">
      <c r="A43" s="153"/>
      <c r="B43" s="246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7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7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8" customFormat="1" ht="13.5" customHeight="1" x14ac:dyDescent="0.25">
      <c r="A44" s="153"/>
      <c r="B44" s="246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7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7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8" customFormat="1" ht="13.5" customHeight="1" x14ac:dyDescent="0.25">
      <c r="A45" s="153"/>
      <c r="B45" s="246" t="s">
        <v>158</v>
      </c>
      <c r="C45" s="75">
        <v>4312505.096570001</v>
      </c>
      <c r="D45" s="74">
        <v>3039178.6691699987</v>
      </c>
      <c r="E45" s="74">
        <v>1075476.4269199995</v>
      </c>
      <c r="F45" s="247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7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8" customFormat="1" ht="13.5" customHeight="1" x14ac:dyDescent="0.25">
      <c r="A46" s="153"/>
      <c r="B46" s="248" t="s">
        <v>159</v>
      </c>
      <c r="C46" s="239">
        <v>5843582.5949999997</v>
      </c>
      <c r="D46" s="226">
        <v>4401759.0619999999</v>
      </c>
      <c r="E46" s="226">
        <v>1198027.5830000001</v>
      </c>
      <c r="F46" s="249">
        <v>243795.95</v>
      </c>
      <c r="G46" s="239">
        <v>5813085.2559999991</v>
      </c>
      <c r="H46" s="226">
        <v>123169.321</v>
      </c>
      <c r="I46" s="226">
        <v>4251362.3020000001</v>
      </c>
      <c r="J46" s="226">
        <v>1342327.3139999998</v>
      </c>
      <c r="K46" s="249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8" customFormat="1" ht="13.5" customHeight="1" x14ac:dyDescent="0.25">
      <c r="A47" s="153"/>
      <c r="B47" s="246" t="s">
        <v>161</v>
      </c>
      <c r="C47" s="75">
        <v>1472226.1926500001</v>
      </c>
      <c r="D47" s="74">
        <v>1323241.5228300001</v>
      </c>
      <c r="E47" s="74">
        <v>102185.08944</v>
      </c>
      <c r="F47" s="247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7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8" customFormat="1" ht="13.5" customHeight="1" x14ac:dyDescent="0.25">
      <c r="A48" s="153"/>
      <c r="B48" s="246" t="s">
        <v>162</v>
      </c>
      <c r="C48" s="75">
        <v>2101462.6089700004</v>
      </c>
      <c r="D48" s="74">
        <v>1693878.3267200005</v>
      </c>
      <c r="E48" s="74">
        <v>267261.48670999997</v>
      </c>
      <c r="F48" s="247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7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8" customFormat="1" ht="13.5" customHeight="1" x14ac:dyDescent="0.25">
      <c r="A49" s="153"/>
      <c r="B49" s="246" t="s">
        <v>172</v>
      </c>
      <c r="C49" s="75">
        <v>4364841.0844099987</v>
      </c>
      <c r="D49" s="74">
        <v>2946019.5321399998</v>
      </c>
      <c r="E49" s="74">
        <v>1041500.6131</v>
      </c>
      <c r="F49" s="247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7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8" customFormat="1" ht="13.5" customHeight="1" x14ac:dyDescent="0.25">
      <c r="A50" s="153"/>
      <c r="B50" s="248" t="s">
        <v>174</v>
      </c>
      <c r="C50" s="239">
        <v>5899354.1299099969</v>
      </c>
      <c r="D50" s="226">
        <v>4331187.2876699977</v>
      </c>
      <c r="E50" s="226">
        <v>1143935.14873</v>
      </c>
      <c r="F50" s="249">
        <v>424231.69350999885</v>
      </c>
      <c r="G50" s="239">
        <v>5948101.4555100007</v>
      </c>
      <c r="H50" s="226">
        <v>112945.53843999997</v>
      </c>
      <c r="I50" s="226">
        <v>4379308.4114999995</v>
      </c>
      <c r="J50" s="226">
        <v>1386932.4229999995</v>
      </c>
      <c r="K50" s="249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8" customFormat="1" ht="13.5" customHeight="1" x14ac:dyDescent="0.25">
      <c r="A51" s="153"/>
      <c r="B51" s="260" t="s">
        <v>175</v>
      </c>
      <c r="C51" s="75">
        <v>1439763.60629</v>
      </c>
      <c r="D51" s="74">
        <v>1335934.5649300001</v>
      </c>
      <c r="E51" s="74">
        <v>62746.72365</v>
      </c>
      <c r="F51" s="247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7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8" customFormat="1" ht="13.5" customHeight="1" x14ac:dyDescent="0.25">
      <c r="A52" s="153"/>
      <c r="B52" s="260" t="s">
        <v>176</v>
      </c>
      <c r="C52" s="75">
        <v>2108618.6284499997</v>
      </c>
      <c r="D52" s="74">
        <v>1815983.9104800001</v>
      </c>
      <c r="E52" s="74">
        <v>188292.61536</v>
      </c>
      <c r="F52" s="247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7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8" customFormat="1" ht="13.5" customHeight="1" x14ac:dyDescent="0.25">
      <c r="A53" s="153"/>
      <c r="B53" s="262" t="s">
        <v>177</v>
      </c>
      <c r="C53" s="75">
        <v>4252935.1517299982</v>
      </c>
      <c r="D53" s="74">
        <v>3068843.13044</v>
      </c>
      <c r="E53" s="74">
        <v>918528.96874000016</v>
      </c>
      <c r="F53" s="247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7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8" customFormat="1" ht="13.5" customHeight="1" x14ac:dyDescent="0.25">
      <c r="A54" s="153"/>
      <c r="B54" s="248" t="s">
        <v>178</v>
      </c>
      <c r="C54" s="239">
        <v>5905830.1388199991</v>
      </c>
      <c r="D54" s="226">
        <v>4395722.4837300014</v>
      </c>
      <c r="E54" s="226">
        <v>1188946.8894900002</v>
      </c>
      <c r="F54" s="249">
        <v>321160.76559999771</v>
      </c>
      <c r="G54" s="239">
        <v>6505459.3252799958</v>
      </c>
      <c r="H54" s="226">
        <v>131301.14429</v>
      </c>
      <c r="I54" s="226">
        <v>4943386.9570500012</v>
      </c>
      <c r="J54" s="226">
        <v>1360935.1878500001</v>
      </c>
      <c r="K54" s="249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8" customFormat="1" ht="13.5" customHeight="1" x14ac:dyDescent="0.25">
      <c r="A55" s="153"/>
      <c r="B55" s="260" t="s">
        <v>179</v>
      </c>
      <c r="C55" s="75">
        <v>1200119.2120599998</v>
      </c>
      <c r="D55" s="74">
        <v>1329925.7174900002</v>
      </c>
      <c r="E55" s="74">
        <v>-106348.67799999999</v>
      </c>
      <c r="F55" s="247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7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8" customFormat="1" ht="13.5" customHeight="1" x14ac:dyDescent="0.25">
      <c r="A56" s="153"/>
      <c r="B56" s="260" t="s">
        <v>180</v>
      </c>
      <c r="C56" s="75">
        <v>2133924.9182599992</v>
      </c>
      <c r="D56" s="74">
        <v>1974546.7636099998</v>
      </c>
      <c r="E56" s="74">
        <v>69293.524340000004</v>
      </c>
      <c r="F56" s="247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7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8" customFormat="1" ht="13.5" customHeight="1" x14ac:dyDescent="0.25">
      <c r="A57" s="153"/>
      <c r="B57" s="262" t="s">
        <v>181</v>
      </c>
      <c r="C57" s="75">
        <v>4360056.4840499982</v>
      </c>
      <c r="D57" s="74">
        <v>3299604.0976899993</v>
      </c>
      <c r="E57" s="74">
        <v>843835.06145999988</v>
      </c>
      <c r="F57" s="247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7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8" customFormat="1" ht="13.5" customHeight="1" x14ac:dyDescent="0.25">
      <c r="A58" s="153"/>
      <c r="B58" s="248" t="s">
        <v>182</v>
      </c>
      <c r="C58" s="239">
        <v>6001370.0650799973</v>
      </c>
      <c r="D58" s="226">
        <v>4686988.3844299987</v>
      </c>
      <c r="E58" s="226">
        <v>1033461.1913100001</v>
      </c>
      <c r="F58" s="249">
        <v>280920.48933999887</v>
      </c>
      <c r="G58" s="239">
        <v>6594868.8064099997</v>
      </c>
      <c r="H58" s="226">
        <v>147203.35550000003</v>
      </c>
      <c r="I58" s="226">
        <v>4997575.9720900003</v>
      </c>
      <c r="J58" s="226">
        <v>1386695.8521399996</v>
      </c>
      <c r="K58" s="249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8" customFormat="1" ht="13.5" customHeight="1" x14ac:dyDescent="0.25">
      <c r="A59" s="153"/>
      <c r="B59" s="260" t="s">
        <v>185</v>
      </c>
      <c r="C59" s="75">
        <v>1230473.1208800001</v>
      </c>
      <c r="D59" s="74">
        <v>1331453.4300800001</v>
      </c>
      <c r="E59" s="74">
        <v>-102192.50975999999</v>
      </c>
      <c r="F59" s="247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7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48" customFormat="1" ht="13.5" customHeight="1" x14ac:dyDescent="0.25">
      <c r="A60" s="153"/>
      <c r="B60" s="260" t="s">
        <v>187</v>
      </c>
      <c r="C60" s="75">
        <v>2176983.3433000003</v>
      </c>
      <c r="D60" s="74">
        <v>2062579.7086200002</v>
      </c>
      <c r="E60" s="74">
        <v>-3150.9911199999806</v>
      </c>
      <c r="F60" s="247">
        <v>117554.62580000002</v>
      </c>
      <c r="G60" s="75">
        <v>3040659.5118999998</v>
      </c>
      <c r="H60" s="74">
        <v>77477.049500000008</v>
      </c>
      <c r="I60" s="74">
        <v>2279611.7323699999</v>
      </c>
      <c r="J60" s="74">
        <v>649007.07504999987</v>
      </c>
      <c r="K60" s="247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71" customFormat="1" ht="6" customHeight="1" x14ac:dyDescent="0.25">
      <c r="A61" s="72"/>
      <c r="B61" s="250"/>
      <c r="C61" s="178"/>
      <c r="D61" s="179"/>
      <c r="E61" s="179"/>
      <c r="F61" s="251"/>
      <c r="G61" s="178"/>
      <c r="H61" s="179"/>
      <c r="I61" s="179"/>
      <c r="J61" s="179"/>
      <c r="K61" s="25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71" customFormat="1" ht="5.25" customHeight="1" x14ac:dyDescent="0.25">
      <c r="A62" s="72"/>
      <c r="B62" s="76"/>
      <c r="C62" s="160"/>
      <c r="D62" s="160"/>
      <c r="E62" s="160"/>
      <c r="F62" s="160"/>
      <c r="G62" s="160"/>
      <c r="H62" s="160"/>
      <c r="I62" s="160"/>
      <c r="J62" s="160"/>
      <c r="K62" s="160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x14ac:dyDescent="0.35">
      <c r="B63" s="291" t="s">
        <v>149</v>
      </c>
      <c r="C63" s="291"/>
    </row>
  </sheetData>
  <mergeCells count="1">
    <mergeCell ref="B63:C63"/>
  </mergeCells>
  <phoneticPr fontId="32" type="noConversion"/>
  <hyperlinks>
    <hyperlink ref="B63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2"/>
  <sheetViews>
    <sheetView showGridLines="0" showZeros="0" workbookViewId="0">
      <selection activeCell="C1" sqref="C1"/>
    </sheetView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8" customFormat="1" ht="15.6" x14ac:dyDescent="0.25">
      <c r="B1" s="210" t="s">
        <v>77</v>
      </c>
      <c r="G1" s="223"/>
      <c r="J1" s="211" t="str">
        <f>Índice!B8</f>
        <v>2º Trimestre 2016</v>
      </c>
    </row>
    <row r="2" spans="2:10" s="4" customFormat="1" ht="29.25" customHeight="1" x14ac:dyDescent="0.25">
      <c r="B2" s="292" t="s">
        <v>78</v>
      </c>
      <c r="C2" s="292"/>
      <c r="D2" s="292"/>
      <c r="E2" s="292"/>
      <c r="F2" s="292"/>
      <c r="G2" s="292"/>
      <c r="H2" s="292"/>
      <c r="I2" s="292"/>
      <c r="J2" s="292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71" t="s">
        <v>134</v>
      </c>
      <c r="E4" s="120" t="s">
        <v>184</v>
      </c>
      <c r="F4"/>
      <c r="G4" s="97"/>
      <c r="H4" s="88"/>
      <c r="I4" s="171" t="s">
        <v>135</v>
      </c>
      <c r="J4" s="120" t="s">
        <v>184</v>
      </c>
    </row>
    <row r="5" spans="2:10" ht="5.0999999999999996" customHeight="1" x14ac:dyDescent="0.25">
      <c r="B5" s="172"/>
      <c r="C5" s="173"/>
      <c r="D5" s="93"/>
      <c r="E5" s="95"/>
      <c r="F5" s="89"/>
      <c r="G5" s="172"/>
      <c r="H5" s="173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v>1169178.6439399999</v>
      </c>
      <c r="E6" s="95">
        <v>2.19053044117552</v>
      </c>
      <c r="F6" s="89"/>
      <c r="G6" s="86">
        <v>1</v>
      </c>
      <c r="H6" s="87" t="s">
        <v>16</v>
      </c>
      <c r="I6" s="93">
        <v>2176983.3433000008</v>
      </c>
      <c r="J6" s="95">
        <v>2.0178041257005175</v>
      </c>
    </row>
    <row r="7" spans="2:10" ht="18" customHeight="1" x14ac:dyDescent="0.25">
      <c r="B7" s="86">
        <v>2</v>
      </c>
      <c r="C7" s="87" t="s">
        <v>31</v>
      </c>
      <c r="D7" s="93">
        <v>1774112.5024799998</v>
      </c>
      <c r="E7" s="95">
        <v>5.2359886624570695</v>
      </c>
      <c r="F7" s="89"/>
      <c r="G7" s="86">
        <v>2</v>
      </c>
      <c r="H7" s="87" t="s">
        <v>17</v>
      </c>
      <c r="I7" s="93">
        <v>3041085.0668999995</v>
      </c>
      <c r="J7" s="199">
        <v>4.9529146015953041</v>
      </c>
    </row>
    <row r="8" spans="2:10" ht="18" customHeight="1" x14ac:dyDescent="0.25">
      <c r="B8" s="86">
        <v>3</v>
      </c>
      <c r="C8" s="87" t="s">
        <v>32</v>
      </c>
      <c r="D8" s="93">
        <v>134226.79230999999</v>
      </c>
      <c r="E8" s="95">
        <v>-10.059855316861199</v>
      </c>
      <c r="F8" s="89"/>
      <c r="G8" s="86">
        <v>3</v>
      </c>
      <c r="H8" s="87" t="s">
        <v>18</v>
      </c>
      <c r="I8" s="93">
        <v>180687.82332000002</v>
      </c>
      <c r="J8" s="95">
        <v>-0.77379102129188082</v>
      </c>
    </row>
    <row r="9" spans="2:10" ht="18" customHeight="1" x14ac:dyDescent="0.25">
      <c r="B9" s="86">
        <v>4</v>
      </c>
      <c r="C9" s="87" t="s">
        <v>19</v>
      </c>
      <c r="D9" s="93">
        <v>3198183.9181199996</v>
      </c>
      <c r="E9" s="95">
        <v>2.7439088566214798</v>
      </c>
      <c r="F9" s="89"/>
      <c r="G9" s="86">
        <v>4</v>
      </c>
      <c r="H9" s="87" t="s">
        <v>19</v>
      </c>
      <c r="I9" s="93">
        <v>151647.09943000041</v>
      </c>
      <c r="J9" s="95">
        <v>-5.7963069430071457</v>
      </c>
    </row>
    <row r="10" spans="2:10" ht="18" customHeight="1" x14ac:dyDescent="0.25">
      <c r="B10" s="86">
        <v>6</v>
      </c>
      <c r="C10" s="87" t="s">
        <v>33</v>
      </c>
      <c r="D10" s="93">
        <v>138649.97125999999</v>
      </c>
      <c r="E10" s="95">
        <v>2.7825358058512606</v>
      </c>
      <c r="F10" s="89"/>
      <c r="G10" s="86">
        <v>5</v>
      </c>
      <c r="H10" s="87" t="s">
        <v>20</v>
      </c>
      <c r="I10" s="93">
        <v>2544.89617</v>
      </c>
      <c r="J10" s="95">
        <v>-70.437759681843133</v>
      </c>
    </row>
    <row r="11" spans="2:10" ht="18" customHeight="1" x14ac:dyDescent="0.25">
      <c r="B11" s="86">
        <v>7</v>
      </c>
      <c r="C11" s="87" t="s">
        <v>22</v>
      </c>
      <c r="D11" s="93">
        <v>222159.13926999999</v>
      </c>
      <c r="E11" s="95">
        <v>-6.9762334904178829</v>
      </c>
      <c r="F11" s="89"/>
      <c r="G11" s="86">
        <v>6</v>
      </c>
      <c r="H11" s="87" t="s">
        <v>21</v>
      </c>
      <c r="I11" s="93">
        <v>1043.04529</v>
      </c>
      <c r="J11" s="95">
        <v>-48.195943459584043</v>
      </c>
    </row>
    <row r="12" spans="2:10" ht="18" customHeight="1" x14ac:dyDescent="0.25">
      <c r="B12" s="86">
        <v>8</v>
      </c>
      <c r="C12" s="87" t="s">
        <v>23</v>
      </c>
      <c r="D12" s="93">
        <v>79120.051149999999</v>
      </c>
      <c r="E12" s="95">
        <v>46.043261545260172</v>
      </c>
      <c r="F12" s="89"/>
      <c r="G12" s="86">
        <v>7</v>
      </c>
      <c r="H12" s="87" t="s">
        <v>22</v>
      </c>
      <c r="I12" s="93">
        <v>86390.129830000005</v>
      </c>
      <c r="J12" s="95">
        <v>89.220227474980788</v>
      </c>
    </row>
    <row r="13" spans="2:10" ht="18" customHeight="1" x14ac:dyDescent="0.25">
      <c r="B13" s="86">
        <v>9</v>
      </c>
      <c r="C13" s="87" t="s">
        <v>24</v>
      </c>
      <c r="D13" s="93">
        <v>523026.27416000003</v>
      </c>
      <c r="E13" s="95">
        <v>-23.802484402978617</v>
      </c>
      <c r="F13" s="89"/>
      <c r="G13" s="86">
        <v>8</v>
      </c>
      <c r="H13" s="87" t="s">
        <v>23</v>
      </c>
      <c r="I13" s="93">
        <v>32304.291229999999</v>
      </c>
      <c r="J13" s="95">
        <v>233.29991006297072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v>981358</v>
      </c>
      <c r="J14" s="95">
        <v>-6.8519961615381213</v>
      </c>
    </row>
    <row r="15" spans="2:10" s="195" customFormat="1" ht="5.0999999999999996" customHeight="1" x14ac:dyDescent="0.25">
      <c r="B15" s="196"/>
      <c r="C15" s="197"/>
      <c r="D15" s="198"/>
      <c r="E15" s="199"/>
      <c r="F15" s="200"/>
      <c r="G15" s="196"/>
      <c r="H15" s="197"/>
      <c r="I15" s="198"/>
      <c r="J15" s="199"/>
    </row>
    <row r="16" spans="2:10" ht="18" customHeight="1" x14ac:dyDescent="0.25">
      <c r="B16" s="29"/>
      <c r="C16" s="180" t="s">
        <v>35</v>
      </c>
      <c r="D16" s="174">
        <v>7238657.2926899996</v>
      </c>
      <c r="E16" s="206">
        <v>0.44941301181320448</v>
      </c>
      <c r="F16" s="89"/>
      <c r="G16" s="29"/>
      <c r="H16" s="180" t="s">
        <v>25</v>
      </c>
      <c r="I16" s="174">
        <v>6654043.6954699997</v>
      </c>
      <c r="J16" s="206">
        <v>2.4631020412606341</v>
      </c>
    </row>
    <row r="17" spans="2:10" s="195" customFormat="1" ht="5.0999999999999996" customHeight="1" x14ac:dyDescent="0.25">
      <c r="B17" s="201"/>
      <c r="C17" s="202"/>
      <c r="D17" s="203"/>
      <c r="E17" s="204"/>
      <c r="F17" s="200"/>
      <c r="G17" s="201"/>
      <c r="H17" s="202"/>
      <c r="I17" s="203"/>
      <c r="J17" s="204"/>
    </row>
    <row r="18" spans="2:10" ht="18" customHeight="1" x14ac:dyDescent="0.25">
      <c r="B18" s="28"/>
      <c r="C18" s="22" t="s">
        <v>26</v>
      </c>
      <c r="D18" s="93">
        <v>6275701.8568499992</v>
      </c>
      <c r="E18" s="95">
        <v>3.015953494861856</v>
      </c>
      <c r="F18" s="89"/>
      <c r="G18" s="28"/>
      <c r="H18" s="22" t="s">
        <v>26</v>
      </c>
      <c r="I18" s="93">
        <v>5552948.2291200003</v>
      </c>
      <c r="J18" s="95">
        <v>3.1536960364261013</v>
      </c>
    </row>
    <row r="19" spans="2:10" ht="18" customHeight="1" x14ac:dyDescent="0.25">
      <c r="B19" s="28"/>
      <c r="C19" s="22" t="s">
        <v>27</v>
      </c>
      <c r="D19" s="93">
        <v>360809.11052999995</v>
      </c>
      <c r="E19" s="95">
        <v>-3.4537124957240484</v>
      </c>
      <c r="F19" s="92"/>
      <c r="G19" s="28"/>
      <c r="H19" s="22" t="s">
        <v>27</v>
      </c>
      <c r="I19" s="93">
        <v>87433.17512</v>
      </c>
      <c r="J19" s="95">
        <v>83.416080528980487</v>
      </c>
    </row>
    <row r="20" spans="2:10" ht="18" customHeight="1" x14ac:dyDescent="0.25">
      <c r="B20" s="28"/>
      <c r="C20" s="22" t="s">
        <v>28</v>
      </c>
      <c r="D20" s="93">
        <v>602146.32530999999</v>
      </c>
      <c r="E20" s="95">
        <v>-18.693077646458978</v>
      </c>
      <c r="F20" s="89"/>
      <c r="G20" s="28"/>
      <c r="H20" s="22" t="s">
        <v>28</v>
      </c>
      <c r="I20" s="93">
        <v>1013662.29123</v>
      </c>
      <c r="J20" s="95">
        <v>-4.6628233062835145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81" t="s">
        <v>35</v>
      </c>
      <c r="D22" s="94">
        <v>7238657.2926899996</v>
      </c>
      <c r="E22" s="207">
        <v>0.44941301181320448</v>
      </c>
      <c r="F22" s="89"/>
      <c r="G22" s="49"/>
      <c r="H22" s="181" t="s">
        <v>25</v>
      </c>
      <c r="I22" s="94">
        <v>6654043.6954699997</v>
      </c>
      <c r="J22" s="207">
        <v>2.4631020412606341</v>
      </c>
    </row>
    <row r="23" spans="2:10" ht="6" customHeight="1" x14ac:dyDescent="0.25">
      <c r="F23" s="89"/>
    </row>
    <row r="24" spans="2:10" ht="12" customHeight="1" x14ac:dyDescent="0.25">
      <c r="B24" s="293"/>
      <c r="C24" s="293"/>
      <c r="D24" s="293"/>
      <c r="E24" s="293"/>
      <c r="F24" s="293"/>
      <c r="G24" s="293"/>
      <c r="H24" s="293"/>
      <c r="I24" s="293"/>
      <c r="J24" s="293"/>
    </row>
    <row r="25" spans="2:10" ht="15.9" customHeight="1" x14ac:dyDescent="0.25">
      <c r="C25" s="216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1"/>
  <sheetViews>
    <sheetView showGridLines="0" zoomScale="98" zoomScaleNormal="98" workbookViewId="0">
      <pane xSplit="2" ySplit="5" topLeftCell="C57" activePane="bottomRight" state="frozen"/>
      <selection pane="topRight"/>
      <selection pane="bottomLeft"/>
      <selection pane="bottomRight" activeCell="B1" sqref="B1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1.33203125" style="64" customWidth="1"/>
    <col min="15" max="15" width="11.5546875" customWidth="1"/>
    <col min="16" max="16384" width="11.44140625" style="19"/>
  </cols>
  <sheetData>
    <row r="1" spans="1:255" s="208" customFormat="1" x14ac:dyDescent="0.25">
      <c r="B1" s="210" t="s">
        <v>77</v>
      </c>
      <c r="N1" s="211" t="str">
        <f>Índice!B8</f>
        <v>2º Trimestre 2016</v>
      </c>
      <c r="O1"/>
    </row>
    <row r="2" spans="1:255" s="61" customFormat="1" ht="18" customHeight="1" x14ac:dyDescent="0.25">
      <c r="A2" s="59"/>
      <c r="B2" s="113" t="s">
        <v>44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/>
    </row>
    <row r="3" spans="1:255" s="61" customFormat="1" ht="13.5" customHeight="1" x14ac:dyDescent="0.25">
      <c r="A3" s="59"/>
      <c r="B3" s="115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6" t="s">
        <v>68</v>
      </c>
      <c r="C5" s="117" t="s">
        <v>57</v>
      </c>
      <c r="D5" s="117" t="s">
        <v>65</v>
      </c>
      <c r="E5" s="117" t="s">
        <v>58</v>
      </c>
      <c r="F5" s="117" t="s">
        <v>59</v>
      </c>
      <c r="G5" s="118" t="s">
        <v>60</v>
      </c>
      <c r="H5" s="117" t="s">
        <v>61</v>
      </c>
      <c r="I5" s="117" t="s">
        <v>66</v>
      </c>
      <c r="J5" s="118" t="s">
        <v>62</v>
      </c>
      <c r="K5" s="117" t="s">
        <v>67</v>
      </c>
      <c r="L5" s="117" t="s">
        <v>63</v>
      </c>
      <c r="M5" s="118" t="s">
        <v>64</v>
      </c>
      <c r="N5" s="119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7" t="s">
        <v>163</v>
      </c>
      <c r="C7" s="238">
        <v>1014788</v>
      </c>
      <c r="D7" s="238">
        <v>236413</v>
      </c>
      <c r="E7" s="238">
        <v>277887</v>
      </c>
      <c r="F7" s="238">
        <v>2890443</v>
      </c>
      <c r="G7" s="238">
        <v>4419531</v>
      </c>
      <c r="H7" s="238">
        <v>558273</v>
      </c>
      <c r="I7" s="238">
        <v>443916</v>
      </c>
      <c r="J7" s="238">
        <v>1002189</v>
      </c>
      <c r="K7" s="238">
        <v>164724</v>
      </c>
      <c r="L7" s="238">
        <v>256820</v>
      </c>
      <c r="M7" s="238">
        <v>421545</v>
      </c>
      <c r="N7" s="239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7" t="s">
        <v>164</v>
      </c>
      <c r="C8" s="238">
        <v>1100849</v>
      </c>
      <c r="D8" s="238">
        <v>345806</v>
      </c>
      <c r="E8" s="238">
        <v>278452</v>
      </c>
      <c r="F8" s="238">
        <v>2867561</v>
      </c>
      <c r="G8" s="238">
        <v>4592667</v>
      </c>
      <c r="H8" s="238">
        <v>507966</v>
      </c>
      <c r="I8" s="238">
        <v>504086</v>
      </c>
      <c r="J8" s="238">
        <v>1012052</v>
      </c>
      <c r="K8" s="238">
        <v>123840</v>
      </c>
      <c r="L8" s="238">
        <v>219035</v>
      </c>
      <c r="M8" s="238">
        <v>342874</v>
      </c>
      <c r="N8" s="239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7" t="s">
        <v>165</v>
      </c>
      <c r="C9" s="238">
        <v>1157847</v>
      </c>
      <c r="D9" s="238">
        <v>377887</v>
      </c>
      <c r="E9" s="238">
        <v>284382</v>
      </c>
      <c r="F9" s="238">
        <v>3632778</v>
      </c>
      <c r="G9" s="238">
        <v>5452894</v>
      </c>
      <c r="H9" s="238">
        <v>468329</v>
      </c>
      <c r="I9" s="238">
        <v>646861</v>
      </c>
      <c r="J9" s="238">
        <v>1115190</v>
      </c>
      <c r="K9" s="238">
        <v>123328</v>
      </c>
      <c r="L9" s="238">
        <v>120929</v>
      </c>
      <c r="M9" s="238">
        <v>244257</v>
      </c>
      <c r="N9" s="239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7" t="s">
        <v>166</v>
      </c>
      <c r="C10" s="238">
        <v>1225187</v>
      </c>
      <c r="D10" s="238">
        <v>1447709</v>
      </c>
      <c r="E10" s="238">
        <v>233775</v>
      </c>
      <c r="F10" s="238">
        <v>2811250</v>
      </c>
      <c r="G10" s="238">
        <v>5717921</v>
      </c>
      <c r="H10" s="238">
        <v>458250</v>
      </c>
      <c r="I10" s="238">
        <v>679467</v>
      </c>
      <c r="J10" s="238">
        <v>1137716</v>
      </c>
      <c r="K10" s="238">
        <v>145825</v>
      </c>
      <c r="L10" s="238">
        <v>402095</v>
      </c>
      <c r="M10" s="238">
        <v>547919</v>
      </c>
      <c r="N10" s="239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7" t="s">
        <v>167</v>
      </c>
      <c r="C11" s="238">
        <v>1367685</v>
      </c>
      <c r="D11" s="238">
        <v>1523753</v>
      </c>
      <c r="E11" s="238">
        <v>188967</v>
      </c>
      <c r="F11" s="238">
        <v>2999192</v>
      </c>
      <c r="G11" s="238">
        <v>6079596</v>
      </c>
      <c r="H11" s="238">
        <v>473693</v>
      </c>
      <c r="I11" s="238">
        <v>631657</v>
      </c>
      <c r="J11" s="238">
        <v>1105350</v>
      </c>
      <c r="K11" s="238">
        <v>228560</v>
      </c>
      <c r="L11" s="238">
        <v>397683</v>
      </c>
      <c r="M11" s="238">
        <v>626244</v>
      </c>
      <c r="N11" s="239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7" t="s">
        <v>168</v>
      </c>
      <c r="C12" s="238">
        <v>1364142</v>
      </c>
      <c r="D12" s="238">
        <v>1615716</v>
      </c>
      <c r="E12" s="238">
        <v>162733</v>
      </c>
      <c r="F12" s="238">
        <v>3443454</v>
      </c>
      <c r="G12" s="238">
        <v>6586045</v>
      </c>
      <c r="H12" s="238">
        <v>506028</v>
      </c>
      <c r="I12" s="238">
        <v>686004</v>
      </c>
      <c r="J12" s="238">
        <v>1192032</v>
      </c>
      <c r="K12" s="238">
        <v>233160</v>
      </c>
      <c r="L12" s="238">
        <v>384773</v>
      </c>
      <c r="M12" s="238">
        <v>617934</v>
      </c>
      <c r="N12" s="239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7" t="s">
        <v>169</v>
      </c>
      <c r="C13" s="238">
        <v>1459857</v>
      </c>
      <c r="D13" s="238">
        <v>1801238</v>
      </c>
      <c r="E13" s="238">
        <v>149106</v>
      </c>
      <c r="F13" s="238">
        <v>3833407</v>
      </c>
      <c r="G13" s="238">
        <v>7243608</v>
      </c>
      <c r="H13" s="238">
        <v>609152</v>
      </c>
      <c r="I13" s="238">
        <v>680661</v>
      </c>
      <c r="J13" s="238">
        <v>1289813</v>
      </c>
      <c r="K13" s="238">
        <v>255248</v>
      </c>
      <c r="L13" s="238">
        <v>465397</v>
      </c>
      <c r="M13" s="238">
        <v>720645</v>
      </c>
      <c r="N13" s="239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7" t="s">
        <v>170</v>
      </c>
      <c r="C14" s="238">
        <v>1524655</v>
      </c>
      <c r="D14" s="238">
        <v>2007834</v>
      </c>
      <c r="E14" s="238">
        <v>118118</v>
      </c>
      <c r="F14" s="238">
        <v>3972374</v>
      </c>
      <c r="G14" s="238">
        <v>7622982</v>
      </c>
      <c r="H14" s="238">
        <v>769728</v>
      </c>
      <c r="I14" s="238">
        <v>712354</v>
      </c>
      <c r="J14" s="238">
        <v>1482082</v>
      </c>
      <c r="K14" s="238">
        <v>317867</v>
      </c>
      <c r="L14" s="238">
        <v>276575</v>
      </c>
      <c r="M14" s="238">
        <v>594442</v>
      </c>
      <c r="N14" s="239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1600751.45156</v>
      </c>
      <c r="D18" s="238">
        <v>2197041.8677599998</v>
      </c>
      <c r="E18" s="238">
        <v>126687.25992000001</v>
      </c>
      <c r="F18" s="238">
        <v>4403855</v>
      </c>
      <c r="G18" s="238">
        <v>8328335.5792399999</v>
      </c>
      <c r="H18" s="238">
        <v>744661.57946000004</v>
      </c>
      <c r="I18" s="238">
        <v>706505</v>
      </c>
      <c r="J18" s="238">
        <v>1451166.5794600002</v>
      </c>
      <c r="K18" s="238">
        <v>277260.11908999999</v>
      </c>
      <c r="L18" s="238">
        <v>190117.38562000002</v>
      </c>
      <c r="M18" s="238">
        <v>467377.50471000001</v>
      </c>
      <c r="N18" s="239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7" t="s">
        <v>80</v>
      </c>
      <c r="C22" s="238">
        <v>1656423</v>
      </c>
      <c r="D22" s="238">
        <v>2345261</v>
      </c>
      <c r="E22" s="238">
        <v>125125</v>
      </c>
      <c r="F22" s="238">
        <v>4827316</v>
      </c>
      <c r="G22" s="238">
        <v>8954125</v>
      </c>
      <c r="H22" s="238">
        <v>728560</v>
      </c>
      <c r="I22" s="238">
        <v>682765</v>
      </c>
      <c r="J22" s="238">
        <v>1411325</v>
      </c>
      <c r="K22" s="238">
        <v>222314</v>
      </c>
      <c r="L22" s="238">
        <v>278406</v>
      </c>
      <c r="M22" s="238">
        <v>500720</v>
      </c>
      <c r="N22" s="239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40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7" t="s">
        <v>79</v>
      </c>
      <c r="C26" s="238">
        <v>1747002.6119599999</v>
      </c>
      <c r="D26" s="238">
        <v>2509687.4724400002</v>
      </c>
      <c r="E26" s="238">
        <v>108753.768</v>
      </c>
      <c r="F26" s="238">
        <v>5241185.3500400018</v>
      </c>
      <c r="G26" s="238">
        <v>9606629.2024400011</v>
      </c>
      <c r="H26" s="238">
        <v>760251.27341999998</v>
      </c>
      <c r="I26" s="238">
        <v>682394.69488000008</v>
      </c>
      <c r="J26" s="238">
        <v>1442645.9683000001</v>
      </c>
      <c r="K26" s="238">
        <v>226324.57211000001</v>
      </c>
      <c r="L26" s="238">
        <v>298282.63614000002</v>
      </c>
      <c r="M26" s="238">
        <v>524607.20825000003</v>
      </c>
      <c r="N26" s="239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40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1845783.6593900002</v>
      </c>
      <c r="D30" s="238">
        <v>2774547.74584</v>
      </c>
      <c r="E30" s="238">
        <v>94073.165359999999</v>
      </c>
      <c r="F30" s="238">
        <v>5733119.6009900002</v>
      </c>
      <c r="G30" s="238">
        <v>10447524.171580002</v>
      </c>
      <c r="H30" s="238">
        <v>813196.96643999999</v>
      </c>
      <c r="I30" s="238">
        <v>789319.22407999996</v>
      </c>
      <c r="J30" s="238">
        <v>1602516.1905199999</v>
      </c>
      <c r="K30" s="238">
        <v>265748.60967000003</v>
      </c>
      <c r="L30" s="238">
        <v>364354.05421999999</v>
      </c>
      <c r="M30" s="238">
        <v>630102.66388999997</v>
      </c>
      <c r="N30" s="239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1995138.5925199999</v>
      </c>
      <c r="D34" s="238">
        <v>3125407.6829400002</v>
      </c>
      <c r="E34" s="238">
        <v>74786.193549999996</v>
      </c>
      <c r="F34" s="238">
        <v>6312256.3601599988</v>
      </c>
      <c r="G34" s="238">
        <v>11507588.82917</v>
      </c>
      <c r="H34" s="238">
        <v>897602.43344000005</v>
      </c>
      <c r="I34" s="238">
        <v>882531.39755000011</v>
      </c>
      <c r="J34" s="238">
        <v>1780133.8309900002</v>
      </c>
      <c r="K34" s="238">
        <v>315497.37737999996</v>
      </c>
      <c r="L34" s="238">
        <v>286242.09106999997</v>
      </c>
      <c r="M34" s="238">
        <v>601739.46844999993</v>
      </c>
      <c r="N34" s="239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2148006.47334</v>
      </c>
      <c r="D38" s="238">
        <v>3486839.10984</v>
      </c>
      <c r="E38" s="238">
        <v>70823.953419999991</v>
      </c>
      <c r="F38" s="238">
        <v>6730575.8136700001</v>
      </c>
      <c r="G38" s="238">
        <v>12436245.350269999</v>
      </c>
      <c r="H38" s="238">
        <v>955951.08019999997</v>
      </c>
      <c r="I38" s="238">
        <v>1091452.71037</v>
      </c>
      <c r="J38" s="238">
        <v>2047403.79057</v>
      </c>
      <c r="K38" s="238">
        <v>259222.10213000001</v>
      </c>
      <c r="L38" s="238">
        <v>269583.33027999999</v>
      </c>
      <c r="M38" s="238">
        <v>528805.43241000001</v>
      </c>
      <c r="N38" s="239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2283486.5298300004</v>
      </c>
      <c r="D42" s="238">
        <v>3850147.7287800009</v>
      </c>
      <c r="E42" s="238">
        <v>71722.186730000001</v>
      </c>
      <c r="F42" s="238">
        <v>6630221.5240800045</v>
      </c>
      <c r="G42" s="238">
        <v>12835577.969420005</v>
      </c>
      <c r="H42" s="238">
        <v>1000545.8154</v>
      </c>
      <c r="I42" s="238">
        <v>1334134.46582</v>
      </c>
      <c r="J42" s="238">
        <v>2334680.2812200002</v>
      </c>
      <c r="K42" s="238">
        <v>434274.59856000001</v>
      </c>
      <c r="L42" s="238">
        <v>156296.62534999999</v>
      </c>
      <c r="M42" s="238">
        <v>590571.22390999994</v>
      </c>
      <c r="N42" s="239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2269349.2648399994</v>
      </c>
      <c r="D46" s="238">
        <v>3838968.5201999997</v>
      </c>
      <c r="E46" s="238">
        <v>128739.23794000001</v>
      </c>
      <c r="F46" s="238">
        <v>6235079.0866999961</v>
      </c>
      <c r="G46" s="238">
        <v>12472136.109679995</v>
      </c>
      <c r="H46" s="238">
        <v>990046.72620000003</v>
      </c>
      <c r="I46" s="238">
        <v>1318880.7064399999</v>
      </c>
      <c r="J46" s="238">
        <v>2308927.4326399998</v>
      </c>
      <c r="K46" s="238">
        <v>230560.09500999999</v>
      </c>
      <c r="L46" s="238">
        <v>233200.79432999989</v>
      </c>
      <c r="M46" s="238">
        <v>463760.88933999988</v>
      </c>
      <c r="N46" s="239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2257490.98746</v>
      </c>
      <c r="D50" s="238">
        <v>3844670.146639999</v>
      </c>
      <c r="E50" s="238">
        <v>220036.61728999999</v>
      </c>
      <c r="F50" s="238">
        <v>6375867.7636999991</v>
      </c>
      <c r="G50" s="238">
        <v>12698065.51509</v>
      </c>
      <c r="H50" s="238">
        <v>859064.59574999998</v>
      </c>
      <c r="I50" s="238">
        <v>923045.65952999995</v>
      </c>
      <c r="J50" s="238">
        <v>1782110.2552799999</v>
      </c>
      <c r="K50" s="238">
        <v>188070.81073999999</v>
      </c>
      <c r="L50" s="238">
        <v>403283.01977000001</v>
      </c>
      <c r="M50" s="238">
        <v>591353.83051</v>
      </c>
      <c r="N50" s="239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2114077.6639999999</v>
      </c>
      <c r="D54" s="238">
        <v>3760879.1430000002</v>
      </c>
      <c r="E54" s="238">
        <v>269117.31099999999</v>
      </c>
      <c r="F54" s="238">
        <v>5963963.8199999994</v>
      </c>
      <c r="G54" s="238">
        <v>12108037.937999999</v>
      </c>
      <c r="H54" s="238">
        <v>755513.52899999998</v>
      </c>
      <c r="I54" s="238">
        <v>1227458.4740000002</v>
      </c>
      <c r="J54" s="238">
        <v>1982972.003</v>
      </c>
      <c r="K54" s="238">
        <v>183626.92499999999</v>
      </c>
      <c r="L54" s="238">
        <v>409945.02899999998</v>
      </c>
      <c r="M54" s="238">
        <v>593571.95399999991</v>
      </c>
      <c r="N54" s="239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2204434.4964499995</v>
      </c>
      <c r="D58" s="238">
        <v>3700402.6612700005</v>
      </c>
      <c r="E58" s="238">
        <v>294340.79278999998</v>
      </c>
      <c r="F58" s="238">
        <v>6044360.6924400032</v>
      </c>
      <c r="G58" s="238">
        <v>12243538.642950002</v>
      </c>
      <c r="H58" s="238">
        <v>683341.65963000001</v>
      </c>
      <c r="I58" s="238">
        <v>658315.02815999999</v>
      </c>
      <c r="J58" s="238">
        <v>1341656.6877899999</v>
      </c>
      <c r="K58" s="238">
        <v>273235.44637000002</v>
      </c>
      <c r="L58" s="238">
        <v>443985.19888000004</v>
      </c>
      <c r="M58" s="238">
        <v>717220.64525000006</v>
      </c>
      <c r="N58" s="239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2233965.6360800001</v>
      </c>
      <c r="D62" s="238">
        <v>3799598.9101799997</v>
      </c>
      <c r="E62" s="238">
        <v>326097.21272999997</v>
      </c>
      <c r="F62" s="238">
        <v>6247818.126229994</v>
      </c>
      <c r="G62" s="238">
        <v>12607479.885219993</v>
      </c>
      <c r="H62" s="238">
        <v>520583.17235999997</v>
      </c>
      <c r="I62" s="238">
        <v>803334.76752999995</v>
      </c>
      <c r="J62" s="238">
        <v>1323917.93989</v>
      </c>
      <c r="K62" s="238">
        <v>221412.87747000001</v>
      </c>
      <c r="L62" s="238">
        <v>739103.53586000006</v>
      </c>
      <c r="M62" s="238">
        <v>960516.41333000013</v>
      </c>
      <c r="N62" s="239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2278379.93035</v>
      </c>
      <c r="D66" s="238">
        <v>3842674.0300299996</v>
      </c>
      <c r="E66" s="238">
        <v>284317.59057</v>
      </c>
      <c r="F66" s="238">
        <v>6492624.8473999966</v>
      </c>
      <c r="G66" s="238">
        <v>12897996.398349997</v>
      </c>
      <c r="H66" s="238">
        <v>378122.55885000003</v>
      </c>
      <c r="I66" s="238">
        <v>752532.57184999995</v>
      </c>
      <c r="J66" s="238">
        <v>1130655.1307000001</v>
      </c>
      <c r="K66" s="238">
        <v>212764.12293000001</v>
      </c>
      <c r="L66" s="238">
        <v>936728.88418000005</v>
      </c>
      <c r="M66" s="238">
        <v>1149493.0071100001</v>
      </c>
      <c r="N66" s="239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187</v>
      </c>
      <c r="C68" s="74">
        <v>1169178.6439399999</v>
      </c>
      <c r="D68" s="74">
        <v>1774112.5024799998</v>
      </c>
      <c r="E68" s="74">
        <v>134226.79230999999</v>
      </c>
      <c r="F68" s="74">
        <v>3198183.9181199996</v>
      </c>
      <c r="G68" s="74">
        <v>6275701.8568499992</v>
      </c>
      <c r="H68" s="74">
        <v>138649.97125999999</v>
      </c>
      <c r="I68" s="74">
        <v>222159.13926999999</v>
      </c>
      <c r="J68" s="74">
        <v>360809.11052999995</v>
      </c>
      <c r="K68" s="74">
        <v>79120.051149999999</v>
      </c>
      <c r="L68" s="74">
        <v>523026.27416000003</v>
      </c>
      <c r="M68" s="74">
        <v>602146.32530999999</v>
      </c>
      <c r="N68" s="75">
        <v>7238657.2926899996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3.9" customHeight="1" x14ac:dyDescent="0.25">
      <c r="A69" s="7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/>
    </row>
    <row r="70" spans="1:255" s="71" customFormat="1" ht="6" customHeight="1" x14ac:dyDescent="0.25">
      <c r="A70" s="72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/>
    </row>
    <row r="71" spans="1:255" x14ac:dyDescent="0.25">
      <c r="B71" s="291" t="s">
        <v>149</v>
      </c>
      <c r="C71" s="291"/>
    </row>
  </sheetData>
  <mergeCells count="1">
    <mergeCell ref="B71:C71"/>
  </mergeCells>
  <phoneticPr fontId="0" type="noConversion"/>
  <hyperlinks>
    <hyperlink ref="B71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0"/>
  <sheetViews>
    <sheetView showGridLines="0" showZeros="0" zoomScale="94" zoomScaleNormal="94" workbookViewId="0">
      <pane xSplit="2" ySplit="5" topLeftCell="C57" activePane="bottomRight" state="frozen"/>
      <selection pane="topRight"/>
      <selection pane="bottomLeft"/>
      <selection pane="bottomRight" activeCell="B1" sqref="B1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2.44140625" style="64" customWidth="1"/>
    <col min="16" max="16384" width="11.44140625" style="17"/>
  </cols>
  <sheetData>
    <row r="1" spans="1:255" s="208" customFormat="1" x14ac:dyDescent="0.25">
      <c r="B1" s="210" t="s">
        <v>77</v>
      </c>
      <c r="O1" s="211" t="str">
        <f>Índice!B8</f>
        <v>2º Trimestre 2016</v>
      </c>
    </row>
    <row r="2" spans="1:255" s="61" customFormat="1" ht="18" customHeight="1" x14ac:dyDescent="0.25">
      <c r="A2" s="59"/>
      <c r="B2" s="113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5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69</v>
      </c>
      <c r="D5" s="117" t="s">
        <v>70</v>
      </c>
      <c r="E5" s="117" t="s">
        <v>74</v>
      </c>
      <c r="F5" s="117" t="s">
        <v>59</v>
      </c>
      <c r="G5" s="117" t="s">
        <v>71</v>
      </c>
      <c r="H5" s="118" t="s">
        <v>60</v>
      </c>
      <c r="I5" s="117" t="s">
        <v>72</v>
      </c>
      <c r="J5" s="117" t="s">
        <v>73</v>
      </c>
      <c r="K5" s="118" t="s">
        <v>75</v>
      </c>
      <c r="L5" s="117" t="s">
        <v>67</v>
      </c>
      <c r="M5" s="117" t="s">
        <v>76</v>
      </c>
      <c r="N5" s="118" t="s">
        <v>64</v>
      </c>
      <c r="O5" s="119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7" t="s">
        <v>163</v>
      </c>
      <c r="C7" s="238">
        <v>2482406</v>
      </c>
      <c r="D7" s="238">
        <v>1927987</v>
      </c>
      <c r="E7" s="238">
        <v>170057</v>
      </c>
      <c r="F7" s="238">
        <v>400457</v>
      </c>
      <c r="G7" s="238">
        <v>92447</v>
      </c>
      <c r="H7" s="238">
        <v>5073354</v>
      </c>
      <c r="I7" s="238">
        <v>8104</v>
      </c>
      <c r="J7" s="238">
        <v>156523</v>
      </c>
      <c r="K7" s="238">
        <v>164626</v>
      </c>
      <c r="L7" s="238">
        <v>73568</v>
      </c>
      <c r="M7" s="238">
        <v>638806</v>
      </c>
      <c r="N7" s="238">
        <v>712374</v>
      </c>
      <c r="O7" s="239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7" t="s">
        <v>164</v>
      </c>
      <c r="C8" s="238">
        <v>2740571</v>
      </c>
      <c r="D8" s="238">
        <v>2117622</v>
      </c>
      <c r="E8" s="238">
        <v>186032</v>
      </c>
      <c r="F8" s="238">
        <v>531706</v>
      </c>
      <c r="G8" s="238">
        <v>93149</v>
      </c>
      <c r="H8" s="238">
        <v>5669079</v>
      </c>
      <c r="I8" s="238">
        <v>13132</v>
      </c>
      <c r="J8" s="238">
        <v>77928</v>
      </c>
      <c r="K8" s="238">
        <v>91061</v>
      </c>
      <c r="L8" s="238">
        <v>44728</v>
      </c>
      <c r="M8" s="238">
        <v>491612</v>
      </c>
      <c r="N8" s="238">
        <v>536340</v>
      </c>
      <c r="O8" s="239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7" t="s">
        <v>165</v>
      </c>
      <c r="C9" s="238">
        <v>2869628</v>
      </c>
      <c r="D9" s="238">
        <v>2977975</v>
      </c>
      <c r="E9" s="238">
        <v>160350</v>
      </c>
      <c r="F9" s="238">
        <v>325196</v>
      </c>
      <c r="G9" s="238">
        <v>73814</v>
      </c>
      <c r="H9" s="238">
        <v>6406964</v>
      </c>
      <c r="I9" s="238">
        <v>15850</v>
      </c>
      <c r="J9" s="238">
        <v>185902</v>
      </c>
      <c r="K9" s="238">
        <v>201752</v>
      </c>
      <c r="L9" s="238">
        <v>41377</v>
      </c>
      <c r="M9" s="238">
        <v>266485</v>
      </c>
      <c r="N9" s="238">
        <v>307861</v>
      </c>
      <c r="O9" s="239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7" t="s">
        <v>166</v>
      </c>
      <c r="C10" s="238">
        <v>3279309</v>
      </c>
      <c r="D10" s="238">
        <v>3439816</v>
      </c>
      <c r="E10" s="238">
        <v>169849</v>
      </c>
      <c r="F10" s="238">
        <v>280792</v>
      </c>
      <c r="G10" s="238">
        <v>52246</v>
      </c>
      <c r="H10" s="238">
        <v>7222011</v>
      </c>
      <c r="I10" s="238">
        <v>18364</v>
      </c>
      <c r="J10" s="238">
        <v>184221</v>
      </c>
      <c r="K10" s="238">
        <v>202584</v>
      </c>
      <c r="L10" s="238">
        <v>22771</v>
      </c>
      <c r="M10" s="238">
        <v>293640</v>
      </c>
      <c r="N10" s="238">
        <v>316411</v>
      </c>
      <c r="O10" s="239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7" t="s">
        <v>167</v>
      </c>
      <c r="C11" s="238">
        <v>3473942</v>
      </c>
      <c r="D11" s="238">
        <v>3838121</v>
      </c>
      <c r="E11" s="238">
        <v>178459</v>
      </c>
      <c r="F11" s="238">
        <v>169161</v>
      </c>
      <c r="G11" s="238">
        <v>49596</v>
      </c>
      <c r="H11" s="238">
        <v>7709280</v>
      </c>
      <c r="I11" s="238">
        <v>9121</v>
      </c>
      <c r="J11" s="238">
        <v>95805</v>
      </c>
      <c r="K11" s="238">
        <v>104926</v>
      </c>
      <c r="L11" s="238">
        <v>18809</v>
      </c>
      <c r="M11" s="238">
        <v>155051</v>
      </c>
      <c r="N11" s="238">
        <v>173859</v>
      </c>
      <c r="O11" s="239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7" t="s">
        <v>168</v>
      </c>
      <c r="C12" s="238">
        <v>3694695</v>
      </c>
      <c r="D12" s="238">
        <v>4277230</v>
      </c>
      <c r="E12" s="238">
        <v>188058</v>
      </c>
      <c r="F12" s="238">
        <v>185884</v>
      </c>
      <c r="G12" s="238">
        <v>84419</v>
      </c>
      <c r="H12" s="238">
        <v>8430286</v>
      </c>
      <c r="I12" s="238">
        <v>12310</v>
      </c>
      <c r="J12" s="238">
        <v>64230</v>
      </c>
      <c r="K12" s="238">
        <v>76540</v>
      </c>
      <c r="L12" s="238">
        <v>28571</v>
      </c>
      <c r="M12" s="238" t="s">
        <v>171</v>
      </c>
      <c r="N12" s="238">
        <v>28571</v>
      </c>
      <c r="O12" s="239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7" t="s">
        <v>169</v>
      </c>
      <c r="C13" s="238">
        <v>3920977</v>
      </c>
      <c r="D13" s="238">
        <v>4267495</v>
      </c>
      <c r="E13" s="238">
        <v>212452</v>
      </c>
      <c r="F13" s="238">
        <v>154590</v>
      </c>
      <c r="G13" s="238">
        <v>93169</v>
      </c>
      <c r="H13" s="238">
        <v>8648683</v>
      </c>
      <c r="I13" s="238">
        <v>9589</v>
      </c>
      <c r="J13" s="238">
        <v>136656</v>
      </c>
      <c r="K13" s="238">
        <v>146245</v>
      </c>
      <c r="L13" s="238">
        <v>35765</v>
      </c>
      <c r="M13" s="238">
        <v>362218</v>
      </c>
      <c r="N13" s="238">
        <v>397983</v>
      </c>
      <c r="O13" s="239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7" t="s">
        <v>170</v>
      </c>
      <c r="C14" s="238">
        <v>4104261</v>
      </c>
      <c r="D14" s="238">
        <v>4493797</v>
      </c>
      <c r="E14" s="238">
        <v>234448</v>
      </c>
      <c r="F14" s="238">
        <v>236308</v>
      </c>
      <c r="G14" s="238">
        <v>69144</v>
      </c>
      <c r="H14" s="238">
        <v>9137959</v>
      </c>
      <c r="I14" s="238">
        <v>11945</v>
      </c>
      <c r="J14" s="238">
        <v>209292</v>
      </c>
      <c r="K14" s="238">
        <v>221237</v>
      </c>
      <c r="L14" s="238">
        <v>27392</v>
      </c>
      <c r="M14" s="238">
        <v>561900</v>
      </c>
      <c r="N14" s="238">
        <v>589292</v>
      </c>
      <c r="O14" s="239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4213339.2803399991</v>
      </c>
      <c r="D18" s="238">
        <v>4884980.0657600006</v>
      </c>
      <c r="E18" s="238">
        <v>256660.37894999993</v>
      </c>
      <c r="F18" s="238">
        <v>218450.95922999922</v>
      </c>
      <c r="G18" s="238">
        <v>68448.536940000005</v>
      </c>
      <c r="H18" s="238">
        <v>9641879.221219996</v>
      </c>
      <c r="I18" s="238">
        <v>3201.92623</v>
      </c>
      <c r="J18" s="238">
        <v>168263.78198000003</v>
      </c>
      <c r="K18" s="238">
        <v>171465.70821000004</v>
      </c>
      <c r="L18" s="238">
        <v>18882.032810000001</v>
      </c>
      <c r="M18" s="238">
        <v>451000</v>
      </c>
      <c r="N18" s="238">
        <v>469882.03281</v>
      </c>
      <c r="O18" s="239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7" t="s">
        <v>80</v>
      </c>
      <c r="C22" s="238">
        <v>4401057</v>
      </c>
      <c r="D22" s="238">
        <v>5513329</v>
      </c>
      <c r="E22" s="238">
        <v>281713</v>
      </c>
      <c r="F22" s="238">
        <v>151367</v>
      </c>
      <c r="G22" s="238">
        <v>252646</v>
      </c>
      <c r="H22" s="238">
        <v>10600112</v>
      </c>
      <c r="I22" s="238">
        <v>5278</v>
      </c>
      <c r="J22" s="238">
        <v>107242</v>
      </c>
      <c r="K22" s="238">
        <v>112520</v>
      </c>
      <c r="L22" s="238">
        <v>76527</v>
      </c>
      <c r="M22" s="238">
        <v>421001</v>
      </c>
      <c r="N22" s="238">
        <v>497528</v>
      </c>
      <c r="O22" s="239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40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7" t="s">
        <v>79</v>
      </c>
      <c r="C26" s="238">
        <v>5110120.4819900002</v>
      </c>
      <c r="D26" s="238">
        <v>6118903.1505900007</v>
      </c>
      <c r="E26" s="238">
        <v>285297.21061000001</v>
      </c>
      <c r="F26" s="238">
        <v>209875.16663000081</v>
      </c>
      <c r="G26" s="238">
        <v>63494.524529999995</v>
      </c>
      <c r="H26" s="238">
        <v>11787690.534350002</v>
      </c>
      <c r="I26" s="238">
        <v>14516.990040000001</v>
      </c>
      <c r="J26" s="238">
        <v>113504.42746000001</v>
      </c>
      <c r="K26" s="238">
        <v>128021.41750000001</v>
      </c>
      <c r="L26" s="238">
        <v>12342.855320000001</v>
      </c>
      <c r="M26" s="238">
        <v>426000</v>
      </c>
      <c r="N26" s="238">
        <v>438342.85531999997</v>
      </c>
      <c r="O26" s="239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40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5748225.1076299995</v>
      </c>
      <c r="D30" s="238">
        <v>6768598.2784000002</v>
      </c>
      <c r="E30" s="238">
        <v>341163.69475000002</v>
      </c>
      <c r="F30" s="238">
        <v>150139.0803999994</v>
      </c>
      <c r="G30" s="238">
        <v>98366.052519999997</v>
      </c>
      <c r="H30" s="238">
        <v>13106492.213699998</v>
      </c>
      <c r="I30" s="238">
        <v>12409.562980000001</v>
      </c>
      <c r="J30" s="238">
        <v>86957.944399999993</v>
      </c>
      <c r="K30" s="238">
        <v>99367.507379999995</v>
      </c>
      <c r="L30" s="238">
        <v>35659.988570000001</v>
      </c>
      <c r="M30" s="238">
        <v>127215.33663999999</v>
      </c>
      <c r="N30" s="238">
        <v>162875.32520999998</v>
      </c>
      <c r="O30" s="239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6742757.6937499996</v>
      </c>
      <c r="D34" s="238">
        <v>6994399.5438200003</v>
      </c>
      <c r="E34" s="238">
        <v>462941.63217</v>
      </c>
      <c r="F34" s="238">
        <v>279274.51983999833</v>
      </c>
      <c r="G34" s="238">
        <v>137553.97301999998</v>
      </c>
      <c r="H34" s="238">
        <v>14616927.362599997</v>
      </c>
      <c r="I34" s="238">
        <v>3404.6590000000001</v>
      </c>
      <c r="J34" s="238">
        <v>62998.537679999987</v>
      </c>
      <c r="K34" s="238">
        <v>66403.196679999994</v>
      </c>
      <c r="L34" s="238">
        <v>31049.065859999999</v>
      </c>
      <c r="M34" s="238">
        <v>59000</v>
      </c>
      <c r="N34" s="238">
        <v>90049.065860000002</v>
      </c>
      <c r="O34" s="239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6671569.5409700004</v>
      </c>
      <c r="D38" s="238">
        <v>6187113.4270600006</v>
      </c>
      <c r="E38" s="238">
        <v>412631.33663999999</v>
      </c>
      <c r="F38" s="238">
        <v>360887.37156000175</v>
      </c>
      <c r="G38" s="238">
        <v>230543.28723000002</v>
      </c>
      <c r="H38" s="238">
        <v>13862744.963460004</v>
      </c>
      <c r="I38" s="238">
        <v>14956.513350000001</v>
      </c>
      <c r="J38" s="238">
        <v>87542.505720000016</v>
      </c>
      <c r="K38" s="238">
        <v>102499.01907000001</v>
      </c>
      <c r="L38" s="238">
        <v>50932.262769999994</v>
      </c>
      <c r="M38" s="238">
        <v>413500</v>
      </c>
      <c r="N38" s="238">
        <v>464432.26276999997</v>
      </c>
      <c r="O38" s="239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5455108.5329299988</v>
      </c>
      <c r="D42" s="238">
        <v>5773720.6598700006</v>
      </c>
      <c r="E42" s="238">
        <v>422576.19372999994</v>
      </c>
      <c r="F42" s="238">
        <v>782690.90115999989</v>
      </c>
      <c r="G42" s="238">
        <v>62834.777040000001</v>
      </c>
      <c r="H42" s="238">
        <v>12496931.06473</v>
      </c>
      <c r="I42" s="238">
        <v>2878.2820200000001</v>
      </c>
      <c r="J42" s="238">
        <v>116024.91668999998</v>
      </c>
      <c r="K42" s="238">
        <v>118903.19870999998</v>
      </c>
      <c r="L42" s="238">
        <v>51694.7932</v>
      </c>
      <c r="M42" s="238">
        <v>1765000</v>
      </c>
      <c r="N42" s="238">
        <v>1816694.7932</v>
      </c>
      <c r="O42" s="239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5321089.7570099998</v>
      </c>
      <c r="D46" s="238">
        <v>6145245.6921499996</v>
      </c>
      <c r="E46" s="238">
        <v>489684.75357</v>
      </c>
      <c r="F46" s="238">
        <v>758305.41107000038</v>
      </c>
      <c r="G46" s="238">
        <v>95940.742759999994</v>
      </c>
      <c r="H46" s="238">
        <v>12810266.356559999</v>
      </c>
      <c r="I46" s="238">
        <v>1373.7552000000001</v>
      </c>
      <c r="J46" s="238">
        <v>218396.39171999996</v>
      </c>
      <c r="K46" s="238">
        <v>219770.14691999997</v>
      </c>
      <c r="L46" s="238">
        <v>56993.429579999996</v>
      </c>
      <c r="M46" s="238">
        <v>2387048.2442199998</v>
      </c>
      <c r="N46" s="238">
        <v>2444041.6738</v>
      </c>
      <c r="O46" s="239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5783519.7919700034</v>
      </c>
      <c r="D50" s="238">
        <v>5935008.5323799979</v>
      </c>
      <c r="E50" s="238">
        <v>559313.61956999998</v>
      </c>
      <c r="F50" s="238">
        <v>816810.14719999954</v>
      </c>
      <c r="G50" s="238">
        <v>216683.33513999998</v>
      </c>
      <c r="H50" s="238">
        <v>13311335.42626</v>
      </c>
      <c r="I50" s="238">
        <v>3800.1949199999999</v>
      </c>
      <c r="J50" s="238">
        <v>336699.80085999996</v>
      </c>
      <c r="K50" s="238">
        <v>340499.99577999994</v>
      </c>
      <c r="L50" s="238">
        <v>109922.54878000001</v>
      </c>
      <c r="M50" s="238">
        <v>1331677.4350000001</v>
      </c>
      <c r="N50" s="238">
        <v>1441599.9837800001</v>
      </c>
      <c r="O50" s="239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5843582.5949999997</v>
      </c>
      <c r="D54" s="238">
        <v>5815561.7520000003</v>
      </c>
      <c r="E54" s="238">
        <v>747591.31800000009</v>
      </c>
      <c r="F54" s="238">
        <v>570791.16299999971</v>
      </c>
      <c r="G54" s="238">
        <v>178430.43300000002</v>
      </c>
      <c r="H54" s="238">
        <v>13155957.260999998</v>
      </c>
      <c r="I54" s="238">
        <v>73428.173999999999</v>
      </c>
      <c r="J54" s="238">
        <v>388136.478</v>
      </c>
      <c r="K54" s="238">
        <v>461564.652</v>
      </c>
      <c r="L54" s="238">
        <v>61237.353000000003</v>
      </c>
      <c r="M54" s="238">
        <v>1432990.3559999999</v>
      </c>
      <c r="N54" s="238">
        <v>1494227.7089999998</v>
      </c>
      <c r="O54" s="239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5907446.8366999971</v>
      </c>
      <c r="D58" s="238">
        <v>5954180.5505100014</v>
      </c>
      <c r="E58" s="238">
        <v>530647.07251000009</v>
      </c>
      <c r="F58" s="238">
        <v>402918.53218999971</v>
      </c>
      <c r="G58" s="238">
        <v>57570.210700000003</v>
      </c>
      <c r="H58" s="238">
        <v>12852763.202609999</v>
      </c>
      <c r="I58" s="238">
        <v>2044.9027099999998</v>
      </c>
      <c r="J58" s="238">
        <v>429471.00722999999</v>
      </c>
      <c r="K58" s="238">
        <v>431515.90993999998</v>
      </c>
      <c r="L58" s="238">
        <v>65646.922930000001</v>
      </c>
      <c r="M58" s="238">
        <v>1511593.139</v>
      </c>
      <c r="N58" s="238">
        <v>1577240.0619299999</v>
      </c>
      <c r="O58" s="239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5905830.1388199991</v>
      </c>
      <c r="D62" s="238">
        <v>6511159.2852799948</v>
      </c>
      <c r="E62" s="238">
        <v>511503.63295999973</v>
      </c>
      <c r="F62" s="238">
        <v>397914.03697999939</v>
      </c>
      <c r="G62" s="238">
        <v>58242.773450000001</v>
      </c>
      <c r="H62" s="238">
        <v>13384649.867489992</v>
      </c>
      <c r="I62" s="238">
        <v>3356.9462100000001</v>
      </c>
      <c r="J62" s="238">
        <v>345007.53937000001</v>
      </c>
      <c r="K62" s="238">
        <v>348364.48558000004</v>
      </c>
      <c r="L62" s="238">
        <v>38035.696199999998</v>
      </c>
      <c r="M62" s="238">
        <v>1402866.5</v>
      </c>
      <c r="N62" s="238">
        <v>1440902.1961999999</v>
      </c>
      <c r="O62" s="239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6001370.0650799982</v>
      </c>
      <c r="D66" s="238">
        <v>6598809.75141</v>
      </c>
      <c r="E66" s="238">
        <v>460819.20074999996</v>
      </c>
      <c r="F66" s="238">
        <v>488484.06702999957</v>
      </c>
      <c r="G66" s="238">
        <v>38228.586330000006</v>
      </c>
      <c r="H66" s="238">
        <v>13587711.670599999</v>
      </c>
      <c r="I66" s="238">
        <v>2782.1227800000001</v>
      </c>
      <c r="J66" s="238">
        <v>145004.93414000003</v>
      </c>
      <c r="K66" s="238">
        <v>147787.05692000003</v>
      </c>
      <c r="L66" s="238">
        <v>55403.08814</v>
      </c>
      <c r="M66" s="238">
        <v>1428918.1640000001</v>
      </c>
      <c r="N66" s="238">
        <v>1484321.25214</v>
      </c>
      <c r="O66" s="239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187</v>
      </c>
      <c r="C68" s="74">
        <v>2176983.3433000008</v>
      </c>
      <c r="D68" s="74">
        <v>3041085.0668999995</v>
      </c>
      <c r="E68" s="74">
        <v>180687.82332000002</v>
      </c>
      <c r="F68" s="74">
        <v>151647.09943000041</v>
      </c>
      <c r="G68" s="74">
        <v>2544.89617</v>
      </c>
      <c r="H68" s="74">
        <v>5552948.2291200003</v>
      </c>
      <c r="I68" s="74">
        <v>1043.04529</v>
      </c>
      <c r="J68" s="74">
        <v>86390.129830000005</v>
      </c>
      <c r="K68" s="74">
        <v>87433.17512</v>
      </c>
      <c r="L68" s="74">
        <v>32304.291229999999</v>
      </c>
      <c r="M68" s="74">
        <v>981358</v>
      </c>
      <c r="N68" s="74">
        <v>1013662.29123</v>
      </c>
      <c r="O68" s="75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3.9" customHeight="1" x14ac:dyDescent="0.25">
      <c r="A69" s="7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</row>
    <row r="70" spans="1:255" x14ac:dyDescent="0.35">
      <c r="B70" s="291" t="s">
        <v>149</v>
      </c>
      <c r="C70" s="291"/>
    </row>
  </sheetData>
  <mergeCells count="1">
    <mergeCell ref="B70:C70"/>
  </mergeCells>
  <phoneticPr fontId="0" type="noConversion"/>
  <hyperlinks>
    <hyperlink ref="B70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93" zoomScaleNormal="93" workbookViewId="0"/>
  </sheetViews>
  <sheetFormatPr baseColWidth="10" defaultColWidth="12.5546875" defaultRowHeight="10.199999999999999" x14ac:dyDescent="0.2"/>
  <cols>
    <col min="1" max="1" width="4.109375" style="161" customWidth="1"/>
    <col min="2" max="2" width="4" style="161" customWidth="1"/>
    <col min="3" max="3" width="34.5546875" style="161" bestFit="1" customWidth="1"/>
    <col min="4" max="4" width="2.6640625" style="161" customWidth="1"/>
    <col min="5" max="5" width="18.6640625" style="161" customWidth="1"/>
    <col min="6" max="6" width="2.6640625" style="161" customWidth="1"/>
    <col min="7" max="7" width="18.6640625" style="161" customWidth="1"/>
    <col min="8" max="8" width="2.6640625" style="161" customWidth="1"/>
    <col min="9" max="9" width="18.6640625" style="161" customWidth="1"/>
    <col min="10" max="16384" width="12.5546875" style="161"/>
  </cols>
  <sheetData>
    <row r="1" spans="1:9" ht="15.6" x14ac:dyDescent="0.2">
      <c r="A1" s="162"/>
      <c r="B1" s="210" t="s">
        <v>77</v>
      </c>
      <c r="C1" s="214"/>
      <c r="D1" s="214"/>
      <c r="E1" s="214"/>
      <c r="F1" s="214"/>
      <c r="G1" s="214"/>
      <c r="H1" s="214"/>
      <c r="I1" s="211" t="str">
        <f>Índice!B8</f>
        <v>2º Trimestre 2016</v>
      </c>
    </row>
    <row r="2" spans="1:9" ht="17.399999999999999" x14ac:dyDescent="0.2">
      <c r="A2" s="162"/>
      <c r="B2" s="280" t="s">
        <v>136</v>
      </c>
      <c r="C2" s="280"/>
      <c r="D2" s="280"/>
      <c r="E2" s="280"/>
      <c r="F2" s="280"/>
      <c r="G2" s="280"/>
      <c r="H2" s="280"/>
      <c r="I2" s="280"/>
    </row>
    <row r="3" spans="1:9" ht="24" customHeight="1" x14ac:dyDescent="0.25">
      <c r="A3" s="162"/>
      <c r="B3" s="163"/>
      <c r="C3" s="162"/>
      <c r="D3" s="162"/>
      <c r="E3" s="162"/>
      <c r="F3" s="162"/>
      <c r="G3" s="192" t="s">
        <v>29</v>
      </c>
      <c r="H3"/>
    </row>
    <row r="4" spans="1:9" ht="32.1" customHeight="1" x14ac:dyDescent="0.25">
      <c r="A4" s="90"/>
      <c r="B4" s="164"/>
      <c r="C4" s="88"/>
      <c r="D4" s="90"/>
      <c r="E4" s="182">
        <v>2016</v>
      </c>
      <c r="F4"/>
      <c r="G4" s="182">
        <v>2015</v>
      </c>
      <c r="H4"/>
      <c r="I4" s="184" t="s">
        <v>184</v>
      </c>
    </row>
    <row r="5" spans="1:9" ht="9" customHeight="1" x14ac:dyDescent="0.25">
      <c r="A5" s="90"/>
      <c r="B5" s="164"/>
      <c r="C5" s="88"/>
      <c r="D5" s="90"/>
      <c r="E5" s="183"/>
      <c r="F5" s="185"/>
      <c r="G5" s="183"/>
      <c r="H5" s="185"/>
      <c r="I5" s="183"/>
    </row>
    <row r="6" spans="1:9" ht="19.5" customHeight="1" x14ac:dyDescent="0.25">
      <c r="A6" s="90"/>
      <c r="B6" s="281" t="s">
        <v>112</v>
      </c>
      <c r="C6" s="282"/>
      <c r="D6" s="90"/>
      <c r="E6" s="186">
        <v>5552948.2291200003</v>
      </c>
      <c r="F6"/>
      <c r="G6" s="186">
        <v>5383179.1225000005</v>
      </c>
      <c r="H6"/>
      <c r="I6" s="231">
        <v>3.1536960364261013</v>
      </c>
    </row>
    <row r="7" spans="1:9" ht="19.5" customHeight="1" x14ac:dyDescent="0.25">
      <c r="A7" s="90"/>
      <c r="B7" s="283" t="s">
        <v>113</v>
      </c>
      <c r="C7" s="284"/>
      <c r="D7" s="90"/>
      <c r="E7" s="187">
        <v>6275701.8568499992</v>
      </c>
      <c r="F7"/>
      <c r="G7" s="187">
        <v>6091970.8491199985</v>
      </c>
      <c r="H7"/>
      <c r="I7" s="230">
        <v>3.015953494861856</v>
      </c>
    </row>
    <row r="8" spans="1:9" ht="13.2" x14ac:dyDescent="0.25">
      <c r="A8" s="90"/>
      <c r="B8" s="166"/>
      <c r="C8" s="167" t="s">
        <v>114</v>
      </c>
      <c r="D8" s="90"/>
      <c r="E8" s="188">
        <v>1169178.6439399999</v>
      </c>
      <c r="F8"/>
      <c r="G8" s="188">
        <v>1144116.42536</v>
      </c>
      <c r="H8"/>
      <c r="I8" s="205">
        <v>2.19053044117552</v>
      </c>
    </row>
    <row r="9" spans="1:9" ht="13.2" x14ac:dyDescent="0.25">
      <c r="A9" s="90"/>
      <c r="B9" s="166"/>
      <c r="C9" s="167" t="s">
        <v>129</v>
      </c>
      <c r="D9" s="90"/>
      <c r="E9" s="188">
        <v>1774112.5024799998</v>
      </c>
      <c r="F9"/>
      <c r="G9" s="188">
        <v>1685842.0061699999</v>
      </c>
      <c r="H9"/>
      <c r="I9" s="205">
        <v>5.2359886624570695</v>
      </c>
    </row>
    <row r="10" spans="1:9" ht="13.2" x14ac:dyDescent="0.25">
      <c r="A10" s="90"/>
      <c r="B10" s="166"/>
      <c r="C10" s="167" t="s">
        <v>115</v>
      </c>
      <c r="D10" s="90"/>
      <c r="E10" s="188">
        <v>134226.79230999999</v>
      </c>
      <c r="F10"/>
      <c r="G10" s="188">
        <v>149240.13384999998</v>
      </c>
      <c r="H10"/>
      <c r="I10" s="205">
        <v>-10.059855316861199</v>
      </c>
    </row>
    <row r="11" spans="1:9" ht="13.2" x14ac:dyDescent="0.25">
      <c r="A11" s="90"/>
      <c r="B11" s="166"/>
      <c r="C11" s="167" t="s">
        <v>116</v>
      </c>
      <c r="D11" s="90"/>
      <c r="E11" s="188">
        <v>3198183.9181199996</v>
      </c>
      <c r="F11"/>
      <c r="G11" s="188">
        <v>3112772.2837399989</v>
      </c>
      <c r="H11"/>
      <c r="I11" s="205">
        <v>2.7439088566214798</v>
      </c>
    </row>
    <row r="12" spans="1:9" ht="19.5" customHeight="1" x14ac:dyDescent="0.25">
      <c r="A12" s="90"/>
      <c r="B12" s="283" t="s">
        <v>117</v>
      </c>
      <c r="C12" s="284"/>
      <c r="D12" s="90"/>
      <c r="E12" s="187">
        <v>-722753.6277299989</v>
      </c>
      <c r="F12"/>
      <c r="G12" s="187">
        <v>-708791.72661999799</v>
      </c>
      <c r="H12"/>
      <c r="I12" s="205" t="s">
        <v>173</v>
      </c>
    </row>
    <row r="13" spans="1:9" ht="19.5" customHeight="1" x14ac:dyDescent="0.25">
      <c r="A13" s="90"/>
      <c r="B13" s="283" t="s">
        <v>118</v>
      </c>
      <c r="C13" s="284"/>
      <c r="D13" s="90"/>
      <c r="E13" s="189">
        <v>87433.17512</v>
      </c>
      <c r="F13"/>
      <c r="G13" s="189">
        <v>47669.307330000003</v>
      </c>
      <c r="H13"/>
      <c r="I13" s="205">
        <v>83.416080528980487</v>
      </c>
    </row>
    <row r="14" spans="1:9" ht="19.5" customHeight="1" x14ac:dyDescent="0.25">
      <c r="A14" s="90"/>
      <c r="B14" s="283" t="s">
        <v>119</v>
      </c>
      <c r="C14" s="284"/>
      <c r="D14" s="90"/>
      <c r="E14" s="189">
        <v>360809.11052999995</v>
      </c>
      <c r="F14"/>
      <c r="G14" s="189">
        <v>373716.19339999999</v>
      </c>
      <c r="H14"/>
      <c r="I14" s="230">
        <v>-3.4537124957240484</v>
      </c>
    </row>
    <row r="15" spans="1:9" ht="13.2" x14ac:dyDescent="0.25">
      <c r="A15" s="90"/>
      <c r="B15" s="165"/>
      <c r="C15" s="167" t="s">
        <v>120</v>
      </c>
      <c r="D15" s="90"/>
      <c r="E15" s="188">
        <v>138649.97125999999</v>
      </c>
      <c r="F15"/>
      <c r="G15" s="188">
        <v>134896.42979999998</v>
      </c>
      <c r="H15"/>
      <c r="I15" s="205">
        <v>2.7825358058512606</v>
      </c>
    </row>
    <row r="16" spans="1:9" ht="13.2" x14ac:dyDescent="0.25">
      <c r="A16" s="90"/>
      <c r="B16" s="165"/>
      <c r="C16" s="167" t="s">
        <v>130</v>
      </c>
      <c r="D16" s="90"/>
      <c r="E16" s="188">
        <v>222159.13926999999</v>
      </c>
      <c r="F16"/>
      <c r="G16" s="188">
        <v>238819.76360000001</v>
      </c>
      <c r="H16"/>
      <c r="I16" s="205">
        <v>-6.9762334904178829</v>
      </c>
    </row>
    <row r="17" spans="1:11" ht="19.5" customHeight="1" x14ac:dyDescent="0.25">
      <c r="A17" s="90"/>
      <c r="B17" s="285" t="s">
        <v>160</v>
      </c>
      <c r="C17" s="286"/>
      <c r="D17" s="90"/>
      <c r="E17" s="187">
        <v>-996129.56313999882</v>
      </c>
      <c r="F17"/>
      <c r="G17" s="187">
        <v>-1034838.612689998</v>
      </c>
      <c r="H17"/>
      <c r="I17" s="230" t="s">
        <v>173</v>
      </c>
      <c r="J17" s="194"/>
      <c r="K17" s="193"/>
    </row>
    <row r="18" spans="1:11" ht="19.5" customHeight="1" x14ac:dyDescent="0.25">
      <c r="A18" s="90"/>
      <c r="B18" s="283" t="s">
        <v>121</v>
      </c>
      <c r="C18" s="284"/>
      <c r="D18" s="90"/>
      <c r="E18" s="187">
        <v>-46815.759919999997</v>
      </c>
      <c r="F18"/>
      <c r="G18" s="187">
        <v>-44483.503719999993</v>
      </c>
      <c r="H18"/>
      <c r="I18" s="230" t="s">
        <v>173</v>
      </c>
    </row>
    <row r="19" spans="1:11" ht="13.2" x14ac:dyDescent="0.25">
      <c r="A19" s="90"/>
      <c r="B19" s="165"/>
      <c r="C19" s="167" t="s">
        <v>122</v>
      </c>
      <c r="D19" s="90"/>
      <c r="E19" s="188">
        <v>32304.291229999999</v>
      </c>
      <c r="F19"/>
      <c r="G19" s="188">
        <v>9692.2592100000002</v>
      </c>
      <c r="H19"/>
      <c r="I19" s="205">
        <v>233.29991006297072</v>
      </c>
    </row>
    <row r="20" spans="1:11" ht="13.2" x14ac:dyDescent="0.25">
      <c r="A20" s="90"/>
      <c r="B20" s="165"/>
      <c r="C20" s="167" t="s">
        <v>123</v>
      </c>
      <c r="D20" s="90"/>
      <c r="E20" s="188">
        <v>79120.051149999999</v>
      </c>
      <c r="F20"/>
      <c r="G20" s="188">
        <v>54175.762929999997</v>
      </c>
      <c r="H20"/>
      <c r="I20" s="205">
        <v>46.043261545260172</v>
      </c>
    </row>
    <row r="21" spans="1:11" ht="19.5" customHeight="1" x14ac:dyDescent="0.25">
      <c r="A21" s="90"/>
      <c r="B21" s="283" t="s">
        <v>124</v>
      </c>
      <c r="C21" s="284"/>
      <c r="D21" s="90"/>
      <c r="E21" s="187">
        <v>458331.72583999997</v>
      </c>
      <c r="F21"/>
      <c r="G21" s="187">
        <v>367138.43397000001</v>
      </c>
      <c r="H21"/>
      <c r="I21" s="230">
        <v>24.838939057372468</v>
      </c>
    </row>
    <row r="22" spans="1:11" ht="13.2" x14ac:dyDescent="0.25">
      <c r="A22" s="90"/>
      <c r="B22" s="165"/>
      <c r="C22" s="167" t="s">
        <v>125</v>
      </c>
      <c r="D22" s="90"/>
      <c r="E22" s="188">
        <v>981358</v>
      </c>
      <c r="F22"/>
      <c r="G22" s="188">
        <v>1053547</v>
      </c>
      <c r="H22"/>
      <c r="I22" s="205">
        <v>-6.8519961615381213</v>
      </c>
    </row>
    <row r="23" spans="1:11" ht="13.2" x14ac:dyDescent="0.25">
      <c r="A23" s="90"/>
      <c r="B23" s="165"/>
      <c r="C23" s="167" t="s">
        <v>131</v>
      </c>
      <c r="D23" s="90"/>
      <c r="E23" s="190">
        <v>523026.27416000003</v>
      </c>
      <c r="F23"/>
      <c r="G23" s="190">
        <v>686408.56602999999</v>
      </c>
      <c r="H23"/>
      <c r="I23" s="205">
        <v>-23.802484402978617</v>
      </c>
    </row>
    <row r="24" spans="1:11" ht="19.5" customHeight="1" x14ac:dyDescent="0.25">
      <c r="A24" s="90"/>
      <c r="B24" s="283" t="s">
        <v>156</v>
      </c>
      <c r="C24" s="284"/>
      <c r="D24" s="90"/>
      <c r="E24" s="187">
        <v>-584613.59721999883</v>
      </c>
      <c r="F24"/>
      <c r="G24" s="187">
        <v>-712183.68243999803</v>
      </c>
      <c r="H24"/>
      <c r="I24" s="230" t="s">
        <v>173</v>
      </c>
    </row>
    <row r="25" spans="1:11" ht="13.2" x14ac:dyDescent="0.25">
      <c r="A25" s="90"/>
      <c r="B25" s="165"/>
      <c r="C25" s="167" t="s">
        <v>127</v>
      </c>
      <c r="D25" s="90"/>
      <c r="E25" s="188">
        <v>1547921.9770800006</v>
      </c>
      <c r="F25"/>
      <c r="G25" s="188">
        <v>1448564.870000001</v>
      </c>
      <c r="H25"/>
      <c r="I25" s="205">
        <v>6.859002944065562</v>
      </c>
    </row>
    <row r="26" spans="1:11" ht="13.2" x14ac:dyDescent="0.25">
      <c r="A26" s="90"/>
      <c r="B26" s="165"/>
      <c r="C26" s="167" t="s">
        <v>128</v>
      </c>
      <c r="D26" s="90"/>
      <c r="E26" s="188">
        <v>1803573.3639600016</v>
      </c>
      <c r="F26"/>
      <c r="G26" s="188">
        <v>1727584.111800001</v>
      </c>
      <c r="H26"/>
      <c r="I26" s="205">
        <v>4.3985848006454553</v>
      </c>
    </row>
    <row r="27" spans="1:11" ht="30" customHeight="1" x14ac:dyDescent="0.25">
      <c r="A27" s="90"/>
      <c r="B27" s="289" t="s">
        <v>139</v>
      </c>
      <c r="C27" s="290"/>
      <c r="D27" s="90"/>
      <c r="E27" s="191">
        <v>-840264.98409999989</v>
      </c>
      <c r="F27"/>
      <c r="G27" s="191">
        <v>-991202.92423999798</v>
      </c>
      <c r="H27"/>
      <c r="I27" s="261" t="s">
        <v>173</v>
      </c>
    </row>
    <row r="28" spans="1:11" ht="15.75" customHeight="1" x14ac:dyDescent="0.2">
      <c r="B28" s="287"/>
      <c r="C28" s="288"/>
      <c r="D28" s="288"/>
      <c r="E28" s="288"/>
      <c r="F28" s="288"/>
      <c r="G28" s="288"/>
      <c r="H28" s="288"/>
      <c r="I28" s="288"/>
      <c r="J28" s="232"/>
    </row>
    <row r="29" spans="1:11" ht="18.75" customHeight="1" x14ac:dyDescent="0.2">
      <c r="C29" s="294" t="s">
        <v>149</v>
      </c>
      <c r="D29" s="294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2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Z32"/>
  <sheetViews>
    <sheetView showGridLines="0" showZeros="0" zoomScale="85" zoomScaleNormal="85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8" customFormat="1" ht="15.6" x14ac:dyDescent="0.25">
      <c r="B1" s="210" t="s">
        <v>53</v>
      </c>
      <c r="U1" s="211" t="str">
        <f>Índice!B8</f>
        <v>2º Trimestre 2016</v>
      </c>
    </row>
    <row r="2" spans="2:26" ht="27" customHeight="1" x14ac:dyDescent="0.25">
      <c r="B2" s="272" t="s">
        <v>137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6" ht="14.25" customHeight="1" x14ac:dyDescent="0.25">
      <c r="B3" s="5"/>
      <c r="C3" s="5"/>
      <c r="I3"/>
      <c r="S3" s="6"/>
    </row>
    <row r="4" spans="2:26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6" ht="25.5" customHeight="1" x14ac:dyDescent="0.25">
      <c r="B5" s="263" t="s">
        <v>34</v>
      </c>
      <c r="C5" s="264"/>
      <c r="D5" s="26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183</v>
      </c>
      <c r="T5" s="264"/>
      <c r="U5" s="265"/>
    </row>
    <row r="6" spans="2:26" s="13" customFormat="1" ht="24" customHeight="1" x14ac:dyDescent="0.25">
      <c r="B6" s="266"/>
      <c r="C6" s="267"/>
      <c r="D6" s="268"/>
      <c r="E6"/>
      <c r="F6" s="256" t="s">
        <v>50</v>
      </c>
      <c r="G6" s="257" t="s">
        <v>51</v>
      </c>
      <c r="H6" s="258" t="s">
        <v>52</v>
      </c>
      <c r="I6" s="58"/>
      <c r="J6" s="256" t="s">
        <v>50</v>
      </c>
      <c r="K6" s="257" t="s">
        <v>51</v>
      </c>
      <c r="L6" s="258" t="s">
        <v>52</v>
      </c>
      <c r="M6"/>
      <c r="N6" s="273">
        <v>2016</v>
      </c>
      <c r="O6" s="274"/>
      <c r="P6" s="275">
        <v>2015</v>
      </c>
      <c r="Q6" s="276"/>
      <c r="R6"/>
      <c r="S6" s="266"/>
      <c r="T6" s="267"/>
      <c r="U6" s="268"/>
    </row>
    <row r="7" spans="2:26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1995148.952</v>
      </c>
      <c r="G9" s="34">
        <v>995697.35699999996</v>
      </c>
      <c r="H9" s="37">
        <v>995691.79099999997</v>
      </c>
      <c r="I9" s="1"/>
      <c r="J9" s="31">
        <v>1961515.27</v>
      </c>
      <c r="K9" s="34">
        <v>972307.16299999994</v>
      </c>
      <c r="L9" s="37">
        <v>972277.61100000003</v>
      </c>
      <c r="M9"/>
      <c r="N9" s="40">
        <v>49.905915846627977</v>
      </c>
      <c r="O9" s="41">
        <v>49.905636869963374</v>
      </c>
      <c r="P9" s="41">
        <v>49.569186529962622</v>
      </c>
      <c r="Q9" s="42">
        <v>49.567679939600986</v>
      </c>
      <c r="R9"/>
      <c r="S9" s="40">
        <v>1.7146785709193146</v>
      </c>
      <c r="T9" s="41">
        <v>2.4056383507276458</v>
      </c>
      <c r="U9" s="42">
        <v>2.408178460050947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3298615.8450000002</v>
      </c>
      <c r="G10" s="34">
        <v>1562611.4779999999</v>
      </c>
      <c r="H10" s="37">
        <v>1338690.406</v>
      </c>
      <c r="I10" s="1"/>
      <c r="J10" s="31">
        <v>3266405.9589999998</v>
      </c>
      <c r="K10" s="34">
        <v>1477118.865</v>
      </c>
      <c r="L10" s="37">
        <v>1295053.817</v>
      </c>
      <c r="M10"/>
      <c r="N10" s="40">
        <v>47.371732612289073</v>
      </c>
      <c r="O10" s="41">
        <v>40.583398276861182</v>
      </c>
      <c r="P10" s="41">
        <v>45.22153350014753</v>
      </c>
      <c r="Q10" s="42">
        <v>39.647668821804281</v>
      </c>
      <c r="R10"/>
      <c r="S10" s="40">
        <v>0.98609561714924077</v>
      </c>
      <c r="T10" s="41">
        <v>5.7877950803911782</v>
      </c>
      <c r="U10" s="42">
        <v>3.3694807449071273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279286.23200000002</v>
      </c>
      <c r="G11" s="34">
        <v>114196.91</v>
      </c>
      <c r="H11" s="37">
        <v>114196.66</v>
      </c>
      <c r="I11" s="1"/>
      <c r="J11" s="31">
        <v>284078.54399999999</v>
      </c>
      <c r="K11" s="34">
        <v>125218.954</v>
      </c>
      <c r="L11" s="37">
        <v>124942.50199999999</v>
      </c>
      <c r="M11"/>
      <c r="N11" s="40">
        <v>40.888843385591592</v>
      </c>
      <c r="O11" s="41">
        <v>40.88875387169103</v>
      </c>
      <c r="P11" s="41">
        <v>44.078990351344522</v>
      </c>
      <c r="Q11" s="42">
        <v>43.981675011682682</v>
      </c>
      <c r="R11"/>
      <c r="S11" s="126">
        <v>-1.686967249451965</v>
      </c>
      <c r="T11" s="127">
        <v>-8.8022169551104863</v>
      </c>
      <c r="U11" s="128">
        <v>-8.6006297520758714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3332835.44</v>
      </c>
      <c r="G12" s="34">
        <v>1787130.8870000001</v>
      </c>
      <c r="H12" s="37">
        <v>1654036.27</v>
      </c>
      <c r="I12" s="1"/>
      <c r="J12" s="31">
        <v>3234645.3810000001</v>
      </c>
      <c r="K12" s="34">
        <v>1743024.1669999999</v>
      </c>
      <c r="L12" s="37">
        <v>1600083.588</v>
      </c>
      <c r="M12"/>
      <c r="N12" s="40">
        <v>53.621936011338143</v>
      </c>
      <c r="O12" s="41">
        <v>49.628501009938851</v>
      </c>
      <c r="P12" s="41">
        <v>53.886097599395541</v>
      </c>
      <c r="Q12" s="42">
        <v>49.467048146876905</v>
      </c>
      <c r="R12"/>
      <c r="S12" s="40">
        <v>3.035574149078557</v>
      </c>
      <c r="T12" s="41">
        <v>2.5304709386740454</v>
      </c>
      <c r="U12" s="42">
        <v>3.3718664702659273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488480.81599999999</v>
      </c>
      <c r="G13" s="34">
        <v>95049.755999999994</v>
      </c>
      <c r="H13" s="37">
        <v>87142.807000000001</v>
      </c>
      <c r="I13" s="1"/>
      <c r="J13" s="31">
        <v>498681.92200000002</v>
      </c>
      <c r="K13" s="34">
        <v>79737.797999999995</v>
      </c>
      <c r="L13" s="37">
        <v>64496.466</v>
      </c>
      <c r="M13"/>
      <c r="N13" s="40">
        <v>19.458237229934529</v>
      </c>
      <c r="O13" s="41">
        <v>17.839555647974517</v>
      </c>
      <c r="P13" s="41">
        <v>15.98971097251847</v>
      </c>
      <c r="Q13" s="42">
        <v>12.93338762739428</v>
      </c>
      <c r="R13"/>
      <c r="S13" s="40">
        <v>-2.0456137569791477</v>
      </c>
      <c r="T13" s="41">
        <v>19.20288543709221</v>
      </c>
      <c r="U13" s="42">
        <v>35.11253004156849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650064.61300000001</v>
      </c>
      <c r="G14" s="34">
        <v>174055.59099999999</v>
      </c>
      <c r="H14" s="37">
        <v>152308.07199999999</v>
      </c>
      <c r="I14" s="1"/>
      <c r="J14" s="31">
        <v>649776.228</v>
      </c>
      <c r="K14" s="34">
        <v>170048.78899999999</v>
      </c>
      <c r="L14" s="37">
        <v>136214.25599999999</v>
      </c>
      <c r="M14"/>
      <c r="N14" s="40">
        <v>26.775121660098726</v>
      </c>
      <c r="O14" s="41">
        <v>23.429682058389474</v>
      </c>
      <c r="P14" s="41">
        <v>26.170361683345543</v>
      </c>
      <c r="Q14" s="42">
        <v>20.963256291979953</v>
      </c>
      <c r="R14"/>
      <c r="S14" s="40">
        <v>4.4382202298720586E-2</v>
      </c>
      <c r="T14" s="41">
        <v>2.3562661184255651</v>
      </c>
      <c r="U14" s="42">
        <v>11.815074627724709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87478.130999999994</v>
      </c>
      <c r="G15" s="34">
        <v>51573.254999999997</v>
      </c>
      <c r="H15" s="37">
        <v>42114.595000000001</v>
      </c>
      <c r="I15" s="1"/>
      <c r="J15" s="31">
        <v>93903.873999999996</v>
      </c>
      <c r="K15" s="34">
        <v>25481.83</v>
      </c>
      <c r="L15" s="37">
        <v>21449.53</v>
      </c>
      <c r="M15"/>
      <c r="N15" s="40">
        <v>58.955597713901774</v>
      </c>
      <c r="O15" s="41">
        <v>48.142998162592207</v>
      </c>
      <c r="P15" s="41">
        <v>27.136079604127943</v>
      </c>
      <c r="Q15" s="42">
        <v>22.842007561903145</v>
      </c>
      <c r="R15"/>
      <c r="S15" s="40">
        <v>-6.842894468869309</v>
      </c>
      <c r="T15" s="41">
        <v>102.39227323940234</v>
      </c>
      <c r="U15" s="42">
        <v>96.342740377061901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892330.61399999994</v>
      </c>
      <c r="G16" s="34">
        <v>436166.66700000002</v>
      </c>
      <c r="H16" s="37">
        <v>436166.66700000002</v>
      </c>
      <c r="I16" s="1"/>
      <c r="J16" s="31">
        <v>711326.00399999996</v>
      </c>
      <c r="K16" s="34">
        <v>587666.66700000002</v>
      </c>
      <c r="L16" s="37">
        <v>587666.66700000002</v>
      </c>
      <c r="M16"/>
      <c r="N16" s="40">
        <v>48.879491542357869</v>
      </c>
      <c r="O16" s="41">
        <v>48.879491542357869</v>
      </c>
      <c r="P16" s="41">
        <v>82.615659162658702</v>
      </c>
      <c r="Q16" s="42">
        <v>82.615659162658702</v>
      </c>
      <c r="R16"/>
      <c r="S16" s="40">
        <v>25.446083649712882</v>
      </c>
      <c r="T16" s="41">
        <v>-25.779920575280812</v>
      </c>
      <c r="U16" s="42">
        <v>-25.779920575280812</v>
      </c>
      <c r="X16" s="9"/>
    </row>
    <row r="17" spans="2:23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v>11024240.642999999</v>
      </c>
      <c r="G18" s="36">
        <v>5216481.9010000005</v>
      </c>
      <c r="H18" s="39">
        <v>4820347.2680000002</v>
      </c>
      <c r="I18"/>
      <c r="J18" s="33">
        <v>10700333.182</v>
      </c>
      <c r="K18" s="36">
        <v>5180604.2330000009</v>
      </c>
      <c r="L18" s="39">
        <v>4802184.4370000008</v>
      </c>
      <c r="M18"/>
      <c r="N18" s="46">
        <v>47.318287671017785</v>
      </c>
      <c r="O18" s="47">
        <v>43.724982283117612</v>
      </c>
      <c r="P18" s="47">
        <v>48.415354408914709</v>
      </c>
      <c r="Q18" s="48">
        <v>44.878830923491151</v>
      </c>
      <c r="R18"/>
      <c r="S18" s="46">
        <v>3.0270782740192903</v>
      </c>
      <c r="T18" s="47">
        <v>0.69253829063917749</v>
      </c>
      <c r="U18" s="48">
        <v>0.37822018788069567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v>8905886.4690000005</v>
      </c>
      <c r="G20" s="34">
        <v>4459636.6320000002</v>
      </c>
      <c r="H20" s="37">
        <v>4102615.1269999999</v>
      </c>
      <c r="I20"/>
      <c r="J20" s="31">
        <v>8746645.1539999992</v>
      </c>
      <c r="K20" s="34">
        <v>4317669.1490000002</v>
      </c>
      <c r="L20" s="37">
        <v>3992357.5180000002</v>
      </c>
      <c r="M20"/>
      <c r="N20" s="40">
        <v>50.075157004564332</v>
      </c>
      <c r="O20" s="41">
        <v>46.066330861959251</v>
      </c>
      <c r="P20" s="41">
        <v>49.363716864922225</v>
      </c>
      <c r="Q20" s="42">
        <v>45.64444364333476</v>
      </c>
      <c r="R20"/>
      <c r="S20" s="40">
        <v>1.8205987804041257</v>
      </c>
      <c r="T20" s="41">
        <v>3.2880583968060817</v>
      </c>
      <c r="U20" s="42">
        <v>2.7617168177672236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v>1138545.429</v>
      </c>
      <c r="G21" s="34">
        <v>269105.34699999995</v>
      </c>
      <c r="H21" s="37">
        <v>239450.87899999999</v>
      </c>
      <c r="I21"/>
      <c r="J21" s="31">
        <v>1148458.1499999999</v>
      </c>
      <c r="K21" s="34">
        <v>249786.587</v>
      </c>
      <c r="L21" s="37">
        <v>200710.72200000001</v>
      </c>
      <c r="M21"/>
      <c r="N21" s="40">
        <v>23.635890158231003</v>
      </c>
      <c r="O21" s="41">
        <v>21.031297733135951</v>
      </c>
      <c r="P21" s="41">
        <v>21.749733501390541</v>
      </c>
      <c r="Q21" s="42">
        <v>17.476537738880605</v>
      </c>
      <c r="R21"/>
      <c r="S21" s="40">
        <v>-0.86313297528516353</v>
      </c>
      <c r="T21" s="41">
        <v>7.734106235255922</v>
      </c>
      <c r="U21" s="42">
        <v>19.301488537318878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v>979808.74499999988</v>
      </c>
      <c r="G22" s="34">
        <v>487739.92200000002</v>
      </c>
      <c r="H22" s="37">
        <v>478281.26199999999</v>
      </c>
      <c r="I22"/>
      <c r="J22" s="31">
        <v>805229.87799999991</v>
      </c>
      <c r="K22" s="34">
        <v>613148.49699999997</v>
      </c>
      <c r="L22" s="37">
        <v>609116.19700000004</v>
      </c>
      <c r="M22"/>
      <c r="N22" s="40">
        <v>49.779094592588073</v>
      </c>
      <c r="O22" s="41">
        <v>48.813736807380714</v>
      </c>
      <c r="P22" s="41">
        <v>76.145770760880794</v>
      </c>
      <c r="Q22" s="42">
        <v>75.645006928071297</v>
      </c>
      <c r="R22"/>
      <c r="S22" s="40">
        <v>21.680624597985918</v>
      </c>
      <c r="T22" s="41">
        <v>-20.453214125712837</v>
      </c>
      <c r="U22" s="42">
        <v>-21.479470689563694</v>
      </c>
      <c r="W22" s="133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v>11024240.642999999</v>
      </c>
      <c r="G24" s="52">
        <v>5216481.9010000005</v>
      </c>
      <c r="H24" s="53">
        <v>4820347.2680000002</v>
      </c>
      <c r="I24"/>
      <c r="J24" s="51">
        <v>10700333.182</v>
      </c>
      <c r="K24" s="52">
        <v>5180604.2330000009</v>
      </c>
      <c r="L24" s="53">
        <v>4802184.4369999999</v>
      </c>
      <c r="M24"/>
      <c r="N24" s="54">
        <v>47.318287671017785</v>
      </c>
      <c r="O24" s="55">
        <v>43.724982283117612</v>
      </c>
      <c r="P24" s="55">
        <v>48.415354408914709</v>
      </c>
      <c r="Q24" s="56">
        <v>44.878830923491144</v>
      </c>
      <c r="R24"/>
      <c r="S24" s="54">
        <v>3.0270782740192903</v>
      </c>
      <c r="T24" s="55">
        <v>0.69253829063917749</v>
      </c>
      <c r="U24" s="56">
        <v>0.37822018788071787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6" t="s">
        <v>149</v>
      </c>
    </row>
    <row r="28" spans="2:23" x14ac:dyDescent="0.25">
      <c r="H28" s="121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85" zoomScaleNormal="85" workbookViewId="0">
      <selection activeCell="B1" sqref="B1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8" customFormat="1" ht="15.6" x14ac:dyDescent="0.25">
      <c r="B1" s="210" t="s">
        <v>53</v>
      </c>
      <c r="U1" s="211" t="str">
        <f>Índice!B8</f>
        <v>2º Trimestre 2016</v>
      </c>
    </row>
    <row r="2" spans="2:24" s="4" customFormat="1" ht="27" customHeight="1" x14ac:dyDescent="0.25">
      <c r="B2" s="272" t="s">
        <v>138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3" t="s">
        <v>14</v>
      </c>
      <c r="C5" s="264"/>
      <c r="D5" s="26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183</v>
      </c>
      <c r="T5" s="264"/>
      <c r="U5" s="265"/>
    </row>
    <row r="6" spans="2:24" s="13" customFormat="1" ht="24" customHeight="1" x14ac:dyDescent="0.25">
      <c r="B6" s="266"/>
      <c r="C6" s="267"/>
      <c r="D6" s="268"/>
      <c r="E6"/>
      <c r="F6" s="129" t="s">
        <v>50</v>
      </c>
      <c r="G6" s="131" t="s">
        <v>54</v>
      </c>
      <c r="H6" s="99" t="s">
        <v>55</v>
      </c>
      <c r="I6" s="58"/>
      <c r="J6" s="129" t="s">
        <v>50</v>
      </c>
      <c r="K6" s="131" t="s">
        <v>54</v>
      </c>
      <c r="L6" s="99" t="s">
        <v>55</v>
      </c>
      <c r="M6"/>
      <c r="N6" s="273">
        <v>2016</v>
      </c>
      <c r="O6" s="274"/>
      <c r="P6" s="278">
        <v>2015</v>
      </c>
      <c r="Q6" s="279"/>
      <c r="R6"/>
      <c r="S6" s="266"/>
      <c r="T6" s="267"/>
      <c r="U6" s="268"/>
    </row>
    <row r="7" spans="2:24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52"/>
      <c r="G9" s="233">
        <v>0</v>
      </c>
      <c r="H9" s="253"/>
      <c r="I9" s="122"/>
      <c r="J9" s="110"/>
      <c r="K9" s="111">
        <v>0</v>
      </c>
      <c r="L9" s="112"/>
      <c r="M9"/>
      <c r="N9" s="40" t="s">
        <v>0</v>
      </c>
      <c r="O9" s="41" t="s">
        <v>0</v>
      </c>
      <c r="P9" s="41" t="s">
        <v>0</v>
      </c>
      <c r="Q9" s="42" t="s">
        <v>0</v>
      </c>
      <c r="R9"/>
      <c r="S9" s="40" t="s">
        <v>0</v>
      </c>
      <c r="T9" s="41" t="s">
        <v>0</v>
      </c>
      <c r="U9" s="42" t="s">
        <v>0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4350</v>
      </c>
      <c r="G10" s="34">
        <v>425.55500000000001</v>
      </c>
      <c r="H10" s="37">
        <v>425.55500000000001</v>
      </c>
      <c r="I10" s="259"/>
      <c r="J10" s="31">
        <v>5697</v>
      </c>
      <c r="K10" s="34">
        <v>928.91899999999998</v>
      </c>
      <c r="L10" s="37">
        <v>928.91899999999998</v>
      </c>
      <c r="M10"/>
      <c r="N10" s="40">
        <v>9.7828735632183914</v>
      </c>
      <c r="O10" s="41">
        <v>9.7828735632183914</v>
      </c>
      <c r="P10" s="41">
        <v>16.305406354221518</v>
      </c>
      <c r="Q10" s="42">
        <v>16.305406354221518</v>
      </c>
      <c r="R10"/>
      <c r="S10" s="40">
        <v>-23.644023170089522</v>
      </c>
      <c r="T10" s="41">
        <v>-54.188147728704003</v>
      </c>
      <c r="U10" s="42">
        <v>-54.188147728704003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79495.307000000001</v>
      </c>
      <c r="G11" s="34">
        <v>36528.841999999997</v>
      </c>
      <c r="H11" s="37">
        <v>22740.883000000002</v>
      </c>
      <c r="I11" s="259"/>
      <c r="J11" s="31">
        <v>82148.017999999996</v>
      </c>
      <c r="K11" s="34">
        <v>34064.411999999997</v>
      </c>
      <c r="L11" s="37">
        <v>20947.552</v>
      </c>
      <c r="M11"/>
      <c r="N11" s="40">
        <v>45.950941481363166</v>
      </c>
      <c r="O11" s="41">
        <v>28.60657296411221</v>
      </c>
      <c r="P11" s="41">
        <v>41.467113667915882</v>
      </c>
      <c r="Q11" s="42">
        <v>25.499765557338215</v>
      </c>
      <c r="R11"/>
      <c r="S11" s="40">
        <v>-3.2291844217105736</v>
      </c>
      <c r="T11" s="41">
        <v>7.2346177588505034</v>
      </c>
      <c r="U11" s="42">
        <v>8.5610528619286974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9216517.5920000002</v>
      </c>
      <c r="G12" s="34">
        <v>4594095.4740000004</v>
      </c>
      <c r="H12" s="37">
        <v>3479095.4739999999</v>
      </c>
      <c r="I12" s="259"/>
      <c r="J12" s="31">
        <v>8833038.7180000003</v>
      </c>
      <c r="K12" s="34">
        <v>4427386.3099999996</v>
      </c>
      <c r="L12" s="37">
        <v>3347348.466</v>
      </c>
      <c r="M12"/>
      <c r="N12" s="40">
        <v>49.846326751306876</v>
      </c>
      <c r="O12" s="41">
        <v>37.748481888863083</v>
      </c>
      <c r="P12" s="41">
        <v>50.123026190045508</v>
      </c>
      <c r="Q12" s="42">
        <v>37.895774861472766</v>
      </c>
      <c r="R12"/>
      <c r="S12" s="40">
        <v>4.3414150695223919</v>
      </c>
      <c r="T12" s="41">
        <v>3.765408128571468</v>
      </c>
      <c r="U12" s="42">
        <v>3.9358617526138451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2323.0610000000001</v>
      </c>
      <c r="G13" s="34">
        <v>1873.7159999999999</v>
      </c>
      <c r="H13" s="37">
        <v>1873.7159999999999</v>
      </c>
      <c r="I13" s="259"/>
      <c r="J13" s="31">
        <v>47288.656999999999</v>
      </c>
      <c r="K13" s="34">
        <v>7456.9989999999998</v>
      </c>
      <c r="L13" s="37">
        <v>7456.9989999999998</v>
      </c>
      <c r="M13"/>
      <c r="N13" s="40">
        <v>80.657201855655089</v>
      </c>
      <c r="O13" s="41">
        <v>80.657201855655089</v>
      </c>
      <c r="P13" s="41">
        <v>15.769107166650977</v>
      </c>
      <c r="Q13" s="42">
        <v>15.769107166650977</v>
      </c>
      <c r="R13"/>
      <c r="S13" s="40">
        <v>-95.087487893766991</v>
      </c>
      <c r="T13" s="41">
        <v>-74.873055501281414</v>
      </c>
      <c r="U13" s="42">
        <v>-74.873055501281414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1500</v>
      </c>
      <c r="G14" s="34">
        <v>2.726</v>
      </c>
      <c r="H14" s="37">
        <v>2.726</v>
      </c>
      <c r="I14" s="259"/>
      <c r="J14" s="31">
        <v>1500</v>
      </c>
      <c r="K14" s="34">
        <v>1105.8430000000001</v>
      </c>
      <c r="L14" s="37">
        <v>1105.8430000000001</v>
      </c>
      <c r="M14"/>
      <c r="N14" s="40">
        <v>0.18173333333333333</v>
      </c>
      <c r="O14" s="41">
        <v>0.18173333333333333</v>
      </c>
      <c r="P14" s="41">
        <v>73.722866666666675</v>
      </c>
      <c r="Q14" s="42">
        <v>73.722866666666675</v>
      </c>
      <c r="R14"/>
      <c r="S14" s="40">
        <v>0</v>
      </c>
      <c r="T14" s="254">
        <v>-99.753491227959117</v>
      </c>
      <c r="U14" s="255">
        <v>-99.753491227959117</v>
      </c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386236.61599999998</v>
      </c>
      <c r="G15" s="34">
        <v>72021.523000000001</v>
      </c>
      <c r="H15" s="37">
        <v>70941.433999999994</v>
      </c>
      <c r="I15" s="259"/>
      <c r="J15" s="31">
        <v>378764.527</v>
      </c>
      <c r="K15" s="34">
        <v>39202.262000000002</v>
      </c>
      <c r="L15" s="37">
        <v>4849.4059999999999</v>
      </c>
      <c r="M15"/>
      <c r="N15" s="40">
        <v>18.646995136266419</v>
      </c>
      <c r="O15" s="41">
        <v>18.367350753715179</v>
      </c>
      <c r="P15" s="41">
        <v>10.350035234424158</v>
      </c>
      <c r="Q15" s="42">
        <v>1.2803221142195294</v>
      </c>
      <c r="R15"/>
      <c r="S15" s="40">
        <v>1.9727531137043286</v>
      </c>
      <c r="T15" s="41">
        <v>83.717773734587041</v>
      </c>
      <c r="U15" s="42">
        <v>1362.8891455984506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103019.067</v>
      </c>
      <c r="G16" s="34">
        <v>31119.841</v>
      </c>
      <c r="H16" s="37">
        <v>30002.392</v>
      </c>
      <c r="I16" s="259"/>
      <c r="J16" s="31">
        <v>60896.260999999999</v>
      </c>
      <c r="K16" s="34">
        <v>8416.3819999999996</v>
      </c>
      <c r="L16" s="37">
        <v>6184.0630000000001</v>
      </c>
      <c r="M16"/>
      <c r="N16" s="40">
        <v>30.207845893226736</v>
      </c>
      <c r="O16" s="41">
        <v>29.123144747564062</v>
      </c>
      <c r="P16" s="41">
        <v>13.820851825369049</v>
      </c>
      <c r="Q16" s="42">
        <v>10.155078322460554</v>
      </c>
      <c r="R16"/>
      <c r="S16" s="40">
        <v>69.171415959347641</v>
      </c>
      <c r="T16" s="41">
        <v>269.75319086039582</v>
      </c>
      <c r="U16" s="42">
        <v>385.15663569404126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1230799</v>
      </c>
      <c r="G17" s="34">
        <v>745970</v>
      </c>
      <c r="H17" s="37">
        <v>745970</v>
      </c>
      <c r="I17" s="259"/>
      <c r="J17" s="31">
        <v>1291000</v>
      </c>
      <c r="K17" s="34">
        <v>839847</v>
      </c>
      <c r="L17" s="37">
        <v>839847</v>
      </c>
      <c r="M17"/>
      <c r="N17" s="40">
        <v>60.608596529571443</v>
      </c>
      <c r="O17" s="41">
        <v>60.608596529571443</v>
      </c>
      <c r="P17" s="41">
        <v>65.053989155693259</v>
      </c>
      <c r="Q17" s="42">
        <v>65.053989155693259</v>
      </c>
      <c r="R17"/>
      <c r="S17" s="40">
        <v>-4.6631293570875254</v>
      </c>
      <c r="T17" s="41">
        <v>-11.177869302384835</v>
      </c>
      <c r="U17" s="42">
        <v>-11.177869302384835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v>11024240.643000001</v>
      </c>
      <c r="G19" s="36">
        <v>5482037.6770000001</v>
      </c>
      <c r="H19" s="39">
        <v>4351052.18</v>
      </c>
      <c r="I19"/>
      <c r="J19" s="33">
        <v>10700333.181</v>
      </c>
      <c r="K19" s="36">
        <v>5358408.1270000003</v>
      </c>
      <c r="L19" s="39">
        <v>4228668.2479999997</v>
      </c>
      <c r="M19"/>
      <c r="N19" s="46">
        <v>49.727122751814186</v>
      </c>
      <c r="O19" s="47">
        <v>39.468044293488482</v>
      </c>
      <c r="P19" s="47">
        <v>50.077021307286337</v>
      </c>
      <c r="Q19" s="48">
        <v>39.51903344008592</v>
      </c>
      <c r="R19"/>
      <c r="S19" s="46">
        <v>3.0270782836476995</v>
      </c>
      <c r="T19" s="47">
        <v>2.3072066753753617</v>
      </c>
      <c r="U19" s="48">
        <v>2.894148342279701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v>9302685.9600000009</v>
      </c>
      <c r="G21" s="34">
        <v>4632923.5870000003</v>
      </c>
      <c r="H21" s="37">
        <v>3504135.628</v>
      </c>
      <c r="I21"/>
      <c r="J21" s="31">
        <v>8968172.3929999992</v>
      </c>
      <c r="K21" s="34">
        <v>4469836.6399999997</v>
      </c>
      <c r="L21" s="37">
        <v>3376681.9359999998</v>
      </c>
      <c r="M21"/>
      <c r="N21" s="40">
        <v>49.80199919593975</v>
      </c>
      <c r="O21" s="41">
        <v>37.667998716362128</v>
      </c>
      <c r="P21" s="41">
        <v>49.841109694645006</v>
      </c>
      <c r="Q21" s="42">
        <v>37.651840174656201</v>
      </c>
      <c r="R21"/>
      <c r="S21" s="40">
        <v>3.7300082150639957</v>
      </c>
      <c r="T21" s="41">
        <v>3.648610903149252</v>
      </c>
      <c r="U21" s="42">
        <v>3.7745246492176587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v>387736.61599999998</v>
      </c>
      <c r="G22" s="34">
        <v>72024.248999999996</v>
      </c>
      <c r="H22" s="37">
        <v>70944.159999999989</v>
      </c>
      <c r="I22"/>
      <c r="J22" s="31">
        <v>380264.527</v>
      </c>
      <c r="K22" s="34">
        <v>40308.105000000003</v>
      </c>
      <c r="L22" s="37">
        <v>5955.2489999999998</v>
      </c>
      <c r="M22"/>
      <c r="N22" s="40">
        <v>18.575560323144718</v>
      </c>
      <c r="O22" s="41">
        <v>18.296997774386103</v>
      </c>
      <c r="P22" s="41">
        <v>10.60001712965459</v>
      </c>
      <c r="Q22" s="42">
        <v>1.566080603674084</v>
      </c>
      <c r="R22"/>
      <c r="S22" s="40">
        <v>1.9649713474325647</v>
      </c>
      <c r="T22" s="41">
        <v>78.684284463385197</v>
      </c>
      <c r="U22" s="42">
        <v>1091.2878873746504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v>1333818.067</v>
      </c>
      <c r="G23" s="34">
        <v>777089.84100000001</v>
      </c>
      <c r="H23" s="37">
        <v>775972.39199999999</v>
      </c>
      <c r="I23"/>
      <c r="J23" s="31">
        <v>1351896.2609999999</v>
      </c>
      <c r="K23" s="34">
        <v>848263.38199999998</v>
      </c>
      <c r="L23" s="37">
        <v>846031.06299999997</v>
      </c>
      <c r="M23"/>
      <c r="N23" s="40">
        <v>58.26055743477945</v>
      </c>
      <c r="O23" s="41">
        <v>58.176779217371333</v>
      </c>
      <c r="P23" s="41">
        <v>62.74618892521665</v>
      </c>
      <c r="Q23" s="42">
        <v>62.581063903097814</v>
      </c>
      <c r="R23"/>
      <c r="S23" s="40">
        <v>-1.337247133639341</v>
      </c>
      <c r="T23" s="41">
        <v>-8.3905002279115237</v>
      </c>
      <c r="U23" s="42">
        <v>-8.2808627323415429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v>11024240.643000001</v>
      </c>
      <c r="G25" s="52">
        <v>5482037.6770000001</v>
      </c>
      <c r="H25" s="53">
        <v>4351052.18</v>
      </c>
      <c r="I25"/>
      <c r="J25" s="51">
        <v>10700333.181</v>
      </c>
      <c r="K25" s="52">
        <v>5358408.1270000003</v>
      </c>
      <c r="L25" s="53">
        <v>4228668.2479999997</v>
      </c>
      <c r="M25"/>
      <c r="N25" s="54">
        <v>49.727122751814186</v>
      </c>
      <c r="O25" s="55">
        <v>39.468044293488482</v>
      </c>
      <c r="P25" s="55">
        <v>50.077021307286337</v>
      </c>
      <c r="Q25" s="56">
        <v>39.51903344008592</v>
      </c>
      <c r="R25"/>
      <c r="S25" s="54">
        <v>3.0270782836476995</v>
      </c>
      <c r="T25" s="55">
        <v>2.3072066753753617</v>
      </c>
      <c r="U25" s="56">
        <v>2.894148342279701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6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85" zoomScaleNormal="85" workbookViewId="0">
      <selection activeCell="B1" sqref="B1"/>
    </sheetView>
  </sheetViews>
  <sheetFormatPr baseColWidth="10" defaultColWidth="12.5546875" defaultRowHeight="10.199999999999999" x14ac:dyDescent="0.2"/>
  <cols>
    <col min="1" max="1" width="4.109375" style="161" customWidth="1"/>
    <col min="2" max="2" width="4" style="161" customWidth="1"/>
    <col min="3" max="3" width="34.5546875" style="161" bestFit="1" customWidth="1"/>
    <col min="4" max="4" width="2.6640625" style="161" customWidth="1"/>
    <col min="5" max="5" width="18.6640625" style="161" customWidth="1"/>
    <col min="6" max="6" width="2.6640625" style="161" customWidth="1"/>
    <col min="7" max="7" width="18.6640625" style="161" customWidth="1"/>
    <col min="8" max="8" width="2.6640625" style="161" customWidth="1"/>
    <col min="9" max="9" width="18.6640625" style="161" customWidth="1"/>
    <col min="10" max="16384" width="12.5546875" style="161"/>
  </cols>
  <sheetData>
    <row r="1" spans="1:9" s="215" customFormat="1" ht="15.6" x14ac:dyDescent="0.3">
      <c r="A1" s="214"/>
      <c r="B1" s="210" t="s">
        <v>53</v>
      </c>
      <c r="C1" s="214"/>
      <c r="D1" s="214"/>
      <c r="E1" s="214"/>
      <c r="F1" s="214"/>
      <c r="G1" s="214"/>
      <c r="H1" s="214"/>
      <c r="I1" s="211" t="str">
        <f>Índice!B8</f>
        <v>2º Trimestre 2016</v>
      </c>
    </row>
    <row r="2" spans="1:9" ht="17.399999999999999" x14ac:dyDescent="0.2">
      <c r="A2" s="162"/>
      <c r="B2" s="280" t="s">
        <v>136</v>
      </c>
      <c r="C2" s="280"/>
      <c r="D2" s="280"/>
      <c r="E2" s="280"/>
      <c r="F2" s="280"/>
      <c r="G2" s="280"/>
      <c r="H2" s="280"/>
      <c r="I2" s="280"/>
    </row>
    <row r="3" spans="1:9" ht="24" customHeight="1" x14ac:dyDescent="0.25">
      <c r="A3" s="162"/>
      <c r="B3" s="163"/>
      <c r="C3" s="162"/>
      <c r="D3" s="162"/>
      <c r="E3" s="162"/>
      <c r="F3" s="162"/>
      <c r="G3" s="192" t="s">
        <v>29</v>
      </c>
      <c r="H3"/>
      <c r="I3" s="162"/>
    </row>
    <row r="4" spans="1:9" ht="32.1" customHeight="1" x14ac:dyDescent="0.25">
      <c r="A4" s="90"/>
      <c r="B4" s="164"/>
      <c r="C4" s="88"/>
      <c r="D4" s="90"/>
      <c r="E4" s="182">
        <v>2016</v>
      </c>
      <c r="F4"/>
      <c r="G4" s="182">
        <v>2015</v>
      </c>
      <c r="H4"/>
      <c r="I4" s="184" t="s">
        <v>184</v>
      </c>
    </row>
    <row r="5" spans="1:9" ht="9" customHeight="1" x14ac:dyDescent="0.25">
      <c r="A5" s="90"/>
      <c r="B5" s="164"/>
      <c r="C5" s="88"/>
      <c r="D5" s="90"/>
      <c r="E5" s="183"/>
      <c r="F5" s="185"/>
      <c r="G5" s="183"/>
      <c r="H5" s="185"/>
      <c r="I5" s="183"/>
    </row>
    <row r="6" spans="1:9" ht="19.5" customHeight="1" x14ac:dyDescent="0.25">
      <c r="A6" s="90"/>
      <c r="B6" s="281" t="s">
        <v>112</v>
      </c>
      <c r="C6" s="282"/>
      <c r="D6" s="90"/>
      <c r="E6" s="186">
        <v>4632923.5870000003</v>
      </c>
      <c r="F6"/>
      <c r="G6" s="186">
        <v>4469836.6399999997</v>
      </c>
      <c r="H6"/>
      <c r="I6" s="231">
        <v>3.648610903149252</v>
      </c>
    </row>
    <row r="7" spans="1:9" ht="19.5" customHeight="1" x14ac:dyDescent="0.25">
      <c r="A7" s="90"/>
      <c r="B7" s="283" t="s">
        <v>113</v>
      </c>
      <c r="C7" s="284"/>
      <c r="D7" s="90"/>
      <c r="E7" s="187">
        <v>4459636.6320000002</v>
      </c>
      <c r="F7"/>
      <c r="G7" s="187">
        <v>4317669.1490000002</v>
      </c>
      <c r="H7"/>
      <c r="I7" s="230">
        <v>3.2880583968060817</v>
      </c>
    </row>
    <row r="8" spans="1:9" ht="13.2" x14ac:dyDescent="0.25">
      <c r="A8" s="90"/>
      <c r="B8" s="166"/>
      <c r="C8" s="167" t="s">
        <v>114</v>
      </c>
      <c r="D8" s="90"/>
      <c r="E8" s="188">
        <v>995697.35699999996</v>
      </c>
      <c r="F8"/>
      <c r="G8" s="188">
        <v>972307.16299999994</v>
      </c>
      <c r="H8"/>
      <c r="I8" s="205">
        <v>2.4056383507276458</v>
      </c>
    </row>
    <row r="9" spans="1:9" ht="13.2" x14ac:dyDescent="0.25">
      <c r="A9" s="90"/>
      <c r="B9" s="166"/>
      <c r="C9" s="167" t="s">
        <v>129</v>
      </c>
      <c r="D9" s="90"/>
      <c r="E9" s="188">
        <v>1562611.4779999999</v>
      </c>
      <c r="F9"/>
      <c r="G9" s="188">
        <v>1477118.865</v>
      </c>
      <c r="H9"/>
      <c r="I9" s="205">
        <v>5.7877950803911782</v>
      </c>
    </row>
    <row r="10" spans="1:9" ht="13.2" x14ac:dyDescent="0.25">
      <c r="A10" s="90"/>
      <c r="B10" s="166"/>
      <c r="C10" s="167" t="s">
        <v>115</v>
      </c>
      <c r="D10" s="90"/>
      <c r="E10" s="188">
        <v>114196.91</v>
      </c>
      <c r="F10"/>
      <c r="G10" s="188">
        <v>125218.954</v>
      </c>
      <c r="H10"/>
      <c r="I10" s="205">
        <v>-8.8022169551104863</v>
      </c>
    </row>
    <row r="11" spans="1:9" ht="13.2" x14ac:dyDescent="0.25">
      <c r="A11" s="90"/>
      <c r="B11" s="166"/>
      <c r="C11" s="167" t="s">
        <v>116</v>
      </c>
      <c r="D11" s="90"/>
      <c r="E11" s="188">
        <v>1787130.8870000001</v>
      </c>
      <c r="F11"/>
      <c r="G11" s="188">
        <v>1743024.1669999999</v>
      </c>
      <c r="H11"/>
      <c r="I11" s="205">
        <v>2.5304709386740454</v>
      </c>
    </row>
    <row r="12" spans="1:9" ht="19.5" customHeight="1" x14ac:dyDescent="0.25">
      <c r="A12" s="90"/>
      <c r="B12" s="283" t="s">
        <v>117</v>
      </c>
      <c r="C12" s="284"/>
      <c r="D12" s="90"/>
      <c r="E12" s="187">
        <v>173286.95500000007</v>
      </c>
      <c r="F12"/>
      <c r="G12" s="187">
        <v>152167.49099999946</v>
      </c>
      <c r="H12"/>
      <c r="I12" s="230">
        <v>13.879090639669345</v>
      </c>
    </row>
    <row r="13" spans="1:9" ht="19.5" customHeight="1" x14ac:dyDescent="0.25">
      <c r="A13" s="90"/>
      <c r="B13" s="283" t="s">
        <v>118</v>
      </c>
      <c r="C13" s="284"/>
      <c r="D13" s="90"/>
      <c r="E13" s="189">
        <v>72024.248999999996</v>
      </c>
      <c r="F13"/>
      <c r="G13" s="189">
        <v>40308.105000000003</v>
      </c>
      <c r="H13"/>
      <c r="I13" s="230">
        <v>78.684284463385197</v>
      </c>
    </row>
    <row r="14" spans="1:9" ht="19.5" customHeight="1" x14ac:dyDescent="0.25">
      <c r="A14" s="90"/>
      <c r="B14" s="283" t="s">
        <v>119</v>
      </c>
      <c r="C14" s="284"/>
      <c r="D14" s="90"/>
      <c r="E14" s="189">
        <v>269105.34699999995</v>
      </c>
      <c r="F14"/>
      <c r="G14" s="189">
        <v>249786.587</v>
      </c>
      <c r="H14"/>
      <c r="I14" s="230">
        <v>7.734106235255922</v>
      </c>
    </row>
    <row r="15" spans="1:9" ht="13.2" x14ac:dyDescent="0.25">
      <c r="A15" s="90"/>
      <c r="B15" s="165"/>
      <c r="C15" s="167" t="s">
        <v>120</v>
      </c>
      <c r="D15" s="90"/>
      <c r="E15" s="188">
        <v>95049.755999999994</v>
      </c>
      <c r="F15"/>
      <c r="G15" s="188">
        <v>79737.797999999995</v>
      </c>
      <c r="H15"/>
      <c r="I15" s="205">
        <v>19.20288543709221</v>
      </c>
    </row>
    <row r="16" spans="1:9" ht="13.2" x14ac:dyDescent="0.25">
      <c r="A16" s="90"/>
      <c r="B16" s="165"/>
      <c r="C16" s="167" t="s">
        <v>130</v>
      </c>
      <c r="D16" s="90"/>
      <c r="E16" s="188">
        <v>174055.59099999999</v>
      </c>
      <c r="F16"/>
      <c r="G16" s="188">
        <v>170048.78899999999</v>
      </c>
      <c r="H16"/>
      <c r="I16" s="205">
        <v>2.3562661184255651</v>
      </c>
    </row>
    <row r="17" spans="1:21" ht="19.5" customHeight="1" x14ac:dyDescent="0.25">
      <c r="A17" s="90"/>
      <c r="B17" s="285" t="s">
        <v>160</v>
      </c>
      <c r="C17" s="286"/>
      <c r="D17" s="90"/>
      <c r="E17" s="187">
        <v>-23794.142999999865</v>
      </c>
      <c r="F17"/>
      <c r="G17" s="187">
        <v>-57310.991000000533</v>
      </c>
      <c r="H17"/>
      <c r="I17" s="230" t="s">
        <v>173</v>
      </c>
    </row>
    <row r="18" spans="1:21" ht="19.5" customHeight="1" x14ac:dyDescent="0.25">
      <c r="A18" s="90"/>
      <c r="B18" s="283" t="s">
        <v>121</v>
      </c>
      <c r="C18" s="284"/>
      <c r="D18" s="90"/>
      <c r="E18" s="187">
        <v>-20453.413999999997</v>
      </c>
      <c r="F18"/>
      <c r="G18" s="187">
        <v>-17065.448000000004</v>
      </c>
      <c r="H18"/>
      <c r="I18" s="230" t="s">
        <v>173</v>
      </c>
    </row>
    <row r="19" spans="1:21" ht="13.2" x14ac:dyDescent="0.25">
      <c r="A19" s="90"/>
      <c r="B19" s="165"/>
      <c r="C19" s="167" t="s">
        <v>122</v>
      </c>
      <c r="D19" s="90"/>
      <c r="E19" s="188">
        <v>31119.841</v>
      </c>
      <c r="F19"/>
      <c r="G19" s="188">
        <v>8416.3819999999996</v>
      </c>
      <c r="H19"/>
      <c r="I19" s="205">
        <v>269.75319086039582</v>
      </c>
    </row>
    <row r="20" spans="1:21" ht="13.2" x14ac:dyDescent="0.25">
      <c r="A20" s="90"/>
      <c r="B20" s="165"/>
      <c r="C20" s="167" t="s">
        <v>123</v>
      </c>
      <c r="D20" s="90"/>
      <c r="E20" s="188">
        <v>51573.254999999997</v>
      </c>
      <c r="F20"/>
      <c r="G20" s="188">
        <v>25481.83</v>
      </c>
      <c r="H20"/>
      <c r="I20" s="205">
        <v>102.39227323940234</v>
      </c>
    </row>
    <row r="21" spans="1:21" ht="19.5" customHeight="1" x14ac:dyDescent="0.25">
      <c r="A21" s="90"/>
      <c r="B21" s="283" t="s">
        <v>124</v>
      </c>
      <c r="C21" s="284"/>
      <c r="D21" s="90"/>
      <c r="E21" s="187">
        <v>309803.33299999998</v>
      </c>
      <c r="F21"/>
      <c r="G21" s="187">
        <v>252180.33299999998</v>
      </c>
      <c r="H21"/>
      <c r="I21" s="230">
        <v>22.849918276537441</v>
      </c>
    </row>
    <row r="22" spans="1:21" ht="13.2" x14ac:dyDescent="0.25">
      <c r="A22" s="90"/>
      <c r="B22" s="165"/>
      <c r="C22" s="167" t="s">
        <v>125</v>
      </c>
      <c r="D22" s="90"/>
      <c r="E22" s="188">
        <v>745970</v>
      </c>
      <c r="F22"/>
      <c r="G22" s="188">
        <v>839847</v>
      </c>
      <c r="H22"/>
      <c r="I22" s="205">
        <v>-11.177869302384835</v>
      </c>
    </row>
    <row r="23" spans="1:21" ht="13.2" x14ac:dyDescent="0.25">
      <c r="A23" s="90"/>
      <c r="B23" s="165"/>
      <c r="C23" s="167" t="s">
        <v>131</v>
      </c>
      <c r="D23" s="90"/>
      <c r="E23" s="190">
        <v>436166.66700000002</v>
      </c>
      <c r="F23"/>
      <c r="G23" s="190">
        <v>587666.66700000002</v>
      </c>
      <c r="H23"/>
      <c r="I23" s="205">
        <v>-25.779920575280812</v>
      </c>
    </row>
    <row r="24" spans="1:21" ht="19.5" customHeight="1" x14ac:dyDescent="0.25">
      <c r="A24" s="90"/>
      <c r="B24" s="283" t="s">
        <v>126</v>
      </c>
      <c r="C24" s="284"/>
      <c r="D24" s="90"/>
      <c r="E24" s="187">
        <v>265555.77600000013</v>
      </c>
      <c r="F24"/>
      <c r="G24" s="187">
        <v>177803.89399999945</v>
      </c>
      <c r="H24"/>
      <c r="I24" s="230">
        <v>49.353183457276216</v>
      </c>
    </row>
    <row r="25" spans="1:21" ht="13.2" x14ac:dyDescent="0.25">
      <c r="A25" s="90"/>
      <c r="B25" s="165"/>
      <c r="C25" s="167" t="s">
        <v>127</v>
      </c>
      <c r="D25" s="90"/>
      <c r="E25" s="188">
        <v>396134.63300000038</v>
      </c>
      <c r="F25"/>
      <c r="G25" s="188">
        <v>378419.79600000009</v>
      </c>
      <c r="H25"/>
      <c r="I25" s="205">
        <v>4.6812659346183505</v>
      </c>
      <c r="J25" s="229"/>
    </row>
    <row r="26" spans="1:21" ht="13.2" x14ac:dyDescent="0.25">
      <c r="A26" s="90"/>
      <c r="B26" s="165"/>
      <c r="C26" s="167" t="s">
        <v>128</v>
      </c>
      <c r="D26" s="90"/>
      <c r="E26" s="188">
        <v>1130985.4970000004</v>
      </c>
      <c r="F26"/>
      <c r="G26" s="188">
        <v>1129739.8790000007</v>
      </c>
      <c r="H26"/>
      <c r="I26" s="205">
        <v>0.11025706210374686</v>
      </c>
    </row>
    <row r="27" spans="1:21" ht="30" customHeight="1" x14ac:dyDescent="0.25">
      <c r="A27" s="90"/>
      <c r="B27" s="289" t="s">
        <v>139</v>
      </c>
      <c r="C27" s="290"/>
      <c r="D27" s="90"/>
      <c r="E27" s="191">
        <v>-469295.08799999999</v>
      </c>
      <c r="F27"/>
      <c r="G27" s="191">
        <v>-573516.18900000118</v>
      </c>
      <c r="H27"/>
      <c r="I27" s="234" t="s">
        <v>173</v>
      </c>
    </row>
    <row r="28" spans="1:21" s="227" customFormat="1" ht="23.4" customHeight="1" x14ac:dyDescent="0.2">
      <c r="B28" s="287"/>
      <c r="C28" s="288"/>
      <c r="D28" s="288"/>
      <c r="E28" s="288"/>
      <c r="F28" s="288"/>
      <c r="G28" s="288"/>
      <c r="H28" s="288"/>
      <c r="I28" s="28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8" customHeight="1" x14ac:dyDescent="0.2">
      <c r="C29" s="216" t="s">
        <v>149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2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0"/>
  <sheetViews>
    <sheetView showGridLines="0" showZeros="0" zoomScale="95" zoomScaleNormal="95" workbookViewId="0">
      <pane xSplit="2" ySplit="5" topLeftCell="C54" activePane="bottomRight" state="frozen"/>
      <selection pane="topRight"/>
      <selection pane="bottomLeft"/>
      <selection pane="bottomRight" activeCell="B1" sqref="B1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0.88671875" style="64" customWidth="1"/>
    <col min="15" max="15" width="6.77734375" style="61" customWidth="1"/>
    <col min="16" max="16384" width="11.44140625" style="61"/>
  </cols>
  <sheetData>
    <row r="1" spans="1:255" s="210" customFormat="1" x14ac:dyDescent="0.25">
      <c r="B1" s="210" t="s">
        <v>53</v>
      </c>
      <c r="N1" s="211" t="str">
        <f>Índice!B8</f>
        <v>2º Trimestre 2016</v>
      </c>
    </row>
    <row r="2" spans="1:255" ht="18" customHeight="1" x14ac:dyDescent="0.25">
      <c r="A2" s="59"/>
      <c r="B2" s="113" t="s">
        <v>44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ht="13.5" customHeight="1" x14ac:dyDescent="0.25">
      <c r="A3" s="59"/>
      <c r="B3" s="115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57</v>
      </c>
      <c r="D5" s="117" t="s">
        <v>65</v>
      </c>
      <c r="E5" s="117" t="s">
        <v>58</v>
      </c>
      <c r="F5" s="117" t="s">
        <v>59</v>
      </c>
      <c r="G5" s="118" t="s">
        <v>60</v>
      </c>
      <c r="H5" s="117" t="s">
        <v>61</v>
      </c>
      <c r="I5" s="117" t="s">
        <v>66</v>
      </c>
      <c r="J5" s="118" t="s">
        <v>62</v>
      </c>
      <c r="K5" s="117" t="s">
        <v>67</v>
      </c>
      <c r="L5" s="117" t="s">
        <v>63</v>
      </c>
      <c r="M5" s="118" t="s">
        <v>64</v>
      </c>
      <c r="N5" s="119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7" t="s">
        <v>163</v>
      </c>
      <c r="C7" s="238">
        <v>840192</v>
      </c>
      <c r="D7" s="238">
        <v>140625</v>
      </c>
      <c r="E7" s="238">
        <v>176867</v>
      </c>
      <c r="F7" s="238">
        <v>1984272</v>
      </c>
      <c r="G7" s="238">
        <v>3141956</v>
      </c>
      <c r="H7" s="238">
        <v>286425</v>
      </c>
      <c r="I7" s="238">
        <v>326963</v>
      </c>
      <c r="J7" s="238">
        <v>613388</v>
      </c>
      <c r="K7" s="238">
        <v>117658</v>
      </c>
      <c r="L7" s="238">
        <v>213456</v>
      </c>
      <c r="M7" s="238">
        <v>331113</v>
      </c>
      <c r="N7" s="239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7" t="s">
        <v>164</v>
      </c>
      <c r="C8" s="238">
        <v>918256</v>
      </c>
      <c r="D8" s="238">
        <v>246469</v>
      </c>
      <c r="E8" s="238">
        <v>174174</v>
      </c>
      <c r="F8" s="238">
        <v>2036006</v>
      </c>
      <c r="G8" s="238">
        <v>3374906</v>
      </c>
      <c r="H8" s="238">
        <v>269861</v>
      </c>
      <c r="I8" s="238">
        <v>361766</v>
      </c>
      <c r="J8" s="238">
        <v>631627</v>
      </c>
      <c r="K8" s="238">
        <v>76154</v>
      </c>
      <c r="L8" s="238">
        <v>179648</v>
      </c>
      <c r="M8" s="238">
        <v>255802</v>
      </c>
      <c r="N8" s="239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7" t="s">
        <v>165</v>
      </c>
      <c r="C9" s="238">
        <v>973395</v>
      </c>
      <c r="D9" s="238">
        <v>262597</v>
      </c>
      <c r="E9" s="238">
        <v>161370</v>
      </c>
      <c r="F9" s="238">
        <v>2056212</v>
      </c>
      <c r="G9" s="238">
        <v>3453574</v>
      </c>
      <c r="H9" s="238">
        <v>224496</v>
      </c>
      <c r="I9" s="238">
        <v>495571</v>
      </c>
      <c r="J9" s="238">
        <v>720067</v>
      </c>
      <c r="K9" s="238">
        <v>83511</v>
      </c>
      <c r="L9" s="238">
        <v>71671</v>
      </c>
      <c r="M9" s="238">
        <v>155182</v>
      </c>
      <c r="N9" s="239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7" t="s">
        <v>166</v>
      </c>
      <c r="C10" s="238">
        <v>1033048</v>
      </c>
      <c r="D10" s="238">
        <v>1313780</v>
      </c>
      <c r="E10" s="238">
        <v>146018</v>
      </c>
      <c r="F10" s="238">
        <v>1134042</v>
      </c>
      <c r="G10" s="238">
        <v>3626887</v>
      </c>
      <c r="H10" s="238">
        <v>218996</v>
      </c>
      <c r="I10" s="238">
        <v>510711</v>
      </c>
      <c r="J10" s="238">
        <v>729707</v>
      </c>
      <c r="K10" s="238">
        <v>101206</v>
      </c>
      <c r="L10" s="238">
        <v>191122</v>
      </c>
      <c r="M10" s="238">
        <v>292328</v>
      </c>
      <c r="N10" s="239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7" t="s">
        <v>167</v>
      </c>
      <c r="C11" s="238">
        <v>1167562</v>
      </c>
      <c r="D11" s="238">
        <v>1367809</v>
      </c>
      <c r="E11" s="238">
        <v>118840</v>
      </c>
      <c r="F11" s="238">
        <v>1188953</v>
      </c>
      <c r="G11" s="238">
        <v>3843164</v>
      </c>
      <c r="H11" s="238">
        <v>201027</v>
      </c>
      <c r="I11" s="238">
        <v>453269</v>
      </c>
      <c r="J11" s="238">
        <v>654296</v>
      </c>
      <c r="K11" s="238">
        <v>175958</v>
      </c>
      <c r="L11" s="238">
        <v>311024</v>
      </c>
      <c r="M11" s="238">
        <v>486982</v>
      </c>
      <c r="N11" s="239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7" t="s">
        <v>168</v>
      </c>
      <c r="C12" s="238">
        <v>1155613</v>
      </c>
      <c r="D12" s="238">
        <v>1470537</v>
      </c>
      <c r="E12" s="238">
        <v>101461</v>
      </c>
      <c r="F12" s="238">
        <v>1304611</v>
      </c>
      <c r="G12" s="238">
        <v>4032222</v>
      </c>
      <c r="H12" s="238">
        <v>221118</v>
      </c>
      <c r="I12" s="238">
        <v>530010</v>
      </c>
      <c r="J12" s="238">
        <v>751128</v>
      </c>
      <c r="K12" s="238">
        <v>183573</v>
      </c>
      <c r="L12" s="238">
        <v>330557</v>
      </c>
      <c r="M12" s="238">
        <v>514130</v>
      </c>
      <c r="N12" s="239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7" t="s">
        <v>169</v>
      </c>
      <c r="C13" s="238">
        <v>1237103</v>
      </c>
      <c r="D13" s="238">
        <v>1638897</v>
      </c>
      <c r="E13" s="238">
        <v>84969</v>
      </c>
      <c r="F13" s="238">
        <v>1392055</v>
      </c>
      <c r="G13" s="238">
        <v>4353025</v>
      </c>
      <c r="H13" s="238">
        <v>229305</v>
      </c>
      <c r="I13" s="238">
        <v>531503</v>
      </c>
      <c r="J13" s="238">
        <v>760809</v>
      </c>
      <c r="K13" s="238">
        <v>220006</v>
      </c>
      <c r="L13" s="238">
        <v>390658</v>
      </c>
      <c r="M13" s="238">
        <v>610664</v>
      </c>
      <c r="N13" s="239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7" t="s">
        <v>170</v>
      </c>
      <c r="C14" s="238">
        <v>1288433</v>
      </c>
      <c r="D14" s="238">
        <v>1817468</v>
      </c>
      <c r="E14" s="238">
        <v>59498</v>
      </c>
      <c r="F14" s="238">
        <v>1591812</v>
      </c>
      <c r="G14" s="238">
        <v>4757212</v>
      </c>
      <c r="H14" s="238">
        <v>233963</v>
      </c>
      <c r="I14" s="238">
        <v>553511</v>
      </c>
      <c r="J14" s="238">
        <v>787474</v>
      </c>
      <c r="K14" s="238">
        <v>259160</v>
      </c>
      <c r="L14" s="238">
        <v>222461</v>
      </c>
      <c r="M14" s="238">
        <v>481620</v>
      </c>
      <c r="N14" s="239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40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1348434.1883399999</v>
      </c>
      <c r="D18" s="238">
        <v>1974442.8287599999</v>
      </c>
      <c r="E18" s="238">
        <v>69564.436310000005</v>
      </c>
      <c r="F18" s="238">
        <v>1861173.28149</v>
      </c>
      <c r="G18" s="238">
        <v>5253614.7348999996</v>
      </c>
      <c r="H18" s="238">
        <v>239035.02827000001</v>
      </c>
      <c r="I18" s="238">
        <v>574822.55500000005</v>
      </c>
      <c r="J18" s="238">
        <v>813857.58327000006</v>
      </c>
      <c r="K18" s="238">
        <v>196111.84375999999</v>
      </c>
      <c r="L18" s="238">
        <v>128922.3251</v>
      </c>
      <c r="M18" s="238">
        <v>325034.16885999998</v>
      </c>
      <c r="N18" s="239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40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>
        <v>1392779</v>
      </c>
      <c r="D22" s="238">
        <v>2108648</v>
      </c>
      <c r="E22" s="238">
        <v>71715</v>
      </c>
      <c r="F22" s="238">
        <v>2078100</v>
      </c>
      <c r="G22" s="238">
        <v>5651242</v>
      </c>
      <c r="H22" s="238">
        <v>246983</v>
      </c>
      <c r="I22" s="238">
        <v>573826</v>
      </c>
      <c r="J22" s="238">
        <v>820809</v>
      </c>
      <c r="K22" s="238">
        <v>137321</v>
      </c>
      <c r="L22" s="238">
        <v>115935</v>
      </c>
      <c r="M22" s="238">
        <v>253256</v>
      </c>
      <c r="N22" s="239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40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1468517.966</v>
      </c>
      <c r="D26" s="238">
        <v>2256781.3050000002</v>
      </c>
      <c r="E26" s="238">
        <v>60129.425000000003</v>
      </c>
      <c r="F26" s="238">
        <v>2290310.4219999998</v>
      </c>
      <c r="G26" s="238">
        <v>6075739.1179999998</v>
      </c>
      <c r="H26" s="238">
        <v>271504.891</v>
      </c>
      <c r="I26" s="238">
        <v>569532.11495000008</v>
      </c>
      <c r="J26" s="238">
        <v>841037.00595000014</v>
      </c>
      <c r="K26" s="238">
        <v>165416.29058999999</v>
      </c>
      <c r="L26" s="238">
        <v>230718.63018000001</v>
      </c>
      <c r="M26" s="238">
        <v>396134.92076999997</v>
      </c>
      <c r="N26" s="239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40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40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7" t="s">
        <v>107</v>
      </c>
      <c r="C30" s="238">
        <v>1553899.4210000001</v>
      </c>
      <c r="D30" s="238">
        <v>2461989.128</v>
      </c>
      <c r="E30" s="238">
        <v>42363.413</v>
      </c>
      <c r="F30" s="238">
        <v>2480229.5490000001</v>
      </c>
      <c r="G30" s="238">
        <v>6538481.5109999999</v>
      </c>
      <c r="H30" s="238">
        <v>280433.58799999999</v>
      </c>
      <c r="I30" s="238">
        <v>634023.76500000001</v>
      </c>
      <c r="J30" s="238">
        <v>914457.353</v>
      </c>
      <c r="K30" s="238">
        <v>134817.37100000001</v>
      </c>
      <c r="L30" s="238">
        <v>183182.179</v>
      </c>
      <c r="M30" s="238">
        <v>317999.55</v>
      </c>
      <c r="N30" s="239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40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1688303.9069999999</v>
      </c>
      <c r="D34" s="238">
        <v>2751917.895</v>
      </c>
      <c r="E34" s="238">
        <v>29128.455000000002</v>
      </c>
      <c r="F34" s="238">
        <v>2718063.2280000001</v>
      </c>
      <c r="G34" s="238">
        <v>7187413.4850000003</v>
      </c>
      <c r="H34" s="238">
        <v>316100.43900000001</v>
      </c>
      <c r="I34" s="238">
        <v>679754.80700000003</v>
      </c>
      <c r="J34" s="238">
        <v>995855.24600000004</v>
      </c>
      <c r="K34" s="238">
        <v>185101.84299999999</v>
      </c>
      <c r="L34" s="238">
        <v>216515.51199999999</v>
      </c>
      <c r="M34" s="238">
        <v>401617.35499999998</v>
      </c>
      <c r="N34" s="239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40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1815082.6869999999</v>
      </c>
      <c r="D38" s="238">
        <v>3072013.2510000002</v>
      </c>
      <c r="E38" s="238">
        <v>17659.73</v>
      </c>
      <c r="F38" s="238">
        <v>2887679.426</v>
      </c>
      <c r="G38" s="238">
        <v>7792435.0940000005</v>
      </c>
      <c r="H38" s="238">
        <v>317645.99</v>
      </c>
      <c r="I38" s="238">
        <v>925425.58700000006</v>
      </c>
      <c r="J38" s="238">
        <v>1243071.577</v>
      </c>
      <c r="K38" s="238">
        <v>104924.56200000001</v>
      </c>
      <c r="L38" s="238">
        <v>176869.08799999999</v>
      </c>
      <c r="M38" s="238">
        <v>281793.65000000002</v>
      </c>
      <c r="N38" s="239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40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1930850.8359999999</v>
      </c>
      <c r="D42" s="238">
        <v>3383809.8560000001</v>
      </c>
      <c r="E42" s="238">
        <v>24388.558000000001</v>
      </c>
      <c r="F42" s="238">
        <v>3261843.176</v>
      </c>
      <c r="G42" s="238">
        <v>8600892.425999999</v>
      </c>
      <c r="H42" s="238">
        <v>350732.641</v>
      </c>
      <c r="I42" s="238">
        <v>1059523.1100000001</v>
      </c>
      <c r="J42" s="238">
        <v>1410255.7510000002</v>
      </c>
      <c r="K42" s="238">
        <v>232208.94699999999</v>
      </c>
      <c r="L42" s="238">
        <v>61150</v>
      </c>
      <c r="M42" s="238">
        <v>293358.94699999999</v>
      </c>
      <c r="N42" s="239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40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1915485.0419999999</v>
      </c>
      <c r="D46" s="238">
        <v>3378408.699</v>
      </c>
      <c r="E46" s="238">
        <v>81412.595000000001</v>
      </c>
      <c r="F46" s="238">
        <v>3178090</v>
      </c>
      <c r="G46" s="238">
        <v>8553396.3359999992</v>
      </c>
      <c r="H46" s="238">
        <v>433462.33600000001</v>
      </c>
      <c r="I46" s="238">
        <v>1101892.4939999999</v>
      </c>
      <c r="J46" s="238">
        <v>1535354.83</v>
      </c>
      <c r="K46" s="238">
        <v>115155.251</v>
      </c>
      <c r="L46" s="238">
        <v>123650</v>
      </c>
      <c r="M46" s="238">
        <v>238805.25099999999</v>
      </c>
      <c r="N46" s="239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40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1905886.5430000001</v>
      </c>
      <c r="D50" s="238">
        <v>3349017.6869999999</v>
      </c>
      <c r="E50" s="238">
        <v>151704.68299999999</v>
      </c>
      <c r="F50" s="238">
        <v>3316873.071</v>
      </c>
      <c r="G50" s="238">
        <v>8723481.9840000011</v>
      </c>
      <c r="H50" s="238">
        <v>444611.75</v>
      </c>
      <c r="I50" s="238">
        <v>730068.80500000005</v>
      </c>
      <c r="J50" s="238">
        <v>1174680.5550000002</v>
      </c>
      <c r="K50" s="238">
        <v>105550.652</v>
      </c>
      <c r="L50" s="238">
        <v>169483.33300000001</v>
      </c>
      <c r="M50" s="238">
        <v>275033.98499999999</v>
      </c>
      <c r="N50" s="239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40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1781937</v>
      </c>
      <c r="D54" s="238">
        <v>3257516</v>
      </c>
      <c r="E54" s="238">
        <v>196679.00599999999</v>
      </c>
      <c r="F54" s="238">
        <v>3458134.9210000001</v>
      </c>
      <c r="G54" s="238">
        <v>8694266.9270000011</v>
      </c>
      <c r="H54" s="238">
        <v>519081.01299999998</v>
      </c>
      <c r="I54" s="238">
        <v>783579.52</v>
      </c>
      <c r="J54" s="238">
        <v>1302660.5330000001</v>
      </c>
      <c r="K54" s="238">
        <v>73510.724000000002</v>
      </c>
      <c r="L54" s="238">
        <v>174483.33300000001</v>
      </c>
      <c r="M54" s="238">
        <v>247994.05700000003</v>
      </c>
      <c r="N54" s="239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1867851.85</v>
      </c>
      <c r="D58" s="238">
        <v>3201299.3110000002</v>
      </c>
      <c r="E58" s="238">
        <v>221983.58600000001</v>
      </c>
      <c r="F58" s="238">
        <v>3002978.8289999999</v>
      </c>
      <c r="G58" s="238">
        <v>8294113.5760000004</v>
      </c>
      <c r="H58" s="238">
        <v>452645.57199999999</v>
      </c>
      <c r="I58" s="238">
        <v>457689.78899999999</v>
      </c>
      <c r="J58" s="238">
        <v>910335.36100000003</v>
      </c>
      <c r="K58" s="238">
        <v>175087.361</v>
      </c>
      <c r="L58" s="238">
        <v>199928.33300000001</v>
      </c>
      <c r="M58" s="238">
        <v>375015.69400000002</v>
      </c>
      <c r="N58" s="239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40" t="s">
        <v>175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40" t="s">
        <v>176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40" t="s">
        <v>177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1884605.1769999999</v>
      </c>
      <c r="D62" s="238">
        <v>3285697.9619999998</v>
      </c>
      <c r="E62" s="238">
        <v>251774.04399999999</v>
      </c>
      <c r="F62" s="238">
        <v>3133802.7659999998</v>
      </c>
      <c r="G62" s="238">
        <v>8555879.9489999991</v>
      </c>
      <c r="H62" s="238">
        <v>332039.98300000001</v>
      </c>
      <c r="I62" s="238">
        <v>600792.88899999997</v>
      </c>
      <c r="J62" s="238">
        <v>932832.87199999997</v>
      </c>
      <c r="K62" s="238">
        <v>85020.076000000001</v>
      </c>
      <c r="L62" s="238">
        <v>479804.79100000003</v>
      </c>
      <c r="M62" s="238">
        <v>564824.86700000009</v>
      </c>
      <c r="N62" s="239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1929534.4790000001</v>
      </c>
      <c r="D66" s="238">
        <v>3308818.9049999998</v>
      </c>
      <c r="E66" s="238">
        <v>231054.58799999999</v>
      </c>
      <c r="F66" s="238">
        <v>3183751.6710000001</v>
      </c>
      <c r="G66" s="238">
        <v>8653159.6429999992</v>
      </c>
      <c r="H66" s="238">
        <v>206942.022</v>
      </c>
      <c r="I66" s="238">
        <v>542081.41799999995</v>
      </c>
      <c r="J66" s="238">
        <v>749023.44</v>
      </c>
      <c r="K66" s="238">
        <v>72965.297999999995</v>
      </c>
      <c r="L66" s="238">
        <v>686326.00300000003</v>
      </c>
      <c r="M66" s="238">
        <v>759291.30099999998</v>
      </c>
      <c r="N66" s="239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187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3.9" customHeight="1" x14ac:dyDescent="0.25">
      <c r="A69" s="7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</row>
    <row r="70" spans="1:255" ht="17.399999999999999" x14ac:dyDescent="0.25">
      <c r="B70" s="291" t="s">
        <v>149</v>
      </c>
      <c r="C70" s="291"/>
      <c r="E70" s="73"/>
    </row>
  </sheetData>
  <mergeCells count="1">
    <mergeCell ref="B70:C70"/>
  </mergeCells>
  <phoneticPr fontId="0" type="noConversion"/>
  <hyperlinks>
    <hyperlink ref="B70" location="Índice!A1" display="◄ volver al menu"/>
    <hyperlink ref="B70:C70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0"/>
  <sheetViews>
    <sheetView showGridLines="0" showZeros="0" zoomScale="95" zoomScaleNormal="95" workbookViewId="0">
      <pane xSplit="2" ySplit="5" topLeftCell="C60" activePane="bottomRight" state="frozen"/>
      <selection pane="topRight"/>
      <selection pane="bottomLeft"/>
      <selection pane="bottomRight" activeCell="B1" sqref="B1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3" width="7.88671875" style="64" customWidth="1"/>
    <col min="4" max="7" width="9.6640625" style="64" customWidth="1"/>
    <col min="8" max="8" width="10.1093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0" customFormat="1" x14ac:dyDescent="0.25">
      <c r="B1" s="210" t="s">
        <v>53</v>
      </c>
      <c r="O1" s="211" t="str">
        <f>Índice!B8</f>
        <v>2º Trimestre 2016</v>
      </c>
    </row>
    <row r="2" spans="1:255" s="61" customFormat="1" ht="18" customHeight="1" x14ac:dyDescent="0.25">
      <c r="A2" s="59"/>
      <c r="B2" s="113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55" s="61" customFormat="1" ht="13.5" customHeight="1" x14ac:dyDescent="0.25">
      <c r="A3" s="59"/>
      <c r="B3" s="115" t="s">
        <v>49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69</v>
      </c>
      <c r="D5" s="117" t="s">
        <v>70</v>
      </c>
      <c r="E5" s="117" t="s">
        <v>74</v>
      </c>
      <c r="F5" s="117" t="s">
        <v>59</v>
      </c>
      <c r="G5" s="117" t="s">
        <v>71</v>
      </c>
      <c r="H5" s="118" t="s">
        <v>60</v>
      </c>
      <c r="I5" s="117" t="s">
        <v>72</v>
      </c>
      <c r="J5" s="117" t="s">
        <v>73</v>
      </c>
      <c r="K5" s="118" t="s">
        <v>75</v>
      </c>
      <c r="L5" s="117" t="s">
        <v>67</v>
      </c>
      <c r="M5" s="117" t="s">
        <v>76</v>
      </c>
      <c r="N5" s="118" t="s">
        <v>64</v>
      </c>
      <c r="O5" s="119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7" t="s">
        <v>163</v>
      </c>
      <c r="C7" s="238" t="s">
        <v>171</v>
      </c>
      <c r="D7" s="238">
        <v>7078</v>
      </c>
      <c r="E7" s="238">
        <v>59716</v>
      </c>
      <c r="F7" s="238">
        <v>3354243</v>
      </c>
      <c r="G7" s="238">
        <v>36714</v>
      </c>
      <c r="H7" s="238">
        <v>3457751</v>
      </c>
      <c r="I7" s="238">
        <v>4685</v>
      </c>
      <c r="J7" s="238">
        <v>114490</v>
      </c>
      <c r="K7" s="238">
        <v>119175</v>
      </c>
      <c r="L7" s="238">
        <v>60072</v>
      </c>
      <c r="M7" s="238">
        <v>471124</v>
      </c>
      <c r="N7" s="238">
        <v>531196</v>
      </c>
      <c r="O7" s="239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7" t="s">
        <v>164</v>
      </c>
      <c r="C8" s="238" t="s">
        <v>171</v>
      </c>
      <c r="D8" s="238">
        <v>6454</v>
      </c>
      <c r="E8" s="238">
        <v>60211</v>
      </c>
      <c r="F8" s="238">
        <v>3851893</v>
      </c>
      <c r="G8" s="238">
        <v>28990</v>
      </c>
      <c r="H8" s="238">
        <v>3947548</v>
      </c>
      <c r="I8" s="238">
        <v>11606</v>
      </c>
      <c r="J8" s="238">
        <v>44175</v>
      </c>
      <c r="K8" s="238">
        <v>55781</v>
      </c>
      <c r="L8" s="238">
        <v>30002</v>
      </c>
      <c r="M8" s="238">
        <v>378638</v>
      </c>
      <c r="N8" s="238">
        <v>408640</v>
      </c>
      <c r="O8" s="239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7" t="s">
        <v>165</v>
      </c>
      <c r="C9" s="238" t="s">
        <v>171</v>
      </c>
      <c r="D9" s="238">
        <v>6625</v>
      </c>
      <c r="E9" s="238">
        <v>55987</v>
      </c>
      <c r="F9" s="238">
        <v>3895955</v>
      </c>
      <c r="G9" s="238">
        <v>27420</v>
      </c>
      <c r="H9" s="238">
        <v>3985987</v>
      </c>
      <c r="I9" s="238">
        <v>14348</v>
      </c>
      <c r="J9" s="238">
        <v>131170</v>
      </c>
      <c r="K9" s="238">
        <v>145518</v>
      </c>
      <c r="L9" s="238">
        <v>25645</v>
      </c>
      <c r="M9" s="238">
        <v>228385</v>
      </c>
      <c r="N9" s="238">
        <v>254030</v>
      </c>
      <c r="O9" s="239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7" t="s">
        <v>166</v>
      </c>
      <c r="C10" s="238" t="s">
        <v>171</v>
      </c>
      <c r="D10" s="238">
        <v>6735</v>
      </c>
      <c r="E10" s="238">
        <v>54729</v>
      </c>
      <c r="F10" s="238">
        <v>4395977</v>
      </c>
      <c r="G10" s="238">
        <v>26461</v>
      </c>
      <c r="H10" s="238">
        <v>4483901</v>
      </c>
      <c r="I10" s="238">
        <v>15426</v>
      </c>
      <c r="J10" s="238">
        <v>129726</v>
      </c>
      <c r="K10" s="238">
        <v>145152</v>
      </c>
      <c r="L10" s="238">
        <v>11053</v>
      </c>
      <c r="M10" s="238">
        <v>120202</v>
      </c>
      <c r="N10" s="238">
        <v>131255</v>
      </c>
      <c r="O10" s="239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7" t="s">
        <v>167</v>
      </c>
      <c r="C11" s="238" t="s">
        <v>171</v>
      </c>
      <c r="D11" s="238">
        <v>7011</v>
      </c>
      <c r="E11" s="238">
        <v>67229</v>
      </c>
      <c r="F11" s="238">
        <v>4803534</v>
      </c>
      <c r="G11" s="238">
        <v>25763</v>
      </c>
      <c r="H11" s="238">
        <v>4903538</v>
      </c>
      <c r="I11" s="238">
        <v>1176</v>
      </c>
      <c r="J11" s="238">
        <v>57345</v>
      </c>
      <c r="K11" s="238">
        <v>58522</v>
      </c>
      <c r="L11" s="238">
        <v>6462</v>
      </c>
      <c r="M11" s="238">
        <v>125000</v>
      </c>
      <c r="N11" s="238">
        <v>131462</v>
      </c>
      <c r="O11" s="239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7" t="s">
        <v>168</v>
      </c>
      <c r="C12" s="238" t="s">
        <v>171</v>
      </c>
      <c r="D12" s="238">
        <v>7060</v>
      </c>
      <c r="E12" s="238">
        <v>79245</v>
      </c>
      <c r="F12" s="238">
        <v>5093669</v>
      </c>
      <c r="G12" s="238">
        <v>50807</v>
      </c>
      <c r="H12" s="238">
        <v>5230782</v>
      </c>
      <c r="I12" s="238">
        <v>2855</v>
      </c>
      <c r="J12" s="238">
        <v>39099</v>
      </c>
      <c r="K12" s="238">
        <v>41954</v>
      </c>
      <c r="L12" s="238">
        <v>13528</v>
      </c>
      <c r="M12" s="238" t="s">
        <v>171</v>
      </c>
      <c r="N12" s="238">
        <v>13528</v>
      </c>
      <c r="O12" s="239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7" t="s">
        <v>169</v>
      </c>
      <c r="C13" s="238" t="s">
        <v>171</v>
      </c>
      <c r="D13" s="238">
        <v>6890</v>
      </c>
      <c r="E13" s="238">
        <v>89323</v>
      </c>
      <c r="F13" s="238">
        <v>5185458</v>
      </c>
      <c r="G13" s="238">
        <v>54641</v>
      </c>
      <c r="H13" s="238">
        <v>5336312</v>
      </c>
      <c r="I13" s="238">
        <v>1028</v>
      </c>
      <c r="J13" s="238">
        <v>66553</v>
      </c>
      <c r="K13" s="238">
        <v>67581</v>
      </c>
      <c r="L13" s="238">
        <v>14883</v>
      </c>
      <c r="M13" s="238">
        <v>240000</v>
      </c>
      <c r="N13" s="238">
        <v>254883</v>
      </c>
      <c r="O13" s="239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7" t="s">
        <v>170</v>
      </c>
      <c r="C14" s="238" t="s">
        <v>171</v>
      </c>
      <c r="D14" s="238">
        <v>7076</v>
      </c>
      <c r="E14" s="238">
        <v>94053</v>
      </c>
      <c r="F14" s="238">
        <v>5593039</v>
      </c>
      <c r="G14" s="238">
        <v>36030</v>
      </c>
      <c r="H14" s="238">
        <v>5730198</v>
      </c>
      <c r="I14" s="238">
        <v>504</v>
      </c>
      <c r="J14" s="238">
        <v>139698</v>
      </c>
      <c r="K14" s="238">
        <v>140201</v>
      </c>
      <c r="L14" s="238">
        <v>20712</v>
      </c>
      <c r="M14" s="238">
        <v>366900</v>
      </c>
      <c r="N14" s="238">
        <v>387612</v>
      </c>
      <c r="O14" s="239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/>
      <c r="D18" s="238">
        <v>6892.9650499999998</v>
      </c>
      <c r="E18" s="238">
        <v>102801.52112999999</v>
      </c>
      <c r="F18" s="238">
        <v>5858089.4023500001</v>
      </c>
      <c r="G18" s="238">
        <v>43090.973460000001</v>
      </c>
      <c r="H18" s="238">
        <v>6010874.8619900001</v>
      </c>
      <c r="I18" s="238">
        <v>353.03568000000001</v>
      </c>
      <c r="J18" s="238">
        <v>110093.5772</v>
      </c>
      <c r="K18" s="238">
        <v>110446.61288</v>
      </c>
      <c r="L18" s="238">
        <v>12346.260330000001</v>
      </c>
      <c r="M18" s="238">
        <v>390000</v>
      </c>
      <c r="N18" s="238">
        <v>402346.26033000002</v>
      </c>
      <c r="O18" s="239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/>
      <c r="D22" s="238">
        <v>6838</v>
      </c>
      <c r="E22" s="238">
        <v>122082</v>
      </c>
      <c r="F22" s="238">
        <v>6277118</v>
      </c>
      <c r="G22" s="238">
        <v>230050</v>
      </c>
      <c r="H22" s="238">
        <v>6636088</v>
      </c>
      <c r="I22" s="238">
        <v>2184</v>
      </c>
      <c r="J22" s="238">
        <v>44670</v>
      </c>
      <c r="K22" s="238">
        <v>46854</v>
      </c>
      <c r="L22" s="238">
        <v>74379</v>
      </c>
      <c r="M22" s="238">
        <v>275000</v>
      </c>
      <c r="N22" s="238">
        <v>349379</v>
      </c>
      <c r="O22" s="239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0</v>
      </c>
      <c r="D26" s="238">
        <v>6986.2731100000001</v>
      </c>
      <c r="E26" s="238">
        <v>116756.167</v>
      </c>
      <c r="F26" s="238">
        <v>7224206.0682100002</v>
      </c>
      <c r="G26" s="238">
        <v>36569.317999999999</v>
      </c>
      <c r="H26" s="238">
        <v>7384517.82632</v>
      </c>
      <c r="I26" s="238">
        <v>1897.21183</v>
      </c>
      <c r="J26" s="238">
        <v>69891.521840000001</v>
      </c>
      <c r="K26" s="238">
        <v>71788.733670000001</v>
      </c>
      <c r="L26" s="238">
        <v>9371.1252800000002</v>
      </c>
      <c r="M26" s="238">
        <v>300000</v>
      </c>
      <c r="N26" s="238">
        <v>309371.12527999998</v>
      </c>
      <c r="O26" s="239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40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/>
      <c r="D30" s="238">
        <v>6421.8869999999997</v>
      </c>
      <c r="E30" s="238">
        <v>135369.967</v>
      </c>
      <c r="F30" s="238">
        <v>7984064.6320000002</v>
      </c>
      <c r="G30" s="238">
        <v>57341.627</v>
      </c>
      <c r="H30" s="238">
        <v>8183198.1130000008</v>
      </c>
      <c r="I30" s="238">
        <v>1116.173</v>
      </c>
      <c r="J30" s="238">
        <v>48855.552000000003</v>
      </c>
      <c r="K30" s="238">
        <v>49971.725000000006</v>
      </c>
      <c r="L30" s="238">
        <v>14478.564</v>
      </c>
      <c r="M30" s="238"/>
      <c r="N30" s="238">
        <v>14478.564</v>
      </c>
      <c r="O30" s="239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0</v>
      </c>
      <c r="D34" s="238">
        <v>6263.473</v>
      </c>
      <c r="E34" s="238">
        <v>151561.18900000001</v>
      </c>
      <c r="F34" s="238">
        <v>8699954.4499999993</v>
      </c>
      <c r="G34" s="238">
        <v>87011.581999999995</v>
      </c>
      <c r="H34" s="238">
        <v>8944790.6940000001</v>
      </c>
      <c r="I34" s="238">
        <v>528.33100000000002</v>
      </c>
      <c r="J34" s="238">
        <v>42720.466999999997</v>
      </c>
      <c r="K34" s="238">
        <v>43248.797999999995</v>
      </c>
      <c r="L34" s="238">
        <v>10529.858</v>
      </c>
      <c r="M34" s="238">
        <v>0</v>
      </c>
      <c r="N34" s="238">
        <v>10529.858</v>
      </c>
      <c r="O34" s="239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/>
      <c r="D38" s="238">
        <v>5555.33</v>
      </c>
      <c r="E38" s="238">
        <v>154951.13200000001</v>
      </c>
      <c r="F38" s="238">
        <v>8006720.8760000002</v>
      </c>
      <c r="G38" s="238">
        <v>180035.899</v>
      </c>
      <c r="H38" s="238">
        <v>8347263.2370000007</v>
      </c>
      <c r="I38" s="238">
        <v>8803.1779999999999</v>
      </c>
      <c r="J38" s="238">
        <v>75880.255000000005</v>
      </c>
      <c r="K38" s="238">
        <v>84683.433000000005</v>
      </c>
      <c r="L38" s="238">
        <v>48039.754999999997</v>
      </c>
      <c r="M38" s="238">
        <v>200000</v>
      </c>
      <c r="N38" s="238">
        <v>248039.755</v>
      </c>
      <c r="O38" s="239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/>
      <c r="D42" s="238">
        <v>4641.2359999999999</v>
      </c>
      <c r="E42" s="238">
        <v>169757.837</v>
      </c>
      <c r="F42" s="238">
        <v>7181787.0750000002</v>
      </c>
      <c r="G42" s="238">
        <v>48973.807000000001</v>
      </c>
      <c r="H42" s="238">
        <v>7405159.9550000001</v>
      </c>
      <c r="I42" s="238">
        <v>386.37900000000002</v>
      </c>
      <c r="J42" s="238">
        <v>93420.433000000005</v>
      </c>
      <c r="K42" s="238">
        <v>93806.812000000005</v>
      </c>
      <c r="L42" s="238">
        <v>20412.938999999998</v>
      </c>
      <c r="M42" s="238">
        <v>1411000</v>
      </c>
      <c r="N42" s="238">
        <v>1431412.939</v>
      </c>
      <c r="O42" s="239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0</v>
      </c>
      <c r="D46" s="238">
        <v>4274.4669999999996</v>
      </c>
      <c r="E46" s="238">
        <v>189464.11900000001</v>
      </c>
      <c r="F46" s="238">
        <v>8090882.8789999997</v>
      </c>
      <c r="G46" s="238">
        <v>83867.75</v>
      </c>
      <c r="H46" s="238">
        <v>8368489.2149999999</v>
      </c>
      <c r="I46" s="238">
        <v>713.44</v>
      </c>
      <c r="J46" s="238">
        <v>196146.30499999999</v>
      </c>
      <c r="K46" s="238">
        <v>196859.745</v>
      </c>
      <c r="L46" s="238">
        <v>17484.952000000001</v>
      </c>
      <c r="M46" s="238">
        <v>1893000</v>
      </c>
      <c r="N46" s="238">
        <v>1910484.952</v>
      </c>
      <c r="O46" s="239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/>
      <c r="D50" s="238">
        <v>3009.8409999999999</v>
      </c>
      <c r="E50" s="238">
        <v>210864.23199999999</v>
      </c>
      <c r="F50" s="238">
        <v>8024907.9409999996</v>
      </c>
      <c r="G50" s="238">
        <v>197261.24</v>
      </c>
      <c r="H50" s="238">
        <f t="shared" si="0"/>
        <v>8436043.2539999988</v>
      </c>
      <c r="I50" s="238">
        <v>1064.4359999999999</v>
      </c>
      <c r="J50" s="238">
        <v>272617.34600000002</v>
      </c>
      <c r="K50" s="238">
        <f t="shared" si="1"/>
        <v>273681.78200000001</v>
      </c>
      <c r="L50" s="238">
        <v>49078.082000000002</v>
      </c>
      <c r="M50" s="238">
        <v>960077.43500000006</v>
      </c>
      <c r="N50" s="238">
        <f t="shared" si="2"/>
        <v>1009155.5170000001</v>
      </c>
      <c r="O50" s="239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0</v>
      </c>
      <c r="D54" s="238">
        <v>2476.4960000000001</v>
      </c>
      <c r="E54" s="238">
        <v>180244.503</v>
      </c>
      <c r="F54" s="238">
        <v>8423796.3859999999</v>
      </c>
      <c r="G54" s="238">
        <v>165031.55600000001</v>
      </c>
      <c r="H54" s="238">
        <v>8771548.9409999996</v>
      </c>
      <c r="I54" s="238">
        <v>71952.479999999996</v>
      </c>
      <c r="J54" s="238">
        <v>371590.10399999999</v>
      </c>
      <c r="K54" s="238">
        <v>443542.58399999997</v>
      </c>
      <c r="L54" s="238">
        <v>48737.601000000002</v>
      </c>
      <c r="M54" s="238">
        <v>1084420.3559999999</v>
      </c>
      <c r="N54" s="238">
        <v>1133157.9569999999</v>
      </c>
      <c r="O54" s="239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/>
      <c r="D58" s="238">
        <v>6079.0950000000003</v>
      </c>
      <c r="E58" s="238">
        <v>195658.60800000001</v>
      </c>
      <c r="F58" s="238">
        <v>7923013.7429999998</v>
      </c>
      <c r="G58" s="238">
        <v>48005.052000000003</v>
      </c>
      <c r="H58" s="238">
        <v>8172756.4979999997</v>
      </c>
      <c r="I58" s="238">
        <v>15.946999999999999</v>
      </c>
      <c r="J58" s="238">
        <v>397713.109</v>
      </c>
      <c r="K58" s="238">
        <v>397729.05599999998</v>
      </c>
      <c r="L58" s="238">
        <v>63530.591999999997</v>
      </c>
      <c r="M58" s="238">
        <v>1175253.139</v>
      </c>
      <c r="N58" s="238">
        <v>1238783.7309999999</v>
      </c>
      <c r="O58" s="239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40" t="s">
        <v>175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40" t="s">
        <v>176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40" t="s">
        <v>177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0</v>
      </c>
      <c r="D62" s="238">
        <v>5699.96</v>
      </c>
      <c r="E62" s="238">
        <v>213372.02900000001</v>
      </c>
      <c r="F62" s="238">
        <v>8364077.5099999998</v>
      </c>
      <c r="G62" s="238">
        <v>48138.764000000003</v>
      </c>
      <c r="H62" s="238">
        <v>8631288.2630000003</v>
      </c>
      <c r="I62" s="238">
        <v>1965.9970000000001</v>
      </c>
      <c r="J62" s="238">
        <v>298786.109</v>
      </c>
      <c r="K62" s="238">
        <v>300752.10599999997</v>
      </c>
      <c r="L62" s="238">
        <v>36122.35</v>
      </c>
      <c r="M62" s="238">
        <v>1139366.5</v>
      </c>
      <c r="N62" s="238">
        <v>1175488.8500000001</v>
      </c>
      <c r="O62" s="239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/>
      <c r="D66" s="238">
        <v>3940.9450000000002</v>
      </c>
      <c r="E66" s="238">
        <v>180366.85500000001</v>
      </c>
      <c r="F66" s="238">
        <v>8539794.3049999997</v>
      </c>
      <c r="G66" s="238">
        <v>35408.904000000002</v>
      </c>
      <c r="H66" s="238">
        <v>8759511.0089999996</v>
      </c>
      <c r="I66" s="238">
        <v>1466.5840000000001</v>
      </c>
      <c r="J66" s="238">
        <v>125726.289</v>
      </c>
      <c r="K66" s="238">
        <v>127192.87300000001</v>
      </c>
      <c r="L66" s="238">
        <v>52589.764999999999</v>
      </c>
      <c r="M66" s="238">
        <v>1163018.1640000001</v>
      </c>
      <c r="N66" s="238">
        <v>1215607.929</v>
      </c>
      <c r="O66" s="239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187</v>
      </c>
      <c r="C68" s="74"/>
      <c r="D68" s="74">
        <v>425.55500000000001</v>
      </c>
      <c r="E68" s="74">
        <v>36528.841999999997</v>
      </c>
      <c r="F68" s="74">
        <v>4594095.4740000004</v>
      </c>
      <c r="G68" s="74">
        <v>1873.7159999999999</v>
      </c>
      <c r="H68" s="74">
        <v>4632923.5870000003</v>
      </c>
      <c r="I68" s="74">
        <v>2.726</v>
      </c>
      <c r="J68" s="74">
        <v>72021.523000000001</v>
      </c>
      <c r="K68" s="74">
        <v>72024.248999999996</v>
      </c>
      <c r="L68" s="74">
        <v>31119.841</v>
      </c>
      <c r="M68" s="74">
        <v>745970</v>
      </c>
      <c r="N68" s="74">
        <v>777089.84100000001</v>
      </c>
      <c r="O68" s="75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3.9" customHeight="1" x14ac:dyDescent="0.25">
      <c r="A69" s="7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</row>
    <row r="70" spans="1:255" x14ac:dyDescent="0.35">
      <c r="B70" s="291" t="s">
        <v>149</v>
      </c>
      <c r="C70" s="291"/>
    </row>
  </sheetData>
  <mergeCells count="1">
    <mergeCell ref="B70:C70"/>
  </mergeCells>
  <phoneticPr fontId="0" type="noConversion"/>
  <hyperlinks>
    <hyperlink ref="B70" location="Índice!A1" display="◄ volver al menu"/>
    <hyperlink ref="B70:C70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8" customFormat="1" ht="15.6" x14ac:dyDescent="0.25">
      <c r="B1" s="210" t="s">
        <v>37</v>
      </c>
      <c r="U1" s="211" t="str">
        <f>Índice!B8</f>
        <v>2º Trimestre 2016</v>
      </c>
    </row>
    <row r="2" spans="2:31" s="4" customFormat="1" ht="27" customHeight="1" x14ac:dyDescent="0.25">
      <c r="B2" s="272" t="s">
        <v>137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63" t="s">
        <v>34</v>
      </c>
      <c r="C5" s="264"/>
      <c r="D5" s="26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183</v>
      </c>
      <c r="T5" s="264"/>
      <c r="U5" s="265"/>
      <c r="AA5"/>
      <c r="AB5"/>
      <c r="AC5"/>
      <c r="AD5"/>
      <c r="AE5"/>
    </row>
    <row r="6" spans="2:31" s="13" customFormat="1" ht="24" customHeight="1" x14ac:dyDescent="0.25">
      <c r="B6" s="266"/>
      <c r="C6" s="267"/>
      <c r="D6" s="268"/>
      <c r="E6"/>
      <c r="F6" s="256" t="s">
        <v>50</v>
      </c>
      <c r="G6" s="257" t="s">
        <v>51</v>
      </c>
      <c r="H6" s="258" t="s">
        <v>52</v>
      </c>
      <c r="I6" s="58"/>
      <c r="J6" s="256" t="s">
        <v>50</v>
      </c>
      <c r="K6" s="257" t="s">
        <v>51</v>
      </c>
      <c r="L6" s="258" t="s">
        <v>52</v>
      </c>
      <c r="M6"/>
      <c r="N6" s="273">
        <v>2016</v>
      </c>
      <c r="O6" s="274"/>
      <c r="P6" s="275">
        <v>2015</v>
      </c>
      <c r="Q6" s="276"/>
      <c r="R6"/>
      <c r="S6" s="266"/>
      <c r="T6" s="267"/>
      <c r="U6" s="268"/>
      <c r="AA6"/>
      <c r="AB6"/>
      <c r="AC6"/>
      <c r="AD6"/>
      <c r="AE6"/>
    </row>
    <row r="7" spans="2:31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v>365039.43143</v>
      </c>
      <c r="G9" s="34">
        <v>173481.28693999999</v>
      </c>
      <c r="H9" s="37">
        <v>173481.21192999999</v>
      </c>
      <c r="I9"/>
      <c r="J9" s="31">
        <v>358188.58224999998</v>
      </c>
      <c r="K9" s="34">
        <v>171809.26236000002</v>
      </c>
      <c r="L9" s="37">
        <v>171807.31236000004</v>
      </c>
      <c r="M9"/>
      <c r="N9" s="40">
        <v>47.523985630924031</v>
      </c>
      <c r="O9" s="41">
        <v>47.523965082458979</v>
      </c>
      <c r="P9" s="41">
        <v>47.966147128633111</v>
      </c>
      <c r="Q9" s="42">
        <v>47.965602722670276</v>
      </c>
      <c r="R9"/>
      <c r="S9" s="40">
        <v>1.9126375098183379</v>
      </c>
      <c r="T9" s="41">
        <v>0.9731865191857425</v>
      </c>
      <c r="U9" s="42">
        <v>0.97428889783952588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v>600028.61566999997</v>
      </c>
      <c r="G10" s="34">
        <v>211501.02447999999</v>
      </c>
      <c r="H10" s="37">
        <v>200018.57670999996</v>
      </c>
      <c r="I10"/>
      <c r="J10" s="31">
        <v>555330.49434000009</v>
      </c>
      <c r="K10" s="34">
        <v>208723.14116999999</v>
      </c>
      <c r="L10" s="37">
        <v>184659.94821000006</v>
      </c>
      <c r="M10"/>
      <c r="N10" s="40">
        <v>35.248489648087059</v>
      </c>
      <c r="O10" s="41">
        <v>33.334839620383192</v>
      </c>
      <c r="P10" s="41">
        <v>37.58539163567157</v>
      </c>
      <c r="Q10" s="42">
        <v>33.25226150771082</v>
      </c>
      <c r="R10"/>
      <c r="S10" s="40">
        <v>8.048922539923332</v>
      </c>
      <c r="T10" s="41">
        <v>1.3308937832329226</v>
      </c>
      <c r="U10" s="42">
        <v>8.3172494354507585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v>80172.862770000007</v>
      </c>
      <c r="G11" s="34">
        <v>20029.882310000001</v>
      </c>
      <c r="H11" s="37">
        <v>19217.714690000001</v>
      </c>
      <c r="I11"/>
      <c r="J11" s="31">
        <v>103748.46711</v>
      </c>
      <c r="K11" s="34">
        <v>24021.17985</v>
      </c>
      <c r="L11" s="37">
        <v>22771.371959999997</v>
      </c>
      <c r="M11"/>
      <c r="N11" s="40">
        <v>24.983369207435874</v>
      </c>
      <c r="O11" s="41">
        <v>23.970348601785371</v>
      </c>
      <c r="P11" s="41">
        <v>23.153286519916854</v>
      </c>
      <c r="Q11" s="42">
        <v>21.948634610530195</v>
      </c>
      <c r="R11"/>
      <c r="S11" s="40">
        <v>-22.72380980338129</v>
      </c>
      <c r="T11" s="41">
        <v>-16.615743127205295</v>
      </c>
      <c r="U11" s="42">
        <v>-15.605810999189341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v>12423332.830730001</v>
      </c>
      <c r="G12" s="34">
        <v>6021345.4701199997</v>
      </c>
      <c r="H12" s="37">
        <v>4893202.5536800008</v>
      </c>
      <c r="I12"/>
      <c r="J12" s="31">
        <v>12016469.197690001</v>
      </c>
      <c r="K12" s="34">
        <v>5799934.6347399987</v>
      </c>
      <c r="L12" s="37">
        <v>4777583.1950699985</v>
      </c>
      <c r="M12"/>
      <c r="N12" s="40">
        <v>48.468036332615775</v>
      </c>
      <c r="O12" s="41">
        <v>39.387196820295394</v>
      </c>
      <c r="P12" s="41">
        <v>48.266546015488103</v>
      </c>
      <c r="Q12" s="42">
        <v>39.758627234599182</v>
      </c>
      <c r="R12"/>
      <c r="S12" s="40">
        <v>3.3858833767760554</v>
      </c>
      <c r="T12" s="41">
        <v>3.8174712186204829</v>
      </c>
      <c r="U12" s="42">
        <v>2.4200386239073834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v>209416.57408999998</v>
      </c>
      <c r="G13" s="34">
        <v>43600.215259999997</v>
      </c>
      <c r="H13" s="37">
        <v>36908.540609999996</v>
      </c>
      <c r="I13"/>
      <c r="J13" s="31">
        <v>210571.6594</v>
      </c>
      <c r="K13" s="34">
        <v>55158.631800000003</v>
      </c>
      <c r="L13" s="37">
        <v>46170.062009999994</v>
      </c>
      <c r="M13"/>
      <c r="N13" s="40">
        <v>20.81984935980384</v>
      </c>
      <c r="O13" s="41">
        <v>17.624460131860424</v>
      </c>
      <c r="P13" s="41">
        <v>26.194708232422283</v>
      </c>
      <c r="Q13" s="42">
        <v>21.926056973458032</v>
      </c>
      <c r="R13"/>
      <c r="S13" s="40">
        <v>-0.5485473749370251</v>
      </c>
      <c r="T13" s="41">
        <v>-20.954864475082946</v>
      </c>
      <c r="U13" s="42">
        <v>-20.059581895285394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v>223695.37272999997</v>
      </c>
      <c r="G14" s="34">
        <v>48174.629069999995</v>
      </c>
      <c r="H14" s="37">
        <v>43516.566480000001</v>
      </c>
      <c r="I14"/>
      <c r="J14" s="31">
        <v>230147.34198999996</v>
      </c>
      <c r="K14" s="34">
        <v>68880.974600000016</v>
      </c>
      <c r="L14" s="37">
        <v>56322.323390000012</v>
      </c>
      <c r="M14"/>
      <c r="N14" s="40">
        <v>21.535818323853622</v>
      </c>
      <c r="O14" s="41">
        <v>19.453494253778974</v>
      </c>
      <c r="P14" s="41">
        <v>29.929076740322703</v>
      </c>
      <c r="Q14" s="42">
        <v>24.472289318226085</v>
      </c>
      <c r="R14"/>
      <c r="S14" s="40">
        <v>-2.8034081142159439</v>
      </c>
      <c r="T14" s="41">
        <v>-30.061051909100044</v>
      </c>
      <c r="U14" s="42">
        <v>-22.736556553832909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v>132580.65938999999</v>
      </c>
      <c r="G15" s="34">
        <v>27546.796149999998</v>
      </c>
      <c r="H15" s="37">
        <v>27546.796149999998</v>
      </c>
      <c r="I15"/>
      <c r="J15" s="31">
        <v>148138.32303999999</v>
      </c>
      <c r="K15" s="34">
        <v>28693.932929999999</v>
      </c>
      <c r="L15" s="37">
        <v>27762.470450000001</v>
      </c>
      <c r="M15"/>
      <c r="N15" s="40">
        <v>20.777386593747579</v>
      </c>
      <c r="O15" s="41">
        <v>20.777386593747579</v>
      </c>
      <c r="P15" s="41">
        <v>19.369689315473167</v>
      </c>
      <c r="Q15" s="42">
        <v>18.740910441185189</v>
      </c>
      <c r="R15"/>
      <c r="S15" s="40">
        <v>-10.502119458851411</v>
      </c>
      <c r="T15" s="41">
        <v>-3.9978373923103772</v>
      </c>
      <c r="U15" s="42">
        <v>-0.7768555769863128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v>256186.21428000001</v>
      </c>
      <c r="G16" s="34">
        <v>86859.60716</v>
      </c>
      <c r="H16" s="37">
        <v>86859.60716</v>
      </c>
      <c r="I16"/>
      <c r="J16" s="31">
        <v>250402.88121999998</v>
      </c>
      <c r="K16" s="34">
        <v>98741.89903</v>
      </c>
      <c r="L16" s="37">
        <v>98741.89903</v>
      </c>
      <c r="M16"/>
      <c r="N16" s="40">
        <v>33.90487165912306</v>
      </c>
      <c r="O16" s="41">
        <v>33.90487165912306</v>
      </c>
      <c r="P16" s="41">
        <v>39.433212009747983</v>
      </c>
      <c r="Q16" s="42">
        <v>39.433212009747983</v>
      </c>
      <c r="R16"/>
      <c r="S16" s="40">
        <v>2.309611228042896</v>
      </c>
      <c r="T16" s="41">
        <v>-12.033687813103422</v>
      </c>
      <c r="U16" s="42">
        <v>-12.033687813103422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v>14290452.561090002</v>
      </c>
      <c r="G18" s="36">
        <v>6632538.9114899999</v>
      </c>
      <c r="H18" s="39">
        <v>5480751.5674099997</v>
      </c>
      <c r="I18"/>
      <c r="J18" s="33">
        <v>13872996.947039999</v>
      </c>
      <c r="K18" s="36">
        <v>6455963.6564799985</v>
      </c>
      <c r="L18" s="39">
        <v>5385818.5824799975</v>
      </c>
      <c r="M18"/>
      <c r="N18" s="46">
        <v>46.412378356365394</v>
      </c>
      <c r="O18" s="47">
        <v>38.352540229082543</v>
      </c>
      <c r="P18" s="47">
        <v>46.536185952650051</v>
      </c>
      <c r="Q18" s="48">
        <v>38.822315055934169</v>
      </c>
      <c r="R18"/>
      <c r="S18" s="46">
        <v>3.0091235199116273</v>
      </c>
      <c r="T18" s="47">
        <v>2.7350720110199012</v>
      </c>
      <c r="U18" s="48">
        <v>1.7626472833455198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v>13468573.740600001</v>
      </c>
      <c r="G20" s="34">
        <v>6426357.6638500001</v>
      </c>
      <c r="H20" s="37">
        <v>5285920.0570100006</v>
      </c>
      <c r="I20"/>
      <c r="J20" s="31">
        <v>13033736.741390001</v>
      </c>
      <c r="K20" s="34">
        <v>6204488.2181199985</v>
      </c>
      <c r="L20" s="37">
        <v>5156821.8275999986</v>
      </c>
      <c r="M20"/>
      <c r="N20" s="40">
        <v>47.713720751873147</v>
      </c>
      <c r="O20" s="41">
        <v>39.246323766829093</v>
      </c>
      <c r="P20" s="41">
        <v>47.603295518598237</v>
      </c>
      <c r="Q20" s="42">
        <v>39.565183261865101</v>
      </c>
      <c r="R20"/>
      <c r="S20" s="40">
        <v>3.3362419990357051</v>
      </c>
      <c r="T20" s="41">
        <v>3.5759507944916225</v>
      </c>
      <c r="U20" s="42">
        <v>2.5034456051797438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v>433111.94681999995</v>
      </c>
      <c r="G21" s="34">
        <v>91774.844329999993</v>
      </c>
      <c r="H21" s="37">
        <v>80425.107090000005</v>
      </c>
      <c r="I21"/>
      <c r="J21" s="31">
        <v>440719.00138999999</v>
      </c>
      <c r="K21" s="34">
        <v>124039.60640000002</v>
      </c>
      <c r="L21" s="37">
        <v>102492.3854</v>
      </c>
      <c r="M21"/>
      <c r="N21" s="40">
        <v>21.189635844457865</v>
      </c>
      <c r="O21" s="41">
        <v>18.569126915223247</v>
      </c>
      <c r="P21" s="41">
        <v>28.144828339324356</v>
      </c>
      <c r="Q21" s="42">
        <v>23.255721917309096</v>
      </c>
      <c r="R21"/>
      <c r="S21" s="40">
        <v>-1.7260555015798928</v>
      </c>
      <c r="T21" s="41">
        <v>-26.011661118911789</v>
      </c>
      <c r="U21" s="42">
        <v>-21.530651495598807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v>388766.87367</v>
      </c>
      <c r="G22" s="34">
        <v>114406.40330999999</v>
      </c>
      <c r="H22" s="37">
        <v>114406.40330999999</v>
      </c>
      <c r="I22"/>
      <c r="J22" s="31">
        <v>398541.20425999997</v>
      </c>
      <c r="K22" s="34">
        <v>127435.83196</v>
      </c>
      <c r="L22" s="37">
        <v>126504.36947999999</v>
      </c>
      <c r="M22"/>
      <c r="N22" s="40">
        <v>29.428022565295127</v>
      </c>
      <c r="O22" s="41">
        <v>29.428022565295127</v>
      </c>
      <c r="P22" s="41">
        <v>31.975572562595939</v>
      </c>
      <c r="Q22" s="42">
        <v>31.741854575586416</v>
      </c>
      <c r="R22"/>
      <c r="S22" s="40">
        <v>-2.4525269873032718</v>
      </c>
      <c r="T22" s="41">
        <v>-10.224305401081956</v>
      </c>
      <c r="U22" s="42">
        <v>-9.5632792920347764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v>14290452.561090002</v>
      </c>
      <c r="G24" s="52">
        <v>6632538.9114899999</v>
      </c>
      <c r="H24" s="53">
        <v>5480751.5674100006</v>
      </c>
      <c r="I24"/>
      <c r="J24" s="51">
        <v>13872996.947040001</v>
      </c>
      <c r="K24" s="52">
        <v>6455963.6564799985</v>
      </c>
      <c r="L24" s="53">
        <v>5385818.5824799985</v>
      </c>
      <c r="M24"/>
      <c r="N24" s="54">
        <v>46.412378356365394</v>
      </c>
      <c r="O24" s="55">
        <v>38.35254022908255</v>
      </c>
      <c r="P24" s="55">
        <v>46.536185952650044</v>
      </c>
      <c r="Q24" s="56">
        <v>38.822315055934176</v>
      </c>
      <c r="R24"/>
      <c r="S24" s="54">
        <v>3.0091235199116051</v>
      </c>
      <c r="T24" s="55">
        <v>2.7350720110199012</v>
      </c>
      <c r="U24" s="56">
        <v>1.7626472833455198</v>
      </c>
    </row>
    <row r="25" spans="2:31" ht="6.75" customHeight="1" x14ac:dyDescent="0.25">
      <c r="F25" s="11"/>
      <c r="J25" s="11"/>
    </row>
    <row r="26" spans="2:31" x14ac:dyDescent="0.25">
      <c r="C26" s="216" t="s">
        <v>149</v>
      </c>
      <c r="F26" s="11"/>
      <c r="J26" s="11"/>
    </row>
    <row r="28" spans="2:31" x14ac:dyDescent="0.25">
      <c r="F28" s="124"/>
      <c r="G28" s="124"/>
    </row>
    <row r="29" spans="2:31" x14ac:dyDescent="0.25">
      <c r="G29" s="125"/>
      <c r="K29" s="170"/>
    </row>
    <row r="30" spans="2:31" x14ac:dyDescent="0.25">
      <c r="G30" s="125"/>
    </row>
    <row r="31" spans="2:31" x14ac:dyDescent="0.25">
      <c r="F31" s="125"/>
      <c r="G31" s="124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8" customFormat="1" ht="15.6" x14ac:dyDescent="0.25">
      <c r="B1" s="210" t="s">
        <v>37</v>
      </c>
      <c r="U1" s="211" t="str">
        <f>Índice!B8</f>
        <v>2º Trimestre 2016</v>
      </c>
    </row>
    <row r="2" spans="2:24" s="4" customFormat="1" ht="27" customHeight="1" x14ac:dyDescent="0.25">
      <c r="B2" s="272" t="s">
        <v>138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3" t="s">
        <v>14</v>
      </c>
      <c r="C5" s="264"/>
      <c r="D5" s="26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183</v>
      </c>
      <c r="T5" s="264"/>
      <c r="U5" s="265"/>
    </row>
    <row r="6" spans="2:24" s="13" customFormat="1" ht="24" customHeight="1" x14ac:dyDescent="0.25">
      <c r="B6" s="266"/>
      <c r="C6" s="267"/>
      <c r="D6" s="268"/>
      <c r="E6"/>
      <c r="F6" s="129" t="s">
        <v>50</v>
      </c>
      <c r="G6" s="131" t="s">
        <v>54</v>
      </c>
      <c r="H6" s="99" t="s">
        <v>55</v>
      </c>
      <c r="I6" s="58"/>
      <c r="J6" s="129" t="s">
        <v>50</v>
      </c>
      <c r="K6" s="131" t="s">
        <v>54</v>
      </c>
      <c r="L6" s="99" t="s">
        <v>55</v>
      </c>
      <c r="M6"/>
      <c r="N6" s="273">
        <v>2016</v>
      </c>
      <c r="O6" s="274"/>
      <c r="P6" s="278">
        <v>2015</v>
      </c>
      <c r="Q6" s="279"/>
      <c r="R6"/>
      <c r="S6" s="266"/>
      <c r="T6" s="267"/>
      <c r="U6" s="268"/>
    </row>
    <row r="7" spans="2:24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v>6347910.034</v>
      </c>
      <c r="G9" s="34">
        <v>2176983.3433000008</v>
      </c>
      <c r="H9" s="37">
        <v>1738305.9151599994</v>
      </c>
      <c r="I9"/>
      <c r="J9" s="31">
        <v>6213332.6619999995</v>
      </c>
      <c r="K9" s="34">
        <v>2133924.9182599992</v>
      </c>
      <c r="L9" s="37">
        <v>1771150.8299499997</v>
      </c>
      <c r="M9"/>
      <c r="N9" s="40">
        <v>34.294489550732045</v>
      </c>
      <c r="O9" s="41">
        <v>27.383909126775119</v>
      </c>
      <c r="P9" s="41">
        <v>34.344288875933351</v>
      </c>
      <c r="Q9" s="42">
        <v>28.505649484730576</v>
      </c>
      <c r="R9"/>
      <c r="S9" s="40">
        <v>2.165945062350505</v>
      </c>
      <c r="T9" s="41">
        <v>2.0178041257005175</v>
      </c>
      <c r="U9" s="42">
        <v>-1.8544391722373876</v>
      </c>
      <c r="W9" s="134"/>
      <c r="X9" s="9"/>
    </row>
    <row r="10" spans="2:24" s="8" customFormat="1" ht="15.9" customHeight="1" x14ac:dyDescent="0.25">
      <c r="B10" s="27"/>
      <c r="C10" s="135" t="s">
        <v>94</v>
      </c>
      <c r="D10" s="21"/>
      <c r="E10"/>
      <c r="F10" s="31">
        <v>4855624.7899999991</v>
      </c>
      <c r="G10" s="34">
        <v>2062579.7086200002</v>
      </c>
      <c r="H10" s="37">
        <v>1715020.5302299995</v>
      </c>
      <c r="I10"/>
      <c r="J10" s="31">
        <v>4684014.1809999999</v>
      </c>
      <c r="K10" s="34">
        <v>1974546.7636099998</v>
      </c>
      <c r="L10" s="37">
        <v>1704760.3805499999</v>
      </c>
      <c r="M10"/>
      <c r="N10" s="40">
        <v>42.478152613188229</v>
      </c>
      <c r="O10" s="41">
        <v>35.320285326865211</v>
      </c>
      <c r="P10" s="41">
        <v>42.155012502298824</v>
      </c>
      <c r="Q10" s="42">
        <v>36.395286493049156</v>
      </c>
      <c r="R10"/>
      <c r="S10" s="40">
        <v>3.6637508420899412</v>
      </c>
      <c r="T10" s="41">
        <v>4.4583874452815087</v>
      </c>
      <c r="U10" s="42">
        <v>0.60185289364182992</v>
      </c>
      <c r="V10" s="136"/>
      <c r="W10" s="134"/>
      <c r="X10" s="9"/>
    </row>
    <row r="11" spans="2:24" s="8" customFormat="1" ht="15.9" customHeight="1" x14ac:dyDescent="0.25">
      <c r="B11" s="27"/>
      <c r="C11" s="135" t="s">
        <v>95</v>
      </c>
      <c r="D11" s="21"/>
      <c r="E11"/>
      <c r="F11" s="31">
        <v>1182456.466</v>
      </c>
      <c r="G11" s="34">
        <v>-3150.9911199999806</v>
      </c>
      <c r="H11" s="37">
        <v>-21708.715289999989</v>
      </c>
      <c r="I11"/>
      <c r="J11" s="31">
        <v>1165338.2749999999</v>
      </c>
      <c r="K11" s="34">
        <v>69293.524340000004</v>
      </c>
      <c r="L11" s="37">
        <v>45001.968359999999</v>
      </c>
      <c r="M11"/>
      <c r="N11" s="40">
        <v>-0.26647840411910612</v>
      </c>
      <c r="O11" s="41">
        <v>-1.8358997488876678</v>
      </c>
      <c r="P11" s="41">
        <v>5.9462154317380511</v>
      </c>
      <c r="Q11" s="42">
        <v>3.8617085978747245</v>
      </c>
      <c r="R11"/>
      <c r="S11" s="40">
        <v>1.4689460877786775</v>
      </c>
      <c r="T11" s="41">
        <v>-104.54730965124408</v>
      </c>
      <c r="U11" s="42">
        <v>-148.23947947418179</v>
      </c>
      <c r="W11" s="9"/>
      <c r="X11" s="9"/>
    </row>
    <row r="12" spans="2:24" s="8" customFormat="1" ht="15.9" customHeight="1" x14ac:dyDescent="0.25">
      <c r="B12" s="27"/>
      <c r="C12" s="135" t="s">
        <v>96</v>
      </c>
      <c r="D12" s="21"/>
      <c r="E12"/>
      <c r="F12" s="31">
        <v>309828.77800000017</v>
      </c>
      <c r="G12" s="34">
        <v>117554.62580000002</v>
      </c>
      <c r="H12" s="37">
        <v>44994.100219999847</v>
      </c>
      <c r="I12"/>
      <c r="J12" s="31">
        <v>363980.20600000001</v>
      </c>
      <c r="K12" s="34">
        <v>90084.630309999658</v>
      </c>
      <c r="L12" s="37">
        <v>21388.481039999759</v>
      </c>
      <c r="M12"/>
      <c r="N12" s="40">
        <v>37.941803391807575</v>
      </c>
      <c r="O12" s="41">
        <v>14.522246936015682</v>
      </c>
      <c r="P12" s="41">
        <v>24.749870686649277</v>
      </c>
      <c r="Q12" s="42">
        <v>5.8762758763864644</v>
      </c>
      <c r="R12"/>
      <c r="S12" s="40">
        <v>-14.877574963513219</v>
      </c>
      <c r="T12" s="41">
        <v>30.493543011133518</v>
      </c>
      <c r="U12" s="42">
        <v>110.36603831685822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v>7116878</v>
      </c>
      <c r="G13" s="34">
        <v>3040659.5118999993</v>
      </c>
      <c r="H13" s="37">
        <v>2878767.7935299999</v>
      </c>
      <c r="I13"/>
      <c r="J13" s="31">
        <v>6828408.3440000005</v>
      </c>
      <c r="K13" s="235">
        <v>2896641.9378400007</v>
      </c>
      <c r="L13" s="123">
        <v>2739741.2344200006</v>
      </c>
      <c r="M13"/>
      <c r="N13" s="40">
        <v>42.724626049512146</v>
      </c>
      <c r="O13" s="41">
        <v>40.449868517206561</v>
      </c>
      <c r="P13" s="41">
        <v>42.420455718428549</v>
      </c>
      <c r="Q13" s="42">
        <v>40.122691795773491</v>
      </c>
      <c r="R13"/>
      <c r="S13" s="40">
        <v>4.2245519229012318</v>
      </c>
      <c r="T13" s="41">
        <v>4.971880444684551</v>
      </c>
      <c r="U13" s="42">
        <v>5.0744412415076434</v>
      </c>
      <c r="W13" s="9"/>
      <c r="X13" s="9"/>
    </row>
    <row r="14" spans="2:24" s="8" customFormat="1" ht="15.9" customHeight="1" x14ac:dyDescent="0.25">
      <c r="B14" s="27"/>
      <c r="C14" s="135" t="s">
        <v>98</v>
      </c>
      <c r="D14" s="21"/>
      <c r="E14"/>
      <c r="F14" s="31">
        <v>155446.67600000001</v>
      </c>
      <c r="G14" s="34">
        <v>77477.049500000008</v>
      </c>
      <c r="H14" s="37">
        <v>75851.187009999994</v>
      </c>
      <c r="I14"/>
      <c r="J14" s="31">
        <v>123396</v>
      </c>
      <c r="K14" s="235">
        <v>66419.283179999999</v>
      </c>
      <c r="L14" s="123">
        <v>64585.519610000018</v>
      </c>
      <c r="M14"/>
      <c r="N14" s="40">
        <v>49.841560780624221</v>
      </c>
      <c r="O14" s="41">
        <v>48.795631377797996</v>
      </c>
      <c r="P14" s="41">
        <v>53.826123358941949</v>
      </c>
      <c r="Q14" s="42">
        <v>52.340043121332954</v>
      </c>
      <c r="R14"/>
      <c r="S14" s="40">
        <v>25.973837077376906</v>
      </c>
      <c r="T14" s="41">
        <v>16.648427671272572</v>
      </c>
      <c r="U14" s="42">
        <v>17.443023557026049</v>
      </c>
      <c r="W14" s="9"/>
      <c r="X14" s="9"/>
    </row>
    <row r="15" spans="2:24" s="8" customFormat="1" ht="15.9" customHeight="1" x14ac:dyDescent="0.25">
      <c r="B15" s="27"/>
      <c r="C15" s="135" t="s">
        <v>100</v>
      </c>
      <c r="D15" s="21"/>
      <c r="E15"/>
      <c r="F15" s="31">
        <v>5440847.8690000009</v>
      </c>
      <c r="G15" s="235">
        <v>2279611.7323699999</v>
      </c>
      <c r="H15" s="37">
        <v>2132321.7592499997</v>
      </c>
      <c r="I15"/>
      <c r="J15" s="31">
        <v>5168080.9010000005</v>
      </c>
      <c r="K15" s="235">
        <v>2168583.1469000001</v>
      </c>
      <c r="L15" s="123">
        <v>2019251.4431699996</v>
      </c>
      <c r="M15"/>
      <c r="N15" s="40">
        <v>41.898097268229272</v>
      </c>
      <c r="O15" s="41">
        <v>39.190982923805016</v>
      </c>
      <c r="P15" s="41">
        <v>41.961091330447033</v>
      </c>
      <c r="Q15" s="42">
        <v>39.071591212499854</v>
      </c>
      <c r="R15"/>
      <c r="S15" s="40">
        <v>5.2779159851623181</v>
      </c>
      <c r="T15" s="41">
        <v>5.1198675793785231</v>
      </c>
      <c r="U15" s="42">
        <v>5.599615464555141</v>
      </c>
      <c r="W15" s="9"/>
      <c r="X15" s="9"/>
    </row>
    <row r="16" spans="2:24" s="8" customFormat="1" ht="15.9" customHeight="1" x14ac:dyDescent="0.25">
      <c r="B16" s="27"/>
      <c r="C16" s="135" t="s">
        <v>99</v>
      </c>
      <c r="D16" s="21"/>
      <c r="E16"/>
      <c r="F16" s="31">
        <v>1454529.8390000002</v>
      </c>
      <c r="G16" s="34">
        <v>649007.07504999987</v>
      </c>
      <c r="H16" s="37">
        <v>636044.1802399999</v>
      </c>
      <c r="I16"/>
      <c r="J16" s="31">
        <v>1466979.4169999999</v>
      </c>
      <c r="K16" s="34">
        <v>627607.33707999985</v>
      </c>
      <c r="L16" s="123">
        <v>622562.87105999992</v>
      </c>
      <c r="M16"/>
      <c r="N16" s="40">
        <v>44.619715433008714</v>
      </c>
      <c r="O16" s="41">
        <v>43.72850684708434</v>
      </c>
      <c r="P16" s="41">
        <v>42.78228650020656</v>
      </c>
      <c r="Q16" s="42">
        <v>42.438418961129834</v>
      </c>
      <c r="R16"/>
      <c r="S16" s="40">
        <v>-0.848653897643592</v>
      </c>
      <c r="T16" s="41">
        <v>3.4097335556279917</v>
      </c>
      <c r="U16" s="42">
        <v>2.1654534516403423</v>
      </c>
      <c r="W16" s="9"/>
      <c r="X16" s="9"/>
    </row>
    <row r="17" spans="2:24" s="8" customFormat="1" ht="15.9" customHeight="1" x14ac:dyDescent="0.25">
      <c r="B17" s="27"/>
      <c r="C17" s="135" t="s">
        <v>97</v>
      </c>
      <c r="D17" s="21"/>
      <c r="E17"/>
      <c r="F17" s="31">
        <v>66053.616000000009</v>
      </c>
      <c r="G17" s="34">
        <v>34563.654979999643</v>
      </c>
      <c r="H17" s="37">
        <v>34550.667030000557</v>
      </c>
      <c r="I17"/>
      <c r="J17" s="31">
        <v>69952.025999999998</v>
      </c>
      <c r="K17" s="34">
        <v>34032.170680001131</v>
      </c>
      <c r="L17" s="123">
        <v>33341.400580001202</v>
      </c>
      <c r="M17"/>
      <c r="N17" s="40">
        <v>52.326665931505758</v>
      </c>
      <c r="O17" s="41">
        <v>52.307003192679943</v>
      </c>
      <c r="P17" s="41">
        <v>48.650729115409938</v>
      </c>
      <c r="Q17" s="42">
        <v>47.663237916799154</v>
      </c>
      <c r="R17"/>
      <c r="S17" s="40">
        <v>-5.5729765425235662</v>
      </c>
      <c r="T17" s="41">
        <v>1.5617114317977965</v>
      </c>
      <c r="U17" s="42">
        <v>3.6269215718691017</v>
      </c>
      <c r="W17" s="134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v>211020.40776000003</v>
      </c>
      <c r="G18" s="34">
        <v>144158.98132000002</v>
      </c>
      <c r="H18" s="37">
        <v>92183.393389999983</v>
      </c>
      <c r="I18"/>
      <c r="J18" s="31">
        <v>211201.04742000002</v>
      </c>
      <c r="K18" s="34">
        <v>148032.46057000002</v>
      </c>
      <c r="L18" s="37">
        <v>88810.590499999991</v>
      </c>
      <c r="M18"/>
      <c r="N18" s="40">
        <v>68.315184701925347</v>
      </c>
      <c r="O18" s="41">
        <v>43.684586893056796</v>
      </c>
      <c r="P18" s="41">
        <v>70.090779557365906</v>
      </c>
      <c r="Q18" s="42">
        <v>42.050260443732029</v>
      </c>
      <c r="R18"/>
      <c r="S18" s="40">
        <v>-8.5529717871501987E-2</v>
      </c>
      <c r="T18" s="41">
        <v>-2.6166418061857155</v>
      </c>
      <c r="U18" s="42">
        <v>3.7977485241470044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v>273319.64801999996</v>
      </c>
      <c r="G19" s="34">
        <v>167844.06443000003</v>
      </c>
      <c r="H19" s="37">
        <v>148696.02509000001</v>
      </c>
      <c r="I19"/>
      <c r="J19" s="31">
        <v>268160.15827000001</v>
      </c>
      <c r="K19" s="34">
        <v>163778.07893999998</v>
      </c>
      <c r="L19" s="37">
        <v>145898.53517000002</v>
      </c>
      <c r="M19"/>
      <c r="N19" s="40">
        <v>61.409439696672727</v>
      </c>
      <c r="O19" s="41">
        <v>54.403708685853161</v>
      </c>
      <c r="P19" s="41">
        <v>61.074724894478251</v>
      </c>
      <c r="Q19" s="42">
        <v>54.407237865328405</v>
      </c>
      <c r="R19"/>
      <c r="S19" s="40">
        <v>1.9240329299049286</v>
      </c>
      <c r="T19" s="41">
        <v>2.4826188683588324</v>
      </c>
      <c r="U19" s="42">
        <v>1.917421526364449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v>2031.72425</v>
      </c>
      <c r="G20" s="34">
        <v>671.18016999999998</v>
      </c>
      <c r="H20" s="37">
        <v>497.04858999999993</v>
      </c>
      <c r="I20"/>
      <c r="J20" s="31">
        <v>4128.5130200000003</v>
      </c>
      <c r="K20" s="34">
        <v>1151.6048900000001</v>
      </c>
      <c r="L20" s="37">
        <v>819.52846999999997</v>
      </c>
      <c r="M20"/>
      <c r="N20" s="40">
        <v>33.035003150649011</v>
      </c>
      <c r="O20" s="41">
        <v>24.4643725643379</v>
      </c>
      <c r="P20" s="41">
        <v>27.893938675286044</v>
      </c>
      <c r="Q20" s="42">
        <v>19.850451386005314</v>
      </c>
      <c r="R20"/>
      <c r="S20" s="40">
        <v>-50.787989763927158</v>
      </c>
      <c r="T20" s="41">
        <v>-41.717843000822974</v>
      </c>
      <c r="U20" s="42">
        <v>-39.349442002911751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v>6946.8190100000002</v>
      </c>
      <c r="G21" s="34">
        <v>1040.3192899999999</v>
      </c>
      <c r="H21" s="37">
        <v>1040.3192899999999</v>
      </c>
      <c r="I21"/>
      <c r="J21" s="31">
        <v>9490.5938900000001</v>
      </c>
      <c r="K21" s="34">
        <v>907.60027000000014</v>
      </c>
      <c r="L21" s="37">
        <v>883.94221000000016</v>
      </c>
      <c r="M21"/>
      <c r="N21" s="40">
        <v>14.975477099697748</v>
      </c>
      <c r="O21" s="41">
        <v>14.975477099697748</v>
      </c>
      <c r="P21" s="41">
        <v>9.5631556941480316</v>
      </c>
      <c r="Q21" s="42">
        <v>9.3138766682598</v>
      </c>
      <c r="R21"/>
      <c r="S21" s="40">
        <v>-26.803115900684695</v>
      </c>
      <c r="T21" s="41">
        <v>14.62306969124192</v>
      </c>
      <c r="U21" s="42">
        <v>17.690871442828794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v>13153.47752</v>
      </c>
      <c r="G22" s="34">
        <v>14439.68763</v>
      </c>
      <c r="H22" s="37">
        <v>14119.09303</v>
      </c>
      <c r="I22"/>
      <c r="J22" s="31">
        <v>20988.859199999999</v>
      </c>
      <c r="K22" s="34">
        <v>6563.6020600000002</v>
      </c>
      <c r="L22" s="37">
        <v>6323.5933100000002</v>
      </c>
      <c r="M22"/>
      <c r="N22" s="40">
        <v>109.77847955450795</v>
      </c>
      <c r="O22" s="41">
        <v>107.34114235974306</v>
      </c>
      <c r="P22" s="41">
        <v>31.271838061594124</v>
      </c>
      <c r="Q22" s="42">
        <v>30.128332606090382</v>
      </c>
      <c r="R22"/>
      <c r="S22" s="40">
        <v>-37.331146039609429</v>
      </c>
      <c r="T22" s="41">
        <v>119.99639067088719</v>
      </c>
      <c r="U22" s="42">
        <v>123.27642430249837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v>45080.012569999999</v>
      </c>
      <c r="G23" s="34">
        <v>1184.4502299999999</v>
      </c>
      <c r="H23" s="37">
        <v>784.08322999999996</v>
      </c>
      <c r="I23"/>
      <c r="J23" s="31">
        <v>35380.840980000001</v>
      </c>
      <c r="K23" s="34">
        <v>1275.8772099999999</v>
      </c>
      <c r="L23" s="37">
        <v>803.59321</v>
      </c>
      <c r="M23"/>
      <c r="N23" s="40">
        <v>2.6274398840523658</v>
      </c>
      <c r="O23" s="41">
        <v>1.7393145771254608</v>
      </c>
      <c r="P23" s="41">
        <v>3.6061245992463116</v>
      </c>
      <c r="Q23" s="42">
        <v>2.2712665604931588</v>
      </c>
      <c r="R23"/>
      <c r="S23" s="40">
        <v>27.413626475082165</v>
      </c>
      <c r="T23" s="41">
        <v>-7.1658133935945116</v>
      </c>
      <c r="U23" s="42">
        <v>-2.4278428136544461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v>261761.21428000001</v>
      </c>
      <c r="G24" s="34">
        <v>235388</v>
      </c>
      <c r="H24" s="37">
        <v>235388</v>
      </c>
      <c r="I24"/>
      <c r="J24" s="31">
        <v>266291.69781000004</v>
      </c>
      <c r="K24" s="34">
        <v>213700</v>
      </c>
      <c r="L24" s="37">
        <v>213700</v>
      </c>
      <c r="M24"/>
      <c r="N24" s="40">
        <v>89.9247050971466</v>
      </c>
      <c r="O24" s="41">
        <v>89.9247050971466</v>
      </c>
      <c r="P24" s="41">
        <v>80.250342672145806</v>
      </c>
      <c r="Q24" s="42">
        <v>80.250342672145806</v>
      </c>
      <c r="R24"/>
      <c r="S24" s="40">
        <v>-1.701323611385186</v>
      </c>
      <c r="T24" s="41">
        <v>10.148806738418337</v>
      </c>
      <c r="U24" s="42">
        <v>10.148806738418337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v>0</v>
      </c>
      <c r="G25" s="34"/>
      <c r="H25" s="37"/>
      <c r="I25"/>
      <c r="J25" s="31">
        <v>0</v>
      </c>
      <c r="K25" s="34">
        <v>0</v>
      </c>
      <c r="L25" s="37">
        <v>0</v>
      </c>
      <c r="M25"/>
      <c r="N25" s="40" t="s">
        <v>0</v>
      </c>
      <c r="O25" s="41" t="s">
        <v>0</v>
      </c>
      <c r="P25" s="41" t="s">
        <v>0</v>
      </c>
      <c r="Q25" s="42" t="s">
        <v>0</v>
      </c>
      <c r="R25"/>
      <c r="S25" s="40" t="s">
        <v>0</v>
      </c>
      <c r="T25" s="41" t="s">
        <v>0</v>
      </c>
      <c r="U25" s="42" t="s">
        <v>0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v>14278101.337409999</v>
      </c>
      <c r="G27" s="36">
        <v>5782369.5382699994</v>
      </c>
      <c r="H27" s="39">
        <v>5109781.6713099983</v>
      </c>
      <c r="I27"/>
      <c r="J27" s="33">
        <v>13857382.716590002</v>
      </c>
      <c r="K27" s="36">
        <v>5565976.0800400013</v>
      </c>
      <c r="L27" s="39">
        <v>4968131.847240001</v>
      </c>
      <c r="M27"/>
      <c r="N27" s="46">
        <v>40.498168500314776</v>
      </c>
      <c r="O27" s="47">
        <v>35.787543109263964</v>
      </c>
      <c r="P27" s="47">
        <v>40.166142437391422</v>
      </c>
      <c r="Q27" s="48">
        <v>35.85187729059524</v>
      </c>
      <c r="R27"/>
      <c r="S27" s="46">
        <v>3.0360612059614489</v>
      </c>
      <c r="T27" s="47">
        <v>3.887789942288844</v>
      </c>
      <c r="U27" s="48">
        <v>2.8511687778312478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v>13951159.814029999</v>
      </c>
      <c r="G29" s="34">
        <v>5530317.0811200002</v>
      </c>
      <c r="H29" s="37">
        <v>4858450.1757599982</v>
      </c>
      <c r="I29"/>
      <c r="J29" s="31">
        <v>13525230.724710001</v>
      </c>
      <c r="K29" s="235">
        <v>5343529.000500001</v>
      </c>
      <c r="L29" s="37">
        <v>4746420.718510001</v>
      </c>
      <c r="M29"/>
      <c r="N29" s="40">
        <v>39.640554296843703</v>
      </c>
      <c r="O29" s="41">
        <v>34.824704472771451</v>
      </c>
      <c r="P29" s="41">
        <v>39.50785838157725</v>
      </c>
      <c r="Q29" s="42">
        <v>35.093085028401767</v>
      </c>
      <c r="R29"/>
      <c r="S29" s="40">
        <v>3.149144720628283</v>
      </c>
      <c r="T29" s="41">
        <v>3.4955940278890818</v>
      </c>
      <c r="U29" s="42">
        <v>2.3602934483474503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v>20100.29653</v>
      </c>
      <c r="G30" s="34">
        <v>15480.00692</v>
      </c>
      <c r="H30" s="37">
        <v>15159.412319999999</v>
      </c>
      <c r="I30"/>
      <c r="J30" s="31">
        <v>30479.453089999999</v>
      </c>
      <c r="K30" s="34">
        <v>7471.2023300000001</v>
      </c>
      <c r="L30" s="37">
        <v>7207.5355200000004</v>
      </c>
      <c r="M30"/>
      <c r="N30" s="40">
        <v>77.013823636362048</v>
      </c>
      <c r="O30" s="41">
        <v>75.418849156649728</v>
      </c>
      <c r="P30" s="41">
        <v>24.512258497352192</v>
      </c>
      <c r="Q30" s="42">
        <v>23.647194386059113</v>
      </c>
      <c r="R30"/>
      <c r="S30" s="40">
        <v>-34.052961939154002</v>
      </c>
      <c r="T30" s="41">
        <v>107.19565922932249</v>
      </c>
      <c r="U30" s="42">
        <v>110.32726481797481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v>306841.22685000004</v>
      </c>
      <c r="G31" s="34">
        <v>236572.45022999999</v>
      </c>
      <c r="H31" s="37">
        <v>236172.08322999999</v>
      </c>
      <c r="I31"/>
      <c r="J31" s="31">
        <v>301672.53879000002</v>
      </c>
      <c r="K31" s="34">
        <v>214975.87721000001</v>
      </c>
      <c r="L31" s="37">
        <v>214503.59320999999</v>
      </c>
      <c r="M31"/>
      <c r="N31" s="40">
        <v>77.09930398161552</v>
      </c>
      <c r="O31" s="41">
        <v>76.968823796762223</v>
      </c>
      <c r="P31" s="41">
        <v>71.261334582279886</v>
      </c>
      <c r="Q31" s="42">
        <v>71.104779397676637</v>
      </c>
      <c r="R31"/>
      <c r="S31" s="40">
        <v>1.7133439061876476</v>
      </c>
      <c r="T31" s="41">
        <v>10.046044840139579</v>
      </c>
      <c r="U31" s="42">
        <v>10.101690930084528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0</v>
      </c>
      <c r="O32" s="41" t="s">
        <v>0</v>
      </c>
      <c r="P32" s="41" t="s">
        <v>0</v>
      </c>
      <c r="Q32" s="42" t="s">
        <v>0</v>
      </c>
      <c r="R32"/>
      <c r="S32" s="40" t="s">
        <v>0</v>
      </c>
      <c r="T32" s="41" t="s">
        <v>0</v>
      </c>
      <c r="U32" s="42" t="s">
        <v>0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v>14278101.337409999</v>
      </c>
      <c r="G34" s="52">
        <v>5782369.5382699994</v>
      </c>
      <c r="H34" s="53">
        <v>5109781.6713099983</v>
      </c>
      <c r="I34"/>
      <c r="J34" s="51">
        <v>13857382.716590002</v>
      </c>
      <c r="K34" s="52">
        <v>5565976.0800400004</v>
      </c>
      <c r="L34" s="53">
        <v>4968131.847240001</v>
      </c>
      <c r="M34"/>
      <c r="N34" s="54">
        <v>40.498168500314776</v>
      </c>
      <c r="O34" s="55">
        <v>35.787543109263964</v>
      </c>
      <c r="P34" s="55">
        <v>40.166142437391414</v>
      </c>
      <c r="Q34" s="56">
        <v>35.85187729059524</v>
      </c>
      <c r="R34"/>
      <c r="S34" s="54">
        <v>3.0360612059614489</v>
      </c>
      <c r="T34" s="55">
        <v>3.8877899422888662</v>
      </c>
      <c r="U34" s="56">
        <v>2.8511687778312478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6" t="s">
        <v>149</v>
      </c>
      <c r="F37" s="169"/>
      <c r="G37" s="169"/>
      <c r="H37" s="169"/>
      <c r="I37" s="169">
        <f>SUM(I10:I12)</f>
        <v>0</v>
      </c>
      <c r="J37" s="169"/>
      <c r="K37" s="169"/>
      <c r="L37" s="169"/>
    </row>
    <row r="38" spans="1:21" x14ac:dyDescent="0.25">
      <c r="G38" s="125"/>
      <c r="H38" s="124"/>
      <c r="K38" s="170"/>
    </row>
    <row r="39" spans="1:21" x14ac:dyDescent="0.25">
      <c r="F39" s="124"/>
      <c r="G39" s="124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91" zoomScaleNormal="91" workbookViewId="0">
      <selection activeCell="B1" sqref="B1"/>
    </sheetView>
  </sheetViews>
  <sheetFormatPr baseColWidth="10" defaultColWidth="12.5546875" defaultRowHeight="10.199999999999999" x14ac:dyDescent="0.2"/>
  <cols>
    <col min="1" max="1" width="4.109375" style="161" customWidth="1"/>
    <col min="2" max="2" width="4" style="161" customWidth="1"/>
    <col min="3" max="3" width="34.5546875" style="161" bestFit="1" customWidth="1"/>
    <col min="4" max="4" width="2.6640625" style="161" customWidth="1"/>
    <col min="5" max="5" width="18.6640625" style="161" customWidth="1"/>
    <col min="6" max="6" width="2.6640625" style="161" customWidth="1"/>
    <col min="7" max="7" width="18.6640625" style="161" customWidth="1"/>
    <col min="8" max="8" width="2.6640625" style="161" customWidth="1"/>
    <col min="9" max="9" width="18.6640625" style="161" customWidth="1"/>
    <col min="10" max="10" width="1.6640625" style="161" customWidth="1"/>
    <col min="11" max="11" width="5.6640625" style="161" customWidth="1"/>
    <col min="12" max="12" width="2.6640625" style="161" customWidth="1"/>
    <col min="13" max="13" width="13.109375" style="161" customWidth="1"/>
    <col min="14" max="14" width="12.5546875" style="161" customWidth="1"/>
    <col min="15" max="15" width="4.44140625" style="161" customWidth="1"/>
    <col min="16" max="16384" width="12.5546875" style="161"/>
  </cols>
  <sheetData>
    <row r="1" spans="1:9" s="213" customFormat="1" ht="15.6" x14ac:dyDescent="0.25">
      <c r="A1" s="212"/>
      <c r="B1" s="210" t="s">
        <v>37</v>
      </c>
      <c r="C1" s="212"/>
      <c r="D1" s="212"/>
      <c r="E1" s="212"/>
      <c r="F1" s="212"/>
      <c r="G1" s="212"/>
      <c r="H1" s="212"/>
      <c r="I1" s="211" t="str">
        <f>Índice!B8</f>
        <v>2º Trimestre 2016</v>
      </c>
    </row>
    <row r="2" spans="1:9" ht="24.75" customHeight="1" x14ac:dyDescent="0.2">
      <c r="A2" s="162"/>
      <c r="B2" s="280" t="s">
        <v>136</v>
      </c>
      <c r="C2" s="280"/>
      <c r="D2" s="280"/>
      <c r="E2" s="280"/>
      <c r="F2" s="280"/>
      <c r="G2" s="280"/>
      <c r="H2" s="280"/>
      <c r="I2" s="280"/>
    </row>
    <row r="3" spans="1:9" ht="24" customHeight="1" x14ac:dyDescent="0.25">
      <c r="A3" s="162"/>
      <c r="B3" s="163"/>
      <c r="C3" s="162"/>
      <c r="D3" s="162"/>
      <c r="E3" s="162"/>
      <c r="F3" s="162"/>
      <c r="G3" s="192" t="s">
        <v>29</v>
      </c>
      <c r="H3"/>
    </row>
    <row r="4" spans="1:9" ht="32.1" customHeight="1" x14ac:dyDescent="0.25">
      <c r="A4" s="90"/>
      <c r="B4" s="164"/>
      <c r="C4" s="88"/>
      <c r="D4" s="90"/>
      <c r="E4" s="182">
        <v>2016</v>
      </c>
      <c r="F4"/>
      <c r="G4" s="182">
        <v>2015</v>
      </c>
      <c r="H4"/>
      <c r="I4" s="184" t="s">
        <v>184</v>
      </c>
    </row>
    <row r="5" spans="1:9" ht="9" customHeight="1" x14ac:dyDescent="0.25">
      <c r="A5" s="90"/>
      <c r="B5" s="164"/>
      <c r="C5" s="88"/>
      <c r="D5" s="90"/>
      <c r="E5" s="183"/>
      <c r="F5" s="185"/>
      <c r="G5" s="183"/>
      <c r="H5" s="185"/>
      <c r="I5" s="183"/>
    </row>
    <row r="6" spans="1:9" ht="19.5" customHeight="1" x14ac:dyDescent="0.25">
      <c r="A6" s="90"/>
      <c r="B6" s="281" t="s">
        <v>112</v>
      </c>
      <c r="C6" s="282"/>
      <c r="D6" s="90"/>
      <c r="E6" s="186">
        <v>5530317.0811200002</v>
      </c>
      <c r="F6"/>
      <c r="G6" s="186">
        <v>5343529.000500001</v>
      </c>
      <c r="H6"/>
      <c r="I6" s="231">
        <v>3.4955940278890818</v>
      </c>
    </row>
    <row r="7" spans="1:9" ht="19.5" customHeight="1" x14ac:dyDescent="0.25">
      <c r="A7" s="90"/>
      <c r="B7" s="283" t="s">
        <v>113</v>
      </c>
      <c r="C7" s="284"/>
      <c r="D7" s="90"/>
      <c r="E7" s="187">
        <v>6426357.6638500001</v>
      </c>
      <c r="F7"/>
      <c r="G7" s="187">
        <v>6204488.2181199985</v>
      </c>
      <c r="H7"/>
      <c r="I7" s="230">
        <v>3.5759507944916225</v>
      </c>
    </row>
    <row r="8" spans="1:9" ht="13.2" x14ac:dyDescent="0.25">
      <c r="A8" s="90"/>
      <c r="B8" s="166"/>
      <c r="C8" s="167" t="s">
        <v>114</v>
      </c>
      <c r="D8" s="90"/>
      <c r="E8" s="188">
        <v>173481.28693999999</v>
      </c>
      <c r="F8"/>
      <c r="G8" s="188">
        <v>171809.26236000002</v>
      </c>
      <c r="H8"/>
      <c r="I8" s="205">
        <v>0.9731865191857425</v>
      </c>
    </row>
    <row r="9" spans="1:9" ht="13.2" x14ac:dyDescent="0.25">
      <c r="A9" s="90"/>
      <c r="B9" s="166"/>
      <c r="C9" s="167" t="s">
        <v>129</v>
      </c>
      <c r="D9" s="90"/>
      <c r="E9" s="188">
        <v>211501.02447999999</v>
      </c>
      <c r="F9"/>
      <c r="G9" s="188">
        <v>208723.14116999999</v>
      </c>
      <c r="H9"/>
      <c r="I9" s="205">
        <v>1.3308937832329226</v>
      </c>
    </row>
    <row r="10" spans="1:9" ht="13.2" x14ac:dyDescent="0.25">
      <c r="A10" s="90"/>
      <c r="B10" s="166"/>
      <c r="C10" s="167" t="s">
        <v>115</v>
      </c>
      <c r="D10" s="90"/>
      <c r="E10" s="188">
        <v>20029.882310000001</v>
      </c>
      <c r="F10"/>
      <c r="G10" s="188">
        <v>24021.17985</v>
      </c>
      <c r="H10"/>
      <c r="I10" s="205">
        <v>-16.615743127205295</v>
      </c>
    </row>
    <row r="11" spans="1:9" ht="13.2" x14ac:dyDescent="0.25">
      <c r="A11" s="90"/>
      <c r="B11" s="166"/>
      <c r="C11" s="167" t="s">
        <v>116</v>
      </c>
      <c r="D11" s="90"/>
      <c r="E11" s="188">
        <v>6021345.4701199997</v>
      </c>
      <c r="F11"/>
      <c r="G11" s="188">
        <v>5799934.6347399987</v>
      </c>
      <c r="H11"/>
      <c r="I11" s="205">
        <v>3.8174712186204829</v>
      </c>
    </row>
    <row r="12" spans="1:9" ht="19.5" customHeight="1" x14ac:dyDescent="0.25">
      <c r="A12" s="90"/>
      <c r="B12" s="283" t="s">
        <v>117</v>
      </c>
      <c r="C12" s="284"/>
      <c r="D12" s="90"/>
      <c r="E12" s="187">
        <v>-896040.58272999991</v>
      </c>
      <c r="F12"/>
      <c r="G12" s="187">
        <v>-860959.21761999745</v>
      </c>
      <c r="H12"/>
      <c r="I12" s="205" t="s">
        <v>173</v>
      </c>
    </row>
    <row r="13" spans="1:9" ht="19.5" customHeight="1" x14ac:dyDescent="0.25">
      <c r="A13" s="90"/>
      <c r="B13" s="283" t="s">
        <v>118</v>
      </c>
      <c r="C13" s="284"/>
      <c r="D13" s="90"/>
      <c r="E13" s="189">
        <v>15480.00692</v>
      </c>
      <c r="F13"/>
      <c r="G13" s="189">
        <v>7471.2023300000001</v>
      </c>
      <c r="H13"/>
      <c r="I13" s="205">
        <v>107.19565922932249</v>
      </c>
    </row>
    <row r="14" spans="1:9" ht="19.5" customHeight="1" x14ac:dyDescent="0.25">
      <c r="A14" s="90"/>
      <c r="B14" s="283" t="s">
        <v>119</v>
      </c>
      <c r="C14" s="284"/>
      <c r="D14" s="90"/>
      <c r="E14" s="189">
        <v>91774.844329999993</v>
      </c>
      <c r="F14"/>
      <c r="G14" s="189">
        <v>124039.60640000002</v>
      </c>
      <c r="H14"/>
      <c r="I14" s="230">
        <v>-26.011661118911789</v>
      </c>
    </row>
    <row r="15" spans="1:9" ht="13.2" x14ac:dyDescent="0.25">
      <c r="A15" s="90"/>
      <c r="B15" s="165"/>
      <c r="C15" s="167" t="s">
        <v>120</v>
      </c>
      <c r="D15" s="90"/>
      <c r="E15" s="188">
        <v>43600.215259999997</v>
      </c>
      <c r="F15"/>
      <c r="G15" s="188">
        <v>55158.631800000003</v>
      </c>
      <c r="H15"/>
      <c r="I15" s="205">
        <v>-20.954864475082946</v>
      </c>
    </row>
    <row r="16" spans="1:9" ht="13.2" x14ac:dyDescent="0.25">
      <c r="A16" s="90"/>
      <c r="B16" s="165"/>
      <c r="C16" s="167" t="s">
        <v>130</v>
      </c>
      <c r="D16" s="90"/>
      <c r="E16" s="188">
        <v>48174.629069999995</v>
      </c>
      <c r="F16"/>
      <c r="G16" s="188">
        <v>68880.974600000016</v>
      </c>
      <c r="H16"/>
      <c r="I16" s="205">
        <v>-30.061051909100044</v>
      </c>
    </row>
    <row r="17" spans="1:15" ht="19.5" customHeight="1" x14ac:dyDescent="0.25">
      <c r="A17" s="90"/>
      <c r="B17" s="285" t="s">
        <v>160</v>
      </c>
      <c r="C17" s="286"/>
      <c r="D17" s="90"/>
      <c r="E17" s="187">
        <v>-972335.42013999994</v>
      </c>
      <c r="F17"/>
      <c r="G17" s="187">
        <v>-977527.6216899975</v>
      </c>
      <c r="H17"/>
      <c r="I17" s="230" t="s">
        <v>173</v>
      </c>
    </row>
    <row r="18" spans="1:15" ht="19.5" customHeight="1" x14ac:dyDescent="0.25">
      <c r="A18" s="90"/>
      <c r="B18" s="283" t="s">
        <v>121</v>
      </c>
      <c r="C18" s="284"/>
      <c r="D18" s="90"/>
      <c r="E18" s="187">
        <v>-26362.34592</v>
      </c>
      <c r="F18"/>
      <c r="G18" s="187">
        <v>-27418.05572</v>
      </c>
      <c r="H18"/>
      <c r="I18" s="230" t="s">
        <v>173</v>
      </c>
    </row>
    <row r="19" spans="1:15" ht="13.2" x14ac:dyDescent="0.25">
      <c r="A19" s="90"/>
      <c r="B19" s="165"/>
      <c r="C19" s="167" t="s">
        <v>122</v>
      </c>
      <c r="D19" s="90"/>
      <c r="E19" s="188">
        <v>1184.4502299999999</v>
      </c>
      <c r="F19"/>
      <c r="G19" s="188">
        <v>1275.8772099999999</v>
      </c>
      <c r="H19"/>
      <c r="I19" s="205">
        <v>-7.1658133935945116</v>
      </c>
    </row>
    <row r="20" spans="1:15" ht="13.2" x14ac:dyDescent="0.25">
      <c r="A20" s="90"/>
      <c r="B20" s="165"/>
      <c r="C20" s="167" t="s">
        <v>123</v>
      </c>
      <c r="D20" s="90"/>
      <c r="E20" s="188">
        <v>27546.796149999998</v>
      </c>
      <c r="F20"/>
      <c r="G20" s="188">
        <v>28693.932929999999</v>
      </c>
      <c r="H20"/>
      <c r="I20" s="205">
        <v>-3.9978373923103772</v>
      </c>
    </row>
    <row r="21" spans="1:15" ht="19.5" customHeight="1" x14ac:dyDescent="0.25">
      <c r="A21" s="90"/>
      <c r="B21" s="283" t="s">
        <v>124</v>
      </c>
      <c r="C21" s="284"/>
      <c r="D21" s="90"/>
      <c r="E21" s="187">
        <v>148528.39283999999</v>
      </c>
      <c r="F21"/>
      <c r="G21" s="187">
        <v>114958.10097</v>
      </c>
      <c r="H21"/>
      <c r="I21" s="230">
        <v>29.20219765874581</v>
      </c>
    </row>
    <row r="22" spans="1:15" ht="13.2" x14ac:dyDescent="0.25">
      <c r="A22" s="90"/>
      <c r="B22" s="165"/>
      <c r="C22" s="167" t="s">
        <v>125</v>
      </c>
      <c r="D22" s="90"/>
      <c r="E22" s="188">
        <v>235388</v>
      </c>
      <c r="F22"/>
      <c r="G22" s="188">
        <v>213700</v>
      </c>
      <c r="H22"/>
      <c r="I22" s="205">
        <v>10.148806738418337</v>
      </c>
    </row>
    <row r="23" spans="1:15" ht="13.2" x14ac:dyDescent="0.25">
      <c r="A23" s="90"/>
      <c r="B23" s="165"/>
      <c r="C23" s="167" t="s">
        <v>131</v>
      </c>
      <c r="D23" s="90"/>
      <c r="E23" s="190">
        <v>86859.60716</v>
      </c>
      <c r="F23"/>
      <c r="G23" s="190">
        <v>98741.89903</v>
      </c>
      <c r="H23"/>
      <c r="I23" s="230">
        <v>-12.033687813103422</v>
      </c>
    </row>
    <row r="24" spans="1:15" ht="19.5" customHeight="1" x14ac:dyDescent="0.25">
      <c r="A24" s="90"/>
      <c r="B24" s="283" t="s">
        <v>126</v>
      </c>
      <c r="C24" s="284"/>
      <c r="D24" s="90"/>
      <c r="E24" s="187">
        <v>-850169.37321999995</v>
      </c>
      <c r="F24"/>
      <c r="G24" s="187">
        <v>-889987.57643999741</v>
      </c>
      <c r="H24"/>
      <c r="I24" s="230">
        <v>-4.474017871044067</v>
      </c>
    </row>
    <row r="25" spans="1:15" ht="13.2" x14ac:dyDescent="0.25">
      <c r="A25" s="90"/>
      <c r="B25" s="165"/>
      <c r="C25" s="167" t="s">
        <v>127</v>
      </c>
      <c r="D25" s="90"/>
      <c r="E25" s="188">
        <v>1151787.3440800002</v>
      </c>
      <c r="F25"/>
      <c r="G25" s="188">
        <v>1070145.074000001</v>
      </c>
      <c r="H25"/>
      <c r="I25" s="205">
        <v>7.6290843235708117</v>
      </c>
    </row>
    <row r="26" spans="1:15" ht="13.2" x14ac:dyDescent="0.25">
      <c r="A26" s="90"/>
      <c r="B26" s="165"/>
      <c r="C26" s="167" t="s">
        <v>128</v>
      </c>
      <c r="D26" s="90"/>
      <c r="E26" s="188">
        <v>672587.86696000118</v>
      </c>
      <c r="F26"/>
      <c r="G26" s="188">
        <v>597844.23280000035</v>
      </c>
      <c r="H26"/>
      <c r="I26" s="205">
        <v>12.502192052591932</v>
      </c>
    </row>
    <row r="27" spans="1:15" ht="30" customHeight="1" x14ac:dyDescent="0.25">
      <c r="A27" s="90"/>
      <c r="B27" s="289" t="s">
        <v>139</v>
      </c>
      <c r="C27" s="290"/>
      <c r="D27" s="90"/>
      <c r="E27" s="191">
        <v>-370969.89610000094</v>
      </c>
      <c r="F27"/>
      <c r="G27" s="191">
        <v>-417686.73523999681</v>
      </c>
      <c r="H27"/>
      <c r="I27" s="261" t="s">
        <v>173</v>
      </c>
    </row>
    <row r="28" spans="1:15" ht="19.8" customHeight="1" x14ac:dyDescent="0.2">
      <c r="B28" s="287"/>
      <c r="C28" s="288"/>
      <c r="D28" s="288"/>
      <c r="E28" s="288"/>
      <c r="F28" s="288"/>
      <c r="G28" s="288"/>
      <c r="H28" s="288"/>
      <c r="I28" s="288"/>
      <c r="O28" s="168"/>
    </row>
    <row r="29" spans="1:15" ht="17.25" customHeight="1" x14ac:dyDescent="0.2">
      <c r="C29" s="216" t="s">
        <v>149</v>
      </c>
      <c r="O29" s="168"/>
    </row>
    <row r="30" spans="1:15" x14ac:dyDescent="0.2">
      <c r="O30" s="168"/>
    </row>
    <row r="31" spans="1:15" x14ac:dyDescent="0.2">
      <c r="O31" s="168"/>
    </row>
    <row r="32" spans="1:15" x14ac:dyDescent="0.2">
      <c r="O32" s="168"/>
    </row>
    <row r="33" spans="15:15" x14ac:dyDescent="0.2">
      <c r="O33" s="168"/>
    </row>
    <row r="34" spans="15:15" x14ac:dyDescent="0.2">
      <c r="O34" s="168"/>
    </row>
    <row r="35" spans="15:15" x14ac:dyDescent="0.2">
      <c r="O35" s="168"/>
    </row>
    <row r="36" spans="15:15" x14ac:dyDescent="0.2">
      <c r="O36" s="168"/>
    </row>
    <row r="37" spans="15:15" x14ac:dyDescent="0.2">
      <c r="O37" s="168"/>
    </row>
    <row r="38" spans="15:15" x14ac:dyDescent="0.2">
      <c r="O38" s="168"/>
    </row>
    <row r="39" spans="15:15" x14ac:dyDescent="0.2">
      <c r="O39" s="168"/>
    </row>
    <row r="40" spans="15:15" x14ac:dyDescent="0.2">
      <c r="O40" s="168"/>
    </row>
    <row r="41" spans="15:15" x14ac:dyDescent="0.2">
      <c r="O41" s="168"/>
    </row>
    <row r="42" spans="15:15" x14ac:dyDescent="0.2">
      <c r="O42" s="168"/>
    </row>
    <row r="43" spans="15:15" x14ac:dyDescent="0.2">
      <c r="O43" s="168"/>
    </row>
    <row r="44" spans="15:15" x14ac:dyDescent="0.2">
      <c r="O44" s="168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2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2016-08-10T07:40:33Z</dcterms:modified>
</cp:coreProperties>
</file>