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2'!$B$1:$K$61</definedName>
    <definedName name="_xlnm.Print_Area" localSheetId="4">'evol gto GV '!$B$1:$N$68</definedName>
    <definedName name="_xlnm.Print_Area" localSheetId="13">'evol gto GV-DDFF'!$B$1:$N$69</definedName>
    <definedName name="_xlnm.Print_Area" localSheetId="14">'evol ing GV-DDFF'!$B$1:$O$68</definedName>
    <definedName name="_xlnm.Print_Area" localSheetId="5">'evol ing-GV'!$B$1:$O$68</definedName>
    <definedName name="_xlnm.Print_Area" localSheetId="9">'Evolucion gasto DDFF'!$B$1:$N$68</definedName>
    <definedName name="_xlnm.Print_Area" localSheetId="10">'Evolución ingreso DDFF'!$B$1:$O$69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G55" i="23" l="1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<sst xmlns="http://schemas.openxmlformats.org/spreadsheetml/2006/main" count="892" uniqueCount="187">
  <si>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</si>
  <si>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</si>
  <si>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</si>
  <si>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</si>
  <si>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</si>
  <si>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</si>
  <si>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</si>
  <si>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</si>
  <si>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</si>
  <si>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</si>
  <si>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</si>
  <si>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</si>
  <si>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</si>
  <si>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</si>
  <si>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</si>
  <si>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</si>
  <si>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</si>
  <si>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</si>
  <si>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</si>
  <si>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</si>
  <si>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</si>
  <si>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</si>
  <si>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</si>
  <si>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</si>
  <si>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</si>
  <si>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</si>
  <si>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</si>
  <si>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</si>
  <si>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</si>
  <si>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</si>
  <si>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</si>
  <si>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</si>
  <si>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</si>
  <si>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</si>
  <si>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</si>
  <si>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</si>
  <si>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</si>
  <si>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</si>
  <si>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</si>
  <si>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</si>
  <si>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</si>
  <si>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</si>
  <si>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</si>
  <si>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</si>
  <si>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</si>
  <si>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</si>
  <si>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</si>
  <si>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</si>
  <si>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</si>
  <si>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</si>
  <si>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</si>
  <si>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</si>
  <si>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</si>
  <si>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</si>
  <si>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</si>
  <si>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</si>
  <si>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</si>
  <si>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</si>
  <si>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</si>
  <si>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</si>
  <si>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</si>
  <si>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</si>
  <si>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</si>
  <si>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</si>
  <si>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</si>
  <si>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</si>
  <si>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</si>
  <si>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</si>
  <si>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</si>
  <si>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</si>
  <si>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</si>
  <si>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</si>
  <si>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</si>
  <si>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</si>
  <si>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</si>
  <si>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</si>
  <si>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</si>
  <si>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</si>
  <si>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</si>
  <si>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</si>
  <si>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</si>
  <si>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</si>
  <si>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</si>
  <si>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</si>
  <si>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</si>
  <si>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</si>
  <si>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</si>
  <si>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</si>
  <si>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</si>
  <si>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</si>
  <si>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</si>
  <si>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</si>
  <si>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</si>
  <si>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</si>
  <si>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</si>
  <si>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</si>
  <si>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</si>
  <si>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</si>
  <si>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</si>
  <si>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</si>
  <si>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</si>
  <si>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</si>
  <si>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</si>
  <si>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</si>
  <si>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</si>
  <si>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</si>
  <si>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</si>
  <si>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</si>
  <si>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</si>
  <si>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</si>
  <si>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</si>
  <si>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</si>
  <si>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</si>
  <si>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</si>
  <si>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</si>
  <si>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</si>
  <si>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</si>
  <si>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</si>
  <si>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</si>
  <si>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</si>
  <si>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</si>
  <si>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</si>
  <si>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</si>
  <si>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</si>
  <si>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</si>
  <si>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</si>
  <si>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</si>
  <si>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</si>
  <si>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</si>
  <si>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</si>
  <si>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</si>
  <si>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</si>
  <si>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</si>
  <si>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</si>
  <si>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</si>
  <si>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</si>
  <si>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</si>
  <si>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</si>
  <si>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</si>
  <si>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</si>
  <si>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</si>
  <si>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</si>
  <si>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</si>
  <si>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</si>
  <si>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</si>
  <si>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</si>
  <si>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</si>
  <si>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</si>
  <si>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</si>
  <si>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</si>
  <si>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</si>
  <si>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</si>
  <si>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</si>
  <si>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</si>
  <si>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</si>
  <si>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</si>
  <si>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</si>
  <si>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</si>
  <si>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</si>
  <si>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</si>
  <si>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</si>
  <si>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</si>
  <si>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</si>
  <si>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</si>
  <si>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</si>
  <si>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</si>
  <si>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</si>
  <si>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</si>
  <si>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</si>
  <si>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</si>
  <si>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</si>
  <si>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</si>
  <si>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</si>
  <si>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</si>
  <si>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</si>
  <si>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</si>
  <si>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</si>
  <si>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</si>
  <si>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</si>
  <si>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</si>
  <si>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</si>
  <si>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</si>
  <si>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</si>
  <si>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r>
      <t>1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2016</t>
    </r>
  </si>
  <si>
    <t>Tasas de variación 16/15</t>
  </si>
  <si>
    <t>Var. %
16/15</t>
  </si>
  <si>
    <t>31.03.2016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</si>
</sst>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  <numFmt numFmtId="175" formatCode="#,##0.000&quot;   &quot;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8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31" fillId="0" borderId="0"/>
    <xf numFmtId="0" fontId="31" fillId="0" borderId="0"/>
    <xf numFmtId="0" fontId="13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0" fontId="30" fillId="0" borderId="0" xfId="0" applyFont="1"/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31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4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4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6" fillId="0" borderId="0" xfId="0" applyFont="1"/>
    <xf numFmtId="0" fontId="37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8" fillId="0" borderId="0" xfId="0" applyFont="1"/>
    <xf numFmtId="0" fontId="40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5" fontId="9" fillId="0" borderId="24" xfId="6" applyNumberFormat="1" applyFont="1" applyBorder="1" applyAlignment="1">
      <alignment horizontal="right" vertical="center" indent="4"/>
    </xf>
    <xf numFmtId="167" fontId="11" fillId="0" borderId="0" xfId="0" applyNumberFormat="1" applyFont="1" applyFill="1" applyBorder="1" applyAlignment="1">
      <alignment vertical="center"/>
    </xf>
    <xf numFmtId="0" fontId="39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14" fillId="0" borderId="31" xfId="4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/>
    </xf>
    <xf numFmtId="169" fontId="11" fillId="0" borderId="33" xfId="0" applyNumberFormat="1" applyFont="1" applyFill="1" applyBorder="1" applyAlignment="1" applyProtection="1">
      <alignment vertical="center"/>
    </xf>
    <xf numFmtId="0" fontId="9" fillId="3" borderId="32" xfId="0" quotePrefix="1" applyFont="1" applyFill="1" applyBorder="1" applyAlignment="1" applyProtection="1">
      <alignment horizontal="center" vertical="center"/>
    </xf>
    <xf numFmtId="169" fontId="11" fillId="3" borderId="33" xfId="0" applyNumberFormat="1" applyFont="1" applyFill="1" applyBorder="1" applyAlignment="1" applyProtection="1">
      <alignment vertical="center"/>
    </xf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75" fontId="11" fillId="2" borderId="0" xfId="0" applyNumberFormat="1" applyFont="1" applyFill="1" applyBorder="1" applyAlignment="1">
      <alignment vertical="center"/>
    </xf>
    <xf numFmtId="175" fontId="11" fillId="2" borderId="2" xfId="0" applyNumberFormat="1" applyFont="1" applyFill="1" applyBorder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43" fillId="0" borderId="0" xfId="0" applyFont="1"/>
    <xf numFmtId="0" fontId="9" fillId="0" borderId="32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26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37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137160</xdr:colOff>
      <xdr:row>61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137160</xdr:colOff>
      <xdr:row>61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137160</xdr:colOff>
      <xdr:row>61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4" t="s">
        <v>148</v>
      </c>
    </row>
    <row r="7" spans="2:2" ht="15.6" customHeight="1" x14ac:dyDescent="0.25"/>
    <row r="8" spans="2:2" ht="24" x14ac:dyDescent="0.4">
      <c r="B8" s="236" t="s">
        <v>183</v>
      </c>
    </row>
    <row r="10" spans="2:2" ht="15.6" x14ac:dyDescent="0.3">
      <c r="B10" s="219" t="s">
        <v>53</v>
      </c>
    </row>
    <row r="11" spans="2:2" ht="3.75" customHeight="1" x14ac:dyDescent="0.35">
      <c r="B11" s="209"/>
    </row>
    <row r="12" spans="2:2" ht="18" customHeight="1" x14ac:dyDescent="0.25">
      <c r="B12" s="225" t="s">
        <v>142</v>
      </c>
    </row>
    <row r="13" spans="2:2" ht="18" customHeight="1" x14ac:dyDescent="0.25">
      <c r="B13" s="225" t="s">
        <v>141</v>
      </c>
    </row>
    <row r="14" spans="2:2" ht="18" customHeight="1" x14ac:dyDescent="0.25">
      <c r="B14" s="225" t="s">
        <v>143</v>
      </c>
    </row>
    <row r="15" spans="2:2" ht="18" customHeight="1" x14ac:dyDescent="0.25">
      <c r="B15" s="225" t="s">
        <v>144</v>
      </c>
    </row>
    <row r="16" spans="2:2" ht="18" customHeight="1" x14ac:dyDescent="0.25">
      <c r="B16" s="225" t="s">
        <v>145</v>
      </c>
    </row>
    <row r="18" spans="1:2" ht="15.6" x14ac:dyDescent="0.3">
      <c r="B18" s="219" t="s">
        <v>37</v>
      </c>
    </row>
    <row r="19" spans="1:2" ht="3.75" customHeight="1" x14ac:dyDescent="0.35">
      <c r="B19" s="209"/>
    </row>
    <row r="20" spans="1:2" ht="18" customHeight="1" x14ac:dyDescent="0.25">
      <c r="A20" s="217"/>
      <c r="B20" s="225" t="s">
        <v>142</v>
      </c>
    </row>
    <row r="21" spans="1:2" ht="18" customHeight="1" x14ac:dyDescent="0.25">
      <c r="A21" s="218"/>
      <c r="B21" s="225" t="s">
        <v>141</v>
      </c>
    </row>
    <row r="22" spans="1:2" ht="18" customHeight="1" x14ac:dyDescent="0.25">
      <c r="A22" s="218"/>
      <c r="B22" s="225" t="s">
        <v>143</v>
      </c>
    </row>
    <row r="23" spans="1:2" ht="18" customHeight="1" x14ac:dyDescent="0.25">
      <c r="A23" s="218"/>
      <c r="B23" s="225" t="s">
        <v>144</v>
      </c>
    </row>
    <row r="24" spans="1:2" ht="18" customHeight="1" x14ac:dyDescent="0.25">
      <c r="A24" s="218"/>
      <c r="B24" s="225" t="s">
        <v>145</v>
      </c>
    </row>
    <row r="25" spans="1:2" ht="18" customHeight="1" x14ac:dyDescent="0.25">
      <c r="A25" s="218"/>
      <c r="B25" s="225" t="s">
        <v>146</v>
      </c>
    </row>
    <row r="27" spans="1:2" ht="15.6" x14ac:dyDescent="0.3">
      <c r="B27" s="219" t="s">
        <v>77</v>
      </c>
    </row>
    <row r="28" spans="1:2" ht="3.75" customHeight="1" x14ac:dyDescent="0.35">
      <c r="B28" s="209"/>
    </row>
    <row r="29" spans="1:2" ht="18" customHeight="1" x14ac:dyDescent="0.25">
      <c r="A29" s="217"/>
      <c r="B29" s="225" t="s">
        <v>147</v>
      </c>
    </row>
    <row r="30" spans="1:2" ht="18" customHeight="1" x14ac:dyDescent="0.25">
      <c r="A30" s="218"/>
      <c r="B30" s="225" t="s">
        <v>144</v>
      </c>
    </row>
    <row r="31" spans="1:2" ht="18" customHeight="1" x14ac:dyDescent="0.25">
      <c r="A31" s="218"/>
      <c r="B31" s="225" t="s">
        <v>145</v>
      </c>
    </row>
    <row r="32" spans="1:2" ht="18" customHeight="1" x14ac:dyDescent="0.25">
      <c r="A32" s="218"/>
      <c r="B32" s="225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9"/>
  <sheetViews>
    <sheetView showGridLines="0" zoomScale="95" zoomScaleNormal="95" workbookViewId="0">
      <pane xSplit="2" ySplit="5" topLeftCell="C45" activePane="bottomRight" state="frozen"/>
      <selection pane="topRight"/>
      <selection pane="bottomLeft"/>
      <selection pane="bottomRight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0.6640625" style="64" customWidth="1"/>
  </cols>
  <sheetData>
    <row r="1" spans="1:255" s="210" customFormat="1" x14ac:dyDescent="0.25">
      <c r="B1" s="210" t="s">
        <v>37</v>
      </c>
      <c r="N1" s="211" t="str">
        <f>Índice!B8</f>
        <v>1er Trimestre 2016</v>
      </c>
    </row>
    <row r="2" spans="1:255" s="61" customFormat="1" ht="18" customHeight="1" x14ac:dyDescent="0.25">
      <c r="A2" s="59"/>
      <c r="B2" s="113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5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174596</v>
      </c>
      <c r="D7" s="238">
        <v>95788</v>
      </c>
      <c r="E7" s="238">
        <v>101020</v>
      </c>
      <c r="F7" s="238">
        <v>4022936</v>
      </c>
      <c r="G7" s="238">
        <v>4394341</v>
      </c>
      <c r="H7" s="238">
        <v>271848</v>
      </c>
      <c r="I7" s="238">
        <v>121467</v>
      </c>
      <c r="J7" s="238">
        <v>393315</v>
      </c>
      <c r="K7" s="238">
        <v>47066</v>
      </c>
      <c r="L7" s="238">
        <v>43365</v>
      </c>
      <c r="M7" s="238">
        <v>90431</v>
      </c>
      <c r="N7" s="239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182593</v>
      </c>
      <c r="D8" s="238">
        <v>99336</v>
      </c>
      <c r="E8" s="238">
        <v>104278</v>
      </c>
      <c r="F8" s="238">
        <v>4383393</v>
      </c>
      <c r="G8" s="238">
        <v>4769600</v>
      </c>
      <c r="H8" s="238">
        <v>238104</v>
      </c>
      <c r="I8" s="238">
        <v>161432</v>
      </c>
      <c r="J8" s="238">
        <v>399537</v>
      </c>
      <c r="K8" s="238">
        <v>47686</v>
      </c>
      <c r="L8" s="238">
        <v>39386</v>
      </c>
      <c r="M8" s="238">
        <v>87072</v>
      </c>
      <c r="N8" s="239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184452</v>
      </c>
      <c r="D9" s="238">
        <v>115290</v>
      </c>
      <c r="E9" s="238">
        <v>123012</v>
      </c>
      <c r="F9" s="238">
        <v>5380367</v>
      </c>
      <c r="G9" s="238">
        <v>5803121</v>
      </c>
      <c r="H9" s="238">
        <v>243833</v>
      </c>
      <c r="I9" s="238">
        <v>167656</v>
      </c>
      <c r="J9" s="238">
        <v>411489</v>
      </c>
      <c r="K9" s="238">
        <v>39818</v>
      </c>
      <c r="L9" s="238">
        <v>49258</v>
      </c>
      <c r="M9" s="238">
        <v>89076</v>
      </c>
      <c r="N9" s="239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192139</v>
      </c>
      <c r="D10" s="238">
        <v>133930</v>
      </c>
      <c r="E10" s="238">
        <v>87757</v>
      </c>
      <c r="F10" s="238">
        <v>6007178</v>
      </c>
      <c r="G10" s="238">
        <v>6421004</v>
      </c>
      <c r="H10" s="238">
        <v>239254</v>
      </c>
      <c r="I10" s="238">
        <v>182825</v>
      </c>
      <c r="J10" s="238">
        <v>422078</v>
      </c>
      <c r="K10" s="238">
        <v>44618</v>
      </c>
      <c r="L10" s="238">
        <v>210973</v>
      </c>
      <c r="M10" s="238">
        <v>255591</v>
      </c>
      <c r="N10" s="239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200122</v>
      </c>
      <c r="D11" s="238">
        <v>155944</v>
      </c>
      <c r="E11" s="238">
        <v>70127</v>
      </c>
      <c r="F11" s="238">
        <v>6629114</v>
      </c>
      <c r="G11" s="238">
        <v>7055307</v>
      </c>
      <c r="H11" s="238">
        <v>272666</v>
      </c>
      <c r="I11" s="238">
        <v>186479</v>
      </c>
      <c r="J11" s="238">
        <v>459145</v>
      </c>
      <c r="K11" s="238">
        <v>52602</v>
      </c>
      <c r="L11" s="238">
        <v>86659</v>
      </c>
      <c r="M11" s="238">
        <v>139261</v>
      </c>
      <c r="N11" s="239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208529</v>
      </c>
      <c r="D12" s="238">
        <v>145179</v>
      </c>
      <c r="E12" s="238">
        <v>61272</v>
      </c>
      <c r="F12" s="238">
        <v>7186588</v>
      </c>
      <c r="G12" s="238">
        <v>7601567</v>
      </c>
      <c r="H12" s="238">
        <v>284911</v>
      </c>
      <c r="I12" s="238">
        <v>184097</v>
      </c>
      <c r="J12" s="238">
        <v>469008</v>
      </c>
      <c r="K12" s="238">
        <v>49587</v>
      </c>
      <c r="L12" s="238">
        <v>54217</v>
      </c>
      <c r="M12" s="238">
        <v>103804</v>
      </c>
      <c r="N12" s="239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222754</v>
      </c>
      <c r="D13" s="238">
        <v>162341</v>
      </c>
      <c r="E13" s="238">
        <v>64137</v>
      </c>
      <c r="F13" s="238">
        <v>7587104</v>
      </c>
      <c r="G13" s="238">
        <v>8036336</v>
      </c>
      <c r="H13" s="238">
        <v>379847</v>
      </c>
      <c r="I13" s="238">
        <v>185835</v>
      </c>
      <c r="J13" s="238">
        <v>565682</v>
      </c>
      <c r="K13" s="238">
        <v>35242</v>
      </c>
      <c r="L13" s="238">
        <v>74739</v>
      </c>
      <c r="M13" s="238">
        <v>109981</v>
      </c>
      <c r="N13" s="239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236222</v>
      </c>
      <c r="D14" s="238">
        <v>190366</v>
      </c>
      <c r="E14" s="238">
        <v>58620</v>
      </c>
      <c r="F14" s="238">
        <v>7937245</v>
      </c>
      <c r="G14" s="238">
        <v>8422454</v>
      </c>
      <c r="H14" s="238">
        <v>535765</v>
      </c>
      <c r="I14" s="238">
        <v>199285</v>
      </c>
      <c r="J14" s="238">
        <v>735049</v>
      </c>
      <c r="K14" s="238">
        <v>58708</v>
      </c>
      <c r="L14" s="238">
        <v>54114</v>
      </c>
      <c r="M14" s="238">
        <v>112822</v>
      </c>
      <c r="N14" s="239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7" t="s">
        <v>106</v>
      </c>
      <c r="C18" s="238">
        <v>252317.26322000005</v>
      </c>
      <c r="D18" s="238">
        <v>222599.03899999999</v>
      </c>
      <c r="E18" s="238">
        <v>57122.823610000007</v>
      </c>
      <c r="F18" s="238">
        <v>8408378.5093100015</v>
      </c>
      <c r="G18" s="238">
        <v>8940417.6351400018</v>
      </c>
      <c r="H18" s="238">
        <v>505626.55119000003</v>
      </c>
      <c r="I18" s="238">
        <v>204583</v>
      </c>
      <c r="J18" s="238">
        <v>710209.55119000003</v>
      </c>
      <c r="K18" s="238">
        <v>81148</v>
      </c>
      <c r="L18" s="238">
        <v>61195</v>
      </c>
      <c r="M18" s="238">
        <v>142343</v>
      </c>
      <c r="N18" s="239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40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263643</v>
      </c>
      <c r="D22" s="238">
        <v>236614</v>
      </c>
      <c r="E22" s="238">
        <v>53410</v>
      </c>
      <c r="F22" s="238">
        <v>9044013</v>
      </c>
      <c r="G22" s="238">
        <v>9597680</v>
      </c>
      <c r="H22" s="238">
        <v>481577</v>
      </c>
      <c r="I22" s="238">
        <v>190383</v>
      </c>
      <c r="J22" s="238">
        <v>671960</v>
      </c>
      <c r="K22" s="238">
        <v>84993</v>
      </c>
      <c r="L22" s="238">
        <v>162471</v>
      </c>
      <c r="M22" s="238">
        <v>247464</v>
      </c>
      <c r="N22" s="239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278484.64595999999</v>
      </c>
      <c r="D26" s="238">
        <v>252906.16743999979</v>
      </c>
      <c r="E26" s="238">
        <v>48624.342999999993</v>
      </c>
      <c r="F26" s="238">
        <v>10241621.909500001</v>
      </c>
      <c r="G26" s="238">
        <v>10821637.065900002</v>
      </c>
      <c r="H26" s="238">
        <v>488746.38241999992</v>
      </c>
      <c r="I26" s="238">
        <v>184962.57993000001</v>
      </c>
      <c r="J26" s="238">
        <v>673708.96234999993</v>
      </c>
      <c r="K26" s="238">
        <v>60908.281520000004</v>
      </c>
      <c r="L26" s="238">
        <v>67564.005959999995</v>
      </c>
      <c r="M26" s="238">
        <v>128472.28748</v>
      </c>
      <c r="N26" s="239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291884.23839000001</v>
      </c>
      <c r="D30" s="238">
        <v>312558.61783999996</v>
      </c>
      <c r="E30" s="238">
        <v>51709.752359999999</v>
      </c>
      <c r="F30" s="238">
        <v>11387376.25499</v>
      </c>
      <c r="G30" s="238">
        <v>12043528.86358</v>
      </c>
      <c r="H30" s="238">
        <v>532763.37844</v>
      </c>
      <c r="I30" s="238">
        <v>238251.99158999999</v>
      </c>
      <c r="J30" s="238">
        <v>771015.37002999999</v>
      </c>
      <c r="K30" s="238">
        <v>130931.23866999999</v>
      </c>
      <c r="L30" s="238">
        <v>181171.87521999999</v>
      </c>
      <c r="M30" s="238">
        <v>312103.11388999998</v>
      </c>
      <c r="N30" s="239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306834.68552</v>
      </c>
      <c r="D34" s="238">
        <v>373489.78794000001</v>
      </c>
      <c r="E34" s="238">
        <v>45657.738550000002</v>
      </c>
      <c r="F34" s="238">
        <v>12471534.099299999</v>
      </c>
      <c r="G34" s="238">
        <v>13197516.311309999</v>
      </c>
      <c r="H34" s="238">
        <v>581501.99444000004</v>
      </c>
      <c r="I34" s="238">
        <v>261974.20371</v>
      </c>
      <c r="J34" s="238">
        <v>843476.19815000007</v>
      </c>
      <c r="K34" s="238">
        <v>130395.53438</v>
      </c>
      <c r="L34" s="238">
        <v>69726.579069999992</v>
      </c>
      <c r="M34" s="238">
        <v>200122.11345</v>
      </c>
      <c r="N34" s="239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332923.78633999999</v>
      </c>
      <c r="D38" s="238">
        <v>414825.85884</v>
      </c>
      <c r="E38" s="238">
        <v>53164.223419999995</v>
      </c>
      <c r="F38" s="238">
        <v>12287982.15295</v>
      </c>
      <c r="G38" s="238">
        <v>13088896.02155</v>
      </c>
      <c r="H38" s="238">
        <v>638305.09019999998</v>
      </c>
      <c r="I38" s="238">
        <v>313522.99339000002</v>
      </c>
      <c r="J38" s="238">
        <v>951828.08358999994</v>
      </c>
      <c r="K38" s="238">
        <v>154297.54013000001</v>
      </c>
      <c r="L38" s="238">
        <v>92714.242279999991</v>
      </c>
      <c r="M38" s="238">
        <v>247011.78240999999</v>
      </c>
      <c r="N38" s="239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352635.69383000024</v>
      </c>
      <c r="D42" s="238">
        <v>466337.87278000067</v>
      </c>
      <c r="E42" s="238">
        <v>47333.628730000004</v>
      </c>
      <c r="F42" s="238">
        <v>10786454.542740006</v>
      </c>
      <c r="G42" s="238">
        <v>11652761.738080006</v>
      </c>
      <c r="H42" s="238">
        <v>649813.1743999999</v>
      </c>
      <c r="I42" s="238">
        <v>364339.01431</v>
      </c>
      <c r="J42" s="238">
        <v>1014152.1887099999</v>
      </c>
      <c r="K42" s="238">
        <v>202065.65156000003</v>
      </c>
      <c r="L42" s="238">
        <v>95146.625350000002</v>
      </c>
      <c r="M42" s="238">
        <v>297212.27691000002</v>
      </c>
      <c r="N42" s="239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353864.22283999971</v>
      </c>
      <c r="D46" s="238">
        <v>460559.82119999983</v>
      </c>
      <c r="E46" s="238">
        <v>47326.642940000005</v>
      </c>
      <c r="F46" s="238">
        <v>11487714.388319995</v>
      </c>
      <c r="G46" s="238">
        <v>12349465.075299995</v>
      </c>
      <c r="H46" s="238">
        <v>556584.39020000002</v>
      </c>
      <c r="I46" s="238">
        <v>306126.39525999996</v>
      </c>
      <c r="J46" s="238">
        <v>862710.78545999993</v>
      </c>
      <c r="K46" s="238">
        <v>115404.84401</v>
      </c>
      <c r="L46" s="238">
        <v>109550.79432999989</v>
      </c>
      <c r="M46" s="238">
        <v>224955.63833999989</v>
      </c>
      <c r="N46" s="239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351604.44445999991</v>
      </c>
      <c r="D50" s="238">
        <v>495652.45963999926</v>
      </c>
      <c r="E50" s="238">
        <v>68331.934290000005</v>
      </c>
      <c r="F50" s="238">
        <v>11055116.395849999</v>
      </c>
      <c r="G50" s="238">
        <v>11970705.234239999</v>
      </c>
      <c r="H50" s="238">
        <v>414452.84574999998</v>
      </c>
      <c r="I50" s="238">
        <v>278917.82637999993</v>
      </c>
      <c r="J50" s="238">
        <v>693370.67212999985</v>
      </c>
      <c r="K50" s="238">
        <v>82520.158739999999</v>
      </c>
      <c r="L50" s="238">
        <v>233799.68676999997</v>
      </c>
      <c r="M50" s="238">
        <v>316319.84550999996</v>
      </c>
      <c r="N50" s="239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332140.66399999999</v>
      </c>
      <c r="D54" s="238">
        <v>503363.14299999998</v>
      </c>
      <c r="E54" s="238">
        <v>72438.304999999993</v>
      </c>
      <c r="F54" s="238">
        <v>10720392.677999999</v>
      </c>
      <c r="G54" s="238">
        <v>11628334.789999999</v>
      </c>
      <c r="H54" s="238">
        <v>236432.516</v>
      </c>
      <c r="I54" s="238">
        <v>453784.33900000004</v>
      </c>
      <c r="J54" s="238">
        <v>690216.85499999998</v>
      </c>
      <c r="K54" s="238">
        <v>110116.201</v>
      </c>
      <c r="L54" s="238">
        <v>235461.696</v>
      </c>
      <c r="M54" s="238">
        <v>345577.897</v>
      </c>
      <c r="N54" s="239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336582.64644999965</v>
      </c>
      <c r="D58" s="238">
        <v>499103.3502700004</v>
      </c>
      <c r="E58" s="238">
        <v>72357.206789999997</v>
      </c>
      <c r="F58" s="238">
        <v>10952675.217120003</v>
      </c>
      <c r="G58" s="238">
        <v>11860718.420630002</v>
      </c>
      <c r="H58" s="238">
        <v>230696.08763000002</v>
      </c>
      <c r="I58" s="238">
        <v>206313.86820999999</v>
      </c>
      <c r="J58" s="238">
        <v>437009.95584000001</v>
      </c>
      <c r="K58" s="238">
        <v>98148.085370000001</v>
      </c>
      <c r="L58" s="238">
        <v>244056.86588</v>
      </c>
      <c r="M58" s="238">
        <v>342204.95124999998</v>
      </c>
      <c r="N58" s="239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349360.45908000006</v>
      </c>
      <c r="D62" s="238">
        <v>513900.94817999972</v>
      </c>
      <c r="E62" s="238">
        <v>74323.16872999999</v>
      </c>
      <c r="F62" s="238">
        <v>11482750.494169995</v>
      </c>
      <c r="G62" s="238">
        <v>12420335.070159994</v>
      </c>
      <c r="H62" s="238">
        <v>188543.18935999996</v>
      </c>
      <c r="I62" s="238">
        <v>203037.69319000005</v>
      </c>
      <c r="J62" s="238">
        <v>391580.88254999998</v>
      </c>
      <c r="K62" s="238">
        <v>136392.80147000001</v>
      </c>
      <c r="L62" s="238">
        <v>259298.74486000001</v>
      </c>
      <c r="M62" s="238">
        <v>395691.54633000004</v>
      </c>
      <c r="N62" s="239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348845.45134999999</v>
      </c>
      <c r="D66" s="238">
        <v>533855.12502999988</v>
      </c>
      <c r="E66" s="238">
        <v>53263.002570000004</v>
      </c>
      <c r="F66" s="238">
        <v>11818296.009159997</v>
      </c>
      <c r="G66" s="238">
        <v>12754259.588109996</v>
      </c>
      <c r="H66" s="238">
        <v>171180.53685000003</v>
      </c>
      <c r="I66" s="238">
        <v>210603.24331000002</v>
      </c>
      <c r="J66" s="238">
        <v>381783.78016000008</v>
      </c>
      <c r="K66" s="238">
        <v>139798.82493</v>
      </c>
      <c r="L66" s="238">
        <v>250402.88118</v>
      </c>
      <c r="M66" s="238">
        <v>390201.70611000003</v>
      </c>
      <c r="N66" s="239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/>
    </row>
    <row r="69" spans="1:255" x14ac:dyDescent="0.25">
      <c r="B69" s="291" t="s">
        <v>149</v>
      </c>
      <c r="C69" s="291"/>
    </row>
  </sheetData>
  <mergeCells count="1">
    <mergeCell ref="B69:C69"/>
  </mergeCells>
  <phoneticPr fontId="19" type="noConversion"/>
  <hyperlinks>
    <hyperlink ref="B69" location="Índice!A1" display="◄ volver al menu"/>
    <hyperlink ref="B69:C69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0"/>
  <sheetViews>
    <sheetView showGridLines="0" zoomScale="94" zoomScaleNormal="94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0.88671875" style="64" customWidth="1"/>
    <col min="16" max="16" width="17.33203125" bestFit="1" customWidth="1"/>
  </cols>
  <sheetData>
    <row r="1" spans="1:255" s="210" customFormat="1" x14ac:dyDescent="0.25">
      <c r="B1" s="210" t="s">
        <v>37</v>
      </c>
      <c r="O1" s="211" t="str">
        <f>Índice!B8</f>
        <v>1er Trimestre 2016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1920909</v>
      </c>
      <c r="E7" s="238">
        <v>110341</v>
      </c>
      <c r="F7" s="238">
        <v>162980</v>
      </c>
      <c r="G7" s="238">
        <v>55732</v>
      </c>
      <c r="H7" s="238">
        <v>4732369</v>
      </c>
      <c r="I7" s="238">
        <v>3418</v>
      </c>
      <c r="J7" s="238">
        <v>46546</v>
      </c>
      <c r="K7" s="238">
        <v>49964</v>
      </c>
      <c r="L7" s="238">
        <v>13496</v>
      </c>
      <c r="M7" s="238">
        <v>167682</v>
      </c>
      <c r="N7" s="238">
        <v>181179</v>
      </c>
      <c r="O7" s="239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2111168</v>
      </c>
      <c r="E8" s="238">
        <v>125821</v>
      </c>
      <c r="F8" s="238">
        <v>231651</v>
      </c>
      <c r="G8" s="238">
        <v>64159</v>
      </c>
      <c r="H8" s="238">
        <v>5273369</v>
      </c>
      <c r="I8" s="238">
        <v>1526</v>
      </c>
      <c r="J8" s="238">
        <v>52866</v>
      </c>
      <c r="K8" s="238">
        <v>54392</v>
      </c>
      <c r="L8" s="238">
        <v>14726</v>
      </c>
      <c r="M8" s="238">
        <v>112974</v>
      </c>
      <c r="N8" s="238">
        <v>127700</v>
      </c>
      <c r="O8" s="239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2971350</v>
      </c>
      <c r="E9" s="238">
        <v>104363</v>
      </c>
      <c r="F9" s="238">
        <v>233042</v>
      </c>
      <c r="G9" s="238">
        <v>46395</v>
      </c>
      <c r="H9" s="238">
        <v>6224778</v>
      </c>
      <c r="I9" s="238">
        <v>1502</v>
      </c>
      <c r="J9" s="238">
        <v>71098</v>
      </c>
      <c r="K9" s="238">
        <v>72600</v>
      </c>
      <c r="L9" s="238">
        <v>15731</v>
      </c>
      <c r="M9" s="238">
        <v>38100</v>
      </c>
      <c r="N9" s="238">
        <v>53831</v>
      </c>
      <c r="O9" s="239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3433081</v>
      </c>
      <c r="E10" s="238">
        <v>115120</v>
      </c>
      <c r="F10" s="238">
        <v>214785</v>
      </c>
      <c r="G10" s="238">
        <v>25785</v>
      </c>
      <c r="H10" s="238">
        <v>7068080</v>
      </c>
      <c r="I10" s="238">
        <v>2938</v>
      </c>
      <c r="J10" s="238">
        <v>68564</v>
      </c>
      <c r="K10" s="238">
        <v>71502</v>
      </c>
      <c r="L10" s="238">
        <v>11718</v>
      </c>
      <c r="M10" s="238">
        <v>173438</v>
      </c>
      <c r="N10" s="238">
        <v>185156</v>
      </c>
      <c r="O10" s="239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3831110</v>
      </c>
      <c r="E11" s="238">
        <v>111230</v>
      </c>
      <c r="F11" s="238">
        <v>184502</v>
      </c>
      <c r="G11" s="238">
        <v>23833</v>
      </c>
      <c r="H11" s="238">
        <v>7624617</v>
      </c>
      <c r="I11" s="238">
        <v>7945</v>
      </c>
      <c r="J11" s="238">
        <v>46550</v>
      </c>
      <c r="K11" s="238">
        <v>54495</v>
      </c>
      <c r="L11" s="238">
        <v>12347</v>
      </c>
      <c r="M11" s="238">
        <v>30051</v>
      </c>
      <c r="N11" s="238">
        <v>42397</v>
      </c>
      <c r="O11" s="239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4270170</v>
      </c>
      <c r="E12" s="238">
        <v>108813</v>
      </c>
      <c r="F12" s="238">
        <v>139959</v>
      </c>
      <c r="G12" s="238">
        <v>33612</v>
      </c>
      <c r="H12" s="238">
        <v>8247248</v>
      </c>
      <c r="I12" s="238">
        <v>9455</v>
      </c>
      <c r="J12" s="238">
        <v>53234</v>
      </c>
      <c r="K12" s="238">
        <v>62689</v>
      </c>
      <c r="L12" s="238">
        <v>15043</v>
      </c>
      <c r="M12" s="238" t="s">
        <v>171</v>
      </c>
      <c r="N12" s="238">
        <v>15043</v>
      </c>
      <c r="O12" s="239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4260605</v>
      </c>
      <c r="E13" s="238">
        <v>123129</v>
      </c>
      <c r="F13" s="238">
        <v>114884</v>
      </c>
      <c r="G13" s="238">
        <v>38529</v>
      </c>
      <c r="H13" s="238">
        <v>8458123</v>
      </c>
      <c r="I13" s="238">
        <v>8561</v>
      </c>
      <c r="J13" s="238">
        <v>106780</v>
      </c>
      <c r="K13" s="238">
        <v>115342</v>
      </c>
      <c r="L13" s="238">
        <v>20882</v>
      </c>
      <c r="M13" s="238">
        <v>122218</v>
      </c>
      <c r="N13" s="238">
        <v>143100</v>
      </c>
      <c r="O13" s="239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4486721</v>
      </c>
      <c r="E14" s="238">
        <v>140395</v>
      </c>
      <c r="F14" s="238">
        <v>199952</v>
      </c>
      <c r="G14" s="238">
        <v>33114</v>
      </c>
      <c r="H14" s="238">
        <v>8964444</v>
      </c>
      <c r="I14" s="238">
        <v>11442</v>
      </c>
      <c r="J14" s="238">
        <v>110036</v>
      </c>
      <c r="K14" s="238">
        <v>121477</v>
      </c>
      <c r="L14" s="238">
        <v>6680</v>
      </c>
      <c r="M14" s="238">
        <v>195000</v>
      </c>
      <c r="N14" s="238">
        <v>201680</v>
      </c>
      <c r="O14" s="239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4213339.2800099999</v>
      </c>
      <c r="D18" s="238">
        <v>4878087.10035</v>
      </c>
      <c r="E18" s="238">
        <v>153858.85781999992</v>
      </c>
      <c r="F18" s="238">
        <v>226058.46333999999</v>
      </c>
      <c r="G18" s="238">
        <v>25357.563480000001</v>
      </c>
      <c r="H18" s="238">
        <v>9496701.265689997</v>
      </c>
      <c r="I18" s="238">
        <v>2848.8905500000001</v>
      </c>
      <c r="J18" s="238">
        <v>131804.26333000002</v>
      </c>
      <c r="K18" s="238">
        <v>134653.15388000003</v>
      </c>
      <c r="L18" s="238">
        <v>6535.7724799999996</v>
      </c>
      <c r="M18" s="238">
        <v>61000</v>
      </c>
      <c r="N18" s="238">
        <v>67535.77248</v>
      </c>
      <c r="O18" s="239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4401057.0020000003</v>
      </c>
      <c r="D22" s="238">
        <v>5506492</v>
      </c>
      <c r="E22" s="238">
        <v>159632</v>
      </c>
      <c r="F22" s="238">
        <v>169046</v>
      </c>
      <c r="G22" s="238">
        <v>22596</v>
      </c>
      <c r="H22" s="238">
        <v>10258822</v>
      </c>
      <c r="I22" s="238">
        <v>3094</v>
      </c>
      <c r="J22" s="238">
        <v>144039</v>
      </c>
      <c r="K22" s="238">
        <v>147133</v>
      </c>
      <c r="L22" s="238">
        <v>2148</v>
      </c>
      <c r="M22" s="238">
        <v>146001</v>
      </c>
      <c r="N22" s="238">
        <v>148149</v>
      </c>
      <c r="O22" s="239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5110120.477</v>
      </c>
      <c r="D26" s="238">
        <v>6111916.8709999993</v>
      </c>
      <c r="E26" s="238">
        <v>168541.04360999999</v>
      </c>
      <c r="F26" s="238">
        <v>276416.07987999998</v>
      </c>
      <c r="G26" s="238">
        <v>26925.206529999996</v>
      </c>
      <c r="H26" s="238">
        <v>11693919.689489998</v>
      </c>
      <c r="I26" s="238">
        <v>12619.77821</v>
      </c>
      <c r="J26" s="238">
        <v>115712.90562000001</v>
      </c>
      <c r="K26" s="238">
        <v>128332.68383000001</v>
      </c>
      <c r="L26" s="238">
        <v>2971.7300399999999</v>
      </c>
      <c r="M26" s="238">
        <v>126000</v>
      </c>
      <c r="N26" s="238">
        <v>128971.73003999999</v>
      </c>
      <c r="O26" s="239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5748225.1030000001</v>
      </c>
      <c r="D30" s="238">
        <v>6762176.3869999992</v>
      </c>
      <c r="E30" s="238">
        <v>205793.72774999999</v>
      </c>
      <c r="F30" s="238">
        <v>300560.65139999997</v>
      </c>
      <c r="G30" s="238">
        <v>41024.425520000004</v>
      </c>
      <c r="H30" s="238">
        <v>13057780.303699998</v>
      </c>
      <c r="I30" s="238">
        <v>11293.38998</v>
      </c>
      <c r="J30" s="238">
        <v>121058.92491</v>
      </c>
      <c r="K30" s="238">
        <v>132352.31489000001</v>
      </c>
      <c r="L30" s="238">
        <v>21181.424569999999</v>
      </c>
      <c r="M30" s="238">
        <v>127215.33663999999</v>
      </c>
      <c r="N30" s="238">
        <v>148396.76121</v>
      </c>
      <c r="O30" s="239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6742757.6910000006</v>
      </c>
      <c r="D34" s="238">
        <v>6988136.068</v>
      </c>
      <c r="E34" s="238">
        <v>311380.44316999998</v>
      </c>
      <c r="F34" s="238">
        <v>456661.03697999998</v>
      </c>
      <c r="G34" s="238">
        <v>50542.391019999995</v>
      </c>
      <c r="H34" s="238">
        <v>14549477.635739999</v>
      </c>
      <c r="I34" s="238">
        <v>2876.328</v>
      </c>
      <c r="J34" s="238">
        <v>79475.683839999998</v>
      </c>
      <c r="K34" s="238">
        <v>82352.011839999992</v>
      </c>
      <c r="L34" s="238">
        <v>20519.207859999999</v>
      </c>
      <c r="M34" s="238">
        <v>59000</v>
      </c>
      <c r="N34" s="238">
        <v>79519.207859999995</v>
      </c>
      <c r="O34" s="239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6671569.2429999989</v>
      </c>
      <c r="D38" s="238">
        <v>6181558.091</v>
      </c>
      <c r="E38" s="238">
        <v>257680.20463999998</v>
      </c>
      <c r="F38" s="238">
        <v>799252.26084</v>
      </c>
      <c r="G38" s="238">
        <v>50507.388229999997</v>
      </c>
      <c r="H38" s="238">
        <v>13960567.49174</v>
      </c>
      <c r="I38" s="238">
        <v>6153.3353500000003</v>
      </c>
      <c r="J38" s="238">
        <v>159158.12074000001</v>
      </c>
      <c r="K38" s="238">
        <v>165311.45609000002</v>
      </c>
      <c r="L38" s="238">
        <v>2892.5077699999997</v>
      </c>
      <c r="M38" s="238">
        <v>213500</v>
      </c>
      <c r="N38" s="238">
        <v>216392.50777</v>
      </c>
      <c r="O38" s="239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5455108.5329299979</v>
      </c>
      <c r="D42" s="238">
        <v>5769079.4238700019</v>
      </c>
      <c r="E42" s="238">
        <v>252818.35672999991</v>
      </c>
      <c r="F42" s="238">
        <v>1018980.0208200002</v>
      </c>
      <c r="G42" s="238">
        <v>13860.97004</v>
      </c>
      <c r="H42" s="238">
        <v>12509847.304389996</v>
      </c>
      <c r="I42" s="238">
        <v>2491.9030200000002</v>
      </c>
      <c r="J42" s="238">
        <v>112332.14218</v>
      </c>
      <c r="K42" s="238">
        <v>114824.04519999999</v>
      </c>
      <c r="L42" s="238">
        <v>31281.854199999998</v>
      </c>
      <c r="M42" s="238">
        <v>354000</v>
      </c>
      <c r="N42" s="238">
        <v>385281.8542</v>
      </c>
      <c r="O42" s="239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6140971.2251499994</v>
      </c>
      <c r="E46" s="238">
        <v>300220.63456999999</v>
      </c>
      <c r="F46" s="238">
        <v>1098147.8336899998</v>
      </c>
      <c r="G46" s="238">
        <v>12072.992760000001</v>
      </c>
      <c r="H46" s="238">
        <v>12872502.44318</v>
      </c>
      <c r="I46" s="238">
        <v>660.3152</v>
      </c>
      <c r="J46" s="238">
        <v>111388.26953999998</v>
      </c>
      <c r="K46" s="238">
        <v>112048.58473999998</v>
      </c>
      <c r="L46" s="238">
        <v>39508.477579999992</v>
      </c>
      <c r="M46" s="238">
        <v>494048.24421999999</v>
      </c>
      <c r="N46" s="238">
        <v>533556.72179999994</v>
      </c>
      <c r="O46" s="239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5931998.6913799979</v>
      </c>
      <c r="E50" s="238">
        <v>348449.38757000002</v>
      </c>
      <c r="F50" s="238">
        <v>788023.90935000032</v>
      </c>
      <c r="G50" s="238">
        <v>19422.095139999994</v>
      </c>
      <c r="H50" s="238">
        <f t="shared" si="0"/>
        <v>12871413.875410002</v>
      </c>
      <c r="I50" s="238">
        <v>2735.7589200000002</v>
      </c>
      <c r="J50" s="238">
        <v>150023.42670999997</v>
      </c>
      <c r="K50" s="238">
        <f t="shared" si="1"/>
        <v>152759.18562999996</v>
      </c>
      <c r="L50" s="238">
        <v>60844.466780000002</v>
      </c>
      <c r="M50" s="238">
        <v>371600</v>
      </c>
      <c r="N50" s="238">
        <f t="shared" si="2"/>
        <v>432444.46678000002</v>
      </c>
      <c r="O50" s="239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5813085.2560000001</v>
      </c>
      <c r="E54" s="238">
        <v>567346.81500000006</v>
      </c>
      <c r="F54" s="238">
        <v>361558.55599999998</v>
      </c>
      <c r="G54" s="238">
        <v>13398.877</v>
      </c>
      <c r="H54" s="238">
        <v>12598972.098999999</v>
      </c>
      <c r="I54" s="238">
        <v>1475.694</v>
      </c>
      <c r="J54" s="238">
        <v>26451.758999999998</v>
      </c>
      <c r="K54" s="238">
        <v>27927.452999999998</v>
      </c>
      <c r="L54" s="238">
        <v>12499.751999999999</v>
      </c>
      <c r="M54" s="238">
        <v>348570</v>
      </c>
      <c r="N54" s="238">
        <v>361069.75199999998</v>
      </c>
      <c r="O54" s="239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5948101.4555100016</v>
      </c>
      <c r="E58" s="238">
        <v>334988.46451000008</v>
      </c>
      <c r="F58" s="238">
        <v>391198.14286999998</v>
      </c>
      <c r="G58" s="238">
        <v>9565.1587</v>
      </c>
      <c r="H58" s="238">
        <v>12591300.058289997</v>
      </c>
      <c r="I58" s="238">
        <v>2028.95571</v>
      </c>
      <c r="J58" s="238">
        <v>37446.527279999995</v>
      </c>
      <c r="K58" s="238">
        <v>39475.482989999997</v>
      </c>
      <c r="L58" s="238">
        <v>2116.3309300000001</v>
      </c>
      <c r="M58" s="238">
        <v>336340</v>
      </c>
      <c r="N58" s="238">
        <v>338456.33093</v>
      </c>
      <c r="O58" s="239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5905830.1388199991</v>
      </c>
      <c r="D62" s="238">
        <v>6505459.3252799949</v>
      </c>
      <c r="E62" s="238">
        <v>298131.60395999975</v>
      </c>
      <c r="F62" s="238">
        <v>402571.66092000029</v>
      </c>
      <c r="G62" s="238">
        <v>10104.00945</v>
      </c>
      <c r="H62" s="238">
        <v>13122096.738429993</v>
      </c>
      <c r="I62" s="238">
        <v>1390.94921</v>
      </c>
      <c r="J62" s="238">
        <v>46717.245029999998</v>
      </c>
      <c r="K62" s="238">
        <v>48108.194239999997</v>
      </c>
      <c r="L62" s="238">
        <v>1913.3462</v>
      </c>
      <c r="M62" s="238">
        <v>263500</v>
      </c>
      <c r="N62" s="238">
        <v>265413.34620000003</v>
      </c>
      <c r="O62" s="239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6001370.0650799982</v>
      </c>
      <c r="D66" s="238">
        <v>6594868.8064099997</v>
      </c>
      <c r="E66" s="238">
        <v>280452.34574999998</v>
      </c>
      <c r="F66" s="238">
        <v>458112.59478999994</v>
      </c>
      <c r="G66" s="238">
        <v>2819.6823300000005</v>
      </c>
      <c r="H66" s="238">
        <v>13337623.494359998</v>
      </c>
      <c r="I66" s="238">
        <v>1315.5387800000001</v>
      </c>
      <c r="J66" s="238">
        <v>19430.7346</v>
      </c>
      <c r="K66" s="238">
        <v>20746.273379999999</v>
      </c>
      <c r="L66" s="238">
        <v>2813.32314</v>
      </c>
      <c r="M66" s="238">
        <v>265900</v>
      </c>
      <c r="N66" s="238">
        <v>268713.32313999999</v>
      </c>
      <c r="O66" s="239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255" s="71" customFormat="1" ht="6" customHeight="1" x14ac:dyDescent="0.25">
      <c r="A69" s="72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</row>
    <row r="70" spans="1:255" x14ac:dyDescent="0.35">
      <c r="B70" s="291" t="s">
        <v>149</v>
      </c>
      <c r="C70" s="291"/>
    </row>
  </sheetData>
  <mergeCells count="1">
    <mergeCell ref="B70:C70"/>
  </mergeCells>
  <phoneticPr fontId="19" type="noConversion"/>
  <hyperlinks>
    <hyperlink ref="B70" location="Índice!A1" display="◄ volver al menu"/>
    <hyperlink ref="B70:C70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2"/>
  <sheetViews>
    <sheetView showGridLines="0" workbookViewId="0">
      <pane xSplit="2" ySplit="6" topLeftCell="C40" activePane="bottomRight" state="frozen"/>
      <selection pane="topRight"/>
      <selection pane="bottomLeft"/>
      <selection pane="bottomRight"/>
    </sheetView>
  </sheetViews>
  <sheetFormatPr baseColWidth="10" defaultColWidth="12.5546875" defaultRowHeight="15.6" x14ac:dyDescent="0.35"/>
  <cols>
    <col min="1" max="1" width="2.33203125" style="154" customWidth="1"/>
    <col min="2" max="2" width="9.6640625" style="155" customWidth="1"/>
    <col min="3" max="11" width="12.5546875" style="156" customWidth="1"/>
    <col min="12" max="12" width="15.88671875" bestFit="1" customWidth="1"/>
    <col min="13" max="41" width="12.5546875" customWidth="1"/>
    <col min="42" max="16384" width="12.5546875" style="156"/>
  </cols>
  <sheetData>
    <row r="1" spans="1:186" s="220" customFormat="1" x14ac:dyDescent="0.25">
      <c r="B1" s="221" t="s">
        <v>37</v>
      </c>
      <c r="K1" s="222" t="str">
        <f>Índice!B8</f>
        <v>1er Trimestre 2016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9" customFormat="1" ht="20.25" customHeight="1" x14ac:dyDescent="0.25">
      <c r="A2" s="137"/>
      <c r="B2" s="138" t="s">
        <v>110</v>
      </c>
      <c r="C2" s="157"/>
      <c r="D2" s="157"/>
      <c r="E2" s="157"/>
      <c r="F2" s="157"/>
      <c r="G2" s="157"/>
      <c r="H2" s="157"/>
      <c r="I2" s="157"/>
      <c r="J2" s="157"/>
      <c r="K2" s="15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9" customFormat="1" ht="13.5" customHeight="1" x14ac:dyDescent="0.25">
      <c r="A3" s="137"/>
      <c r="B3" s="140" t="s">
        <v>49</v>
      </c>
      <c r="C3" s="157"/>
      <c r="D3" s="157"/>
      <c r="E3" s="157"/>
      <c r="F3" s="157"/>
      <c r="G3" s="157"/>
      <c r="H3" s="157"/>
      <c r="I3" s="157"/>
      <c r="J3" s="157"/>
      <c r="K3" s="15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9" customFormat="1" ht="14.25" customHeight="1" x14ac:dyDescent="0.25">
      <c r="A4" s="141"/>
      <c r="B4" s="141"/>
      <c r="C4" s="158"/>
      <c r="D4" s="153"/>
      <c r="E4" s="141"/>
      <c r="F4" s="141"/>
      <c r="G4" s="141"/>
      <c r="H4" s="141"/>
      <c r="I4" s="141"/>
      <c r="J4" s="141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4" customFormat="1" ht="30.75" customHeight="1" x14ac:dyDescent="0.25">
      <c r="A5" s="142"/>
      <c r="B5" s="175" t="s">
        <v>68</v>
      </c>
      <c r="C5" s="176" t="s">
        <v>69</v>
      </c>
      <c r="D5" s="159" t="s">
        <v>94</v>
      </c>
      <c r="E5" s="159" t="s">
        <v>101</v>
      </c>
      <c r="F5" s="177" t="s">
        <v>102</v>
      </c>
      <c r="G5" s="176" t="s">
        <v>70</v>
      </c>
      <c r="H5" s="159" t="s">
        <v>111</v>
      </c>
      <c r="I5" s="159" t="s">
        <v>100</v>
      </c>
      <c r="J5" s="159" t="s">
        <v>99</v>
      </c>
      <c r="K5" s="177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43"/>
      <c r="AQ5" s="143"/>
      <c r="BE5" s="143"/>
      <c r="BF5" s="143"/>
      <c r="BT5" s="143"/>
      <c r="BU5" s="143"/>
      <c r="CI5" s="143"/>
      <c r="CJ5" s="143"/>
      <c r="CX5" s="143"/>
      <c r="CY5" s="143"/>
      <c r="DM5" s="143"/>
      <c r="DN5" s="143"/>
      <c r="EB5" s="143"/>
      <c r="EC5" s="143"/>
      <c r="EQ5" s="143"/>
      <c r="ER5" s="143"/>
      <c r="FF5" s="143"/>
      <c r="FG5" s="143"/>
      <c r="FU5" s="143"/>
      <c r="FV5" s="143"/>
    </row>
    <row r="6" spans="1:186" s="148" customFormat="1" ht="3.9" customHeight="1" x14ac:dyDescent="0.25">
      <c r="A6" s="145"/>
      <c r="B6" s="241"/>
      <c r="C6" s="242"/>
      <c r="D6" s="243"/>
      <c r="E6" s="243"/>
      <c r="F6" s="244"/>
      <c r="G6" s="242"/>
      <c r="H6" s="243"/>
      <c r="I6" s="243"/>
      <c r="J6" s="243"/>
      <c r="K6" s="24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6"/>
      <c r="AQ6" s="146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6"/>
      <c r="BF6" s="146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6"/>
      <c r="BU6" s="146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6"/>
      <c r="CJ6" s="146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6"/>
      <c r="CY6" s="146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6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6"/>
      <c r="EC6" s="146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6"/>
      <c r="ER6" s="146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6"/>
      <c r="FG6" s="146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6"/>
      <c r="FV6" s="146"/>
      <c r="FW6" s="147"/>
      <c r="FX6" s="147"/>
      <c r="FY6" s="147"/>
      <c r="FZ6" s="147"/>
      <c r="GA6" s="147"/>
      <c r="GB6" s="147"/>
      <c r="GC6" s="147"/>
      <c r="GD6" s="147"/>
    </row>
    <row r="7" spans="1:186" s="152" customFormat="1" ht="12.75" customHeight="1" x14ac:dyDescent="0.35">
      <c r="A7" s="149"/>
      <c r="B7" s="246" t="s">
        <v>103</v>
      </c>
      <c r="C7" s="75">
        <v>939179.9471799999</v>
      </c>
      <c r="D7" s="74">
        <v>885906.20715999999</v>
      </c>
      <c r="E7" s="74">
        <v>34577.499609999999</v>
      </c>
      <c r="F7" s="247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7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50"/>
      <c r="AQ7" s="150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0"/>
      <c r="BF7" s="150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0"/>
      <c r="BU7" s="150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0"/>
      <c r="CJ7" s="150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0"/>
      <c r="CY7" s="150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0"/>
      <c r="DN7" s="150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0"/>
      <c r="EC7" s="150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0"/>
      <c r="ER7" s="150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0"/>
      <c r="FG7" s="150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0"/>
      <c r="FV7" s="150"/>
      <c r="FW7" s="151"/>
      <c r="FX7" s="151"/>
      <c r="FY7" s="151"/>
      <c r="FZ7" s="151"/>
      <c r="GA7" s="151"/>
      <c r="GB7" s="151"/>
      <c r="GC7" s="151"/>
      <c r="GD7" s="151"/>
    </row>
    <row r="8" spans="1:186" s="148" customFormat="1" ht="12.75" customHeight="1" x14ac:dyDescent="0.25">
      <c r="A8" s="145"/>
      <c r="B8" s="246" t="s">
        <v>104</v>
      </c>
      <c r="C8" s="75">
        <v>1460465.34</v>
      </c>
      <c r="D8" s="74">
        <v>1229375.4516100003</v>
      </c>
      <c r="E8" s="74">
        <v>158190.82498</v>
      </c>
      <c r="F8" s="247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7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6"/>
      <c r="AQ8" s="146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6"/>
      <c r="BF8" s="146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6"/>
      <c r="BU8" s="146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6"/>
      <c r="CJ8" s="146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6"/>
      <c r="CY8" s="146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6"/>
      <c r="DN8" s="146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6"/>
      <c r="EC8" s="146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6"/>
      <c r="ER8" s="146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6"/>
      <c r="FG8" s="146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6"/>
      <c r="FV8" s="146"/>
      <c r="FW8" s="147"/>
      <c r="FX8" s="147"/>
      <c r="FY8" s="147"/>
      <c r="FZ8" s="147"/>
      <c r="GA8" s="147"/>
      <c r="GB8" s="147"/>
      <c r="GC8" s="147"/>
      <c r="GD8" s="147"/>
    </row>
    <row r="9" spans="1:186" s="148" customFormat="1" ht="12.75" customHeight="1" x14ac:dyDescent="0.25">
      <c r="A9" s="145"/>
      <c r="B9" s="246" t="s">
        <v>105</v>
      </c>
      <c r="C9" s="75">
        <v>3117502.5734599996</v>
      </c>
      <c r="D9" s="74">
        <v>2060022.5126699999</v>
      </c>
      <c r="E9" s="74">
        <v>910502.7612999999</v>
      </c>
      <c r="F9" s="247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7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6"/>
      <c r="AQ9" s="146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6"/>
      <c r="BF9" s="146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6"/>
      <c r="BU9" s="146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6"/>
      <c r="CJ9" s="146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6"/>
      <c r="CY9" s="146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6"/>
      <c r="DN9" s="146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6"/>
      <c r="EC9" s="146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6"/>
      <c r="ER9" s="146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6"/>
      <c r="FG9" s="146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6"/>
      <c r="FV9" s="146"/>
      <c r="FW9" s="147"/>
      <c r="FX9" s="147"/>
      <c r="FY9" s="147"/>
      <c r="FZ9" s="147"/>
      <c r="GA9" s="147"/>
      <c r="GB9" s="147"/>
      <c r="GC9" s="147"/>
      <c r="GD9" s="147"/>
    </row>
    <row r="10" spans="1:186" s="148" customFormat="1" ht="12.75" customHeight="1" x14ac:dyDescent="0.25">
      <c r="A10" s="145"/>
      <c r="B10" s="248" t="s">
        <v>106</v>
      </c>
      <c r="C10" s="239">
        <v>4213339.2800099999</v>
      </c>
      <c r="D10" s="226">
        <v>3021490.886729999</v>
      </c>
      <c r="E10" s="226">
        <v>1046098.7822100001</v>
      </c>
      <c r="F10" s="249">
        <v>145749.6110700003</v>
      </c>
      <c r="G10" s="239">
        <v>4878087.10035</v>
      </c>
      <c r="H10" s="226">
        <v>343548.20793999999</v>
      </c>
      <c r="I10" s="226">
        <v>3280291.0556899998</v>
      </c>
      <c r="J10" s="226">
        <v>1193054.68973</v>
      </c>
      <c r="K10" s="249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6"/>
      <c r="AQ10" s="146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6"/>
      <c r="BF10" s="146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6"/>
      <c r="BU10" s="146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6"/>
      <c r="CJ10" s="146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6"/>
      <c r="CY10" s="146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6"/>
      <c r="DN10" s="146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6"/>
      <c r="EC10" s="146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6"/>
      <c r="ER10" s="146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6"/>
      <c r="FG10" s="146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6"/>
      <c r="FV10" s="146"/>
      <c r="FW10" s="147"/>
      <c r="FX10" s="147"/>
      <c r="FY10" s="147"/>
      <c r="FZ10" s="147"/>
      <c r="GA10" s="147"/>
      <c r="GB10" s="147"/>
      <c r="GC10" s="147"/>
      <c r="GD10" s="147"/>
    </row>
    <row r="11" spans="1:186" s="152" customFormat="1" ht="13.5" customHeight="1" x14ac:dyDescent="0.35">
      <c r="A11" s="149"/>
      <c r="B11" s="246" t="s">
        <v>41</v>
      </c>
      <c r="C11" s="75">
        <v>989315.70326999994</v>
      </c>
      <c r="D11" s="74">
        <v>914678.46118999994</v>
      </c>
      <c r="E11" s="74">
        <v>62655.5743</v>
      </c>
      <c r="F11" s="247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7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50"/>
      <c r="AQ11" s="150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0"/>
      <c r="BF11" s="150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0"/>
      <c r="BU11" s="150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0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0"/>
      <c r="CY11" s="150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0"/>
      <c r="DN11" s="150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0"/>
      <c r="EC11" s="150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0"/>
      <c r="ER11" s="150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0"/>
      <c r="FG11" s="150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0"/>
      <c r="FV11" s="150"/>
      <c r="FW11" s="151"/>
      <c r="FX11" s="151"/>
      <c r="FY11" s="151"/>
      <c r="FZ11" s="151"/>
      <c r="GA11" s="151"/>
      <c r="GB11" s="151"/>
      <c r="GC11" s="151"/>
      <c r="GD11" s="151"/>
    </row>
    <row r="12" spans="1:186" s="148" customFormat="1" ht="12.75" customHeight="1" x14ac:dyDescent="0.25">
      <c r="A12" s="145"/>
      <c r="B12" s="246" t="s">
        <v>42</v>
      </c>
      <c r="C12" s="75">
        <v>1469836.9740599999</v>
      </c>
      <c r="D12" s="74">
        <v>1228804.5987</v>
      </c>
      <c r="E12" s="74">
        <v>172793.10634</v>
      </c>
      <c r="F12" s="247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7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6"/>
      <c r="AQ12" s="146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6"/>
      <c r="BF12" s="146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6"/>
      <c r="BU12" s="146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6"/>
      <c r="CJ12" s="146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6"/>
      <c r="CY12" s="146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6"/>
      <c r="DN12" s="146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6"/>
      <c r="EC12" s="146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6"/>
      <c r="ER12" s="146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6"/>
      <c r="FG12" s="146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6"/>
      <c r="FV12" s="146"/>
      <c r="FW12" s="147"/>
      <c r="FX12" s="147"/>
      <c r="FY12" s="147"/>
      <c r="FZ12" s="147"/>
      <c r="GA12" s="147"/>
      <c r="GB12" s="147"/>
      <c r="GC12" s="147"/>
      <c r="GD12" s="147"/>
    </row>
    <row r="13" spans="1:186" s="148" customFormat="1" ht="12.75" customHeight="1" x14ac:dyDescent="0.25">
      <c r="A13" s="145"/>
      <c r="B13" s="246" t="s">
        <v>43</v>
      </c>
      <c r="C13" s="75">
        <v>3212390.9032700001</v>
      </c>
      <c r="D13" s="74">
        <v>2073921.27419</v>
      </c>
      <c r="E13" s="74">
        <v>994501.28757000004</v>
      </c>
      <c r="F13" s="247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7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6"/>
      <c r="AQ13" s="146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6"/>
      <c r="BF13" s="146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6"/>
      <c r="BU13" s="146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6"/>
      <c r="CJ13" s="146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6"/>
      <c r="CY13" s="146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6"/>
      <c r="DN13" s="146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6"/>
      <c r="EC13" s="146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6"/>
      <c r="ER13" s="146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6"/>
      <c r="FG13" s="146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6"/>
      <c r="FV13" s="146"/>
      <c r="FW13" s="147"/>
      <c r="FX13" s="147"/>
      <c r="FY13" s="147"/>
      <c r="FZ13" s="147"/>
      <c r="GA13" s="147"/>
      <c r="GB13" s="147"/>
      <c r="GC13" s="147"/>
      <c r="GD13" s="147"/>
    </row>
    <row r="14" spans="1:186" s="148" customFormat="1" ht="12.75" customHeight="1" x14ac:dyDescent="0.25">
      <c r="A14" s="145"/>
      <c r="B14" s="248" t="s">
        <v>80</v>
      </c>
      <c r="C14" s="239">
        <v>4401057.0020000003</v>
      </c>
      <c r="D14" s="226">
        <v>3074929.932</v>
      </c>
      <c r="E14" s="226">
        <v>1154369.575</v>
      </c>
      <c r="F14" s="249">
        <v>171757.495</v>
      </c>
      <c r="G14" s="239">
        <v>5506491.5289999992</v>
      </c>
      <c r="H14" s="226">
        <v>395798.82299999997</v>
      </c>
      <c r="I14" s="226">
        <v>3693819.2829999998</v>
      </c>
      <c r="J14" s="226">
        <v>1329701.5209999999</v>
      </c>
      <c r="K14" s="249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6"/>
      <c r="AQ14" s="146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6"/>
      <c r="BF14" s="146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6"/>
      <c r="BU14" s="146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6"/>
      <c r="CJ14" s="146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6"/>
      <c r="CY14" s="146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6"/>
      <c r="DN14" s="146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6"/>
      <c r="EC14" s="146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6"/>
      <c r="ER14" s="146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6"/>
      <c r="FG14" s="146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6"/>
      <c r="FV14" s="146"/>
      <c r="FW14" s="147"/>
      <c r="FX14" s="147"/>
      <c r="FY14" s="147"/>
      <c r="FZ14" s="147"/>
      <c r="GA14" s="147"/>
      <c r="GB14" s="147"/>
      <c r="GC14" s="147"/>
      <c r="GD14" s="147"/>
    </row>
    <row r="15" spans="1:186" s="148" customFormat="1" ht="12.75" customHeight="1" x14ac:dyDescent="0.25">
      <c r="A15" s="145"/>
      <c r="B15" s="246" t="s">
        <v>45</v>
      </c>
      <c r="C15" s="75">
        <v>1062248.4980000001</v>
      </c>
      <c r="D15" s="74">
        <v>964122.78</v>
      </c>
      <c r="E15" s="74">
        <v>67563.988000000012</v>
      </c>
      <c r="F15" s="247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7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6"/>
      <c r="AQ15" s="146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6"/>
      <c r="BF15" s="146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6"/>
      <c r="BU15" s="146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6"/>
      <c r="CJ15" s="146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6"/>
      <c r="CY15" s="146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6"/>
      <c r="DN15" s="146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6"/>
      <c r="EC15" s="146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6"/>
      <c r="ER15" s="146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6"/>
      <c r="FG15" s="146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6"/>
      <c r="FV15" s="146"/>
      <c r="FW15" s="147"/>
      <c r="FX15" s="147"/>
      <c r="FY15" s="147"/>
      <c r="FZ15" s="147"/>
      <c r="GA15" s="147"/>
      <c r="GB15" s="147"/>
      <c r="GC15" s="147"/>
      <c r="GD15" s="147"/>
    </row>
    <row r="16" spans="1:186" s="148" customFormat="1" ht="12.75" customHeight="1" x14ac:dyDescent="0.25">
      <c r="A16" s="145"/>
      <c r="B16" s="246" t="s">
        <v>46</v>
      </c>
      <c r="C16" s="75">
        <v>1609546.03</v>
      </c>
      <c r="D16" s="74">
        <v>1343535.5929999999</v>
      </c>
      <c r="E16" s="74">
        <v>178520.46400000001</v>
      </c>
      <c r="F16" s="247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7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6"/>
      <c r="AQ16" s="146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6"/>
      <c r="BF16" s="146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6"/>
      <c r="BU16" s="146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6"/>
      <c r="CJ16" s="146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6"/>
      <c r="CY16" s="146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6"/>
      <c r="DN16" s="146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6"/>
      <c r="EC16" s="146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6"/>
      <c r="ER16" s="146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6"/>
      <c r="FG16" s="146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6"/>
      <c r="FV16" s="146"/>
      <c r="FW16" s="147"/>
      <c r="FX16" s="147"/>
      <c r="FY16" s="147"/>
      <c r="FZ16" s="147"/>
      <c r="GA16" s="147"/>
      <c r="GB16" s="147"/>
      <c r="GC16" s="147"/>
      <c r="GD16" s="147"/>
    </row>
    <row r="17" spans="1:186" s="148" customFormat="1" ht="12.75" customHeight="1" x14ac:dyDescent="0.25">
      <c r="A17" s="145"/>
      <c r="B17" s="246" t="s">
        <v>47</v>
      </c>
      <c r="C17" s="75">
        <v>3718027.9330000002</v>
      </c>
      <c r="D17" s="74">
        <v>2322567.8810000001</v>
      </c>
      <c r="E17" s="74">
        <v>1214679.0349999999</v>
      </c>
      <c r="F17" s="247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7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6"/>
      <c r="AQ17" s="146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6"/>
      <c r="BF17" s="146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6"/>
      <c r="BU17" s="146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6"/>
      <c r="CJ17" s="146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6"/>
      <c r="CY17" s="146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6"/>
      <c r="DN17" s="146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6"/>
      <c r="EC17" s="146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6"/>
      <c r="ER17" s="146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6"/>
      <c r="FG17" s="146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6"/>
      <c r="FV17" s="146"/>
      <c r="FW17" s="147"/>
      <c r="FX17" s="147"/>
      <c r="FY17" s="147"/>
      <c r="FZ17" s="147"/>
      <c r="GA17" s="147"/>
      <c r="GB17" s="147"/>
      <c r="GC17" s="147"/>
      <c r="GD17" s="147"/>
    </row>
    <row r="18" spans="1:186" s="148" customFormat="1" ht="12.75" customHeight="1" x14ac:dyDescent="0.25">
      <c r="A18" s="145"/>
      <c r="B18" s="248" t="s">
        <v>79</v>
      </c>
      <c r="C18" s="239">
        <v>5110120.477</v>
      </c>
      <c r="D18" s="226">
        <v>3415910.3829999999</v>
      </c>
      <c r="E18" s="226">
        <v>1457779.74</v>
      </c>
      <c r="F18" s="249">
        <v>236430.35400000002</v>
      </c>
      <c r="G18" s="239">
        <v>6111916.8709999993</v>
      </c>
      <c r="H18" s="226">
        <v>424814.46499999997</v>
      </c>
      <c r="I18" s="226">
        <v>4209745.5069999993</v>
      </c>
      <c r="J18" s="226">
        <v>1384082.1850000001</v>
      </c>
      <c r="K18" s="249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6"/>
      <c r="AQ18" s="146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6"/>
      <c r="BF18" s="146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6"/>
      <c r="BU18" s="146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6"/>
      <c r="CJ18" s="146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6"/>
      <c r="CY18" s="146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6"/>
      <c r="DN18" s="146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6"/>
      <c r="EC18" s="146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6"/>
      <c r="ER18" s="146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6"/>
      <c r="FG18" s="146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6"/>
      <c r="FV18" s="146"/>
      <c r="FW18" s="147"/>
      <c r="FX18" s="147"/>
      <c r="FY18" s="147"/>
      <c r="FZ18" s="147"/>
      <c r="GA18" s="147"/>
      <c r="GB18" s="147"/>
      <c r="GC18" s="147"/>
      <c r="GD18" s="147"/>
    </row>
    <row r="19" spans="1:186" s="148" customFormat="1" ht="12.75" customHeight="1" x14ac:dyDescent="0.25">
      <c r="A19" s="145"/>
      <c r="B19" s="246" t="s">
        <v>81</v>
      </c>
      <c r="C19" s="75">
        <v>1176821.6290000002</v>
      </c>
      <c r="D19" s="74">
        <v>1049283.963</v>
      </c>
      <c r="E19" s="74">
        <v>89464.37</v>
      </c>
      <c r="F19" s="247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7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6"/>
      <c r="AQ19" s="146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6"/>
      <c r="BF19" s="146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6"/>
      <c r="BU19" s="146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6"/>
      <c r="CJ19" s="146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6"/>
      <c r="CY19" s="146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6"/>
      <c r="DN19" s="146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6"/>
      <c r="EC19" s="146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6"/>
      <c r="ER19" s="146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6"/>
      <c r="FG19" s="146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6"/>
      <c r="FV19" s="146"/>
      <c r="FW19" s="147"/>
      <c r="FX19" s="147"/>
      <c r="FY19" s="147"/>
      <c r="FZ19" s="147"/>
      <c r="GA19" s="147"/>
      <c r="GB19" s="147"/>
      <c r="GC19" s="147"/>
      <c r="GD19" s="147"/>
    </row>
    <row r="20" spans="1:186" s="148" customFormat="1" ht="12.75" customHeight="1" x14ac:dyDescent="0.25">
      <c r="A20" s="145"/>
      <c r="B20" s="246" t="s">
        <v>82</v>
      </c>
      <c r="C20" s="75">
        <v>1885278.862</v>
      </c>
      <c r="D20" s="74">
        <v>1487535.1089999999</v>
      </c>
      <c r="E20" s="74">
        <v>270760.09299999999</v>
      </c>
      <c r="F20" s="247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7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6"/>
      <c r="AQ20" s="146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6"/>
      <c r="BF20" s="146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6"/>
      <c r="BU20" s="146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6"/>
      <c r="CJ20" s="146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6"/>
      <c r="CY20" s="146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6"/>
      <c r="DN20" s="146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6"/>
      <c r="EC20" s="146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6"/>
      <c r="ER20" s="146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6"/>
      <c r="FG20" s="146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6"/>
      <c r="FV20" s="146"/>
      <c r="FW20" s="147"/>
      <c r="FX20" s="147"/>
      <c r="FY20" s="147"/>
      <c r="FZ20" s="147"/>
      <c r="GA20" s="147"/>
      <c r="GB20" s="147"/>
      <c r="GC20" s="147"/>
      <c r="GD20" s="147"/>
    </row>
    <row r="21" spans="1:186" s="148" customFormat="1" ht="12.75" customHeight="1" x14ac:dyDescent="0.25">
      <c r="A21" s="145"/>
      <c r="B21" s="246" t="s">
        <v>83</v>
      </c>
      <c r="C21" s="75">
        <v>4257261.3540000003</v>
      </c>
      <c r="D21" s="74">
        <v>2581106.2429999998</v>
      </c>
      <c r="E21" s="74">
        <v>1446742.0150000001</v>
      </c>
      <c r="F21" s="247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7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6"/>
      <c r="AQ21" s="146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6"/>
      <c r="BF21" s="146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6"/>
      <c r="BU21" s="146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6"/>
      <c r="CJ21" s="146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6"/>
      <c r="CY21" s="146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6"/>
      <c r="DN21" s="146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6"/>
      <c r="EC21" s="146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6"/>
      <c r="ER21" s="146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6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6"/>
      <c r="FV21" s="146"/>
      <c r="FW21" s="147"/>
      <c r="FX21" s="147"/>
      <c r="FY21" s="147"/>
      <c r="FZ21" s="147"/>
      <c r="GA21" s="147"/>
      <c r="GB21" s="147"/>
      <c r="GC21" s="147"/>
      <c r="GD21" s="147"/>
    </row>
    <row r="22" spans="1:186" s="148" customFormat="1" ht="12.75" customHeight="1" x14ac:dyDescent="0.25">
      <c r="A22" s="145"/>
      <c r="B22" s="248" t="s">
        <v>107</v>
      </c>
      <c r="C22" s="239">
        <v>5748225.1030000001</v>
      </c>
      <c r="D22" s="226">
        <v>3768517.398</v>
      </c>
      <c r="E22" s="226">
        <v>1699735.888</v>
      </c>
      <c r="F22" s="249">
        <v>279971.81699999998</v>
      </c>
      <c r="G22" s="239">
        <v>6762176.3869999992</v>
      </c>
      <c r="H22" s="226">
        <v>506688.71100000001</v>
      </c>
      <c r="I22" s="226">
        <v>4710134.4169999994</v>
      </c>
      <c r="J22" s="226">
        <v>1449067.226</v>
      </c>
      <c r="K22" s="249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6"/>
      <c r="AQ22" s="146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6"/>
      <c r="BF22" s="146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6"/>
      <c r="BU22" s="146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6"/>
      <c r="CJ22" s="146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6"/>
      <c r="CY22" s="146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6"/>
      <c r="DN22" s="146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6"/>
      <c r="EC22" s="146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6"/>
      <c r="ER22" s="146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6"/>
      <c r="FG22" s="146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6"/>
      <c r="FV22" s="146"/>
      <c r="FW22" s="147"/>
      <c r="FX22" s="147"/>
      <c r="FY22" s="147"/>
      <c r="FZ22" s="147"/>
      <c r="GA22" s="147"/>
      <c r="GB22" s="147"/>
      <c r="GC22" s="147"/>
      <c r="GD22" s="147"/>
    </row>
    <row r="23" spans="1:186" s="148" customFormat="1" ht="12.75" customHeight="1" x14ac:dyDescent="0.25">
      <c r="A23" s="145"/>
      <c r="B23" s="246" t="s">
        <v>84</v>
      </c>
      <c r="C23" s="75">
        <v>1345883.943</v>
      </c>
      <c r="D23" s="74">
        <v>1177647.206</v>
      </c>
      <c r="E23" s="74">
        <v>115465.935</v>
      </c>
      <c r="F23" s="247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7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6"/>
      <c r="AQ23" s="146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6"/>
      <c r="BF23" s="146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6"/>
      <c r="BU23" s="146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6"/>
      <c r="CJ23" s="146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6"/>
      <c r="CY23" s="146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6"/>
      <c r="DN23" s="146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6"/>
      <c r="EC23" s="146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6"/>
      <c r="ER23" s="146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6"/>
      <c r="FG23" s="146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6"/>
      <c r="FV23" s="146"/>
      <c r="FW23" s="147"/>
      <c r="FX23" s="147"/>
      <c r="FY23" s="147"/>
      <c r="FZ23" s="147"/>
      <c r="GA23" s="147"/>
      <c r="GB23" s="147"/>
      <c r="GC23" s="147"/>
      <c r="GD23" s="147"/>
    </row>
    <row r="24" spans="1:186" s="148" customFormat="1" ht="12.75" customHeight="1" x14ac:dyDescent="0.25">
      <c r="A24" s="145"/>
      <c r="B24" s="246" t="s">
        <v>85</v>
      </c>
      <c r="C24" s="75">
        <v>2202901.4619999998</v>
      </c>
      <c r="D24" s="74">
        <v>1708870.08</v>
      </c>
      <c r="E24" s="74">
        <v>312750.78899999999</v>
      </c>
      <c r="F24" s="247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7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6"/>
      <c r="AQ24" s="146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6"/>
      <c r="BF24" s="146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6"/>
      <c r="BU24" s="146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6"/>
      <c r="CJ24" s="146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6"/>
      <c r="CY24" s="146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6"/>
      <c r="DN24" s="146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6"/>
      <c r="EC24" s="146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6"/>
      <c r="ER24" s="146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6"/>
      <c r="FG24" s="146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6"/>
      <c r="FV24" s="146"/>
      <c r="FW24" s="147"/>
      <c r="FX24" s="147"/>
      <c r="FY24" s="147"/>
      <c r="FZ24" s="147"/>
      <c r="GA24" s="147"/>
      <c r="GB24" s="147"/>
      <c r="GC24" s="147"/>
      <c r="GD24" s="147"/>
    </row>
    <row r="25" spans="1:186" s="148" customFormat="1" ht="12.75" customHeight="1" x14ac:dyDescent="0.25">
      <c r="A25" s="145"/>
      <c r="B25" s="246" t="s">
        <v>86</v>
      </c>
      <c r="C25" s="75">
        <v>5078000.6869999999</v>
      </c>
      <c r="D25" s="74">
        <v>2969927.4639999997</v>
      </c>
      <c r="E25" s="74">
        <v>1795844.17</v>
      </c>
      <c r="F25" s="247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7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6"/>
      <c r="AQ25" s="146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6"/>
      <c r="BF25" s="146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6"/>
      <c r="BU25" s="146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6"/>
      <c r="CJ25" s="146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6"/>
      <c r="CY25" s="146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6"/>
      <c r="DN25" s="146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6"/>
      <c r="EC25" s="146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6"/>
      <c r="ER25" s="146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6"/>
      <c r="FG25" s="146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6"/>
      <c r="FV25" s="146"/>
      <c r="FW25" s="147"/>
      <c r="FX25" s="147"/>
      <c r="FY25" s="147"/>
      <c r="FZ25" s="147"/>
      <c r="GA25" s="147"/>
      <c r="GB25" s="147"/>
      <c r="GC25" s="147"/>
      <c r="GD25" s="147"/>
    </row>
    <row r="26" spans="1:186" s="148" customFormat="1" ht="12.75" customHeight="1" x14ac:dyDescent="0.25">
      <c r="A26" s="145"/>
      <c r="B26" s="248" t="s">
        <v>108</v>
      </c>
      <c r="C26" s="239">
        <v>6742757.6910000006</v>
      </c>
      <c r="D26" s="226">
        <v>4279784.4210000001</v>
      </c>
      <c r="E26" s="226">
        <v>2054479.3540000001</v>
      </c>
      <c r="F26" s="249">
        <v>408493.91600000003</v>
      </c>
      <c r="G26" s="239">
        <v>6988136.068</v>
      </c>
      <c r="H26" s="226">
        <v>507911.386</v>
      </c>
      <c r="I26" s="226">
        <v>4874352.0590000004</v>
      </c>
      <c r="J26" s="226">
        <v>1503583.585</v>
      </c>
      <c r="K26" s="249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6"/>
      <c r="AQ26" s="146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6"/>
      <c r="BF26" s="146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6"/>
      <c r="BU26" s="146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6"/>
      <c r="CJ26" s="146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6"/>
      <c r="CY26" s="146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6"/>
      <c r="DN26" s="146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6"/>
      <c r="EC26" s="146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6"/>
      <c r="ER26" s="146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6"/>
      <c r="FG26" s="146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6"/>
      <c r="FV26" s="146"/>
      <c r="FW26" s="147"/>
      <c r="FX26" s="147"/>
      <c r="FY26" s="147"/>
      <c r="FZ26" s="147"/>
      <c r="GA26" s="147"/>
      <c r="GB26" s="147"/>
      <c r="GC26" s="147"/>
      <c r="GD26" s="147"/>
    </row>
    <row r="27" spans="1:186" s="148" customFormat="1" ht="12.75" customHeight="1" x14ac:dyDescent="0.25">
      <c r="A27" s="145"/>
      <c r="B27" s="246" t="s">
        <v>87</v>
      </c>
      <c r="C27" s="75">
        <v>1485134.1980000001</v>
      </c>
      <c r="D27" s="74">
        <v>1293301.1670000001</v>
      </c>
      <c r="E27" s="74">
        <v>128615.63099999999</v>
      </c>
      <c r="F27" s="247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7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6"/>
      <c r="AQ27" s="146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6"/>
      <c r="BF27" s="146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6"/>
      <c r="BU27" s="146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6"/>
      <c r="CJ27" s="146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6"/>
      <c r="CY27" s="146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6"/>
      <c r="DN27" s="146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6"/>
      <c r="EC27" s="146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6"/>
      <c r="ER27" s="146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6"/>
      <c r="FG27" s="146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6"/>
      <c r="FV27" s="146"/>
      <c r="FW27" s="147"/>
      <c r="FX27" s="147"/>
      <c r="FY27" s="147"/>
      <c r="FZ27" s="147"/>
      <c r="GA27" s="147"/>
      <c r="GB27" s="147"/>
      <c r="GC27" s="147"/>
      <c r="GD27" s="147"/>
    </row>
    <row r="28" spans="1:186" s="148" customFormat="1" ht="12.75" customHeight="1" x14ac:dyDescent="0.25">
      <c r="A28" s="145"/>
      <c r="B28" s="246" t="s">
        <v>88</v>
      </c>
      <c r="C28" s="75">
        <v>2354760</v>
      </c>
      <c r="D28" s="74">
        <v>1822467</v>
      </c>
      <c r="E28" s="74">
        <v>314571</v>
      </c>
      <c r="F28" s="247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7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6"/>
      <c r="AQ28" s="146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6"/>
      <c r="BF28" s="146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6"/>
      <c r="BU28" s="146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6"/>
      <c r="CJ28" s="146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6"/>
      <c r="CY28" s="146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6"/>
      <c r="DN28" s="146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6"/>
      <c r="EC28" s="146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6"/>
      <c r="ER28" s="146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6"/>
      <c r="FG28" s="146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6"/>
      <c r="FV28" s="146"/>
      <c r="FW28" s="147"/>
      <c r="FX28" s="147"/>
      <c r="FY28" s="147"/>
      <c r="FZ28" s="147"/>
      <c r="GA28" s="147"/>
      <c r="GB28" s="147"/>
      <c r="GC28" s="147"/>
      <c r="GD28" s="147"/>
    </row>
    <row r="29" spans="1:186" s="148" customFormat="1" ht="12.75" customHeight="1" x14ac:dyDescent="0.25">
      <c r="A29" s="145"/>
      <c r="B29" s="246" t="s">
        <v>89</v>
      </c>
      <c r="C29" s="75">
        <v>5141433.0219999999</v>
      </c>
      <c r="D29" s="74">
        <v>3157941.764</v>
      </c>
      <c r="E29" s="74">
        <v>1628043.673</v>
      </c>
      <c r="F29" s="247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7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6"/>
      <c r="AQ29" s="146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6"/>
      <c r="BF29" s="146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6"/>
      <c r="BU29" s="146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6"/>
      <c r="CJ29" s="146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6"/>
      <c r="CY29" s="146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6"/>
      <c r="DN29" s="146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6"/>
      <c r="EC29" s="146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6"/>
      <c r="ER29" s="146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6"/>
      <c r="FG29" s="146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6"/>
      <c r="FV29" s="146"/>
      <c r="FW29" s="147"/>
      <c r="FX29" s="147"/>
      <c r="FY29" s="147"/>
      <c r="FZ29" s="147"/>
      <c r="GA29" s="147"/>
      <c r="GB29" s="147"/>
      <c r="GC29" s="147"/>
      <c r="GD29" s="147"/>
    </row>
    <row r="30" spans="1:186" s="148" customFormat="1" ht="12.75" customHeight="1" x14ac:dyDescent="0.25">
      <c r="A30" s="145"/>
      <c r="B30" s="248" t="s">
        <v>90</v>
      </c>
      <c r="C30" s="239">
        <v>6671569.2429999989</v>
      </c>
      <c r="D30" s="226">
        <v>4496019.1809999999</v>
      </c>
      <c r="E30" s="226">
        <v>1756610.9651617841</v>
      </c>
      <c r="F30" s="249">
        <v>418939.09683821583</v>
      </c>
      <c r="G30" s="239">
        <v>6181558.091</v>
      </c>
      <c r="H30" s="226">
        <v>304334.39600000001</v>
      </c>
      <c r="I30" s="226">
        <v>4310803.2110000001</v>
      </c>
      <c r="J30" s="226">
        <v>1463701.4440000001</v>
      </c>
      <c r="K30" s="249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6"/>
      <c r="AQ30" s="146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6"/>
      <c r="BF30" s="146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6"/>
      <c r="BU30" s="146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6"/>
      <c r="CJ30" s="146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6"/>
      <c r="CY30" s="146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6"/>
      <c r="DN30" s="146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6"/>
      <c r="EC30" s="146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6"/>
      <c r="ER30" s="146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6"/>
      <c r="FG30" s="146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6"/>
      <c r="FV30" s="146"/>
      <c r="FW30" s="147"/>
      <c r="FX30" s="147"/>
      <c r="FY30" s="147"/>
      <c r="FZ30" s="147"/>
      <c r="GA30" s="147"/>
      <c r="GB30" s="147"/>
      <c r="GC30" s="147"/>
      <c r="GD30" s="147"/>
    </row>
    <row r="31" spans="1:186" s="148" customFormat="1" ht="12.75" customHeight="1" x14ac:dyDescent="0.25">
      <c r="A31" s="145"/>
      <c r="B31" s="246" t="s">
        <v>91</v>
      </c>
      <c r="C31" s="75">
        <v>1438792.69</v>
      </c>
      <c r="D31" s="74">
        <v>1276259.071</v>
      </c>
      <c r="E31" s="74">
        <v>98519.096000000005</v>
      </c>
      <c r="F31" s="247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7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6"/>
      <c r="AQ31" s="146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6"/>
      <c r="BF31" s="146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6"/>
      <c r="BU31" s="146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6"/>
      <c r="CJ31" s="146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6"/>
      <c r="CY31" s="146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6"/>
      <c r="DN31" s="146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6"/>
      <c r="EC31" s="146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6"/>
      <c r="ER31" s="146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6"/>
      <c r="FG31" s="146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6"/>
      <c r="FV31" s="146"/>
      <c r="FW31" s="147"/>
      <c r="FX31" s="147"/>
      <c r="FY31" s="147"/>
      <c r="FZ31" s="147"/>
      <c r="GA31" s="147"/>
      <c r="GB31" s="147"/>
      <c r="GC31" s="147"/>
      <c r="GD31" s="147"/>
    </row>
    <row r="32" spans="1:186" s="148" customFormat="1" ht="12.75" customHeight="1" x14ac:dyDescent="0.25">
      <c r="A32" s="145"/>
      <c r="B32" s="246" t="s">
        <v>92</v>
      </c>
      <c r="C32" s="75">
        <v>1840289</v>
      </c>
      <c r="D32" s="74">
        <v>1502480</v>
      </c>
      <c r="E32" s="74">
        <v>231017</v>
      </c>
      <c r="F32" s="247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7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6"/>
      <c r="AQ32" s="146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6"/>
      <c r="BF32" s="146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6"/>
      <c r="BU32" s="146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6"/>
      <c r="CJ32" s="146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6"/>
      <c r="CY32" s="146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6"/>
      <c r="DN32" s="146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6"/>
      <c r="EC32" s="146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6"/>
      <c r="ER32" s="146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6"/>
      <c r="FG32" s="146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6"/>
      <c r="FV32" s="146"/>
      <c r="FW32" s="147"/>
      <c r="FX32" s="147"/>
      <c r="FY32" s="147"/>
      <c r="FZ32" s="147"/>
      <c r="GA32" s="147"/>
      <c r="GB32" s="147"/>
      <c r="GC32" s="147"/>
      <c r="GD32" s="147"/>
    </row>
    <row r="33" spans="1:186" s="148" customFormat="1" ht="12.75" customHeight="1" x14ac:dyDescent="0.25">
      <c r="A33" s="145"/>
      <c r="B33" s="246" t="s">
        <v>93</v>
      </c>
      <c r="C33" s="75">
        <v>3950044.2850000001</v>
      </c>
      <c r="D33" s="74">
        <v>2621448.6660000002</v>
      </c>
      <c r="E33" s="74">
        <v>1156571.31</v>
      </c>
      <c r="F33" s="247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7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6"/>
      <c r="AQ33" s="146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6"/>
      <c r="BF33" s="146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6"/>
      <c r="BU33" s="146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6"/>
      <c r="CJ33" s="146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6"/>
      <c r="CY33" s="146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6"/>
      <c r="DN33" s="146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6"/>
      <c r="EC33" s="146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6"/>
      <c r="ER33" s="146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6"/>
      <c r="FG33" s="146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6"/>
      <c r="FV33" s="146"/>
      <c r="FW33" s="147"/>
      <c r="FX33" s="147"/>
      <c r="FY33" s="147"/>
      <c r="FZ33" s="147"/>
      <c r="GA33" s="147"/>
      <c r="GB33" s="147"/>
      <c r="GC33" s="147"/>
      <c r="GD33" s="147"/>
    </row>
    <row r="34" spans="1:186" s="148" customFormat="1" ht="13.5" customHeight="1" x14ac:dyDescent="0.25">
      <c r="A34" s="153"/>
      <c r="B34" s="248" t="s">
        <v>109</v>
      </c>
      <c r="C34" s="239">
        <v>5455108.5329299979</v>
      </c>
      <c r="D34" s="226">
        <v>3949964.6687699994</v>
      </c>
      <c r="E34" s="226">
        <v>1258428.1407600001</v>
      </c>
      <c r="F34" s="249">
        <v>246715.72339999909</v>
      </c>
      <c r="G34" s="239">
        <v>5769079.4238700019</v>
      </c>
      <c r="H34" s="226">
        <v>246938.60381000006</v>
      </c>
      <c r="I34" s="226">
        <v>4003878.1717499993</v>
      </c>
      <c r="J34" s="226">
        <v>1412645.5450399998</v>
      </c>
      <c r="K34" s="249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8" customFormat="1" ht="13.5" customHeight="1" x14ac:dyDescent="0.25">
      <c r="A35" s="153"/>
      <c r="B35" s="246" t="s">
        <v>132</v>
      </c>
      <c r="C35" s="75">
        <v>1395062.0739399996</v>
      </c>
      <c r="D35" s="74">
        <v>1295004.8711999999</v>
      </c>
      <c r="E35" s="74">
        <v>63592.248930000009</v>
      </c>
      <c r="F35" s="247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7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8" customFormat="1" ht="13.5" customHeight="1" x14ac:dyDescent="0.25">
      <c r="A36" s="153"/>
      <c r="B36" s="246" t="s">
        <v>133</v>
      </c>
      <c r="C36" s="75">
        <v>1874458.942710001</v>
      </c>
      <c r="D36" s="74">
        <v>1544348.0471200007</v>
      </c>
      <c r="E36" s="74">
        <v>192414.01433999999</v>
      </c>
      <c r="F36" s="247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7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8" customFormat="1" ht="13.5" customHeight="1" x14ac:dyDescent="0.25">
      <c r="A37" s="153"/>
      <c r="B37" s="246" t="s">
        <v>140</v>
      </c>
      <c r="C37" s="75">
        <v>3829845.7275500009</v>
      </c>
      <c r="D37" s="74">
        <v>2749266.2705100011</v>
      </c>
      <c r="E37" s="74">
        <v>927763.7048399999</v>
      </c>
      <c r="F37" s="247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7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8" customFormat="1" ht="13.5" customHeight="1" x14ac:dyDescent="0.25">
      <c r="A38" s="153"/>
      <c r="B38" s="248" t="s">
        <v>150</v>
      </c>
      <c r="C38" s="239">
        <v>5321089.7570099998</v>
      </c>
      <c r="D38" s="226">
        <v>4115830.0962199997</v>
      </c>
      <c r="E38" s="226">
        <v>996892.40229999996</v>
      </c>
      <c r="F38" s="249">
        <v>208367.2584899998</v>
      </c>
      <c r="G38" s="239">
        <v>6140971.2251499984</v>
      </c>
      <c r="H38" s="226">
        <v>276753.00948000001</v>
      </c>
      <c r="I38" s="226">
        <v>4327190.7171200011</v>
      </c>
      <c r="J38" s="226">
        <v>1438384.6983799997</v>
      </c>
      <c r="K38" s="249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8" customFormat="1" ht="13.5" customHeight="1" x14ac:dyDescent="0.25">
      <c r="A39" s="153"/>
      <c r="B39" s="246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7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7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8" customFormat="1" ht="13.5" customHeight="1" x14ac:dyDescent="0.25">
      <c r="A40" s="153"/>
      <c r="B40" s="246" t="s">
        <v>152</v>
      </c>
      <c r="C40" s="75">
        <v>2039860.9659499999</v>
      </c>
      <c r="D40" s="74">
        <v>1752228.8668499994</v>
      </c>
      <c r="E40" s="74">
        <v>208746.5779400001</v>
      </c>
      <c r="F40" s="247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7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8" customFormat="1" ht="13.5" customHeight="1" x14ac:dyDescent="0.25">
      <c r="A41" s="153"/>
      <c r="B41" s="246" t="s">
        <v>153</v>
      </c>
      <c r="C41" s="75">
        <v>4273565.3111800002</v>
      </c>
      <c r="D41" s="74">
        <v>3001515.1671000002</v>
      </c>
      <c r="E41" s="74">
        <v>1131614.0684099994</v>
      </c>
      <c r="F41" s="247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7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8" customFormat="1" ht="13.5" customHeight="1" x14ac:dyDescent="0.25">
      <c r="A42" s="153"/>
      <c r="B42" s="248" t="s">
        <v>154</v>
      </c>
      <c r="C42" s="239">
        <v>5783519.7919700043</v>
      </c>
      <c r="D42" s="226">
        <v>4394314.2988000028</v>
      </c>
      <c r="E42" s="226">
        <v>1222433.0041099999</v>
      </c>
      <c r="F42" s="249">
        <v>166772.48906000116</v>
      </c>
      <c r="G42" s="239">
        <v>5931998.6913799979</v>
      </c>
      <c r="H42" s="226">
        <v>162871.61291000003</v>
      </c>
      <c r="I42" s="226">
        <v>4290921.1205099998</v>
      </c>
      <c r="J42" s="226">
        <v>1378796.2747</v>
      </c>
      <c r="K42" s="249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8" customFormat="1" ht="13.5" customHeight="1" x14ac:dyDescent="0.25">
      <c r="A43" s="153"/>
      <c r="B43" s="246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7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7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8" customFormat="1" ht="13.5" customHeight="1" x14ac:dyDescent="0.25">
      <c r="A44" s="153"/>
      <c r="B44" s="246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7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7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8" customFormat="1" ht="13.5" customHeight="1" x14ac:dyDescent="0.25">
      <c r="A45" s="153"/>
      <c r="B45" s="246" t="s">
        <v>158</v>
      </c>
      <c r="C45" s="75">
        <v>4312505.096570001</v>
      </c>
      <c r="D45" s="74">
        <v>3039178.6691699987</v>
      </c>
      <c r="E45" s="74">
        <v>1075476.4269199995</v>
      </c>
      <c r="F45" s="247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7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8" customFormat="1" ht="13.5" customHeight="1" x14ac:dyDescent="0.25">
      <c r="A46" s="153"/>
      <c r="B46" s="248" t="s">
        <v>159</v>
      </c>
      <c r="C46" s="239">
        <v>5843582.5949999997</v>
      </c>
      <c r="D46" s="226">
        <v>4401759.0619999999</v>
      </c>
      <c r="E46" s="226">
        <v>1198027.5830000001</v>
      </c>
      <c r="F46" s="249">
        <v>243795.95</v>
      </c>
      <c r="G46" s="239">
        <v>5813085.2559999991</v>
      </c>
      <c r="H46" s="226">
        <v>123169.321</v>
      </c>
      <c r="I46" s="226">
        <v>4251362.3020000001</v>
      </c>
      <c r="J46" s="226">
        <v>1342327.3139999998</v>
      </c>
      <c r="K46" s="249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8" customFormat="1" ht="13.5" customHeight="1" x14ac:dyDescent="0.25">
      <c r="A47" s="153"/>
      <c r="B47" s="246" t="s">
        <v>161</v>
      </c>
      <c r="C47" s="75">
        <v>1472226.1926500001</v>
      </c>
      <c r="D47" s="74">
        <v>1323241.5228300001</v>
      </c>
      <c r="E47" s="74">
        <v>102185.08944</v>
      </c>
      <c r="F47" s="247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7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8" customFormat="1" ht="13.5" customHeight="1" x14ac:dyDescent="0.25">
      <c r="A48" s="153"/>
      <c r="B48" s="246" t="s">
        <v>162</v>
      </c>
      <c r="C48" s="75">
        <v>2101462.6089700004</v>
      </c>
      <c r="D48" s="74">
        <v>1693878.3267200005</v>
      </c>
      <c r="E48" s="74">
        <v>267261.48670999997</v>
      </c>
      <c r="F48" s="247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7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8" customFormat="1" ht="13.5" customHeight="1" x14ac:dyDescent="0.25">
      <c r="A49" s="153"/>
      <c r="B49" s="246" t="s">
        <v>172</v>
      </c>
      <c r="C49" s="75">
        <v>4364841.0844099987</v>
      </c>
      <c r="D49" s="74">
        <v>2946019.5321399998</v>
      </c>
      <c r="E49" s="74">
        <v>1041500.6131</v>
      </c>
      <c r="F49" s="247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7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8" customFormat="1" ht="13.5" customHeight="1" x14ac:dyDescent="0.25">
      <c r="A50" s="153"/>
      <c r="B50" s="248" t="s">
        <v>174</v>
      </c>
      <c r="C50" s="239">
        <v>5899354.1299099969</v>
      </c>
      <c r="D50" s="226">
        <v>4331187.2876699977</v>
      </c>
      <c r="E50" s="226">
        <v>1143935.14873</v>
      </c>
      <c r="F50" s="249">
        <v>424231.69350999885</v>
      </c>
      <c r="G50" s="239">
        <v>5948101.4555100007</v>
      </c>
      <c r="H50" s="226">
        <v>112945.53843999997</v>
      </c>
      <c r="I50" s="226">
        <v>4379308.4114999995</v>
      </c>
      <c r="J50" s="226">
        <v>1386932.4229999995</v>
      </c>
      <c r="K50" s="249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8" customFormat="1" ht="13.5" customHeight="1" x14ac:dyDescent="0.25">
      <c r="A51" s="153"/>
      <c r="B51" s="260" t="s">
        <v>175</v>
      </c>
      <c r="C51" s="75">
        <v>1439763.60629</v>
      </c>
      <c r="D51" s="74">
        <v>1335934.5649300001</v>
      </c>
      <c r="E51" s="74">
        <v>62746.72365</v>
      </c>
      <c r="F51" s="247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7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8" customFormat="1" ht="13.5" customHeight="1" x14ac:dyDescent="0.25">
      <c r="A52" s="153"/>
      <c r="B52" s="260" t="s">
        <v>176</v>
      </c>
      <c r="C52" s="75">
        <v>2108618.6284499997</v>
      </c>
      <c r="D52" s="74">
        <v>1815983.9104800001</v>
      </c>
      <c r="E52" s="74">
        <v>188292.61536</v>
      </c>
      <c r="F52" s="247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7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8" customFormat="1" ht="13.5" customHeight="1" x14ac:dyDescent="0.25">
      <c r="A53" s="153"/>
      <c r="B53" s="262" t="s">
        <v>177</v>
      </c>
      <c r="C53" s="75">
        <v>4252935.1517299982</v>
      </c>
      <c r="D53" s="74">
        <v>3068843.13044</v>
      </c>
      <c r="E53" s="74">
        <v>918528.96874000016</v>
      </c>
      <c r="F53" s="247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7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8" customFormat="1" ht="13.5" customHeight="1" x14ac:dyDescent="0.25">
      <c r="A54" s="153"/>
      <c r="B54" s="248" t="s">
        <v>178</v>
      </c>
      <c r="C54" s="239">
        <v>5905830.1388199991</v>
      </c>
      <c r="D54" s="226">
        <v>4395722.4837300014</v>
      </c>
      <c r="E54" s="226">
        <v>1188946.8894900002</v>
      </c>
      <c r="F54" s="249">
        <v>321160.76559999771</v>
      </c>
      <c r="G54" s="239">
        <v>6505459.3252799958</v>
      </c>
      <c r="H54" s="226">
        <v>131301.14429</v>
      </c>
      <c r="I54" s="226">
        <v>4943386.9570500012</v>
      </c>
      <c r="J54" s="226">
        <v>1360935.1878500001</v>
      </c>
      <c r="K54" s="249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8" customFormat="1" ht="13.5" customHeight="1" x14ac:dyDescent="0.25">
      <c r="A55" s="153"/>
      <c r="B55" s="260" t="s">
        <v>179</v>
      </c>
      <c r="C55" s="75">
        <v>1200119.2120599998</v>
      </c>
      <c r="D55" s="74">
        <v>1329925.7174900002</v>
      </c>
      <c r="E55" s="74">
        <v>-106348.67799999999</v>
      </c>
      <c r="F55" s="247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7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8" customFormat="1" ht="13.5" customHeight="1" x14ac:dyDescent="0.25">
      <c r="A56" s="153"/>
      <c r="B56" s="260" t="s">
        <v>180</v>
      </c>
      <c r="C56" s="75">
        <v>2133924.9182599992</v>
      </c>
      <c r="D56" s="74">
        <v>1974546.7636099998</v>
      </c>
      <c r="E56" s="74">
        <v>69293.524340000004</v>
      </c>
      <c r="F56" s="247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7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8" customFormat="1" ht="13.5" customHeight="1" x14ac:dyDescent="0.25">
      <c r="A57" s="153"/>
      <c r="B57" s="262" t="s">
        <v>181</v>
      </c>
      <c r="C57" s="75">
        <v>4360056.4840499982</v>
      </c>
      <c r="D57" s="74">
        <v>3299604.0976899993</v>
      </c>
      <c r="E57" s="74">
        <v>843835.06145999988</v>
      </c>
      <c r="F57" s="247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7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8" customFormat="1" ht="13.5" customHeight="1" x14ac:dyDescent="0.25">
      <c r="A58" s="153"/>
      <c r="B58" s="248" t="s">
        <v>182</v>
      </c>
      <c r="C58" s="239">
        <v>6001370.0650799973</v>
      </c>
      <c r="D58" s="226">
        <v>4686988.3844299987</v>
      </c>
      <c r="E58" s="226">
        <v>1033461.1913100001</v>
      </c>
      <c r="F58" s="249">
        <v>280920.48933999887</v>
      </c>
      <c r="G58" s="239">
        <v>6594868.8064099997</v>
      </c>
      <c r="H58" s="226">
        <v>147203.35550000003</v>
      </c>
      <c r="I58" s="226">
        <v>4997575.9720900003</v>
      </c>
      <c r="J58" s="226">
        <v>1386695.8521399996</v>
      </c>
      <c r="K58" s="249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8" customFormat="1" ht="13.5" customHeight="1" x14ac:dyDescent="0.25">
      <c r="A59" s="153"/>
      <c r="B59" s="260" t="s">
        <v>186</v>
      </c>
      <c r="C59" s="75">
        <v>1230473.1208800001</v>
      </c>
      <c r="D59" s="74">
        <v>1331453.4300800001</v>
      </c>
      <c r="E59" s="74">
        <v>-102192.50975999999</v>
      </c>
      <c r="F59" s="247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7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71" customFormat="1" ht="6" customHeight="1" x14ac:dyDescent="0.25">
      <c r="A60" s="72"/>
      <c r="B60" s="250"/>
      <c r="C60" s="178"/>
      <c r="D60" s="179"/>
      <c r="E60" s="179"/>
      <c r="F60" s="251"/>
      <c r="G60" s="178"/>
      <c r="H60" s="179"/>
      <c r="I60" s="179"/>
      <c r="J60" s="179"/>
      <c r="K60" s="251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71" customFormat="1" ht="5.25" customHeight="1" x14ac:dyDescent="0.25">
      <c r="A61" s="72"/>
      <c r="B61" s="76"/>
      <c r="C61" s="160"/>
      <c r="D61" s="160"/>
      <c r="E61" s="160"/>
      <c r="F61" s="160"/>
      <c r="G61" s="160"/>
      <c r="H61" s="160"/>
      <c r="I61" s="160"/>
      <c r="J61" s="160"/>
      <c r="K61" s="160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35">
      <c r="B62" s="291" t="s">
        <v>149</v>
      </c>
      <c r="C62" s="291"/>
    </row>
  </sheetData>
  <mergeCells count="1">
    <mergeCell ref="B62:C62"/>
  </mergeCells>
  <phoneticPr fontId="32" type="noConversion"/>
  <hyperlinks>
    <hyperlink ref="B62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/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8" customFormat="1" ht="15.6" x14ac:dyDescent="0.25">
      <c r="B1" s="210" t="s">
        <v>77</v>
      </c>
      <c r="G1" s="223"/>
      <c r="J1" s="211" t="str">
        <f>Índice!B8</f>
        <v>1er Trimestre 2016</v>
      </c>
    </row>
    <row r="2" spans="2:10" s="4" customFormat="1" ht="29.25" customHeight="1" x14ac:dyDescent="0.25">
      <c r="B2" s="292" t="s">
        <v>78</v>
      </c>
      <c r="C2" s="292"/>
      <c r="D2" s="292"/>
      <c r="E2" s="292"/>
      <c r="F2" s="292"/>
      <c r="G2" s="292"/>
      <c r="H2" s="292"/>
      <c r="I2" s="292"/>
      <c r="J2" s="292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71" t="s">
        <v>134</v>
      </c>
      <c r="E4" s="120" t="s">
        <v>185</v>
      </c>
      <c r="F4"/>
      <c r="G4" s="97"/>
      <c r="H4" s="88"/>
      <c r="I4" s="171" t="s">
        <v>135</v>
      </c>
      <c r="J4" s="120" t="s">
        <v>185</v>
      </c>
    </row>
    <row r="5" spans="2:10" ht="5.0999999999999996" customHeight="1" x14ac:dyDescent="0.25">
      <c r="B5" s="172"/>
      <c r="C5" s="173"/>
      <c r="D5" s="93"/>
      <c r="E5" s="95"/>
      <c r="F5" s="89"/>
      <c r="G5" s="172"/>
      <c r="H5" s="173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516208.45215999999</v>
      </c>
      <c r="E6" s="95">
        <v>2.3968101267517694</v>
      </c>
      <c r="F6" s="89"/>
      <c r="G6" s="86">
        <v>1</v>
      </c>
      <c r="H6" s="87" t="s">
        <v>16</v>
      </c>
      <c r="I6" s="93">
        <v>1230473.1208800001</v>
      </c>
      <c r="J6" s="95">
        <v>2.5292411382947133</v>
      </c>
    </row>
    <row r="7" spans="2:10" ht="18" customHeight="1" x14ac:dyDescent="0.25">
      <c r="B7" s="86">
        <v>2</v>
      </c>
      <c r="C7" s="87" t="s">
        <v>31</v>
      </c>
      <c r="D7" s="93">
        <v>770811.98540999996</v>
      </c>
      <c r="E7" s="95">
        <v>-5.6830699737487222</v>
      </c>
      <c r="F7" s="89"/>
      <c r="G7" s="86">
        <v>2</v>
      </c>
      <c r="H7" s="87" t="s">
        <v>17</v>
      </c>
      <c r="I7" s="93">
        <v>1374029.4812100001</v>
      </c>
      <c r="J7" s="199">
        <v>-0.72108580408030143</v>
      </c>
    </row>
    <row r="8" spans="2:10" ht="18" customHeight="1" x14ac:dyDescent="0.25">
      <c r="B8" s="86">
        <v>3</v>
      </c>
      <c r="C8" s="87" t="s">
        <v>32</v>
      </c>
      <c r="D8" s="93">
        <v>67836.077929999999</v>
      </c>
      <c r="E8" s="95">
        <v>-8.4972164657534872</v>
      </c>
      <c r="F8" s="89"/>
      <c r="G8" s="86">
        <v>3</v>
      </c>
      <c r="H8" s="87" t="s">
        <v>18</v>
      </c>
      <c r="I8" s="93">
        <v>77890.062959999996</v>
      </c>
      <c r="J8" s="95">
        <v>-14.69808142493434</v>
      </c>
    </row>
    <row r="9" spans="2:10" ht="18" customHeight="1" x14ac:dyDescent="0.25">
      <c r="B9" s="86">
        <v>4</v>
      </c>
      <c r="C9" s="87" t="s">
        <v>19</v>
      </c>
      <c r="D9" s="93">
        <v>1465195.5656400004</v>
      </c>
      <c r="E9" s="95">
        <v>21.150083032680776</v>
      </c>
      <c r="F9" s="89"/>
      <c r="G9" s="86">
        <v>4</v>
      </c>
      <c r="H9" s="87" t="s">
        <v>19</v>
      </c>
      <c r="I9" s="93">
        <v>782941.35856999992</v>
      </c>
      <c r="J9" s="95">
        <v>2.196065499001687</v>
      </c>
    </row>
    <row r="10" spans="2:10" ht="18" customHeight="1" x14ac:dyDescent="0.25">
      <c r="B10" s="86">
        <v>6</v>
      </c>
      <c r="C10" s="87" t="s">
        <v>33</v>
      </c>
      <c r="D10" s="93">
        <v>33191.367620000005</v>
      </c>
      <c r="E10" s="95">
        <v>-7.081521584212835</v>
      </c>
      <c r="F10" s="89"/>
      <c r="G10" s="86">
        <v>5</v>
      </c>
      <c r="H10" s="87" t="s">
        <v>20</v>
      </c>
      <c r="I10" s="93">
        <v>444.04888999999997</v>
      </c>
      <c r="J10" s="95">
        <v>-46.021250528286195</v>
      </c>
    </row>
    <row r="11" spans="2:10" ht="18" customHeight="1" x14ac:dyDescent="0.25">
      <c r="B11" s="86">
        <v>7</v>
      </c>
      <c r="C11" s="87" t="s">
        <v>22</v>
      </c>
      <c r="D11" s="93">
        <v>95412.236470000003</v>
      </c>
      <c r="E11" s="95">
        <v>-24.18118906784812</v>
      </c>
      <c r="F11" s="89"/>
      <c r="G11" s="86">
        <v>6</v>
      </c>
      <c r="H11" s="87" t="s">
        <v>21</v>
      </c>
      <c r="I11" s="93">
        <v>338.96422000000001</v>
      </c>
      <c r="J11" s="95">
        <v>-73.829885767128673</v>
      </c>
    </row>
    <row r="12" spans="2:10" ht="18" customHeight="1" x14ac:dyDescent="0.25">
      <c r="B12" s="86">
        <v>8</v>
      </c>
      <c r="C12" s="87" t="s">
        <v>23</v>
      </c>
      <c r="D12" s="93">
        <v>7132.6598100000001</v>
      </c>
      <c r="E12" s="95">
        <v>11.880220815879493</v>
      </c>
      <c r="F12" s="89"/>
      <c r="G12" s="86">
        <v>7</v>
      </c>
      <c r="H12" s="87" t="s">
        <v>22</v>
      </c>
      <c r="I12" s="93">
        <v>43618.896549999998</v>
      </c>
      <c r="J12" s="95">
        <v>2002.8059767962841</v>
      </c>
    </row>
    <row r="13" spans="2:10" ht="18" customHeight="1" x14ac:dyDescent="0.25">
      <c r="B13" s="86">
        <v>9</v>
      </c>
      <c r="C13" s="87" t="s">
        <v>24</v>
      </c>
      <c r="D13" s="93">
        <v>445067.47058000002</v>
      </c>
      <c r="E13" s="95">
        <v>838.18802791165115</v>
      </c>
      <c r="F13" s="89"/>
      <c r="G13" s="86">
        <v>8</v>
      </c>
      <c r="H13" s="87" t="s">
        <v>23</v>
      </c>
      <c r="I13" s="93">
        <v>2714.1851100000003</v>
      </c>
      <c r="J13" s="95">
        <v>-27.524030860907988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557970</v>
      </c>
      <c r="J14" s="95">
        <v>34.450602409638556</v>
      </c>
    </row>
    <row r="15" spans="2:10" s="195" customFormat="1" ht="5.0999999999999996" customHeight="1" x14ac:dyDescent="0.25">
      <c r="B15" s="196"/>
      <c r="C15" s="197"/>
      <c r="D15" s="198"/>
      <c r="E15" s="199"/>
      <c r="F15" s="200"/>
      <c r="G15" s="196"/>
      <c r="H15" s="197"/>
      <c r="I15" s="198"/>
      <c r="J15" s="199"/>
    </row>
    <row r="16" spans="2:10" ht="18" customHeight="1" x14ac:dyDescent="0.25">
      <c r="B16" s="29"/>
      <c r="C16" s="180" t="s">
        <v>35</v>
      </c>
      <c r="D16" s="174">
        <v>3400855.8156200005</v>
      </c>
      <c r="E16" s="206">
        <v>20.584836848398002</v>
      </c>
      <c r="F16" s="89"/>
      <c r="G16" s="29"/>
      <c r="H16" s="180" t="s">
        <v>25</v>
      </c>
      <c r="I16" s="174">
        <v>4070420.1183900004</v>
      </c>
      <c r="J16" s="206">
        <v>5.3286782385302933</v>
      </c>
    </row>
    <row r="17" spans="2:10" s="195" customFormat="1" ht="5.0999999999999996" customHeight="1" x14ac:dyDescent="0.25">
      <c r="B17" s="201"/>
      <c r="C17" s="202"/>
      <c r="D17" s="203"/>
      <c r="E17" s="204"/>
      <c r="F17" s="200"/>
      <c r="G17" s="201"/>
      <c r="H17" s="202"/>
      <c r="I17" s="203"/>
      <c r="J17" s="204"/>
    </row>
    <row r="18" spans="2:10" ht="18" customHeight="1" x14ac:dyDescent="0.25">
      <c r="B18" s="28"/>
      <c r="C18" s="22" t="s">
        <v>26</v>
      </c>
      <c r="D18" s="93">
        <v>2820052.0811400004</v>
      </c>
      <c r="E18" s="95">
        <v>8.2585299948876987</v>
      </c>
      <c r="F18" s="89"/>
      <c r="G18" s="28"/>
      <c r="H18" s="22" t="s">
        <v>26</v>
      </c>
      <c r="I18" s="93">
        <v>3465778.0725100003</v>
      </c>
      <c r="J18" s="95">
        <v>0.67973004715611296</v>
      </c>
    </row>
    <row r="19" spans="2:10" ht="18" customHeight="1" x14ac:dyDescent="0.25">
      <c r="B19" s="28"/>
      <c r="C19" s="22" t="s">
        <v>27</v>
      </c>
      <c r="D19" s="93">
        <v>128603.60409000001</v>
      </c>
      <c r="E19" s="95">
        <v>-20.400527767095678</v>
      </c>
      <c r="F19" s="92"/>
      <c r="G19" s="28"/>
      <c r="H19" s="22" t="s">
        <v>27</v>
      </c>
      <c r="I19" s="93">
        <v>43957.860769999999</v>
      </c>
      <c r="J19" s="95">
        <v>1204.5607297319993</v>
      </c>
    </row>
    <row r="20" spans="2:10" ht="18" customHeight="1" x14ac:dyDescent="0.25">
      <c r="B20" s="28"/>
      <c r="C20" s="22" t="s">
        <v>28</v>
      </c>
      <c r="D20" s="93">
        <v>452200.13039000001</v>
      </c>
      <c r="E20" s="95">
        <v>740.29714270895931</v>
      </c>
      <c r="F20" s="89"/>
      <c r="G20" s="28"/>
      <c r="H20" s="22" t="s">
        <v>28</v>
      </c>
      <c r="I20" s="93">
        <v>560684.18510999996</v>
      </c>
      <c r="J20" s="95">
        <v>33.896347153252513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81" t="s">
        <v>35</v>
      </c>
      <c r="D22" s="94">
        <v>3400855.8156200005</v>
      </c>
      <c r="E22" s="207">
        <v>20.584836848398002</v>
      </c>
      <c r="F22" s="89"/>
      <c r="G22" s="49"/>
      <c r="H22" s="181" t="s">
        <v>25</v>
      </c>
      <c r="I22" s="94">
        <v>4070420.1183900004</v>
      </c>
      <c r="J22" s="207">
        <v>5.3286782385302933</v>
      </c>
    </row>
    <row r="23" spans="2:10" ht="6" customHeight="1" x14ac:dyDescent="0.25">
      <c r="F23" s="89"/>
    </row>
    <row r="24" spans="2:10" ht="12" customHeight="1" x14ac:dyDescent="0.25">
      <c r="B24" s="293"/>
      <c r="C24" s="293"/>
      <c r="D24" s="293"/>
      <c r="E24" s="293"/>
      <c r="F24" s="293"/>
      <c r="G24" s="293"/>
      <c r="H24" s="293"/>
      <c r="I24" s="293"/>
      <c r="J24" s="293"/>
    </row>
    <row r="25" spans="2:10" ht="15.9" customHeight="1" x14ac:dyDescent="0.25">
      <c r="C25" s="216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0"/>
  <sheetViews>
    <sheetView showGridLines="0" zoomScale="98" zoomScaleNormal="98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1.33203125" style="64" customWidth="1"/>
    <col min="15" max="15" width="11.5546875" customWidth="1"/>
    <col min="16" max="16384" width="11.44140625" style="19"/>
  </cols>
  <sheetData>
    <row r="1" spans="1:255" s="208" customFormat="1" x14ac:dyDescent="0.25">
      <c r="B1" s="210" t="s">
        <v>77</v>
      </c>
      <c r="N1" s="211" t="str">
        <f>Índice!B8</f>
        <v>1er Trimestre 2016</v>
      </c>
      <c r="O1"/>
    </row>
    <row r="2" spans="1:255" s="61" customFormat="1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/>
    </row>
    <row r="3" spans="1:255" s="61" customFormat="1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1014788</v>
      </c>
      <c r="D7" s="238">
        <v>236413</v>
      </c>
      <c r="E7" s="238">
        <v>277887</v>
      </c>
      <c r="F7" s="238">
        <v>2890443</v>
      </c>
      <c r="G7" s="238">
        <v>4419531</v>
      </c>
      <c r="H7" s="238">
        <v>558273</v>
      </c>
      <c r="I7" s="238">
        <v>443916</v>
      </c>
      <c r="J7" s="238">
        <v>1002189</v>
      </c>
      <c r="K7" s="238">
        <v>164724</v>
      </c>
      <c r="L7" s="238">
        <v>256820</v>
      </c>
      <c r="M7" s="238">
        <v>421545</v>
      </c>
      <c r="N7" s="239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1100849</v>
      </c>
      <c r="D8" s="238">
        <v>345806</v>
      </c>
      <c r="E8" s="238">
        <v>278452</v>
      </c>
      <c r="F8" s="238">
        <v>2867561</v>
      </c>
      <c r="G8" s="238">
        <v>4592667</v>
      </c>
      <c r="H8" s="238">
        <v>507966</v>
      </c>
      <c r="I8" s="238">
        <v>504086</v>
      </c>
      <c r="J8" s="238">
        <v>1012052</v>
      </c>
      <c r="K8" s="238">
        <v>123840</v>
      </c>
      <c r="L8" s="238">
        <v>219035</v>
      </c>
      <c r="M8" s="238">
        <v>342874</v>
      </c>
      <c r="N8" s="239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1157847</v>
      </c>
      <c r="D9" s="238">
        <v>377887</v>
      </c>
      <c r="E9" s="238">
        <v>284382</v>
      </c>
      <c r="F9" s="238">
        <v>3632778</v>
      </c>
      <c r="G9" s="238">
        <v>5452894</v>
      </c>
      <c r="H9" s="238">
        <v>468329</v>
      </c>
      <c r="I9" s="238">
        <v>646861</v>
      </c>
      <c r="J9" s="238">
        <v>1115190</v>
      </c>
      <c r="K9" s="238">
        <v>123328</v>
      </c>
      <c r="L9" s="238">
        <v>120929</v>
      </c>
      <c r="M9" s="238">
        <v>244257</v>
      </c>
      <c r="N9" s="239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1225187</v>
      </c>
      <c r="D10" s="238">
        <v>1447709</v>
      </c>
      <c r="E10" s="238">
        <v>233775</v>
      </c>
      <c r="F10" s="238">
        <v>2811250</v>
      </c>
      <c r="G10" s="238">
        <v>5717921</v>
      </c>
      <c r="H10" s="238">
        <v>458250</v>
      </c>
      <c r="I10" s="238">
        <v>679467</v>
      </c>
      <c r="J10" s="238">
        <v>1137716</v>
      </c>
      <c r="K10" s="238">
        <v>145825</v>
      </c>
      <c r="L10" s="238">
        <v>402095</v>
      </c>
      <c r="M10" s="238">
        <v>547919</v>
      </c>
      <c r="N10" s="239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1367685</v>
      </c>
      <c r="D11" s="238">
        <v>1523753</v>
      </c>
      <c r="E11" s="238">
        <v>188967</v>
      </c>
      <c r="F11" s="238">
        <v>2999192</v>
      </c>
      <c r="G11" s="238">
        <v>6079596</v>
      </c>
      <c r="H11" s="238">
        <v>473693</v>
      </c>
      <c r="I11" s="238">
        <v>631657</v>
      </c>
      <c r="J11" s="238">
        <v>1105350</v>
      </c>
      <c r="K11" s="238">
        <v>228560</v>
      </c>
      <c r="L11" s="238">
        <v>397683</v>
      </c>
      <c r="M11" s="238">
        <v>626244</v>
      </c>
      <c r="N11" s="239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1364142</v>
      </c>
      <c r="D12" s="238">
        <v>1615716</v>
      </c>
      <c r="E12" s="238">
        <v>162733</v>
      </c>
      <c r="F12" s="238">
        <v>3443454</v>
      </c>
      <c r="G12" s="238">
        <v>6586045</v>
      </c>
      <c r="H12" s="238">
        <v>506028</v>
      </c>
      <c r="I12" s="238">
        <v>686004</v>
      </c>
      <c r="J12" s="238">
        <v>1192032</v>
      </c>
      <c r="K12" s="238">
        <v>233160</v>
      </c>
      <c r="L12" s="238">
        <v>384773</v>
      </c>
      <c r="M12" s="238">
        <v>617934</v>
      </c>
      <c r="N12" s="239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1459857</v>
      </c>
      <c r="D13" s="238">
        <v>1801238</v>
      </c>
      <c r="E13" s="238">
        <v>149106</v>
      </c>
      <c r="F13" s="238">
        <v>3833407</v>
      </c>
      <c r="G13" s="238">
        <v>7243608</v>
      </c>
      <c r="H13" s="238">
        <v>609152</v>
      </c>
      <c r="I13" s="238">
        <v>680661</v>
      </c>
      <c r="J13" s="238">
        <v>1289813</v>
      </c>
      <c r="K13" s="238">
        <v>255248</v>
      </c>
      <c r="L13" s="238">
        <v>465397</v>
      </c>
      <c r="M13" s="238">
        <v>720645</v>
      </c>
      <c r="N13" s="239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1524655</v>
      </c>
      <c r="D14" s="238">
        <v>2007834</v>
      </c>
      <c r="E14" s="238">
        <v>118118</v>
      </c>
      <c r="F14" s="238">
        <v>3972374</v>
      </c>
      <c r="G14" s="238">
        <v>7622982</v>
      </c>
      <c r="H14" s="238">
        <v>769728</v>
      </c>
      <c r="I14" s="238">
        <v>712354</v>
      </c>
      <c r="J14" s="238">
        <v>1482082</v>
      </c>
      <c r="K14" s="238">
        <v>317867</v>
      </c>
      <c r="L14" s="238">
        <v>276575</v>
      </c>
      <c r="M14" s="238">
        <v>594442</v>
      </c>
      <c r="N14" s="239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1600751.45156</v>
      </c>
      <c r="D18" s="238">
        <v>2197041.8677599998</v>
      </c>
      <c r="E18" s="238">
        <v>126687.25992000001</v>
      </c>
      <c r="F18" s="238">
        <v>4403855</v>
      </c>
      <c r="G18" s="238">
        <v>8328335.5792399999</v>
      </c>
      <c r="H18" s="238">
        <v>744661.57946000004</v>
      </c>
      <c r="I18" s="238">
        <v>706505</v>
      </c>
      <c r="J18" s="238">
        <v>1451166.5794600002</v>
      </c>
      <c r="K18" s="238">
        <v>277260.11908999999</v>
      </c>
      <c r="L18" s="238">
        <v>190117.38562000002</v>
      </c>
      <c r="M18" s="238">
        <v>467377.50471000001</v>
      </c>
      <c r="N18" s="239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1656423</v>
      </c>
      <c r="D22" s="238">
        <v>2345261</v>
      </c>
      <c r="E22" s="238">
        <v>125125</v>
      </c>
      <c r="F22" s="238">
        <v>4827316</v>
      </c>
      <c r="G22" s="238">
        <v>8954125</v>
      </c>
      <c r="H22" s="238">
        <v>728560</v>
      </c>
      <c r="I22" s="238">
        <v>682765</v>
      </c>
      <c r="J22" s="238">
        <v>1411325</v>
      </c>
      <c r="K22" s="238">
        <v>222314</v>
      </c>
      <c r="L22" s="238">
        <v>278406</v>
      </c>
      <c r="M22" s="238">
        <v>500720</v>
      </c>
      <c r="N22" s="239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1747002.6119599999</v>
      </c>
      <c r="D26" s="238">
        <v>2509687.4724400002</v>
      </c>
      <c r="E26" s="238">
        <v>108753.768</v>
      </c>
      <c r="F26" s="238">
        <v>5241185.3500400018</v>
      </c>
      <c r="G26" s="238">
        <v>9606629.2024400011</v>
      </c>
      <c r="H26" s="238">
        <v>760251.27341999998</v>
      </c>
      <c r="I26" s="238">
        <v>682394.69488000008</v>
      </c>
      <c r="J26" s="238">
        <v>1442645.9683000001</v>
      </c>
      <c r="K26" s="238">
        <v>226324.57211000001</v>
      </c>
      <c r="L26" s="238">
        <v>298282.63614000002</v>
      </c>
      <c r="M26" s="238">
        <v>524607.20825000003</v>
      </c>
      <c r="N26" s="239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1845783.6593900002</v>
      </c>
      <c r="D30" s="238">
        <v>2774547.74584</v>
      </c>
      <c r="E30" s="238">
        <v>94073.165359999999</v>
      </c>
      <c r="F30" s="238">
        <v>5733119.6009900002</v>
      </c>
      <c r="G30" s="238">
        <v>10447524.171580002</v>
      </c>
      <c r="H30" s="238">
        <v>813196.96643999999</v>
      </c>
      <c r="I30" s="238">
        <v>789319.22407999996</v>
      </c>
      <c r="J30" s="238">
        <v>1602516.1905199999</v>
      </c>
      <c r="K30" s="238">
        <v>265748.60967000003</v>
      </c>
      <c r="L30" s="238">
        <v>364354.05421999999</v>
      </c>
      <c r="M30" s="238">
        <v>630102.66388999997</v>
      </c>
      <c r="N30" s="239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1995138.5925199999</v>
      </c>
      <c r="D34" s="238">
        <v>3125407.6829400002</v>
      </c>
      <c r="E34" s="238">
        <v>74786.193549999996</v>
      </c>
      <c r="F34" s="238">
        <v>6312256.3601599988</v>
      </c>
      <c r="G34" s="238">
        <v>11507588.82917</v>
      </c>
      <c r="H34" s="238">
        <v>897602.43344000005</v>
      </c>
      <c r="I34" s="238">
        <v>882531.39755000011</v>
      </c>
      <c r="J34" s="238">
        <v>1780133.8309900002</v>
      </c>
      <c r="K34" s="238">
        <v>315497.37737999996</v>
      </c>
      <c r="L34" s="238">
        <v>286242.09106999997</v>
      </c>
      <c r="M34" s="238">
        <v>601739.46844999993</v>
      </c>
      <c r="N34" s="239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2148006.47334</v>
      </c>
      <c r="D38" s="238">
        <v>3486839.10984</v>
      </c>
      <c r="E38" s="238">
        <v>70823.953419999991</v>
      </c>
      <c r="F38" s="238">
        <v>6730575.8136700001</v>
      </c>
      <c r="G38" s="238">
        <v>12436245.350269999</v>
      </c>
      <c r="H38" s="238">
        <v>955951.08019999997</v>
      </c>
      <c r="I38" s="238">
        <v>1091452.71037</v>
      </c>
      <c r="J38" s="238">
        <v>2047403.79057</v>
      </c>
      <c r="K38" s="238">
        <v>259222.10213000001</v>
      </c>
      <c r="L38" s="238">
        <v>269583.33027999999</v>
      </c>
      <c r="M38" s="238">
        <v>528805.43241000001</v>
      </c>
      <c r="N38" s="239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2283486.5298300004</v>
      </c>
      <c r="D42" s="238">
        <v>3850147.7287800009</v>
      </c>
      <c r="E42" s="238">
        <v>71722.186730000001</v>
      </c>
      <c r="F42" s="238">
        <v>6630221.5240800045</v>
      </c>
      <c r="G42" s="238">
        <v>12835577.969420005</v>
      </c>
      <c r="H42" s="238">
        <v>1000545.8154</v>
      </c>
      <c r="I42" s="238">
        <v>1334134.46582</v>
      </c>
      <c r="J42" s="238">
        <v>2334680.2812200002</v>
      </c>
      <c r="K42" s="238">
        <v>434274.59856000001</v>
      </c>
      <c r="L42" s="238">
        <v>156296.62534999999</v>
      </c>
      <c r="M42" s="238">
        <v>590571.22390999994</v>
      </c>
      <c r="N42" s="239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2269349.2648399994</v>
      </c>
      <c r="D46" s="238">
        <v>3838968.5201999997</v>
      </c>
      <c r="E46" s="238">
        <v>128739.23794000001</v>
      </c>
      <c r="F46" s="238">
        <v>6235079.0866999961</v>
      </c>
      <c r="G46" s="238">
        <v>12472136.109679995</v>
      </c>
      <c r="H46" s="238">
        <v>990046.72620000003</v>
      </c>
      <c r="I46" s="238">
        <v>1318880.7064399999</v>
      </c>
      <c r="J46" s="238">
        <v>2308927.4326399998</v>
      </c>
      <c r="K46" s="238">
        <v>230560.09500999999</v>
      </c>
      <c r="L46" s="238">
        <v>233200.79432999989</v>
      </c>
      <c r="M46" s="238">
        <v>463760.88933999988</v>
      </c>
      <c r="N46" s="239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2257490.98746</v>
      </c>
      <c r="D50" s="238">
        <v>3844670.146639999</v>
      </c>
      <c r="E50" s="238">
        <v>220036.61728999999</v>
      </c>
      <c r="F50" s="238">
        <v>6375867.7636999991</v>
      </c>
      <c r="G50" s="238">
        <v>12698065.51509</v>
      </c>
      <c r="H50" s="238">
        <v>859064.59574999998</v>
      </c>
      <c r="I50" s="238">
        <v>923045.65952999995</v>
      </c>
      <c r="J50" s="238">
        <v>1782110.2552799999</v>
      </c>
      <c r="K50" s="238">
        <v>188070.81073999999</v>
      </c>
      <c r="L50" s="238">
        <v>403283.01977000001</v>
      </c>
      <c r="M50" s="238">
        <v>591353.83051</v>
      </c>
      <c r="N50" s="239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2114077.6639999999</v>
      </c>
      <c r="D54" s="238">
        <v>3760879.1430000002</v>
      </c>
      <c r="E54" s="238">
        <v>269117.31099999999</v>
      </c>
      <c r="F54" s="238">
        <v>5963963.8199999994</v>
      </c>
      <c r="G54" s="238">
        <v>12108037.937999999</v>
      </c>
      <c r="H54" s="238">
        <v>755513.52899999998</v>
      </c>
      <c r="I54" s="238">
        <v>1227458.4740000002</v>
      </c>
      <c r="J54" s="238">
        <v>1982972.003</v>
      </c>
      <c r="K54" s="238">
        <v>183626.92499999999</v>
      </c>
      <c r="L54" s="238">
        <v>409945.02899999998</v>
      </c>
      <c r="M54" s="238">
        <v>593571.95399999991</v>
      </c>
      <c r="N54" s="239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2204434.4964499995</v>
      </c>
      <c r="D58" s="238">
        <v>3700402.6612700005</v>
      </c>
      <c r="E58" s="238">
        <v>294340.79278999998</v>
      </c>
      <c r="F58" s="238">
        <v>6044360.6924400032</v>
      </c>
      <c r="G58" s="238">
        <v>12243538.642950002</v>
      </c>
      <c r="H58" s="238">
        <v>683341.65963000001</v>
      </c>
      <c r="I58" s="238">
        <v>658315.02815999999</v>
      </c>
      <c r="J58" s="238">
        <v>1341656.6877899999</v>
      </c>
      <c r="K58" s="238">
        <v>273235.44637000002</v>
      </c>
      <c r="L58" s="238">
        <v>443985.19888000004</v>
      </c>
      <c r="M58" s="238">
        <v>717220.64525000006</v>
      </c>
      <c r="N58" s="239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2233965.6360800001</v>
      </c>
      <c r="D62" s="238">
        <v>3799598.9101799997</v>
      </c>
      <c r="E62" s="238">
        <v>326097.21272999997</v>
      </c>
      <c r="F62" s="238">
        <v>6247818.126229994</v>
      </c>
      <c r="G62" s="238">
        <v>12607479.885219993</v>
      </c>
      <c r="H62" s="238">
        <v>520583.17235999997</v>
      </c>
      <c r="I62" s="238">
        <v>803334.76752999995</v>
      </c>
      <c r="J62" s="238">
        <v>1323917.93989</v>
      </c>
      <c r="K62" s="238">
        <v>221412.87747000001</v>
      </c>
      <c r="L62" s="238">
        <v>739103.53586000006</v>
      </c>
      <c r="M62" s="238">
        <v>960516.41333000013</v>
      </c>
      <c r="N62" s="239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2278379.93035</v>
      </c>
      <c r="D66" s="238">
        <v>3842674.0300299996</v>
      </c>
      <c r="E66" s="238">
        <v>284317.59057</v>
      </c>
      <c r="F66" s="238">
        <v>6492624.8473999966</v>
      </c>
      <c r="G66" s="238">
        <v>12897996.398349997</v>
      </c>
      <c r="H66" s="238">
        <v>378122.55885000003</v>
      </c>
      <c r="I66" s="238">
        <v>752532.57184999995</v>
      </c>
      <c r="J66" s="238">
        <v>1130655.1307000001</v>
      </c>
      <c r="K66" s="238">
        <v>212764.12293000001</v>
      </c>
      <c r="L66" s="238">
        <v>936728.88418000005</v>
      </c>
      <c r="M66" s="238">
        <v>1149493.0071100001</v>
      </c>
      <c r="N66" s="239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/>
    </row>
    <row r="69" spans="1:255" s="71" customFormat="1" ht="6" customHeight="1" x14ac:dyDescent="0.25">
      <c r="A69" s="72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/>
    </row>
    <row r="70" spans="1:255" x14ac:dyDescent="0.25">
      <c r="B70" s="291" t="s">
        <v>149</v>
      </c>
      <c r="C70" s="291"/>
    </row>
  </sheetData>
  <mergeCells count="1">
    <mergeCell ref="B70:C70"/>
  </mergeCells>
  <phoneticPr fontId="0" type="noConversion"/>
  <hyperlinks>
    <hyperlink ref="B70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9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2.44140625" style="64" customWidth="1"/>
    <col min="16" max="16384" width="11.44140625" style="17"/>
  </cols>
  <sheetData>
    <row r="1" spans="1:255" s="208" customFormat="1" x14ac:dyDescent="0.25">
      <c r="B1" s="210" t="s">
        <v>77</v>
      </c>
      <c r="O1" s="211" t="str">
        <f>Índice!B8</f>
        <v>1er Trimestre 2016</v>
      </c>
    </row>
    <row r="2" spans="1:255" s="61" customFormat="1" ht="18" customHeight="1" x14ac:dyDescent="0.25">
      <c r="A2" s="59"/>
      <c r="B2" s="113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5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>
        <v>2482406</v>
      </c>
      <c r="D7" s="238">
        <v>1927987</v>
      </c>
      <c r="E7" s="238">
        <v>170057</v>
      </c>
      <c r="F7" s="238">
        <v>400457</v>
      </c>
      <c r="G7" s="238">
        <v>92447</v>
      </c>
      <c r="H7" s="238">
        <v>5073354</v>
      </c>
      <c r="I7" s="238">
        <v>8104</v>
      </c>
      <c r="J7" s="238">
        <v>156523</v>
      </c>
      <c r="K7" s="238">
        <v>164626</v>
      </c>
      <c r="L7" s="238">
        <v>73568</v>
      </c>
      <c r="M7" s="238">
        <v>638806</v>
      </c>
      <c r="N7" s="238">
        <v>712374</v>
      </c>
      <c r="O7" s="239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>
        <v>2740571</v>
      </c>
      <c r="D8" s="238">
        <v>2117622</v>
      </c>
      <c r="E8" s="238">
        <v>186032</v>
      </c>
      <c r="F8" s="238">
        <v>531706</v>
      </c>
      <c r="G8" s="238">
        <v>93149</v>
      </c>
      <c r="H8" s="238">
        <v>5669079</v>
      </c>
      <c r="I8" s="238">
        <v>13132</v>
      </c>
      <c r="J8" s="238">
        <v>77928</v>
      </c>
      <c r="K8" s="238">
        <v>91061</v>
      </c>
      <c r="L8" s="238">
        <v>44728</v>
      </c>
      <c r="M8" s="238">
        <v>491612</v>
      </c>
      <c r="N8" s="238">
        <v>536340</v>
      </c>
      <c r="O8" s="239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>
        <v>2869628</v>
      </c>
      <c r="D9" s="238">
        <v>2977975</v>
      </c>
      <c r="E9" s="238">
        <v>160350</v>
      </c>
      <c r="F9" s="238">
        <v>325196</v>
      </c>
      <c r="G9" s="238">
        <v>73814</v>
      </c>
      <c r="H9" s="238">
        <v>6406964</v>
      </c>
      <c r="I9" s="238">
        <v>15850</v>
      </c>
      <c r="J9" s="238">
        <v>185902</v>
      </c>
      <c r="K9" s="238">
        <v>201752</v>
      </c>
      <c r="L9" s="238">
        <v>41377</v>
      </c>
      <c r="M9" s="238">
        <v>266485</v>
      </c>
      <c r="N9" s="238">
        <v>307861</v>
      </c>
      <c r="O9" s="239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>
        <v>3279309</v>
      </c>
      <c r="D10" s="238">
        <v>3439816</v>
      </c>
      <c r="E10" s="238">
        <v>169849</v>
      </c>
      <c r="F10" s="238">
        <v>280792</v>
      </c>
      <c r="G10" s="238">
        <v>52246</v>
      </c>
      <c r="H10" s="238">
        <v>7222011</v>
      </c>
      <c r="I10" s="238">
        <v>18364</v>
      </c>
      <c r="J10" s="238">
        <v>184221</v>
      </c>
      <c r="K10" s="238">
        <v>202584</v>
      </c>
      <c r="L10" s="238">
        <v>22771</v>
      </c>
      <c r="M10" s="238">
        <v>293640</v>
      </c>
      <c r="N10" s="238">
        <v>316411</v>
      </c>
      <c r="O10" s="239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>
        <v>3473942</v>
      </c>
      <c r="D11" s="238">
        <v>3838121</v>
      </c>
      <c r="E11" s="238">
        <v>178459</v>
      </c>
      <c r="F11" s="238">
        <v>169161</v>
      </c>
      <c r="G11" s="238">
        <v>49596</v>
      </c>
      <c r="H11" s="238">
        <v>7709280</v>
      </c>
      <c r="I11" s="238">
        <v>9121</v>
      </c>
      <c r="J11" s="238">
        <v>95805</v>
      </c>
      <c r="K11" s="238">
        <v>104926</v>
      </c>
      <c r="L11" s="238">
        <v>18809</v>
      </c>
      <c r="M11" s="238">
        <v>155051</v>
      </c>
      <c r="N11" s="238">
        <v>173859</v>
      </c>
      <c r="O11" s="239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>
        <v>3694695</v>
      </c>
      <c r="D12" s="238">
        <v>4277230</v>
      </c>
      <c r="E12" s="238">
        <v>188058</v>
      </c>
      <c r="F12" s="238">
        <v>185884</v>
      </c>
      <c r="G12" s="238">
        <v>84419</v>
      </c>
      <c r="H12" s="238">
        <v>8430286</v>
      </c>
      <c r="I12" s="238">
        <v>12310</v>
      </c>
      <c r="J12" s="238">
        <v>64230</v>
      </c>
      <c r="K12" s="238">
        <v>76540</v>
      </c>
      <c r="L12" s="238">
        <v>28571</v>
      </c>
      <c r="M12" s="238" t="s">
        <v>171</v>
      </c>
      <c r="N12" s="238">
        <v>28571</v>
      </c>
      <c r="O12" s="239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>
        <v>3920977</v>
      </c>
      <c r="D13" s="238">
        <v>4267495</v>
      </c>
      <c r="E13" s="238">
        <v>212452</v>
      </c>
      <c r="F13" s="238">
        <v>154590</v>
      </c>
      <c r="G13" s="238">
        <v>93169</v>
      </c>
      <c r="H13" s="238">
        <v>8648683</v>
      </c>
      <c r="I13" s="238">
        <v>9589</v>
      </c>
      <c r="J13" s="238">
        <v>136656</v>
      </c>
      <c r="K13" s="238">
        <v>146245</v>
      </c>
      <c r="L13" s="238">
        <v>35765</v>
      </c>
      <c r="M13" s="238">
        <v>362218</v>
      </c>
      <c r="N13" s="238">
        <v>397983</v>
      </c>
      <c r="O13" s="239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>
        <v>4104261</v>
      </c>
      <c r="D14" s="238">
        <v>4493797</v>
      </c>
      <c r="E14" s="238">
        <v>234448</v>
      </c>
      <c r="F14" s="238">
        <v>236308</v>
      </c>
      <c r="G14" s="238">
        <v>69144</v>
      </c>
      <c r="H14" s="238">
        <v>9137959</v>
      </c>
      <c r="I14" s="238">
        <v>11945</v>
      </c>
      <c r="J14" s="238">
        <v>209292</v>
      </c>
      <c r="K14" s="238">
        <v>221237</v>
      </c>
      <c r="L14" s="238">
        <v>27392</v>
      </c>
      <c r="M14" s="238">
        <v>561900</v>
      </c>
      <c r="N14" s="238">
        <v>589292</v>
      </c>
      <c r="O14" s="239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4213339.2803399991</v>
      </c>
      <c r="D18" s="238">
        <v>4884980.0657600006</v>
      </c>
      <c r="E18" s="238">
        <v>256660.37894999993</v>
      </c>
      <c r="F18" s="238">
        <v>218450.95922999922</v>
      </c>
      <c r="G18" s="238">
        <v>68448.536940000005</v>
      </c>
      <c r="H18" s="238">
        <v>9641879.221219996</v>
      </c>
      <c r="I18" s="238">
        <v>3201.92623</v>
      </c>
      <c r="J18" s="238">
        <v>168263.78198000003</v>
      </c>
      <c r="K18" s="238">
        <v>171465.70821000004</v>
      </c>
      <c r="L18" s="238">
        <v>18882.032810000001</v>
      </c>
      <c r="M18" s="238">
        <v>451000</v>
      </c>
      <c r="N18" s="238">
        <v>469882.03281</v>
      </c>
      <c r="O18" s="239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7" t="s">
        <v>80</v>
      </c>
      <c r="C22" s="238">
        <v>4401057</v>
      </c>
      <c r="D22" s="238">
        <v>5513329</v>
      </c>
      <c r="E22" s="238">
        <v>281713</v>
      </c>
      <c r="F22" s="238">
        <v>151367</v>
      </c>
      <c r="G22" s="238">
        <v>252646</v>
      </c>
      <c r="H22" s="238">
        <v>10600112</v>
      </c>
      <c r="I22" s="238">
        <v>5278</v>
      </c>
      <c r="J22" s="238">
        <v>107242</v>
      </c>
      <c r="K22" s="238">
        <v>112520</v>
      </c>
      <c r="L22" s="238">
        <v>76527</v>
      </c>
      <c r="M22" s="238">
        <v>421001</v>
      </c>
      <c r="N22" s="238">
        <v>497528</v>
      </c>
      <c r="O22" s="239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40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7" t="s">
        <v>79</v>
      </c>
      <c r="C26" s="238">
        <v>5110120.4819900002</v>
      </c>
      <c r="D26" s="238">
        <v>6118903.1505900007</v>
      </c>
      <c r="E26" s="238">
        <v>285297.21061000001</v>
      </c>
      <c r="F26" s="238">
        <v>209875.16663000081</v>
      </c>
      <c r="G26" s="238">
        <v>63494.524529999995</v>
      </c>
      <c r="H26" s="238">
        <v>11787690.534350002</v>
      </c>
      <c r="I26" s="238">
        <v>14516.990040000001</v>
      </c>
      <c r="J26" s="238">
        <v>113504.42746000001</v>
      </c>
      <c r="K26" s="238">
        <v>128021.41750000001</v>
      </c>
      <c r="L26" s="238">
        <v>12342.855320000001</v>
      </c>
      <c r="M26" s="238">
        <v>426000</v>
      </c>
      <c r="N26" s="238">
        <v>438342.85531999997</v>
      </c>
      <c r="O26" s="239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40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>
        <v>5748225.1076299995</v>
      </c>
      <c r="D30" s="238">
        <v>6768598.2784000002</v>
      </c>
      <c r="E30" s="238">
        <v>341163.69475000002</v>
      </c>
      <c r="F30" s="238">
        <v>150139.0803999994</v>
      </c>
      <c r="G30" s="238">
        <v>98366.052519999997</v>
      </c>
      <c r="H30" s="238">
        <v>13106492.213699998</v>
      </c>
      <c r="I30" s="238">
        <v>12409.562980000001</v>
      </c>
      <c r="J30" s="238">
        <v>86957.944399999993</v>
      </c>
      <c r="K30" s="238">
        <v>99367.507379999995</v>
      </c>
      <c r="L30" s="238">
        <v>35659.988570000001</v>
      </c>
      <c r="M30" s="238">
        <v>127215.33663999999</v>
      </c>
      <c r="N30" s="238">
        <v>162875.32520999998</v>
      </c>
      <c r="O30" s="239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6742757.6937499996</v>
      </c>
      <c r="D34" s="238">
        <v>6994399.5438200003</v>
      </c>
      <c r="E34" s="238">
        <v>462941.63217</v>
      </c>
      <c r="F34" s="238">
        <v>279274.51983999833</v>
      </c>
      <c r="G34" s="238">
        <v>137553.97301999998</v>
      </c>
      <c r="H34" s="238">
        <v>14616927.362599997</v>
      </c>
      <c r="I34" s="238">
        <v>3404.6590000000001</v>
      </c>
      <c r="J34" s="238">
        <v>62998.537679999987</v>
      </c>
      <c r="K34" s="238">
        <v>66403.196679999994</v>
      </c>
      <c r="L34" s="238">
        <v>31049.065859999999</v>
      </c>
      <c r="M34" s="238">
        <v>59000</v>
      </c>
      <c r="N34" s="238">
        <v>90049.065860000002</v>
      </c>
      <c r="O34" s="239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6671569.5409700004</v>
      </c>
      <c r="D38" s="238">
        <v>6187113.4270600006</v>
      </c>
      <c r="E38" s="238">
        <v>412631.33663999999</v>
      </c>
      <c r="F38" s="238">
        <v>360887.37156000175</v>
      </c>
      <c r="G38" s="238">
        <v>230543.28723000002</v>
      </c>
      <c r="H38" s="238">
        <v>13862744.963460004</v>
      </c>
      <c r="I38" s="238">
        <v>14956.513350000001</v>
      </c>
      <c r="J38" s="238">
        <v>87542.505720000016</v>
      </c>
      <c r="K38" s="238">
        <v>102499.01907000001</v>
      </c>
      <c r="L38" s="238">
        <v>50932.262769999994</v>
      </c>
      <c r="M38" s="238">
        <v>413500</v>
      </c>
      <c r="N38" s="238">
        <v>464432.26276999997</v>
      </c>
      <c r="O38" s="239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5455108.5329299988</v>
      </c>
      <c r="D42" s="238">
        <v>5773720.6598700006</v>
      </c>
      <c r="E42" s="238">
        <v>422576.19372999994</v>
      </c>
      <c r="F42" s="238">
        <v>782690.90115999989</v>
      </c>
      <c r="G42" s="238">
        <v>62834.777040000001</v>
      </c>
      <c r="H42" s="238">
        <v>12496931.06473</v>
      </c>
      <c r="I42" s="238">
        <v>2878.2820200000001</v>
      </c>
      <c r="J42" s="238">
        <v>116024.91668999998</v>
      </c>
      <c r="K42" s="238">
        <v>118903.19870999998</v>
      </c>
      <c r="L42" s="238">
        <v>51694.7932</v>
      </c>
      <c r="M42" s="238">
        <v>1765000</v>
      </c>
      <c r="N42" s="238">
        <v>1816694.7932</v>
      </c>
      <c r="O42" s="239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5321089.7570099998</v>
      </c>
      <c r="D46" s="238">
        <v>6145245.6921499996</v>
      </c>
      <c r="E46" s="238">
        <v>489684.75357</v>
      </c>
      <c r="F46" s="238">
        <v>758305.41107000038</v>
      </c>
      <c r="G46" s="238">
        <v>95940.742759999994</v>
      </c>
      <c r="H46" s="238">
        <v>12810266.356559999</v>
      </c>
      <c r="I46" s="238">
        <v>1373.7552000000001</v>
      </c>
      <c r="J46" s="238">
        <v>218396.39171999996</v>
      </c>
      <c r="K46" s="238">
        <v>219770.14691999997</v>
      </c>
      <c r="L46" s="238">
        <v>56993.429579999996</v>
      </c>
      <c r="M46" s="238">
        <v>2387048.2442199998</v>
      </c>
      <c r="N46" s="238">
        <v>2444041.6738</v>
      </c>
      <c r="O46" s="239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5783519.7919700034</v>
      </c>
      <c r="D50" s="238">
        <v>5935008.5323799979</v>
      </c>
      <c r="E50" s="238">
        <v>559313.61956999998</v>
      </c>
      <c r="F50" s="238">
        <v>816810.14719999954</v>
      </c>
      <c r="G50" s="238">
        <v>216683.33513999998</v>
      </c>
      <c r="H50" s="238">
        <v>13311335.42626</v>
      </c>
      <c r="I50" s="238">
        <v>3800.1949199999999</v>
      </c>
      <c r="J50" s="238">
        <v>336699.80085999996</v>
      </c>
      <c r="K50" s="238">
        <v>340499.99577999994</v>
      </c>
      <c r="L50" s="238">
        <v>109922.54878000001</v>
      </c>
      <c r="M50" s="238">
        <v>1331677.4350000001</v>
      </c>
      <c r="N50" s="238">
        <v>1441599.9837800001</v>
      </c>
      <c r="O50" s="239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5843582.5949999997</v>
      </c>
      <c r="D54" s="238">
        <v>5815561.7520000003</v>
      </c>
      <c r="E54" s="238">
        <v>747591.31800000009</v>
      </c>
      <c r="F54" s="238">
        <v>570791.16299999971</v>
      </c>
      <c r="G54" s="238">
        <v>178430.43300000002</v>
      </c>
      <c r="H54" s="238">
        <v>13155957.260999998</v>
      </c>
      <c r="I54" s="238">
        <v>73428.173999999999</v>
      </c>
      <c r="J54" s="238">
        <v>388136.478</v>
      </c>
      <c r="K54" s="238">
        <v>461564.652</v>
      </c>
      <c r="L54" s="238">
        <v>61237.353000000003</v>
      </c>
      <c r="M54" s="238">
        <v>1432990.3559999999</v>
      </c>
      <c r="N54" s="238">
        <v>1494227.7089999998</v>
      </c>
      <c r="O54" s="239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5907446.8366999971</v>
      </c>
      <c r="D58" s="238">
        <v>5954180.5505100014</v>
      </c>
      <c r="E58" s="238">
        <v>530647.07251000009</v>
      </c>
      <c r="F58" s="238">
        <v>402918.53218999971</v>
      </c>
      <c r="G58" s="238">
        <v>57570.210700000003</v>
      </c>
      <c r="H58" s="238">
        <v>12852763.202609999</v>
      </c>
      <c r="I58" s="238">
        <v>2044.9027099999998</v>
      </c>
      <c r="J58" s="238">
        <v>429471.00722999999</v>
      </c>
      <c r="K58" s="238">
        <v>431515.90993999998</v>
      </c>
      <c r="L58" s="238">
        <v>65646.922930000001</v>
      </c>
      <c r="M58" s="238">
        <v>1511593.139</v>
      </c>
      <c r="N58" s="238">
        <v>1577240.0619299999</v>
      </c>
      <c r="O58" s="239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5905830.1388199991</v>
      </c>
      <c r="D62" s="238">
        <v>6511159.2852799948</v>
      </c>
      <c r="E62" s="238">
        <v>511503.63295999973</v>
      </c>
      <c r="F62" s="238">
        <v>397914.03697999939</v>
      </c>
      <c r="G62" s="238">
        <v>58242.773450000001</v>
      </c>
      <c r="H62" s="238">
        <v>13384649.867489992</v>
      </c>
      <c r="I62" s="238">
        <v>3356.9462100000001</v>
      </c>
      <c r="J62" s="238">
        <v>345007.53937000001</v>
      </c>
      <c r="K62" s="238">
        <v>348364.48558000004</v>
      </c>
      <c r="L62" s="238">
        <v>38035.696199999998</v>
      </c>
      <c r="M62" s="238">
        <v>1402866.5</v>
      </c>
      <c r="N62" s="238">
        <v>1440902.1961999999</v>
      </c>
      <c r="O62" s="239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6001370.0650799982</v>
      </c>
      <c r="D66" s="238">
        <v>6598809.75141</v>
      </c>
      <c r="E66" s="238">
        <v>460819.20074999996</v>
      </c>
      <c r="F66" s="238">
        <v>488484.06702999957</v>
      </c>
      <c r="G66" s="238">
        <v>38228.586330000006</v>
      </c>
      <c r="H66" s="238">
        <v>13587711.670599999</v>
      </c>
      <c r="I66" s="238">
        <v>2782.1227800000001</v>
      </c>
      <c r="J66" s="238">
        <v>145004.93414000003</v>
      </c>
      <c r="K66" s="238">
        <v>147787.05692000003</v>
      </c>
      <c r="L66" s="238">
        <v>55403.08814</v>
      </c>
      <c r="M66" s="238">
        <v>1428918.1640000001</v>
      </c>
      <c r="N66" s="238">
        <v>1484321.25214</v>
      </c>
      <c r="O66" s="239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255" x14ac:dyDescent="0.35">
      <c r="B69" s="291" t="s">
        <v>149</v>
      </c>
      <c r="C69" s="291"/>
    </row>
  </sheetData>
  <mergeCells count="1">
    <mergeCell ref="B69:C69"/>
  </mergeCells>
  <phoneticPr fontId="0" type="noConversion"/>
  <hyperlinks>
    <hyperlink ref="B69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ht="15.6" x14ac:dyDescent="0.2">
      <c r="A1" s="162"/>
      <c r="B1" s="210" t="s">
        <v>77</v>
      </c>
      <c r="C1" s="214"/>
      <c r="D1" s="214"/>
      <c r="E1" s="214"/>
      <c r="F1" s="214"/>
      <c r="G1" s="214"/>
      <c r="H1" s="214"/>
      <c r="I1" s="211" t="str">
        <f>Índice!B8</f>
        <v>1er Trimestre 2016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185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3465778.0725100003</v>
      </c>
      <c r="F6"/>
      <c r="G6" s="186">
        <v>3442379.1868400006</v>
      </c>
      <c r="H6"/>
      <c r="I6" s="231">
        <v>0.67973004715611296</v>
      </c>
    </row>
    <row r="7" spans="1:9" ht="19.5" customHeight="1" x14ac:dyDescent="0.25">
      <c r="A7" s="90"/>
      <c r="B7" s="283" t="s">
        <v>113</v>
      </c>
      <c r="C7" s="284"/>
      <c r="D7" s="90"/>
      <c r="E7" s="187">
        <v>2820052.0811400004</v>
      </c>
      <c r="F7"/>
      <c r="G7" s="187">
        <v>2604923.6778600006</v>
      </c>
      <c r="H7"/>
      <c r="I7" s="230">
        <v>8.2585299948876987</v>
      </c>
    </row>
    <row r="8" spans="1:9" ht="13.2" x14ac:dyDescent="0.25">
      <c r="A8" s="90"/>
      <c r="B8" s="166"/>
      <c r="C8" s="167" t="s">
        <v>114</v>
      </c>
      <c r="D8" s="90"/>
      <c r="E8" s="188">
        <v>516208.45215999999</v>
      </c>
      <c r="F8"/>
      <c r="G8" s="188">
        <v>504125.52063000004</v>
      </c>
      <c r="H8"/>
      <c r="I8" s="205">
        <v>2.3968101267517694</v>
      </c>
    </row>
    <row r="9" spans="1:9" ht="13.2" x14ac:dyDescent="0.25">
      <c r="A9" s="90"/>
      <c r="B9" s="166"/>
      <c r="C9" s="167" t="s">
        <v>129</v>
      </c>
      <c r="D9" s="90"/>
      <c r="E9" s="188">
        <v>770811.98540999996</v>
      </c>
      <c r="F9"/>
      <c r="G9" s="188">
        <v>817257.28901000007</v>
      </c>
      <c r="H9"/>
      <c r="I9" s="205">
        <v>-5.6830699737487222</v>
      </c>
    </row>
    <row r="10" spans="1:9" ht="13.2" x14ac:dyDescent="0.25">
      <c r="A10" s="90"/>
      <c r="B10" s="166"/>
      <c r="C10" s="167" t="s">
        <v>115</v>
      </c>
      <c r="D10" s="90"/>
      <c r="E10" s="188">
        <v>67836.077929999999</v>
      </c>
      <c r="F10"/>
      <c r="G10" s="188">
        <v>74135.534800000009</v>
      </c>
      <c r="H10"/>
      <c r="I10" s="205">
        <v>-8.4972164657534872</v>
      </c>
    </row>
    <row r="11" spans="1:9" ht="13.2" x14ac:dyDescent="0.25">
      <c r="A11" s="90"/>
      <c r="B11" s="166"/>
      <c r="C11" s="167" t="s">
        <v>116</v>
      </c>
      <c r="D11" s="90"/>
      <c r="E11" s="188">
        <v>1465195.5656400004</v>
      </c>
      <c r="F11"/>
      <c r="G11" s="188">
        <v>1209405.3334200005</v>
      </c>
      <c r="H11"/>
      <c r="I11" s="205">
        <v>21.150083032680776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645725.99136999995</v>
      </c>
      <c r="F12"/>
      <c r="G12" s="187">
        <v>837455.50897999993</v>
      </c>
      <c r="H12"/>
      <c r="I12" s="205">
        <v>-22.894292956950245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43957.860769999999</v>
      </c>
      <c r="F13"/>
      <c r="G13" s="189">
        <v>3369.5526600000003</v>
      </c>
      <c r="H13"/>
      <c r="I13" s="205">
        <v>1204.5607297319993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128603.60409000001</v>
      </c>
      <c r="F14"/>
      <c r="G14" s="189">
        <v>161563.3879</v>
      </c>
      <c r="H14"/>
      <c r="I14" s="230">
        <v>-20.400527767095678</v>
      </c>
    </row>
    <row r="15" spans="1:9" ht="13.2" x14ac:dyDescent="0.25">
      <c r="A15" s="90"/>
      <c r="B15" s="165"/>
      <c r="C15" s="167" t="s">
        <v>120</v>
      </c>
      <c r="D15" s="90"/>
      <c r="E15" s="188">
        <v>33191.367620000005</v>
      </c>
      <c r="F15"/>
      <c r="G15" s="188">
        <v>35720.954740000001</v>
      </c>
      <c r="H15"/>
      <c r="I15" s="205">
        <v>-7.081521584212835</v>
      </c>
    </row>
    <row r="16" spans="1:9" ht="13.2" x14ac:dyDescent="0.25">
      <c r="A16" s="90"/>
      <c r="B16" s="165"/>
      <c r="C16" s="167" t="s">
        <v>130</v>
      </c>
      <c r="D16" s="90"/>
      <c r="E16" s="188">
        <v>95412.236470000003</v>
      </c>
      <c r="F16"/>
      <c r="G16" s="188">
        <v>125842.43316</v>
      </c>
      <c r="H16"/>
      <c r="I16" s="205">
        <v>-24.18118906784812</v>
      </c>
    </row>
    <row r="17" spans="1:11" ht="19.5" customHeight="1" x14ac:dyDescent="0.25">
      <c r="A17" s="90"/>
      <c r="B17" s="285" t="s">
        <v>160</v>
      </c>
      <c r="C17" s="286"/>
      <c r="D17" s="90"/>
      <c r="E17" s="187">
        <v>561080.24804999994</v>
      </c>
      <c r="F17"/>
      <c r="G17" s="187">
        <v>679261.67374</v>
      </c>
      <c r="H17"/>
      <c r="I17" s="230">
        <v>-17.398512275732514</v>
      </c>
      <c r="J17" s="194"/>
      <c r="K17" s="193"/>
    </row>
    <row r="18" spans="1:11" ht="19.5" customHeight="1" x14ac:dyDescent="0.25">
      <c r="A18" s="90"/>
      <c r="B18" s="283" t="s">
        <v>121</v>
      </c>
      <c r="C18" s="284"/>
      <c r="D18" s="90"/>
      <c r="E18" s="187">
        <v>-4418.4746999999998</v>
      </c>
      <c r="F18"/>
      <c r="G18" s="187">
        <v>-2630.31943</v>
      </c>
      <c r="H18"/>
      <c r="I18" s="230" t="s">
        <v>173</v>
      </c>
    </row>
    <row r="19" spans="1:11" ht="13.2" x14ac:dyDescent="0.25">
      <c r="A19" s="90"/>
      <c r="B19" s="165"/>
      <c r="C19" s="167" t="s">
        <v>122</v>
      </c>
      <c r="D19" s="90"/>
      <c r="E19" s="188">
        <v>2714.1851100000003</v>
      </c>
      <c r="F19"/>
      <c r="G19" s="188">
        <v>3744.9449</v>
      </c>
      <c r="H19"/>
      <c r="I19" s="205">
        <v>-27.524030860907988</v>
      </c>
    </row>
    <row r="20" spans="1:11" ht="13.2" x14ac:dyDescent="0.25">
      <c r="A20" s="90"/>
      <c r="B20" s="165"/>
      <c r="C20" s="167" t="s">
        <v>123</v>
      </c>
      <c r="D20" s="90"/>
      <c r="E20" s="188">
        <v>7132.6598100000001</v>
      </c>
      <c r="F20"/>
      <c r="G20" s="188">
        <v>6375.26433</v>
      </c>
      <c r="H20"/>
      <c r="I20" s="205">
        <v>11.880220815879493</v>
      </c>
    </row>
    <row r="21" spans="1:11" ht="19.5" customHeight="1" x14ac:dyDescent="0.25">
      <c r="A21" s="90"/>
      <c r="B21" s="283" t="s">
        <v>124</v>
      </c>
      <c r="C21" s="284"/>
      <c r="D21" s="90"/>
      <c r="E21" s="187">
        <v>112902.52941999998</v>
      </c>
      <c r="F21"/>
      <c r="G21" s="187">
        <v>367560.95182000002</v>
      </c>
      <c r="H21"/>
      <c r="I21" s="230">
        <v>-69.283317811384379</v>
      </c>
    </row>
    <row r="22" spans="1:11" ht="13.2" x14ac:dyDescent="0.25">
      <c r="A22" s="90"/>
      <c r="B22" s="165"/>
      <c r="C22" s="167" t="s">
        <v>125</v>
      </c>
      <c r="D22" s="90"/>
      <c r="E22" s="188">
        <v>557970</v>
      </c>
      <c r="F22"/>
      <c r="G22" s="188">
        <v>415000</v>
      </c>
      <c r="H22"/>
      <c r="I22" s="205">
        <v>34.450602409638556</v>
      </c>
    </row>
    <row r="23" spans="1:11" ht="13.2" x14ac:dyDescent="0.25">
      <c r="A23" s="90"/>
      <c r="B23" s="165"/>
      <c r="C23" s="167" t="s">
        <v>131</v>
      </c>
      <c r="D23" s="90"/>
      <c r="E23" s="190">
        <v>445067.47058000002</v>
      </c>
      <c r="F23"/>
      <c r="G23" s="190">
        <v>47439.048179999998</v>
      </c>
      <c r="H23"/>
      <c r="I23" s="205">
        <v>838.18802791165115</v>
      </c>
    </row>
    <row r="24" spans="1:11" ht="19.5" customHeight="1" x14ac:dyDescent="0.25">
      <c r="A24" s="90"/>
      <c r="B24" s="283" t="s">
        <v>156</v>
      </c>
      <c r="C24" s="284"/>
      <c r="D24" s="90"/>
      <c r="E24" s="187">
        <v>669564.30276999983</v>
      </c>
      <c r="F24"/>
      <c r="G24" s="187">
        <v>1044192.30613</v>
      </c>
      <c r="H24"/>
      <c r="I24" s="230">
        <v>-35.877299723501288</v>
      </c>
    </row>
    <row r="25" spans="1:11" ht="13.2" x14ac:dyDescent="0.25">
      <c r="A25" s="90"/>
      <c r="B25" s="165"/>
      <c r="C25" s="167" t="s">
        <v>127</v>
      </c>
      <c r="D25" s="90"/>
      <c r="E25" s="188">
        <v>366429.58155999938</v>
      </c>
      <c r="F25"/>
      <c r="G25" s="188">
        <v>343779.04099999927</v>
      </c>
      <c r="H25"/>
      <c r="I25" s="205">
        <v>6.5886915310814809</v>
      </c>
    </row>
    <row r="26" spans="1:11" ht="13.2" x14ac:dyDescent="0.25">
      <c r="A26" s="90"/>
      <c r="B26" s="165"/>
      <c r="C26" s="167" t="s">
        <v>128</v>
      </c>
      <c r="D26" s="90"/>
      <c r="E26" s="188">
        <v>1033246.4122599994</v>
      </c>
      <c r="F26"/>
      <c r="G26" s="188">
        <v>966217.75306999916</v>
      </c>
      <c r="H26"/>
      <c r="I26" s="205">
        <v>6.9372208259502299</v>
      </c>
    </row>
    <row r="27" spans="1:11" ht="30" customHeight="1" x14ac:dyDescent="0.25">
      <c r="A27" s="90"/>
      <c r="B27" s="289" t="s">
        <v>139</v>
      </c>
      <c r="C27" s="290"/>
      <c r="D27" s="90"/>
      <c r="E27" s="191">
        <v>2747.4720699997852</v>
      </c>
      <c r="F27"/>
      <c r="G27" s="191">
        <v>421753.59406000003</v>
      </c>
      <c r="H27"/>
      <c r="I27" s="261">
        <v>-99.348559891677183</v>
      </c>
    </row>
    <row r="28" spans="1:11" ht="15.75" customHeight="1" x14ac:dyDescent="0.2">
      <c r="B28" s="287"/>
      <c r="C28" s="288"/>
      <c r="D28" s="288"/>
      <c r="E28" s="288"/>
      <c r="F28" s="288"/>
      <c r="G28" s="288"/>
      <c r="H28" s="288"/>
      <c r="I28" s="288"/>
      <c r="J28" s="232"/>
    </row>
    <row r="29" spans="1:11" ht="18.75" customHeight="1" x14ac:dyDescent="0.2">
      <c r="C29" s="294" t="s">
        <v>149</v>
      </c>
      <c r="D29" s="294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8" customFormat="1" ht="15.6" x14ac:dyDescent="0.25">
      <c r="B1" s="210" t="s">
        <v>53</v>
      </c>
      <c r="U1" s="211" t="str">
        <f>Índice!B8</f>
        <v>1er Trimestre 2016</v>
      </c>
    </row>
    <row r="2" spans="2:26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6" ht="14.25" customHeight="1" x14ac:dyDescent="0.25">
      <c r="B3" s="5"/>
      <c r="C3" s="5"/>
      <c r="I3"/>
      <c r="S3" s="6"/>
    </row>
    <row r="4" spans="2:26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6" ht="25.5" customHeight="1" x14ac:dyDescent="0.25">
      <c r="B5" s="263" t="s">
        <v>34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184</v>
      </c>
      <c r="T5" s="264"/>
      <c r="U5" s="265"/>
    </row>
    <row r="6" spans="2:26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2016</v>
      </c>
      <c r="O6" s="274"/>
      <c r="P6" s="275">
        <v>2015</v>
      </c>
      <c r="Q6" s="276"/>
      <c r="R6"/>
      <c r="S6" s="266"/>
      <c r="T6" s="267"/>
      <c r="U6" s="268"/>
    </row>
    <row r="7" spans="2:26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1995978.139</v>
      </c>
      <c r="G9" s="34">
        <v>437675.06800000003</v>
      </c>
      <c r="H9" s="37">
        <v>437673.52500000002</v>
      </c>
      <c r="I9" s="1"/>
      <c r="J9" s="31">
        <v>1962014.8149999999</v>
      </c>
      <c r="K9" s="34">
        <v>426419.701</v>
      </c>
      <c r="L9" s="37">
        <v>426412.64399999997</v>
      </c>
      <c r="M9"/>
      <c r="N9" s="40">
        <v>21.927848779910914</v>
      </c>
      <c r="O9" s="41">
        <v>21.927771474455014</v>
      </c>
      <c r="P9" s="41">
        <v>21.733765603599686</v>
      </c>
      <c r="Q9" s="42">
        <v>21.733405922319704</v>
      </c>
      <c r="R9"/>
      <c r="S9" s="40">
        <v>1.7310431980606555</v>
      </c>
      <c r="T9" s="41">
        <v>2.6395044538526147</v>
      </c>
      <c r="U9" s="42">
        <v>2.6408412504766332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3295322.352</v>
      </c>
      <c r="G10" s="34">
        <v>690499.723</v>
      </c>
      <c r="H10" s="37">
        <v>578506.44799999997</v>
      </c>
      <c r="I10" s="1"/>
      <c r="J10" s="31">
        <v>3262828.7990000001</v>
      </c>
      <c r="K10" s="34">
        <v>742304.63</v>
      </c>
      <c r="L10" s="37">
        <v>526727.54200000002</v>
      </c>
      <c r="M10"/>
      <c r="N10" s="40">
        <v>20.953935586329553</v>
      </c>
      <c r="O10" s="41">
        <v>17.555382636508757</v>
      </c>
      <c r="P10" s="41">
        <v>22.750339528310629</v>
      </c>
      <c r="Q10" s="42">
        <v>16.143278561272744</v>
      </c>
      <c r="R10"/>
      <c r="S10" s="40">
        <v>0.99587060804289251</v>
      </c>
      <c r="T10" s="41">
        <v>-6.9789281793917972</v>
      </c>
      <c r="U10" s="42">
        <v>9.8303016021136678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279211.15299999999</v>
      </c>
      <c r="G11" s="34">
        <v>57880.366999999998</v>
      </c>
      <c r="H11" s="37">
        <v>57880.366999999998</v>
      </c>
      <c r="I11" s="1"/>
      <c r="J11" s="31">
        <v>284077.61099999998</v>
      </c>
      <c r="K11" s="34">
        <v>58461.571000000004</v>
      </c>
      <c r="L11" s="37">
        <v>58461.466999999997</v>
      </c>
      <c r="M11"/>
      <c r="N11" s="40">
        <v>20.729962387999596</v>
      </c>
      <c r="O11" s="41">
        <v>20.729962387999596</v>
      </c>
      <c r="P11" s="41">
        <v>20.57943630059604</v>
      </c>
      <c r="Q11" s="42">
        <v>20.579399690882365</v>
      </c>
      <c r="R11"/>
      <c r="S11" s="126">
        <v>-1.7130734037326123</v>
      </c>
      <c r="T11" s="127">
        <v>-0.99416418351125913</v>
      </c>
      <c r="U11" s="128">
        <v>-0.9939880571248727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3325145.531</v>
      </c>
      <c r="G12" s="34">
        <v>891568.11399999994</v>
      </c>
      <c r="H12" s="37">
        <v>690670.33900000004</v>
      </c>
      <c r="I12" s="1"/>
      <c r="J12" s="31">
        <v>3234784.602</v>
      </c>
      <c r="K12" s="34">
        <v>680704.21100000001</v>
      </c>
      <c r="L12" s="37">
        <v>606904.76300000004</v>
      </c>
      <c r="M12"/>
      <c r="N12" s="40">
        <v>26.812905049959451</v>
      </c>
      <c r="O12" s="41">
        <v>20.771131144816053</v>
      </c>
      <c r="P12" s="41">
        <v>21.043262372991844</v>
      </c>
      <c r="Q12" s="42">
        <v>18.76182923044593</v>
      </c>
      <c r="R12"/>
      <c r="S12" s="40">
        <v>2.7934140945314212</v>
      </c>
      <c r="T12" s="41">
        <v>30.977317253587543</v>
      </c>
      <c r="U12" s="42">
        <v>13.802095667520732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489872.93199999997</v>
      </c>
      <c r="G13" s="34">
        <v>18453.846000000001</v>
      </c>
      <c r="H13" s="37">
        <v>16435.004000000001</v>
      </c>
      <c r="I13" s="1"/>
      <c r="J13" s="31">
        <v>504399.38799999998</v>
      </c>
      <c r="K13" s="34">
        <v>19932.599999999999</v>
      </c>
      <c r="L13" s="37">
        <v>7134.4380000000001</v>
      </c>
      <c r="M13"/>
      <c r="N13" s="40">
        <v>3.7670679056829379</v>
      </c>
      <c r="O13" s="41">
        <v>3.3549524634686287</v>
      </c>
      <c r="P13" s="41">
        <v>3.9517494418530101</v>
      </c>
      <c r="Q13" s="42">
        <v>1.4144422395690934</v>
      </c>
      <c r="R13"/>
      <c r="S13" s="40">
        <v>-2.8799511548971202</v>
      </c>
      <c r="T13" s="41">
        <v>-7.4187712591432975</v>
      </c>
      <c r="U13" s="42">
        <v>130.36157858544709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653979.76500000001</v>
      </c>
      <c r="G14" s="34">
        <v>68532.563999999998</v>
      </c>
      <c r="H14" s="37">
        <v>49370.783000000003</v>
      </c>
      <c r="I14" s="1"/>
      <c r="J14" s="31">
        <v>644998.08799999999</v>
      </c>
      <c r="K14" s="34">
        <v>91160.676999999996</v>
      </c>
      <c r="L14" s="37">
        <v>86885.926000000007</v>
      </c>
      <c r="M14"/>
      <c r="N14" s="40">
        <v>10.479309554784161</v>
      </c>
      <c r="O14" s="41">
        <v>7.5492829659645517</v>
      </c>
      <c r="P14" s="41">
        <v>14.133480191029651</v>
      </c>
      <c r="Q14" s="42">
        <v>13.470726133377314</v>
      </c>
      <c r="R14"/>
      <c r="S14" s="40">
        <v>1.3925121898965998</v>
      </c>
      <c r="T14" s="41">
        <v>-24.822230093793618</v>
      </c>
      <c r="U14" s="42">
        <v>-43.177468120671236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82478.130999999994</v>
      </c>
      <c r="G15" s="34">
        <v>2807.62</v>
      </c>
      <c r="H15" s="37">
        <v>1967.606</v>
      </c>
      <c r="I15" s="1"/>
      <c r="J15" s="31">
        <v>95903.873999999996</v>
      </c>
      <c r="K15" s="34">
        <v>2750.3180000000002</v>
      </c>
      <c r="L15" s="37">
        <v>2750.3180000000002</v>
      </c>
      <c r="M15"/>
      <c r="N15" s="40">
        <v>3.4040781064740662</v>
      </c>
      <c r="O15" s="41">
        <v>2.3856093441302644</v>
      </c>
      <c r="P15" s="41">
        <v>2.8677861334360699</v>
      </c>
      <c r="Q15" s="42">
        <v>2.8677861334360699</v>
      </c>
      <c r="R15"/>
      <c r="S15" s="40">
        <v>-13.999166498738102</v>
      </c>
      <c r="T15" s="41">
        <v>2.0834681662265764</v>
      </c>
      <c r="U15" s="42">
        <v>-28.458963654384696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892330.61399999994</v>
      </c>
      <c r="G16" s="34">
        <v>420166.66700000002</v>
      </c>
      <c r="H16" s="37">
        <v>420166.66700000002</v>
      </c>
      <c r="I16" s="1"/>
      <c r="J16" s="31">
        <v>711326.00399999996</v>
      </c>
      <c r="K16" s="34">
        <v>11666.666999999999</v>
      </c>
      <c r="L16" s="37">
        <v>11666.666999999999</v>
      </c>
      <c r="M16"/>
      <c r="N16" s="40">
        <v>47.08643415432568</v>
      </c>
      <c r="O16" s="41">
        <v>47.08643415432568</v>
      </c>
      <c r="P16" s="41">
        <v>1.6401294110428726</v>
      </c>
      <c r="Q16" s="42">
        <v>1.6401294110428726</v>
      </c>
      <c r="R16"/>
      <c r="S16" s="40">
        <v>25.446083649712882</v>
      </c>
      <c r="T16" s="41">
        <v>3501.4284713877578</v>
      </c>
      <c r="U16" s="42">
        <v>3501.4284713877578</v>
      </c>
      <c r="X16" s="9"/>
    </row>
    <row r="17" spans="2:23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11014318.617000001</v>
      </c>
      <c r="G18" s="36">
        <v>2587583.9689999996</v>
      </c>
      <c r="H18" s="39">
        <v>2252670.7390000001</v>
      </c>
      <c r="I18"/>
      <c r="J18" s="33">
        <v>10700333.181</v>
      </c>
      <c r="K18" s="36">
        <v>2033400.3749999998</v>
      </c>
      <c r="L18" s="39">
        <v>1726943.7649999999</v>
      </c>
      <c r="M18"/>
      <c r="N18" s="46">
        <v>23.492910083481739</v>
      </c>
      <c r="O18" s="47">
        <v>20.452202422427888</v>
      </c>
      <c r="P18" s="47">
        <v>19.003150094527882</v>
      </c>
      <c r="Q18" s="48">
        <v>16.139158807376578</v>
      </c>
      <c r="R18"/>
      <c r="S18" s="46">
        <v>2.9343519560449449</v>
      </c>
      <c r="T18" s="47">
        <v>27.254032251272697</v>
      </c>
      <c r="U18" s="48">
        <v>30.442622664091211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8895657.1750000007</v>
      </c>
      <c r="G20" s="34">
        <v>2077623.2719999999</v>
      </c>
      <c r="H20" s="37">
        <v>1764730.679</v>
      </c>
      <c r="I20"/>
      <c r="J20" s="31">
        <v>8743705.8269999996</v>
      </c>
      <c r="K20" s="34">
        <v>1907890.1129999999</v>
      </c>
      <c r="L20" s="37">
        <v>1618506.416</v>
      </c>
      <c r="M20"/>
      <c r="N20" s="40">
        <v>23.355478197146233</v>
      </c>
      <c r="O20" s="41">
        <v>19.838114759632695</v>
      </c>
      <c r="P20" s="41">
        <v>21.820154414488172</v>
      </c>
      <c r="Q20" s="42">
        <v>18.510531438536695</v>
      </c>
      <c r="R20"/>
      <c r="S20" s="40">
        <v>1.7378369195677257</v>
      </c>
      <c r="T20" s="41">
        <v>8.8963802392743041</v>
      </c>
      <c r="U20" s="42">
        <v>9.0345185879077796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1143852.6969999999</v>
      </c>
      <c r="G21" s="34">
        <v>86986.41</v>
      </c>
      <c r="H21" s="37">
        <v>65805.787000000011</v>
      </c>
      <c r="I21"/>
      <c r="J21" s="31">
        <v>1149397.476</v>
      </c>
      <c r="K21" s="34">
        <v>111093.277</v>
      </c>
      <c r="L21" s="37">
        <v>94020.364000000001</v>
      </c>
      <c r="M21"/>
      <c r="N21" s="40">
        <v>7.6046863576176031</v>
      </c>
      <c r="O21" s="41">
        <v>5.7529948718563029</v>
      </c>
      <c r="P21" s="41">
        <v>9.6653489606236107</v>
      </c>
      <c r="Q21" s="42">
        <v>8.1799695895625923</v>
      </c>
      <c r="R21"/>
      <c r="S21" s="40">
        <v>-0.4824074452726701</v>
      </c>
      <c r="T21" s="41">
        <v>-21.699663247848921</v>
      </c>
      <c r="U21" s="42">
        <v>-30.009006346752699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974808.74499999988</v>
      </c>
      <c r="G22" s="34">
        <v>422974.28700000001</v>
      </c>
      <c r="H22" s="37">
        <v>422134.27300000004</v>
      </c>
      <c r="I22"/>
      <c r="J22" s="31">
        <v>807229.87799999991</v>
      </c>
      <c r="K22" s="34">
        <v>14416.985000000001</v>
      </c>
      <c r="L22" s="37">
        <v>14416.985000000001</v>
      </c>
      <c r="M22"/>
      <c r="N22" s="40">
        <v>43.390489587780635</v>
      </c>
      <c r="O22" s="41">
        <v>43.304317402281825</v>
      </c>
      <c r="P22" s="41">
        <v>1.7859825797974245</v>
      </c>
      <c r="Q22" s="42">
        <v>1.7859825797974245</v>
      </c>
      <c r="R22"/>
      <c r="S22" s="40">
        <v>20.75974534232985</v>
      </c>
      <c r="T22" s="41">
        <v>2833.8609078111685</v>
      </c>
      <c r="U22" s="42">
        <v>2828.0343497617569</v>
      </c>
      <c r="W22" s="133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11014318.617000001</v>
      </c>
      <c r="G24" s="52">
        <v>2587583.969</v>
      </c>
      <c r="H24" s="53">
        <v>2252670.7390000001</v>
      </c>
      <c r="I24"/>
      <c r="J24" s="51">
        <v>10700333.181</v>
      </c>
      <c r="K24" s="52">
        <v>2033400.375</v>
      </c>
      <c r="L24" s="53">
        <v>1726943.7650000001</v>
      </c>
      <c r="M24"/>
      <c r="N24" s="54">
        <v>23.492910083481743</v>
      </c>
      <c r="O24" s="55">
        <v>20.452202422427888</v>
      </c>
      <c r="P24" s="55">
        <v>19.003150094527886</v>
      </c>
      <c r="Q24" s="56">
        <v>16.139158807376582</v>
      </c>
      <c r="R24"/>
      <c r="S24" s="54">
        <v>2.9343519560449449</v>
      </c>
      <c r="T24" s="55">
        <v>27.254032251272697</v>
      </c>
      <c r="U24" s="56">
        <v>30.442622664091189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6" t="s">
        <v>149</v>
      </c>
    </row>
    <row r="28" spans="2:23" x14ac:dyDescent="0.25">
      <c r="H28" s="121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8" customFormat="1" ht="15.6" x14ac:dyDescent="0.25">
      <c r="B1" s="210" t="s">
        <v>53</v>
      </c>
      <c r="U1" s="211" t="str">
        <f>Índice!B8</f>
        <v>1er Trimestre 2016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184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2016</v>
      </c>
      <c r="O6" s="274"/>
      <c r="P6" s="278">
        <v>2015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52"/>
      <c r="G9" s="233">
        <v>0</v>
      </c>
      <c r="H9" s="253"/>
      <c r="I9" s="122"/>
      <c r="J9" s="110"/>
      <c r="K9" s="111">
        <v>0</v>
      </c>
      <c r="L9" s="11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4350</v>
      </c>
      <c r="G10" s="34">
        <v>0</v>
      </c>
      <c r="H10" s="37">
        <v>0</v>
      </c>
      <c r="I10" s="259"/>
      <c r="J10" s="31">
        <v>5697</v>
      </c>
      <c r="K10" s="34">
        <v>0</v>
      </c>
      <c r="L10" s="37">
        <v>0</v>
      </c>
      <c r="M10"/>
      <c r="N10" s="40">
        <v>0</v>
      </c>
      <c r="O10" s="41">
        <v>0</v>
      </c>
      <c r="P10" s="41">
        <v>0</v>
      </c>
      <c r="Q10" s="42">
        <v>0</v>
      </c>
      <c r="R10"/>
      <c r="S10" s="40">
        <v>-23.644023170089522</v>
      </c>
      <c r="T10" s="41" t="s">
        <v>0</v>
      </c>
      <c r="U10" s="42" t="s">
        <v>0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79495.307000000001</v>
      </c>
      <c r="G11" s="34">
        <v>14597.593999999999</v>
      </c>
      <c r="H11" s="37">
        <v>9409.5360000000001</v>
      </c>
      <c r="I11" s="259"/>
      <c r="J11" s="31">
        <v>82148.017999999996</v>
      </c>
      <c r="K11" s="34">
        <v>11608.14</v>
      </c>
      <c r="L11" s="37">
        <v>8940.6039999999994</v>
      </c>
      <c r="M11"/>
      <c r="N11" s="40">
        <v>18.36283744397641</v>
      </c>
      <c r="O11" s="41">
        <v>11.836593070833729</v>
      </c>
      <c r="P11" s="41">
        <v>14.13076089066446</v>
      </c>
      <c r="Q11" s="42">
        <v>10.883529776701369</v>
      </c>
      <c r="R11"/>
      <c r="S11" s="40">
        <v>-3.2291844217105736</v>
      </c>
      <c r="T11" s="41">
        <v>25.753083612017093</v>
      </c>
      <c r="U11" s="42">
        <v>5.2449700266335553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9216517.5920000002</v>
      </c>
      <c r="G12" s="34">
        <v>2296362.767</v>
      </c>
      <c r="H12" s="37">
        <v>1537789.929</v>
      </c>
      <c r="I12" s="259"/>
      <c r="J12" s="31">
        <v>8833038.7180000003</v>
      </c>
      <c r="K12" s="34">
        <v>2217494.6850000001</v>
      </c>
      <c r="L12" s="37">
        <v>1489333.76</v>
      </c>
      <c r="M12"/>
      <c r="N12" s="40">
        <v>24.915731392877266</v>
      </c>
      <c r="O12" s="41">
        <v>16.685151562395021</v>
      </c>
      <c r="P12" s="41">
        <v>25.10455071912207</v>
      </c>
      <c r="Q12" s="42">
        <v>16.860944546354474</v>
      </c>
      <c r="R12"/>
      <c r="S12" s="40">
        <v>4.3414150695223919</v>
      </c>
      <c r="T12" s="41">
        <v>3.556630035395103</v>
      </c>
      <c r="U12" s="42">
        <v>3.2535466731110629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2323.0610000000001</v>
      </c>
      <c r="G13" s="34">
        <v>168.99299999999999</v>
      </c>
      <c r="H13" s="37">
        <v>168.99299999999999</v>
      </c>
      <c r="I13" s="259"/>
      <c r="J13" s="31">
        <v>47288.656999999999</v>
      </c>
      <c r="K13" s="34">
        <v>366.31299999999999</v>
      </c>
      <c r="L13" s="37">
        <v>366.31299999999999</v>
      </c>
      <c r="M13"/>
      <c r="N13" s="40">
        <v>7.2745829747905884</v>
      </c>
      <c r="O13" s="41">
        <v>7.2745829747905884</v>
      </c>
      <c r="P13" s="41">
        <v>0.77463185304670423</v>
      </c>
      <c r="Q13" s="42">
        <v>0.77463185304670423</v>
      </c>
      <c r="R13"/>
      <c r="S13" s="40">
        <v>-95.087487893766991</v>
      </c>
      <c r="T13" s="41">
        <v>-53.866502144341041</v>
      </c>
      <c r="U13" s="42">
        <v>-53.866502144341041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1500</v>
      </c>
      <c r="G14" s="34">
        <v>2.726</v>
      </c>
      <c r="H14" s="37">
        <v>2.726</v>
      </c>
      <c r="I14" s="259"/>
      <c r="J14" s="31">
        <v>1500</v>
      </c>
      <c r="K14" s="34">
        <v>1105.8430000000001</v>
      </c>
      <c r="L14" s="37">
        <v>1105.8430000000001</v>
      </c>
      <c r="M14"/>
      <c r="N14" s="40">
        <v>0.18173333333333333</v>
      </c>
      <c r="O14" s="41">
        <v>0.18173333333333333</v>
      </c>
      <c r="P14" s="41">
        <v>73.722866666666675</v>
      </c>
      <c r="Q14" s="42">
        <v>73.722866666666675</v>
      </c>
      <c r="R14"/>
      <c r="S14" s="40">
        <v>0</v>
      </c>
      <c r="T14" s="254">
        <v>-99.753491227959117</v>
      </c>
      <c r="U14" s="255">
        <v>-99.753491227959117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383511.83600000001</v>
      </c>
      <c r="G15" s="34">
        <v>33152.741999999998</v>
      </c>
      <c r="H15" s="37">
        <v>30048.602999999999</v>
      </c>
      <c r="I15" s="259"/>
      <c r="J15" s="31">
        <v>378764.527</v>
      </c>
      <c r="K15" s="34">
        <v>1184.1300000000001</v>
      </c>
      <c r="L15" s="37">
        <v>1184.1300000000001</v>
      </c>
      <c r="M15"/>
      <c r="N15" s="40">
        <v>8.6445159935037825</v>
      </c>
      <c r="O15" s="41">
        <v>7.8351175059953038</v>
      </c>
      <c r="P15" s="41">
        <v>0.31262959321425576</v>
      </c>
      <c r="Q15" s="42">
        <v>0.31262959321425576</v>
      </c>
      <c r="R15"/>
      <c r="S15" s="40">
        <v>1.2533668444616453</v>
      </c>
      <c r="T15" s="41">
        <v>2699.755263357908</v>
      </c>
      <c r="U15" s="42">
        <v>2437.6101441564688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95821.82</v>
      </c>
      <c r="G16" s="34">
        <v>1940.5640000000001</v>
      </c>
      <c r="H16" s="37">
        <v>1718.4680000000001</v>
      </c>
      <c r="I16" s="259"/>
      <c r="J16" s="31">
        <v>60896.260999999999</v>
      </c>
      <c r="K16" s="34">
        <v>2862.52</v>
      </c>
      <c r="L16" s="37">
        <v>2359.6060000000002</v>
      </c>
      <c r="M16"/>
      <c r="N16" s="40">
        <v>2.02517965114835</v>
      </c>
      <c r="O16" s="41">
        <v>1.7933994574513403</v>
      </c>
      <c r="P16" s="41">
        <v>4.7006498477796521</v>
      </c>
      <c r="Q16" s="42">
        <v>3.8747961882257438</v>
      </c>
      <c r="R16"/>
      <c r="S16" s="40">
        <v>57.352550758411923</v>
      </c>
      <c r="T16" s="41">
        <v>-32.207844836018609</v>
      </c>
      <c r="U16" s="42">
        <v>-27.171400649091414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1230799</v>
      </c>
      <c r="G17" s="34">
        <v>495970</v>
      </c>
      <c r="H17" s="37">
        <v>495970</v>
      </c>
      <c r="I17" s="259"/>
      <c r="J17" s="31">
        <v>1291000</v>
      </c>
      <c r="K17" s="34">
        <v>415000</v>
      </c>
      <c r="L17" s="37">
        <v>415000</v>
      </c>
      <c r="M17"/>
      <c r="N17" s="40">
        <v>40.296587826281957</v>
      </c>
      <c r="O17" s="41">
        <v>40.296587826281957</v>
      </c>
      <c r="P17" s="41">
        <v>32.145623547637491</v>
      </c>
      <c r="Q17" s="42">
        <v>32.145623547637491</v>
      </c>
      <c r="R17"/>
      <c r="S17" s="40">
        <v>-4.6631293570875254</v>
      </c>
      <c r="T17" s="41">
        <v>19.51084337349398</v>
      </c>
      <c r="U17" s="42">
        <v>19.51084337349398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11014318.616</v>
      </c>
      <c r="G19" s="36">
        <v>2842195.3859999995</v>
      </c>
      <c r="H19" s="39">
        <v>2075108.2550000001</v>
      </c>
      <c r="I19"/>
      <c r="J19" s="33">
        <v>10700333.181</v>
      </c>
      <c r="K19" s="36">
        <v>2649621.6310000001</v>
      </c>
      <c r="L19" s="39">
        <v>1918290.2560000001</v>
      </c>
      <c r="M19"/>
      <c r="N19" s="46">
        <v>25.804550286672033</v>
      </c>
      <c r="O19" s="47">
        <v>18.840096490268447</v>
      </c>
      <c r="P19" s="47">
        <v>24.762047930477429</v>
      </c>
      <c r="Q19" s="48">
        <v>17.927388087374734</v>
      </c>
      <c r="R19"/>
      <c r="S19" s="46">
        <v>2.9343519466994428</v>
      </c>
      <c r="T19" s="47">
        <v>7.2679718774532942</v>
      </c>
      <c r="U19" s="48">
        <v>8.1748837804658017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9302685.9600000009</v>
      </c>
      <c r="G21" s="34">
        <v>2311129.3539999998</v>
      </c>
      <c r="H21" s="37">
        <v>1547368.4580000001</v>
      </c>
      <c r="I21"/>
      <c r="J21" s="31">
        <v>8968172.3929999992</v>
      </c>
      <c r="K21" s="34">
        <v>2229469.1380000003</v>
      </c>
      <c r="L21" s="37">
        <v>1498640.6770000001</v>
      </c>
      <c r="M21"/>
      <c r="N21" s="40">
        <v>24.843678094020056</v>
      </c>
      <c r="O21" s="41">
        <v>16.633566527489226</v>
      </c>
      <c r="P21" s="41">
        <v>24.859793504194748</v>
      </c>
      <c r="Q21" s="42">
        <v>16.710658664074593</v>
      </c>
      <c r="R21"/>
      <c r="S21" s="40">
        <v>3.7300082150639957</v>
      </c>
      <c r="T21" s="41">
        <v>3.6627650326326089</v>
      </c>
      <c r="U21" s="42">
        <v>3.251465261008657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385011.83600000001</v>
      </c>
      <c r="G22" s="34">
        <v>33155.468000000001</v>
      </c>
      <c r="H22" s="37">
        <v>30051.328999999998</v>
      </c>
      <c r="I22"/>
      <c r="J22" s="31">
        <v>380264.527</v>
      </c>
      <c r="K22" s="34">
        <v>2289.973</v>
      </c>
      <c r="L22" s="37">
        <v>2289.973</v>
      </c>
      <c r="M22"/>
      <c r="N22" s="40">
        <v>8.611545126628263</v>
      </c>
      <c r="O22" s="41">
        <v>7.8053000427758272</v>
      </c>
      <c r="P22" s="41">
        <v>0.60220526433694932</v>
      </c>
      <c r="Q22" s="42">
        <v>0.60220526433694932</v>
      </c>
      <c r="R22"/>
      <c r="S22" s="40">
        <v>1.2484227854364205</v>
      </c>
      <c r="T22" s="41">
        <v>1347.8541013365661</v>
      </c>
      <c r="U22" s="42">
        <v>1212.3005817099154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1326620.82</v>
      </c>
      <c r="G23" s="34">
        <v>497910.56400000001</v>
      </c>
      <c r="H23" s="37">
        <v>497688.46799999999</v>
      </c>
      <c r="I23"/>
      <c r="J23" s="31">
        <v>1351896.2609999999</v>
      </c>
      <c r="K23" s="34">
        <v>417862.52</v>
      </c>
      <c r="L23" s="37">
        <v>417359.60600000003</v>
      </c>
      <c r="M23"/>
      <c r="N23" s="40">
        <v>37.532244066544948</v>
      </c>
      <c r="O23" s="41">
        <v>37.515502583473697</v>
      </c>
      <c r="P23" s="41">
        <v>30.909362800582524</v>
      </c>
      <c r="Q23" s="42">
        <v>30.872162165111579</v>
      </c>
      <c r="R23"/>
      <c r="S23" s="40">
        <v>-1.869628737733442</v>
      </c>
      <c r="T23" s="41">
        <v>19.156550341006895</v>
      </c>
      <c r="U23" s="42">
        <v>19.246918207987761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11014318.616</v>
      </c>
      <c r="G25" s="52">
        <v>2842195.3859999999</v>
      </c>
      <c r="H25" s="53">
        <v>2075108.2549999999</v>
      </c>
      <c r="I25"/>
      <c r="J25" s="51">
        <v>10700333.181</v>
      </c>
      <c r="K25" s="52">
        <v>2649621.6310000005</v>
      </c>
      <c r="L25" s="53">
        <v>1918290.2560000001</v>
      </c>
      <c r="M25"/>
      <c r="N25" s="54">
        <v>25.80455028667204</v>
      </c>
      <c r="O25" s="55">
        <v>18.840096490268444</v>
      </c>
      <c r="P25" s="55">
        <v>24.762047930477433</v>
      </c>
      <c r="Q25" s="56">
        <v>17.927388087374734</v>
      </c>
      <c r="R25"/>
      <c r="S25" s="54">
        <v>2.9343519466994428</v>
      </c>
      <c r="T25" s="55">
        <v>7.2679718774532942</v>
      </c>
      <c r="U25" s="56">
        <v>8.1748837804658017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6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/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6384" width="12.5546875" style="161"/>
  </cols>
  <sheetData>
    <row r="1" spans="1:9" s="215" customFormat="1" ht="15.6" x14ac:dyDescent="0.3">
      <c r="A1" s="214"/>
      <c r="B1" s="210" t="s">
        <v>53</v>
      </c>
      <c r="C1" s="214"/>
      <c r="D1" s="214"/>
      <c r="E1" s="214"/>
      <c r="F1" s="214"/>
      <c r="G1" s="214"/>
      <c r="H1" s="214"/>
      <c r="I1" s="211" t="str">
        <f>Índice!B8</f>
        <v>1er Trimestre 2016</v>
      </c>
    </row>
    <row r="2" spans="1:9" ht="17.399999999999999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  <c r="I3" s="162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185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2311129.3539999998</v>
      </c>
      <c r="F6"/>
      <c r="G6" s="186">
        <v>2229469.1380000003</v>
      </c>
      <c r="H6"/>
      <c r="I6" s="231">
        <v>3.6627650326326089</v>
      </c>
    </row>
    <row r="7" spans="1:9" ht="19.5" customHeight="1" x14ac:dyDescent="0.25">
      <c r="A7" s="90"/>
      <c r="B7" s="283" t="s">
        <v>113</v>
      </c>
      <c r="C7" s="284"/>
      <c r="D7" s="90"/>
      <c r="E7" s="187">
        <v>2077623.2719999999</v>
      </c>
      <c r="F7"/>
      <c r="G7" s="187">
        <v>1907890.1129999999</v>
      </c>
      <c r="H7"/>
      <c r="I7" s="230">
        <v>8.8963802392743041</v>
      </c>
    </row>
    <row r="8" spans="1:9" ht="13.2" x14ac:dyDescent="0.25">
      <c r="A8" s="90"/>
      <c r="B8" s="166"/>
      <c r="C8" s="167" t="s">
        <v>114</v>
      </c>
      <c r="D8" s="90"/>
      <c r="E8" s="188">
        <v>437675.06800000003</v>
      </c>
      <c r="F8"/>
      <c r="G8" s="188">
        <v>426419.701</v>
      </c>
      <c r="H8"/>
      <c r="I8" s="205">
        <v>2.6395044538526147</v>
      </c>
    </row>
    <row r="9" spans="1:9" ht="13.2" x14ac:dyDescent="0.25">
      <c r="A9" s="90"/>
      <c r="B9" s="166"/>
      <c r="C9" s="167" t="s">
        <v>129</v>
      </c>
      <c r="D9" s="90"/>
      <c r="E9" s="188">
        <v>690499.723</v>
      </c>
      <c r="F9"/>
      <c r="G9" s="188">
        <v>742304.63</v>
      </c>
      <c r="H9"/>
      <c r="I9" s="205">
        <v>-6.9789281793917972</v>
      </c>
    </row>
    <row r="10" spans="1:9" ht="13.2" x14ac:dyDescent="0.25">
      <c r="A10" s="90"/>
      <c r="B10" s="166"/>
      <c r="C10" s="167" t="s">
        <v>115</v>
      </c>
      <c r="D10" s="90"/>
      <c r="E10" s="188">
        <v>57880.366999999998</v>
      </c>
      <c r="F10"/>
      <c r="G10" s="188">
        <v>58461.571000000004</v>
      </c>
      <c r="H10"/>
      <c r="I10" s="205">
        <v>-0.99416418351125913</v>
      </c>
    </row>
    <row r="11" spans="1:9" ht="13.2" x14ac:dyDescent="0.25">
      <c r="A11" s="90"/>
      <c r="B11" s="166"/>
      <c r="C11" s="167" t="s">
        <v>116</v>
      </c>
      <c r="D11" s="90"/>
      <c r="E11" s="188">
        <v>891568.11399999994</v>
      </c>
      <c r="F11"/>
      <c r="G11" s="188">
        <v>680704.21100000001</v>
      </c>
      <c r="H11"/>
      <c r="I11" s="205">
        <v>30.977317253587543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233506.08199999994</v>
      </c>
      <c r="F12"/>
      <c r="G12" s="187">
        <v>321579.02500000037</v>
      </c>
      <c r="H12"/>
      <c r="I12" s="230">
        <v>-27.387651604454099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33155.468000000001</v>
      </c>
      <c r="F13"/>
      <c r="G13" s="189">
        <v>2289.973</v>
      </c>
      <c r="H13"/>
      <c r="I13" s="230">
        <v>1347.8541013365661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86986.41</v>
      </c>
      <c r="F14"/>
      <c r="G14" s="189">
        <v>111093.277</v>
      </c>
      <c r="H14"/>
      <c r="I14" s="230">
        <v>-21.699663247848921</v>
      </c>
    </row>
    <row r="15" spans="1:9" ht="13.2" x14ac:dyDescent="0.25">
      <c r="A15" s="90"/>
      <c r="B15" s="165"/>
      <c r="C15" s="167" t="s">
        <v>120</v>
      </c>
      <c r="D15" s="90"/>
      <c r="E15" s="188">
        <v>18453.846000000001</v>
      </c>
      <c r="F15"/>
      <c r="G15" s="188">
        <v>19932.599999999999</v>
      </c>
      <c r="H15"/>
      <c r="I15" s="205">
        <v>-7.4187712591432975</v>
      </c>
    </row>
    <row r="16" spans="1:9" ht="13.2" x14ac:dyDescent="0.25">
      <c r="A16" s="90"/>
      <c r="B16" s="165"/>
      <c r="C16" s="167" t="s">
        <v>130</v>
      </c>
      <c r="D16" s="90"/>
      <c r="E16" s="188">
        <v>68532.563999999998</v>
      </c>
      <c r="F16"/>
      <c r="G16" s="188">
        <v>91160.676999999996</v>
      </c>
      <c r="H16"/>
      <c r="I16" s="205">
        <v>-24.822230093793618</v>
      </c>
    </row>
    <row r="17" spans="1:21" ht="19.5" customHeight="1" x14ac:dyDescent="0.25">
      <c r="A17" s="90"/>
      <c r="B17" s="285" t="s">
        <v>160</v>
      </c>
      <c r="C17" s="286"/>
      <c r="D17" s="90"/>
      <c r="E17" s="187">
        <v>179675.13999999993</v>
      </c>
      <c r="F17"/>
      <c r="G17" s="187">
        <v>212775.72100000037</v>
      </c>
      <c r="H17"/>
      <c r="I17" s="230">
        <v>-15.556559199722031</v>
      </c>
    </row>
    <row r="18" spans="1:21" ht="19.5" customHeight="1" x14ac:dyDescent="0.25">
      <c r="A18" s="90"/>
      <c r="B18" s="283" t="s">
        <v>121</v>
      </c>
      <c r="C18" s="284"/>
      <c r="D18" s="90"/>
      <c r="E18" s="187">
        <v>-867.05599999999981</v>
      </c>
      <c r="F18"/>
      <c r="G18" s="187">
        <v>112.20199999999977</v>
      </c>
      <c r="H18"/>
      <c r="I18" s="230" t="s">
        <v>173</v>
      </c>
    </row>
    <row r="19" spans="1:21" ht="13.2" x14ac:dyDescent="0.25">
      <c r="A19" s="90"/>
      <c r="B19" s="165"/>
      <c r="C19" s="167" t="s">
        <v>122</v>
      </c>
      <c r="D19" s="90"/>
      <c r="E19" s="188">
        <v>1940.5640000000001</v>
      </c>
      <c r="F19"/>
      <c r="G19" s="188">
        <v>2862.52</v>
      </c>
      <c r="H19"/>
      <c r="I19" s="205">
        <v>-32.207844836018609</v>
      </c>
    </row>
    <row r="20" spans="1:21" ht="13.2" x14ac:dyDescent="0.25">
      <c r="A20" s="90"/>
      <c r="B20" s="165"/>
      <c r="C20" s="167" t="s">
        <v>123</v>
      </c>
      <c r="D20" s="90"/>
      <c r="E20" s="188">
        <v>2807.62</v>
      </c>
      <c r="F20"/>
      <c r="G20" s="188">
        <v>2750.3180000000002</v>
      </c>
      <c r="H20"/>
      <c r="I20" s="205">
        <v>2.0834681662265764</v>
      </c>
    </row>
    <row r="21" spans="1:21" ht="19.5" customHeight="1" x14ac:dyDescent="0.25">
      <c r="A21" s="90"/>
      <c r="B21" s="283" t="s">
        <v>124</v>
      </c>
      <c r="C21" s="284"/>
      <c r="D21" s="90"/>
      <c r="E21" s="187">
        <v>75803.332999999984</v>
      </c>
      <c r="F21"/>
      <c r="G21" s="187">
        <v>403333.33299999998</v>
      </c>
      <c r="H21"/>
      <c r="I21" s="230">
        <v>-81.205785191079158</v>
      </c>
    </row>
    <row r="22" spans="1:21" ht="13.2" x14ac:dyDescent="0.25">
      <c r="A22" s="90"/>
      <c r="B22" s="165"/>
      <c r="C22" s="167" t="s">
        <v>125</v>
      </c>
      <c r="D22" s="90"/>
      <c r="E22" s="188">
        <v>495970</v>
      </c>
      <c r="F22"/>
      <c r="G22" s="188">
        <v>415000</v>
      </c>
      <c r="H22"/>
      <c r="I22" s="205">
        <v>19.51084337349398</v>
      </c>
    </row>
    <row r="23" spans="1:21" ht="13.2" x14ac:dyDescent="0.25">
      <c r="A23" s="90"/>
      <c r="B23" s="165"/>
      <c r="C23" s="167" t="s">
        <v>131</v>
      </c>
      <c r="D23" s="90"/>
      <c r="E23" s="190">
        <v>420166.66700000002</v>
      </c>
      <c r="F23"/>
      <c r="G23" s="190">
        <v>11666.666999999999</v>
      </c>
      <c r="H23"/>
      <c r="I23" s="205">
        <v>3501.4284713877578</v>
      </c>
    </row>
    <row r="24" spans="1:21" ht="19.5" customHeight="1" x14ac:dyDescent="0.25">
      <c r="A24" s="90"/>
      <c r="B24" s="283" t="s">
        <v>126</v>
      </c>
      <c r="C24" s="284"/>
      <c r="D24" s="90"/>
      <c r="E24" s="187">
        <v>254611.4169999999</v>
      </c>
      <c r="F24"/>
      <c r="G24" s="187">
        <v>616221.2560000004</v>
      </c>
      <c r="H24"/>
      <c r="I24" s="230">
        <v>-58.681818499295687</v>
      </c>
    </row>
    <row r="25" spans="1:21" ht="13.2" x14ac:dyDescent="0.25">
      <c r="A25" s="90"/>
      <c r="B25" s="165"/>
      <c r="C25" s="167" t="s">
        <v>127</v>
      </c>
      <c r="D25" s="90"/>
      <c r="E25" s="188">
        <v>334913.22999999952</v>
      </c>
      <c r="F25"/>
      <c r="G25" s="188">
        <v>306456.60999999987</v>
      </c>
      <c r="H25"/>
      <c r="I25" s="205">
        <v>9.2856930056100406</v>
      </c>
      <c r="J25" s="229"/>
    </row>
    <row r="26" spans="1:21" ht="13.2" x14ac:dyDescent="0.25">
      <c r="A26" s="90"/>
      <c r="B26" s="165"/>
      <c r="C26" s="167" t="s">
        <v>128</v>
      </c>
      <c r="D26" s="90"/>
      <c r="E26" s="188">
        <v>767087.13099999935</v>
      </c>
      <c r="F26"/>
      <c r="G26" s="188">
        <v>731331.375</v>
      </c>
      <c r="H26"/>
      <c r="I26" s="205">
        <v>4.8891319615542717</v>
      </c>
    </row>
    <row r="27" spans="1:21" ht="30" customHeight="1" x14ac:dyDescent="0.25">
      <c r="A27" s="90"/>
      <c r="B27" s="289" t="s">
        <v>139</v>
      </c>
      <c r="C27" s="290"/>
      <c r="D27" s="90"/>
      <c r="E27" s="191">
        <v>-177562.48399999994</v>
      </c>
      <c r="F27"/>
      <c r="G27" s="191">
        <v>191346.49100000027</v>
      </c>
      <c r="H27"/>
      <c r="I27" s="234" t="s">
        <v>173</v>
      </c>
    </row>
    <row r="28" spans="1:21" s="227" customFormat="1" ht="23.4" customHeight="1" x14ac:dyDescent="0.2">
      <c r="B28" s="287"/>
      <c r="C28" s="288"/>
      <c r="D28" s="288"/>
      <c r="E28" s="288"/>
      <c r="F28" s="288"/>
      <c r="G28" s="288"/>
      <c r="H28" s="288"/>
      <c r="I28" s="28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8" customHeight="1" x14ac:dyDescent="0.2">
      <c r="C29" s="216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9"/>
  <sheetViews>
    <sheetView showGridLines="0" showZeros="0" zoomScale="95" zoomScaleNormal="95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0.88671875" style="64" customWidth="1"/>
    <col min="15" max="15" width="6.77734375" style="61" customWidth="1"/>
    <col min="16" max="16384" width="11.44140625" style="61"/>
  </cols>
  <sheetData>
    <row r="1" spans="1:255" s="210" customFormat="1" x14ac:dyDescent="0.25">
      <c r="B1" s="210" t="s">
        <v>53</v>
      </c>
      <c r="N1" s="211" t="str">
        <f>Índice!B8</f>
        <v>1er Trimestre 2016</v>
      </c>
    </row>
    <row r="2" spans="1:255" ht="18" customHeight="1" x14ac:dyDescent="0.25">
      <c r="A2" s="59"/>
      <c r="B2" s="113" t="s">
        <v>44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ht="13.5" customHeight="1" x14ac:dyDescent="0.25">
      <c r="A3" s="59"/>
      <c r="B3" s="115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57</v>
      </c>
      <c r="D5" s="117" t="s">
        <v>65</v>
      </c>
      <c r="E5" s="117" t="s">
        <v>58</v>
      </c>
      <c r="F5" s="117" t="s">
        <v>59</v>
      </c>
      <c r="G5" s="118" t="s">
        <v>60</v>
      </c>
      <c r="H5" s="117" t="s">
        <v>61</v>
      </c>
      <c r="I5" s="117" t="s">
        <v>66</v>
      </c>
      <c r="J5" s="118" t="s">
        <v>62</v>
      </c>
      <c r="K5" s="117" t="s">
        <v>67</v>
      </c>
      <c r="L5" s="117" t="s">
        <v>63</v>
      </c>
      <c r="M5" s="118" t="s">
        <v>64</v>
      </c>
      <c r="N5" s="119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7" t="s">
        <v>163</v>
      </c>
      <c r="C7" s="238">
        <v>840192</v>
      </c>
      <c r="D7" s="238">
        <v>140625</v>
      </c>
      <c r="E7" s="238">
        <v>176867</v>
      </c>
      <c r="F7" s="238">
        <v>1984272</v>
      </c>
      <c r="G7" s="238">
        <v>3141956</v>
      </c>
      <c r="H7" s="238">
        <v>286425</v>
      </c>
      <c r="I7" s="238">
        <v>326963</v>
      </c>
      <c r="J7" s="238">
        <v>613388</v>
      </c>
      <c r="K7" s="238">
        <v>117658</v>
      </c>
      <c r="L7" s="238">
        <v>213456</v>
      </c>
      <c r="M7" s="238">
        <v>331113</v>
      </c>
      <c r="N7" s="239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7" t="s">
        <v>164</v>
      </c>
      <c r="C8" s="238">
        <v>918256</v>
      </c>
      <c r="D8" s="238">
        <v>246469</v>
      </c>
      <c r="E8" s="238">
        <v>174174</v>
      </c>
      <c r="F8" s="238">
        <v>2036006</v>
      </c>
      <c r="G8" s="238">
        <v>3374906</v>
      </c>
      <c r="H8" s="238">
        <v>269861</v>
      </c>
      <c r="I8" s="238">
        <v>361766</v>
      </c>
      <c r="J8" s="238">
        <v>631627</v>
      </c>
      <c r="K8" s="238">
        <v>76154</v>
      </c>
      <c r="L8" s="238">
        <v>179648</v>
      </c>
      <c r="M8" s="238">
        <v>255802</v>
      </c>
      <c r="N8" s="239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7" t="s">
        <v>165</v>
      </c>
      <c r="C9" s="238">
        <v>973395</v>
      </c>
      <c r="D9" s="238">
        <v>262597</v>
      </c>
      <c r="E9" s="238">
        <v>161370</v>
      </c>
      <c r="F9" s="238">
        <v>2056212</v>
      </c>
      <c r="G9" s="238">
        <v>3453574</v>
      </c>
      <c r="H9" s="238">
        <v>224496</v>
      </c>
      <c r="I9" s="238">
        <v>495571</v>
      </c>
      <c r="J9" s="238">
        <v>720067</v>
      </c>
      <c r="K9" s="238">
        <v>83511</v>
      </c>
      <c r="L9" s="238">
        <v>71671</v>
      </c>
      <c r="M9" s="238">
        <v>155182</v>
      </c>
      <c r="N9" s="239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7" t="s">
        <v>166</v>
      </c>
      <c r="C10" s="238">
        <v>1033048</v>
      </c>
      <c r="D10" s="238">
        <v>1313780</v>
      </c>
      <c r="E10" s="238">
        <v>146018</v>
      </c>
      <c r="F10" s="238">
        <v>1134042</v>
      </c>
      <c r="G10" s="238">
        <v>3626887</v>
      </c>
      <c r="H10" s="238">
        <v>218996</v>
      </c>
      <c r="I10" s="238">
        <v>510711</v>
      </c>
      <c r="J10" s="238">
        <v>729707</v>
      </c>
      <c r="K10" s="238">
        <v>101206</v>
      </c>
      <c r="L10" s="238">
        <v>191122</v>
      </c>
      <c r="M10" s="238">
        <v>292328</v>
      </c>
      <c r="N10" s="239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7" t="s">
        <v>167</v>
      </c>
      <c r="C11" s="238">
        <v>1167562</v>
      </c>
      <c r="D11" s="238">
        <v>1367809</v>
      </c>
      <c r="E11" s="238">
        <v>118840</v>
      </c>
      <c r="F11" s="238">
        <v>1188953</v>
      </c>
      <c r="G11" s="238">
        <v>3843164</v>
      </c>
      <c r="H11" s="238">
        <v>201027</v>
      </c>
      <c r="I11" s="238">
        <v>453269</v>
      </c>
      <c r="J11" s="238">
        <v>654296</v>
      </c>
      <c r="K11" s="238">
        <v>175958</v>
      </c>
      <c r="L11" s="238">
        <v>311024</v>
      </c>
      <c r="M11" s="238">
        <v>486982</v>
      </c>
      <c r="N11" s="239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7" t="s">
        <v>168</v>
      </c>
      <c r="C12" s="238">
        <v>1155613</v>
      </c>
      <c r="D12" s="238">
        <v>1470537</v>
      </c>
      <c r="E12" s="238">
        <v>101461</v>
      </c>
      <c r="F12" s="238">
        <v>1304611</v>
      </c>
      <c r="G12" s="238">
        <v>4032222</v>
      </c>
      <c r="H12" s="238">
        <v>221118</v>
      </c>
      <c r="I12" s="238">
        <v>530010</v>
      </c>
      <c r="J12" s="238">
        <v>751128</v>
      </c>
      <c r="K12" s="238">
        <v>183573</v>
      </c>
      <c r="L12" s="238">
        <v>330557</v>
      </c>
      <c r="M12" s="238">
        <v>514130</v>
      </c>
      <c r="N12" s="239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7" t="s">
        <v>169</v>
      </c>
      <c r="C13" s="238">
        <v>1237103</v>
      </c>
      <c r="D13" s="238">
        <v>1638897</v>
      </c>
      <c r="E13" s="238">
        <v>84969</v>
      </c>
      <c r="F13" s="238">
        <v>1392055</v>
      </c>
      <c r="G13" s="238">
        <v>4353025</v>
      </c>
      <c r="H13" s="238">
        <v>229305</v>
      </c>
      <c r="I13" s="238">
        <v>531503</v>
      </c>
      <c r="J13" s="238">
        <v>760809</v>
      </c>
      <c r="K13" s="238">
        <v>220006</v>
      </c>
      <c r="L13" s="238">
        <v>390658</v>
      </c>
      <c r="M13" s="238">
        <v>610664</v>
      </c>
      <c r="N13" s="239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7" t="s">
        <v>170</v>
      </c>
      <c r="C14" s="238">
        <v>1288433</v>
      </c>
      <c r="D14" s="238">
        <v>1817468</v>
      </c>
      <c r="E14" s="238">
        <v>59498</v>
      </c>
      <c r="F14" s="238">
        <v>1591812</v>
      </c>
      <c r="G14" s="238">
        <v>4757212</v>
      </c>
      <c r="H14" s="238">
        <v>233963</v>
      </c>
      <c r="I14" s="238">
        <v>553511</v>
      </c>
      <c r="J14" s="238">
        <v>787474</v>
      </c>
      <c r="K14" s="238">
        <v>259160</v>
      </c>
      <c r="L14" s="238">
        <v>222461</v>
      </c>
      <c r="M14" s="238">
        <v>481620</v>
      </c>
      <c r="N14" s="239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40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>
        <v>1348434.1883399999</v>
      </c>
      <c r="D18" s="238">
        <v>1974442.8287599999</v>
      </c>
      <c r="E18" s="238">
        <v>69564.436310000005</v>
      </c>
      <c r="F18" s="238">
        <v>1861173.28149</v>
      </c>
      <c r="G18" s="238">
        <v>5253614.7348999996</v>
      </c>
      <c r="H18" s="238">
        <v>239035.02827000001</v>
      </c>
      <c r="I18" s="238">
        <v>574822.55500000005</v>
      </c>
      <c r="J18" s="238">
        <v>813857.58327000006</v>
      </c>
      <c r="K18" s="238">
        <v>196111.84375999999</v>
      </c>
      <c r="L18" s="238">
        <v>128922.3251</v>
      </c>
      <c r="M18" s="238">
        <v>325034.16885999998</v>
      </c>
      <c r="N18" s="239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40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>
        <v>1392779</v>
      </c>
      <c r="D22" s="238">
        <v>2108648</v>
      </c>
      <c r="E22" s="238">
        <v>71715</v>
      </c>
      <c r="F22" s="238">
        <v>2078100</v>
      </c>
      <c r="G22" s="238">
        <v>5651242</v>
      </c>
      <c r="H22" s="238">
        <v>246983</v>
      </c>
      <c r="I22" s="238">
        <v>573826</v>
      </c>
      <c r="J22" s="238">
        <v>820809</v>
      </c>
      <c r="K22" s="238">
        <v>137321</v>
      </c>
      <c r="L22" s="238">
        <v>115935</v>
      </c>
      <c r="M22" s="238">
        <v>253256</v>
      </c>
      <c r="N22" s="239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40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1468517.966</v>
      </c>
      <c r="D26" s="238">
        <v>2256781.3050000002</v>
      </c>
      <c r="E26" s="238">
        <v>60129.425000000003</v>
      </c>
      <c r="F26" s="238">
        <v>2290310.4219999998</v>
      </c>
      <c r="G26" s="238">
        <v>6075739.1179999998</v>
      </c>
      <c r="H26" s="238">
        <v>271504.891</v>
      </c>
      <c r="I26" s="238">
        <v>569532.11495000008</v>
      </c>
      <c r="J26" s="238">
        <v>841037.00595000014</v>
      </c>
      <c r="K26" s="238">
        <v>165416.29058999999</v>
      </c>
      <c r="L26" s="238">
        <v>230718.63018000001</v>
      </c>
      <c r="M26" s="238">
        <v>396134.92076999997</v>
      </c>
      <c r="N26" s="239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40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7" t="s">
        <v>107</v>
      </c>
      <c r="C30" s="238">
        <v>1553899.4210000001</v>
      </c>
      <c r="D30" s="238">
        <v>2461989.128</v>
      </c>
      <c r="E30" s="238">
        <v>42363.413</v>
      </c>
      <c r="F30" s="238">
        <v>2480229.5490000001</v>
      </c>
      <c r="G30" s="238">
        <v>6538481.5109999999</v>
      </c>
      <c r="H30" s="238">
        <v>280433.58799999999</v>
      </c>
      <c r="I30" s="238">
        <v>634023.76500000001</v>
      </c>
      <c r="J30" s="238">
        <v>914457.353</v>
      </c>
      <c r="K30" s="238">
        <v>134817.37100000001</v>
      </c>
      <c r="L30" s="238">
        <v>183182.179</v>
      </c>
      <c r="M30" s="238">
        <v>317999.55</v>
      </c>
      <c r="N30" s="239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40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1688303.9069999999</v>
      </c>
      <c r="D34" s="238">
        <v>2751917.895</v>
      </c>
      <c r="E34" s="238">
        <v>29128.455000000002</v>
      </c>
      <c r="F34" s="238">
        <v>2718063.2280000001</v>
      </c>
      <c r="G34" s="238">
        <v>7187413.4850000003</v>
      </c>
      <c r="H34" s="238">
        <v>316100.43900000001</v>
      </c>
      <c r="I34" s="238">
        <v>679754.80700000003</v>
      </c>
      <c r="J34" s="238">
        <v>995855.24600000004</v>
      </c>
      <c r="K34" s="238">
        <v>185101.84299999999</v>
      </c>
      <c r="L34" s="238">
        <v>216515.51199999999</v>
      </c>
      <c r="M34" s="238">
        <v>401617.35499999998</v>
      </c>
      <c r="N34" s="239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40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>
        <v>1815082.6869999999</v>
      </c>
      <c r="D38" s="238">
        <v>3072013.2510000002</v>
      </c>
      <c r="E38" s="238">
        <v>17659.73</v>
      </c>
      <c r="F38" s="238">
        <v>2887679.426</v>
      </c>
      <c r="G38" s="238">
        <v>7792435.0940000005</v>
      </c>
      <c r="H38" s="238">
        <v>317645.99</v>
      </c>
      <c r="I38" s="238">
        <v>925425.58700000006</v>
      </c>
      <c r="J38" s="238">
        <v>1243071.577</v>
      </c>
      <c r="K38" s="238">
        <v>104924.56200000001</v>
      </c>
      <c r="L38" s="238">
        <v>176869.08799999999</v>
      </c>
      <c r="M38" s="238">
        <v>281793.65000000002</v>
      </c>
      <c r="N38" s="239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40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>
        <v>1930850.8359999999</v>
      </c>
      <c r="D42" s="238">
        <v>3383809.8560000001</v>
      </c>
      <c r="E42" s="238">
        <v>24388.558000000001</v>
      </c>
      <c r="F42" s="238">
        <v>3261843.176</v>
      </c>
      <c r="G42" s="238">
        <v>8600892.425999999</v>
      </c>
      <c r="H42" s="238">
        <v>350732.641</v>
      </c>
      <c r="I42" s="238">
        <v>1059523.1100000001</v>
      </c>
      <c r="J42" s="238">
        <v>1410255.7510000002</v>
      </c>
      <c r="K42" s="238">
        <v>232208.94699999999</v>
      </c>
      <c r="L42" s="238">
        <v>61150</v>
      </c>
      <c r="M42" s="238">
        <v>293358.94699999999</v>
      </c>
      <c r="N42" s="239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40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1915485.0419999999</v>
      </c>
      <c r="D46" s="238">
        <v>3378408.699</v>
      </c>
      <c r="E46" s="238">
        <v>81412.595000000001</v>
      </c>
      <c r="F46" s="238">
        <v>3178090</v>
      </c>
      <c r="G46" s="238">
        <v>8553396.3359999992</v>
      </c>
      <c r="H46" s="238">
        <v>433462.33600000001</v>
      </c>
      <c r="I46" s="238">
        <v>1101892.4939999999</v>
      </c>
      <c r="J46" s="238">
        <v>1535354.83</v>
      </c>
      <c r="K46" s="238">
        <v>115155.251</v>
      </c>
      <c r="L46" s="238">
        <v>123650</v>
      </c>
      <c r="M46" s="238">
        <v>238805.25099999999</v>
      </c>
      <c r="N46" s="239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40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>
        <v>1905886.5430000001</v>
      </c>
      <c r="D50" s="238">
        <v>3349017.6869999999</v>
      </c>
      <c r="E50" s="238">
        <v>151704.68299999999</v>
      </c>
      <c r="F50" s="238">
        <v>3316873.071</v>
      </c>
      <c r="G50" s="238">
        <v>8723481.9840000011</v>
      </c>
      <c r="H50" s="238">
        <v>444611.75</v>
      </c>
      <c r="I50" s="238">
        <v>730068.80500000005</v>
      </c>
      <c r="J50" s="238">
        <v>1174680.5550000002</v>
      </c>
      <c r="K50" s="238">
        <v>105550.652</v>
      </c>
      <c r="L50" s="238">
        <v>169483.33300000001</v>
      </c>
      <c r="M50" s="238">
        <v>275033.98499999999</v>
      </c>
      <c r="N50" s="239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40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1781937</v>
      </c>
      <c r="D54" s="238">
        <v>3257516</v>
      </c>
      <c r="E54" s="238">
        <v>196679.00599999999</v>
      </c>
      <c r="F54" s="238">
        <v>3458134.9210000001</v>
      </c>
      <c r="G54" s="238">
        <v>8694266.9270000011</v>
      </c>
      <c r="H54" s="238">
        <v>519081.01299999998</v>
      </c>
      <c r="I54" s="238">
        <v>783579.52</v>
      </c>
      <c r="J54" s="238">
        <v>1302660.5330000001</v>
      </c>
      <c r="K54" s="238">
        <v>73510.724000000002</v>
      </c>
      <c r="L54" s="238">
        <v>174483.33300000001</v>
      </c>
      <c r="M54" s="238">
        <v>247994.05700000003</v>
      </c>
      <c r="N54" s="239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>
        <v>1867851.85</v>
      </c>
      <c r="D58" s="238">
        <v>3201299.3110000002</v>
      </c>
      <c r="E58" s="238">
        <v>221983.58600000001</v>
      </c>
      <c r="F58" s="238">
        <v>3002978.8289999999</v>
      </c>
      <c r="G58" s="238">
        <v>8294113.5760000004</v>
      </c>
      <c r="H58" s="238">
        <v>452645.57199999999</v>
      </c>
      <c r="I58" s="238">
        <v>457689.78899999999</v>
      </c>
      <c r="J58" s="238">
        <v>910335.36100000003</v>
      </c>
      <c r="K58" s="238">
        <v>175087.361</v>
      </c>
      <c r="L58" s="238">
        <v>199928.33300000001</v>
      </c>
      <c r="M58" s="238">
        <v>375015.69400000002</v>
      </c>
      <c r="N58" s="239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1884605.1769999999</v>
      </c>
      <c r="D62" s="238">
        <v>3285697.9619999998</v>
      </c>
      <c r="E62" s="238">
        <v>251774.04399999999</v>
      </c>
      <c r="F62" s="238">
        <v>3133802.7659999998</v>
      </c>
      <c r="G62" s="238">
        <v>8555879.9489999991</v>
      </c>
      <c r="H62" s="238">
        <v>332039.98300000001</v>
      </c>
      <c r="I62" s="238">
        <v>600792.88899999997</v>
      </c>
      <c r="J62" s="238">
        <v>932832.87199999997</v>
      </c>
      <c r="K62" s="238">
        <v>85020.076000000001</v>
      </c>
      <c r="L62" s="238">
        <v>479804.79100000003</v>
      </c>
      <c r="M62" s="238">
        <v>564824.86700000009</v>
      </c>
      <c r="N62" s="239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>
        <v>1929534.4790000001</v>
      </c>
      <c r="D66" s="238">
        <v>3308818.9049999998</v>
      </c>
      <c r="E66" s="238">
        <v>231054.58799999999</v>
      </c>
      <c r="F66" s="238">
        <v>3183751.6710000001</v>
      </c>
      <c r="G66" s="238">
        <v>8653159.6429999992</v>
      </c>
      <c r="H66" s="238">
        <v>206942.022</v>
      </c>
      <c r="I66" s="238">
        <v>542081.41799999995</v>
      </c>
      <c r="J66" s="238">
        <v>749023.44</v>
      </c>
      <c r="K66" s="238">
        <v>72965.297999999995</v>
      </c>
      <c r="L66" s="238">
        <v>686326.00300000003</v>
      </c>
      <c r="M66" s="238">
        <v>759291.30099999998</v>
      </c>
      <c r="N66" s="239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255" ht="17.399999999999999" x14ac:dyDescent="0.25">
      <c r="B69" s="291" t="s">
        <v>149</v>
      </c>
      <c r="C69" s="291"/>
      <c r="E69" s="73"/>
    </row>
  </sheetData>
  <mergeCells count="1">
    <mergeCell ref="B69:C69"/>
  </mergeCells>
  <phoneticPr fontId="0" type="noConversion"/>
  <hyperlinks>
    <hyperlink ref="B69" location="Índice!A1" display="◄ volver al menu"/>
    <hyperlink ref="B69:C69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9"/>
  <sheetViews>
    <sheetView showGridLines="0" showZeros="0" zoomScale="95" zoomScaleNormal="95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0" customFormat="1" x14ac:dyDescent="0.25">
      <c r="B1" s="210" t="s">
        <v>53</v>
      </c>
      <c r="O1" s="211" t="str">
        <f>Índice!B8</f>
        <v>1er Trimestre 2016</v>
      </c>
    </row>
    <row r="2" spans="1:255" s="61" customFormat="1" ht="18" customHeight="1" x14ac:dyDescent="0.25">
      <c r="A2" s="59"/>
      <c r="B2" s="113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5" s="61" customFormat="1" ht="13.5" customHeight="1" x14ac:dyDescent="0.25">
      <c r="A3" s="59"/>
      <c r="B3" s="115" t="s">
        <v>49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6" t="s">
        <v>68</v>
      </c>
      <c r="C5" s="117" t="s">
        <v>69</v>
      </c>
      <c r="D5" s="117" t="s">
        <v>70</v>
      </c>
      <c r="E5" s="117" t="s">
        <v>74</v>
      </c>
      <c r="F5" s="117" t="s">
        <v>59</v>
      </c>
      <c r="G5" s="117" t="s">
        <v>71</v>
      </c>
      <c r="H5" s="118" t="s">
        <v>60</v>
      </c>
      <c r="I5" s="117" t="s">
        <v>72</v>
      </c>
      <c r="J5" s="117" t="s">
        <v>73</v>
      </c>
      <c r="K5" s="118" t="s">
        <v>75</v>
      </c>
      <c r="L5" s="117" t="s">
        <v>67</v>
      </c>
      <c r="M5" s="117" t="s">
        <v>76</v>
      </c>
      <c r="N5" s="118" t="s">
        <v>64</v>
      </c>
      <c r="O5" s="119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7" t="s">
        <v>163</v>
      </c>
      <c r="C7" s="238" t="s">
        <v>171</v>
      </c>
      <c r="D7" s="238">
        <v>7078</v>
      </c>
      <c r="E7" s="238">
        <v>59716</v>
      </c>
      <c r="F7" s="238">
        <v>3354243</v>
      </c>
      <c r="G7" s="238">
        <v>36714</v>
      </c>
      <c r="H7" s="238">
        <v>3457751</v>
      </c>
      <c r="I7" s="238">
        <v>4685</v>
      </c>
      <c r="J7" s="238">
        <v>114490</v>
      </c>
      <c r="K7" s="238">
        <v>119175</v>
      </c>
      <c r="L7" s="238">
        <v>60072</v>
      </c>
      <c r="M7" s="238">
        <v>471124</v>
      </c>
      <c r="N7" s="238">
        <v>531196</v>
      </c>
      <c r="O7" s="239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7" t="s">
        <v>164</v>
      </c>
      <c r="C8" s="238" t="s">
        <v>171</v>
      </c>
      <c r="D8" s="238">
        <v>6454</v>
      </c>
      <c r="E8" s="238">
        <v>60211</v>
      </c>
      <c r="F8" s="238">
        <v>3851893</v>
      </c>
      <c r="G8" s="238">
        <v>28990</v>
      </c>
      <c r="H8" s="238">
        <v>3947548</v>
      </c>
      <c r="I8" s="238">
        <v>11606</v>
      </c>
      <c r="J8" s="238">
        <v>44175</v>
      </c>
      <c r="K8" s="238">
        <v>55781</v>
      </c>
      <c r="L8" s="238">
        <v>30002</v>
      </c>
      <c r="M8" s="238">
        <v>378638</v>
      </c>
      <c r="N8" s="238">
        <v>408640</v>
      </c>
      <c r="O8" s="239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7" t="s">
        <v>165</v>
      </c>
      <c r="C9" s="238" t="s">
        <v>171</v>
      </c>
      <c r="D9" s="238">
        <v>6625</v>
      </c>
      <c r="E9" s="238">
        <v>55987</v>
      </c>
      <c r="F9" s="238">
        <v>3895955</v>
      </c>
      <c r="G9" s="238">
        <v>27420</v>
      </c>
      <c r="H9" s="238">
        <v>3985987</v>
      </c>
      <c r="I9" s="238">
        <v>14348</v>
      </c>
      <c r="J9" s="238">
        <v>131170</v>
      </c>
      <c r="K9" s="238">
        <v>145518</v>
      </c>
      <c r="L9" s="238">
        <v>25645</v>
      </c>
      <c r="M9" s="238">
        <v>228385</v>
      </c>
      <c r="N9" s="238">
        <v>254030</v>
      </c>
      <c r="O9" s="239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7" t="s">
        <v>166</v>
      </c>
      <c r="C10" s="238" t="s">
        <v>171</v>
      </c>
      <c r="D10" s="238">
        <v>6735</v>
      </c>
      <c r="E10" s="238">
        <v>54729</v>
      </c>
      <c r="F10" s="238">
        <v>4395977</v>
      </c>
      <c r="G10" s="238">
        <v>26461</v>
      </c>
      <c r="H10" s="238">
        <v>4483901</v>
      </c>
      <c r="I10" s="238">
        <v>15426</v>
      </c>
      <c r="J10" s="238">
        <v>129726</v>
      </c>
      <c r="K10" s="238">
        <v>145152</v>
      </c>
      <c r="L10" s="238">
        <v>11053</v>
      </c>
      <c r="M10" s="238">
        <v>120202</v>
      </c>
      <c r="N10" s="238">
        <v>131255</v>
      </c>
      <c r="O10" s="239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7" t="s">
        <v>167</v>
      </c>
      <c r="C11" s="238" t="s">
        <v>171</v>
      </c>
      <c r="D11" s="238">
        <v>7011</v>
      </c>
      <c r="E11" s="238">
        <v>67229</v>
      </c>
      <c r="F11" s="238">
        <v>4803534</v>
      </c>
      <c r="G11" s="238">
        <v>25763</v>
      </c>
      <c r="H11" s="238">
        <v>4903538</v>
      </c>
      <c r="I11" s="238">
        <v>1176</v>
      </c>
      <c r="J11" s="238">
        <v>57345</v>
      </c>
      <c r="K11" s="238">
        <v>58522</v>
      </c>
      <c r="L11" s="238">
        <v>6462</v>
      </c>
      <c r="M11" s="238">
        <v>125000</v>
      </c>
      <c r="N11" s="238">
        <v>131462</v>
      </c>
      <c r="O11" s="239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7" t="s">
        <v>168</v>
      </c>
      <c r="C12" s="238" t="s">
        <v>171</v>
      </c>
      <c r="D12" s="238">
        <v>7060</v>
      </c>
      <c r="E12" s="238">
        <v>79245</v>
      </c>
      <c r="F12" s="238">
        <v>5093669</v>
      </c>
      <c r="G12" s="238">
        <v>50807</v>
      </c>
      <c r="H12" s="238">
        <v>5230782</v>
      </c>
      <c r="I12" s="238">
        <v>2855</v>
      </c>
      <c r="J12" s="238">
        <v>39099</v>
      </c>
      <c r="K12" s="238">
        <v>41954</v>
      </c>
      <c r="L12" s="238">
        <v>13528</v>
      </c>
      <c r="M12" s="238" t="s">
        <v>171</v>
      </c>
      <c r="N12" s="238">
        <v>13528</v>
      </c>
      <c r="O12" s="239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7" t="s">
        <v>169</v>
      </c>
      <c r="C13" s="238" t="s">
        <v>171</v>
      </c>
      <c r="D13" s="238">
        <v>6890</v>
      </c>
      <c r="E13" s="238">
        <v>89323</v>
      </c>
      <c r="F13" s="238">
        <v>5185458</v>
      </c>
      <c r="G13" s="238">
        <v>54641</v>
      </c>
      <c r="H13" s="238">
        <v>5336312</v>
      </c>
      <c r="I13" s="238">
        <v>1028</v>
      </c>
      <c r="J13" s="238">
        <v>66553</v>
      </c>
      <c r="K13" s="238">
        <v>67581</v>
      </c>
      <c r="L13" s="238">
        <v>14883</v>
      </c>
      <c r="M13" s="238">
        <v>240000</v>
      </c>
      <c r="N13" s="238">
        <v>254883</v>
      </c>
      <c r="O13" s="239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7" t="s">
        <v>170</v>
      </c>
      <c r="C14" s="238" t="s">
        <v>171</v>
      </c>
      <c r="D14" s="238">
        <v>7076</v>
      </c>
      <c r="E14" s="238">
        <v>94053</v>
      </c>
      <c r="F14" s="238">
        <v>5593039</v>
      </c>
      <c r="G14" s="238">
        <v>36030</v>
      </c>
      <c r="H14" s="238">
        <v>5730198</v>
      </c>
      <c r="I14" s="238">
        <v>504</v>
      </c>
      <c r="J14" s="238">
        <v>139698</v>
      </c>
      <c r="K14" s="238">
        <v>140201</v>
      </c>
      <c r="L14" s="238">
        <v>20712</v>
      </c>
      <c r="M14" s="238">
        <v>366900</v>
      </c>
      <c r="N14" s="238">
        <v>387612</v>
      </c>
      <c r="O14" s="239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40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7" t="s">
        <v>106</v>
      </c>
      <c r="C18" s="238"/>
      <c r="D18" s="238">
        <v>6892.9650499999998</v>
      </c>
      <c r="E18" s="238">
        <v>102801.52112999999</v>
      </c>
      <c r="F18" s="238">
        <v>5858089.4023500001</v>
      </c>
      <c r="G18" s="238">
        <v>43090.973460000001</v>
      </c>
      <c r="H18" s="238">
        <v>6010874.8619900001</v>
      </c>
      <c r="I18" s="238">
        <v>353.03568000000001</v>
      </c>
      <c r="J18" s="238">
        <v>110093.5772</v>
      </c>
      <c r="K18" s="238">
        <v>110446.61288</v>
      </c>
      <c r="L18" s="238">
        <v>12346.260330000001</v>
      </c>
      <c r="M18" s="238">
        <v>390000</v>
      </c>
      <c r="N18" s="238">
        <v>402346.26033000002</v>
      </c>
      <c r="O18" s="239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40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7" t="s">
        <v>80</v>
      </c>
      <c r="C22" s="238"/>
      <c r="D22" s="238">
        <v>6838</v>
      </c>
      <c r="E22" s="238">
        <v>122082</v>
      </c>
      <c r="F22" s="238">
        <v>6277118</v>
      </c>
      <c r="G22" s="238">
        <v>230050</v>
      </c>
      <c r="H22" s="238">
        <v>6636088</v>
      </c>
      <c r="I22" s="238">
        <v>2184</v>
      </c>
      <c r="J22" s="238">
        <v>44670</v>
      </c>
      <c r="K22" s="238">
        <v>46854</v>
      </c>
      <c r="L22" s="238">
        <v>74379</v>
      </c>
      <c r="M22" s="238">
        <v>275000</v>
      </c>
      <c r="N22" s="238">
        <v>349379</v>
      </c>
      <c r="O22" s="239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40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7" t="s">
        <v>79</v>
      </c>
      <c r="C26" s="238">
        <v>0</v>
      </c>
      <c r="D26" s="238">
        <v>6986.2731100000001</v>
      </c>
      <c r="E26" s="238">
        <v>116756.167</v>
      </c>
      <c r="F26" s="238">
        <v>7224206.0682100002</v>
      </c>
      <c r="G26" s="238">
        <v>36569.317999999999</v>
      </c>
      <c r="H26" s="238">
        <v>7384517.82632</v>
      </c>
      <c r="I26" s="238">
        <v>1897.21183</v>
      </c>
      <c r="J26" s="238">
        <v>69891.521840000001</v>
      </c>
      <c r="K26" s="238">
        <v>71788.733670000001</v>
      </c>
      <c r="L26" s="238">
        <v>9371.1252800000002</v>
      </c>
      <c r="M26" s="238">
        <v>300000</v>
      </c>
      <c r="N26" s="238">
        <v>309371.12527999998</v>
      </c>
      <c r="O26" s="239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40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7" t="s">
        <v>107</v>
      </c>
      <c r="C30" s="238"/>
      <c r="D30" s="238">
        <v>6421.8869999999997</v>
      </c>
      <c r="E30" s="238">
        <v>135369.967</v>
      </c>
      <c r="F30" s="238">
        <v>7984064.6320000002</v>
      </c>
      <c r="G30" s="238">
        <v>57341.627</v>
      </c>
      <c r="H30" s="238">
        <v>8183198.1130000008</v>
      </c>
      <c r="I30" s="238">
        <v>1116.173</v>
      </c>
      <c r="J30" s="238">
        <v>48855.552000000003</v>
      </c>
      <c r="K30" s="238">
        <v>49971.725000000006</v>
      </c>
      <c r="L30" s="238">
        <v>14478.564</v>
      </c>
      <c r="M30" s="238"/>
      <c r="N30" s="238">
        <v>14478.564</v>
      </c>
      <c r="O30" s="239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40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7" t="s">
        <v>108</v>
      </c>
      <c r="C34" s="238">
        <v>0</v>
      </c>
      <c r="D34" s="238">
        <v>6263.473</v>
      </c>
      <c r="E34" s="238">
        <v>151561.18900000001</v>
      </c>
      <c r="F34" s="238">
        <v>8699954.4499999993</v>
      </c>
      <c r="G34" s="238">
        <v>87011.581999999995</v>
      </c>
      <c r="H34" s="238">
        <v>8944790.6940000001</v>
      </c>
      <c r="I34" s="238">
        <v>528.33100000000002</v>
      </c>
      <c r="J34" s="238">
        <v>42720.466999999997</v>
      </c>
      <c r="K34" s="238">
        <v>43248.797999999995</v>
      </c>
      <c r="L34" s="238">
        <v>10529.858</v>
      </c>
      <c r="M34" s="238">
        <v>0</v>
      </c>
      <c r="N34" s="238">
        <v>10529.858</v>
      </c>
      <c r="O34" s="239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40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7" t="s">
        <v>90</v>
      </c>
      <c r="C38" s="238"/>
      <c r="D38" s="238">
        <v>5555.33</v>
      </c>
      <c r="E38" s="238">
        <v>154951.13200000001</v>
      </c>
      <c r="F38" s="238">
        <v>8006720.8760000002</v>
      </c>
      <c r="G38" s="238">
        <v>180035.899</v>
      </c>
      <c r="H38" s="238">
        <v>8347263.2370000007</v>
      </c>
      <c r="I38" s="238">
        <v>8803.1779999999999</v>
      </c>
      <c r="J38" s="238">
        <v>75880.255000000005</v>
      </c>
      <c r="K38" s="238">
        <v>84683.433000000005</v>
      </c>
      <c r="L38" s="238">
        <v>48039.754999999997</v>
      </c>
      <c r="M38" s="238">
        <v>200000</v>
      </c>
      <c r="N38" s="238">
        <v>248039.755</v>
      </c>
      <c r="O38" s="239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40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7" t="s">
        <v>109</v>
      </c>
      <c r="C42" s="238"/>
      <c r="D42" s="238">
        <v>4641.2359999999999</v>
      </c>
      <c r="E42" s="238">
        <v>169757.837</v>
      </c>
      <c r="F42" s="238">
        <v>7181787.0750000002</v>
      </c>
      <c r="G42" s="238">
        <v>48973.807000000001</v>
      </c>
      <c r="H42" s="238">
        <v>7405159.9550000001</v>
      </c>
      <c r="I42" s="238">
        <v>386.37900000000002</v>
      </c>
      <c r="J42" s="238">
        <v>93420.433000000005</v>
      </c>
      <c r="K42" s="238">
        <v>93806.812000000005</v>
      </c>
      <c r="L42" s="238">
        <v>20412.938999999998</v>
      </c>
      <c r="M42" s="238">
        <v>1411000</v>
      </c>
      <c r="N42" s="238">
        <v>1431412.939</v>
      </c>
      <c r="O42" s="239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40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7" t="s">
        <v>150</v>
      </c>
      <c r="C46" s="238">
        <v>0</v>
      </c>
      <c r="D46" s="238">
        <v>4274.4669999999996</v>
      </c>
      <c r="E46" s="238">
        <v>189464.11900000001</v>
      </c>
      <c r="F46" s="238">
        <v>8090882.8789999997</v>
      </c>
      <c r="G46" s="238">
        <v>83867.75</v>
      </c>
      <c r="H46" s="238">
        <v>8368489.2149999999</v>
      </c>
      <c r="I46" s="238">
        <v>713.44</v>
      </c>
      <c r="J46" s="238">
        <v>196146.30499999999</v>
      </c>
      <c r="K46" s="238">
        <v>196859.745</v>
      </c>
      <c r="L46" s="238">
        <v>17484.952000000001</v>
      </c>
      <c r="M46" s="238">
        <v>1893000</v>
      </c>
      <c r="N46" s="238">
        <v>1910484.952</v>
      </c>
      <c r="O46" s="239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40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7" t="s">
        <v>154</v>
      </c>
      <c r="C50" s="238"/>
      <c r="D50" s="238">
        <v>3009.8409999999999</v>
      </c>
      <c r="E50" s="238">
        <v>210864.23199999999</v>
      </c>
      <c r="F50" s="238">
        <v>8024907.9409999996</v>
      </c>
      <c r="G50" s="238">
        <v>197261.24</v>
      </c>
      <c r="H50" s="238">
        <f t="shared" si="0"/>
        <v>8436043.2539999988</v>
      </c>
      <c r="I50" s="238">
        <v>1064.4359999999999</v>
      </c>
      <c r="J50" s="238">
        <v>272617.34600000002</v>
      </c>
      <c r="K50" s="238">
        <f t="shared" si="1"/>
        <v>273681.78200000001</v>
      </c>
      <c r="L50" s="238">
        <v>49078.082000000002</v>
      </c>
      <c r="M50" s="238">
        <v>960077.43500000006</v>
      </c>
      <c r="N50" s="238">
        <f t="shared" si="2"/>
        <v>1009155.5170000001</v>
      </c>
      <c r="O50" s="239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40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7" t="s">
        <v>159</v>
      </c>
      <c r="C54" s="238">
        <v>0</v>
      </c>
      <c r="D54" s="238">
        <v>2476.4960000000001</v>
      </c>
      <c r="E54" s="238">
        <v>180244.503</v>
      </c>
      <c r="F54" s="238">
        <v>8423796.3859999999</v>
      </c>
      <c r="G54" s="238">
        <v>165031.55600000001</v>
      </c>
      <c r="H54" s="238">
        <v>8771548.9409999996</v>
      </c>
      <c r="I54" s="238">
        <v>71952.479999999996</v>
      </c>
      <c r="J54" s="238">
        <v>371590.10399999999</v>
      </c>
      <c r="K54" s="238">
        <v>443542.58399999997</v>
      </c>
      <c r="L54" s="238">
        <v>48737.601000000002</v>
      </c>
      <c r="M54" s="238">
        <v>1084420.3559999999</v>
      </c>
      <c r="N54" s="238">
        <v>1133157.9569999999</v>
      </c>
      <c r="O54" s="239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40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40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7" t="s">
        <v>174</v>
      </c>
      <c r="C58" s="238"/>
      <c r="D58" s="238">
        <v>6079.0950000000003</v>
      </c>
      <c r="E58" s="238">
        <v>195658.60800000001</v>
      </c>
      <c r="F58" s="238">
        <v>7923013.7429999998</v>
      </c>
      <c r="G58" s="238">
        <v>48005.052000000003</v>
      </c>
      <c r="H58" s="238">
        <v>8172756.4979999997</v>
      </c>
      <c r="I58" s="238">
        <v>15.946999999999999</v>
      </c>
      <c r="J58" s="238">
        <v>397713.109</v>
      </c>
      <c r="K58" s="238">
        <v>397729.05599999998</v>
      </c>
      <c r="L58" s="238">
        <v>63530.591999999997</v>
      </c>
      <c r="M58" s="238">
        <v>1175253.139</v>
      </c>
      <c r="N58" s="238">
        <v>1238783.7309999999</v>
      </c>
      <c r="O58" s="239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40" t="s">
        <v>175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40" t="s">
        <v>176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40" t="s">
        <v>177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7" t="s">
        <v>178</v>
      </c>
      <c r="C62" s="238">
        <v>0</v>
      </c>
      <c r="D62" s="238">
        <v>5699.96</v>
      </c>
      <c r="E62" s="238">
        <v>213372.02900000001</v>
      </c>
      <c r="F62" s="238">
        <v>8364077.5099999998</v>
      </c>
      <c r="G62" s="238">
        <v>48138.764000000003</v>
      </c>
      <c r="H62" s="238">
        <v>8631288.2630000003</v>
      </c>
      <c r="I62" s="238">
        <v>1965.9970000000001</v>
      </c>
      <c r="J62" s="238">
        <v>298786.109</v>
      </c>
      <c r="K62" s="238">
        <v>300752.10599999997</v>
      </c>
      <c r="L62" s="238">
        <v>36122.35</v>
      </c>
      <c r="M62" s="238">
        <v>1139366.5</v>
      </c>
      <c r="N62" s="238">
        <v>1175488.8500000001</v>
      </c>
      <c r="O62" s="239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7" t="s">
        <v>182</v>
      </c>
      <c r="C66" s="238"/>
      <c r="D66" s="238">
        <v>3940.9450000000002</v>
      </c>
      <c r="E66" s="238">
        <v>180366.85500000001</v>
      </c>
      <c r="F66" s="238">
        <v>8539794.3049999997</v>
      </c>
      <c r="G66" s="238">
        <v>35408.904000000002</v>
      </c>
      <c r="H66" s="238">
        <v>8759511.0089999996</v>
      </c>
      <c r="I66" s="238">
        <v>1466.5840000000001</v>
      </c>
      <c r="J66" s="238">
        <v>125726.289</v>
      </c>
      <c r="K66" s="238">
        <v>127192.87300000001</v>
      </c>
      <c r="L66" s="238">
        <v>52589.764999999999</v>
      </c>
      <c r="M66" s="238">
        <v>1163018.1640000001</v>
      </c>
      <c r="N66" s="238">
        <v>1215607.929</v>
      </c>
      <c r="O66" s="239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186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3.9" customHeight="1" x14ac:dyDescent="0.25">
      <c r="A68" s="7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255" x14ac:dyDescent="0.35">
      <c r="B69" s="291" t="s">
        <v>149</v>
      </c>
      <c r="C69" s="291"/>
    </row>
  </sheetData>
  <mergeCells count="1">
    <mergeCell ref="B69:C69"/>
  </mergeCells>
  <phoneticPr fontId="0" type="noConversion"/>
  <hyperlinks>
    <hyperlink ref="B69" location="Índice!A1" display="◄ volver al menu"/>
    <hyperlink ref="B69:C69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8" customFormat="1" ht="15.6" x14ac:dyDescent="0.25">
      <c r="B1" s="210" t="s">
        <v>37</v>
      </c>
      <c r="U1" s="211" t="str">
        <f>Índice!B8</f>
        <v>1er Trimestre 2016</v>
      </c>
    </row>
    <row r="2" spans="2:31" s="4" customFormat="1" ht="27" customHeight="1" x14ac:dyDescent="0.25">
      <c r="B2" s="272" t="s">
        <v>137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3" t="s">
        <v>34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184</v>
      </c>
      <c r="T5" s="264"/>
      <c r="U5" s="265"/>
      <c r="AA5"/>
      <c r="AB5"/>
      <c r="AC5"/>
      <c r="AD5"/>
      <c r="AE5"/>
    </row>
    <row r="6" spans="2:31" s="13" customFormat="1" ht="24" customHeight="1" x14ac:dyDescent="0.25">
      <c r="B6" s="266"/>
      <c r="C6" s="267"/>
      <c r="D6" s="268"/>
      <c r="E6"/>
      <c r="F6" s="256" t="s">
        <v>50</v>
      </c>
      <c r="G6" s="257" t="s">
        <v>51</v>
      </c>
      <c r="H6" s="258" t="s">
        <v>52</v>
      </c>
      <c r="I6" s="58"/>
      <c r="J6" s="256" t="s">
        <v>50</v>
      </c>
      <c r="K6" s="257" t="s">
        <v>51</v>
      </c>
      <c r="L6" s="258" t="s">
        <v>52</v>
      </c>
      <c r="M6"/>
      <c r="N6" s="273">
        <v>2016</v>
      </c>
      <c r="O6" s="274"/>
      <c r="P6" s="275">
        <v>2015</v>
      </c>
      <c r="Q6" s="276"/>
      <c r="R6"/>
      <c r="S6" s="266"/>
      <c r="T6" s="267"/>
      <c r="U6" s="268"/>
      <c r="AA6"/>
      <c r="AB6"/>
      <c r="AC6"/>
      <c r="AD6"/>
      <c r="AE6"/>
    </row>
    <row r="7" spans="2:31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365039.43143</v>
      </c>
      <c r="G9" s="34">
        <v>78533.384159999972</v>
      </c>
      <c r="H9" s="37">
        <v>78533.334159999969</v>
      </c>
      <c r="I9"/>
      <c r="J9" s="31">
        <v>358188.58225000009</v>
      </c>
      <c r="K9" s="34">
        <v>77705.819630000013</v>
      </c>
      <c r="L9" s="37">
        <v>77703.053560000015</v>
      </c>
      <c r="M9"/>
      <c r="N9" s="40">
        <v>21.513671510048781</v>
      </c>
      <c r="O9" s="41">
        <v>21.513657812898366</v>
      </c>
      <c r="P9" s="41">
        <v>21.694108489411516</v>
      </c>
      <c r="Q9" s="42">
        <v>21.69333625094913</v>
      </c>
      <c r="R9"/>
      <c r="S9" s="40">
        <v>1.9126375098183157</v>
      </c>
      <c r="T9" s="41">
        <v>1.064996848293287</v>
      </c>
      <c r="U9" s="42">
        <v>1.0685302082225512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598638.12129000004</v>
      </c>
      <c r="G10" s="34">
        <v>80312.26241000001</v>
      </c>
      <c r="H10" s="37">
        <v>68804.563649999967</v>
      </c>
      <c r="I10"/>
      <c r="J10" s="31">
        <v>550824.8469</v>
      </c>
      <c r="K10" s="34">
        <v>74952.659010000047</v>
      </c>
      <c r="L10" s="37">
        <v>63187.500420000055</v>
      </c>
      <c r="M10"/>
      <c r="N10" s="40">
        <v>13.415828286534079</v>
      </c>
      <c r="O10" s="41">
        <v>11.493515231160623</v>
      </c>
      <c r="P10" s="41">
        <v>13.607348948005498</v>
      </c>
      <c r="Q10" s="42">
        <v>11.471432484502916</v>
      </c>
      <c r="R10"/>
      <c r="S10" s="40">
        <v>8.680304575781129</v>
      </c>
      <c r="T10" s="41">
        <v>7.150651452251866</v>
      </c>
      <c r="U10" s="42">
        <v>8.8895164275591512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81565.905800000008</v>
      </c>
      <c r="G11" s="34">
        <v>9955.7109300000011</v>
      </c>
      <c r="H11" s="37">
        <v>9102.9115000000002</v>
      </c>
      <c r="I11"/>
      <c r="J11" s="31">
        <v>105252.77684999999</v>
      </c>
      <c r="K11" s="34">
        <v>15673.9638</v>
      </c>
      <c r="L11" s="37">
        <v>10696.14842</v>
      </c>
      <c r="M11"/>
      <c r="N11" s="40">
        <v>12.205725949285052</v>
      </c>
      <c r="O11" s="41">
        <v>11.160191762377265</v>
      </c>
      <c r="P11" s="41">
        <v>14.891734231713052</v>
      </c>
      <c r="Q11" s="42">
        <v>10.162343208525048</v>
      </c>
      <c r="R11"/>
      <c r="S11" s="40">
        <v>-22.50474691395279</v>
      </c>
      <c r="T11" s="41">
        <v>-36.482493790115797</v>
      </c>
      <c r="U11" s="42">
        <v>-14.895426441735927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12422738.161940001</v>
      </c>
      <c r="G12" s="34">
        <v>2090885.8276400003</v>
      </c>
      <c r="H12" s="37">
        <v>2080215.9224500004</v>
      </c>
      <c r="I12"/>
      <c r="J12" s="31">
        <v>11987966.03438</v>
      </c>
      <c r="K12" s="34">
        <v>1985348.3214200006</v>
      </c>
      <c r="L12" s="37">
        <v>1978329.8711900008</v>
      </c>
      <c r="M12"/>
      <c r="N12" s="40">
        <v>16.831118875594786</v>
      </c>
      <c r="O12" s="41">
        <v>16.745228751767741</v>
      </c>
      <c r="P12" s="41">
        <v>16.561177398453314</v>
      </c>
      <c r="Q12" s="42">
        <v>16.502631601694535</v>
      </c>
      <c r="R12"/>
      <c r="S12" s="40">
        <v>3.626738066433699</v>
      </c>
      <c r="T12" s="41">
        <v>5.3158181403913485</v>
      </c>
      <c r="U12" s="42">
        <v>5.1501042745067283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197884.70986</v>
      </c>
      <c r="G13" s="34">
        <v>14737.52162</v>
      </c>
      <c r="H13" s="37">
        <v>9615.6087799999987</v>
      </c>
      <c r="I13"/>
      <c r="J13" s="31">
        <v>208253.71591000003</v>
      </c>
      <c r="K13" s="34">
        <v>15788.354740000001</v>
      </c>
      <c r="L13" s="37">
        <v>11285.53491</v>
      </c>
      <c r="M13"/>
      <c r="N13" s="40">
        <v>7.4475292357992382</v>
      </c>
      <c r="O13" s="41">
        <v>4.8591974522957706</v>
      </c>
      <c r="P13" s="41">
        <v>7.5813075752382613</v>
      </c>
      <c r="Q13" s="42">
        <v>5.4191277503433426</v>
      </c>
      <c r="R13"/>
      <c r="S13" s="40">
        <v>-4.979025706547846</v>
      </c>
      <c r="T13" s="41">
        <v>-6.6557480960172661</v>
      </c>
      <c r="U13" s="42">
        <v>-14.797048995172545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213373.38996000003</v>
      </c>
      <c r="G14" s="34">
        <v>26879.672469999998</v>
      </c>
      <c r="H14" s="37">
        <v>23515.687129999998</v>
      </c>
      <c r="I14"/>
      <c r="J14" s="31">
        <v>216129.09109</v>
      </c>
      <c r="K14" s="34">
        <v>34681.756160000004</v>
      </c>
      <c r="L14" s="37">
        <v>31076.335259999996</v>
      </c>
      <c r="M14"/>
      <c r="N14" s="40">
        <v>12.597481098762589</v>
      </c>
      <c r="O14" s="41">
        <v>11.020908996388142</v>
      </c>
      <c r="P14" s="41">
        <v>16.04677833284271</v>
      </c>
      <c r="Q14" s="42">
        <v>14.378598967530593</v>
      </c>
      <c r="R14"/>
      <c r="S14" s="40">
        <v>-1.2750255488986673</v>
      </c>
      <c r="T14" s="41">
        <v>-22.496218628624387</v>
      </c>
      <c r="U14" s="42">
        <v>-24.329278425991596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132267.59878999999</v>
      </c>
      <c r="G15" s="34">
        <v>4325.0398100000002</v>
      </c>
      <c r="H15" s="37">
        <v>4325.0398100000002</v>
      </c>
      <c r="I15"/>
      <c r="J15" s="31">
        <v>134900.56023</v>
      </c>
      <c r="K15" s="34">
        <v>3624.9463299999998</v>
      </c>
      <c r="L15" s="37">
        <v>3574.9463299999998</v>
      </c>
      <c r="M15"/>
      <c r="N15" s="40">
        <v>3.269916328387291</v>
      </c>
      <c r="O15" s="41">
        <v>3.269916328387291</v>
      </c>
      <c r="P15" s="41">
        <v>2.6871247412313282</v>
      </c>
      <c r="Q15" s="42">
        <v>2.6500604029404036</v>
      </c>
      <c r="R15"/>
      <c r="S15" s="40">
        <v>-1.9517794703824198</v>
      </c>
      <c r="T15" s="41">
        <v>19.313209528263563</v>
      </c>
      <c r="U15" s="42">
        <v>20.981950797566263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250786.21428000001</v>
      </c>
      <c r="G16" s="34">
        <v>24900.80358</v>
      </c>
      <c r="H16" s="37">
        <v>24900.80358</v>
      </c>
      <c r="I16"/>
      <c r="J16" s="31">
        <v>250402.88121999998</v>
      </c>
      <c r="K16" s="34">
        <v>35772.381179999997</v>
      </c>
      <c r="L16" s="37">
        <v>30372.38118</v>
      </c>
      <c r="M16"/>
      <c r="N16" s="40">
        <v>9.9290958442390824</v>
      </c>
      <c r="O16" s="41">
        <v>9.9290958442390824</v>
      </c>
      <c r="P16" s="41">
        <v>14.285930339823427</v>
      </c>
      <c r="Q16" s="42">
        <v>12.12940563304274</v>
      </c>
      <c r="R16"/>
      <c r="S16" s="40">
        <v>0.15308652126220235</v>
      </c>
      <c r="T16" s="41">
        <v>-30.390981090401091</v>
      </c>
      <c r="U16" s="42">
        <v>-18.014977382158616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14262293.533350002</v>
      </c>
      <c r="G18" s="36">
        <v>2330530.2226200001</v>
      </c>
      <c r="H18" s="39">
        <v>2299013.8710600003</v>
      </c>
      <c r="I18"/>
      <c r="J18" s="33">
        <v>13811918.48883</v>
      </c>
      <c r="K18" s="36">
        <v>2243548.2022700007</v>
      </c>
      <c r="L18" s="39">
        <v>2206225.7712700013</v>
      </c>
      <c r="M18"/>
      <c r="N18" s="46">
        <v>16.340501036319598</v>
      </c>
      <c r="O18" s="47">
        <v>16.119524294491193</v>
      </c>
      <c r="P18" s="47">
        <v>16.243566772309055</v>
      </c>
      <c r="Q18" s="48">
        <v>15.97334775074313</v>
      </c>
      <c r="R18"/>
      <c r="S18" s="46">
        <v>3.260771086103853</v>
      </c>
      <c r="T18" s="47">
        <v>3.8769846915698958</v>
      </c>
      <c r="U18" s="48">
        <v>4.2057390951691254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13467981.620460002</v>
      </c>
      <c r="G20" s="34">
        <v>2259687.1851400002</v>
      </c>
      <c r="H20" s="37">
        <v>2236656.7317600003</v>
      </c>
      <c r="I20"/>
      <c r="J20" s="31">
        <v>13002232.24038</v>
      </c>
      <c r="K20" s="34">
        <v>2153680.7638600008</v>
      </c>
      <c r="L20" s="37">
        <v>2129916.5735900011</v>
      </c>
      <c r="M20"/>
      <c r="N20" s="40">
        <v>16.778217024792909</v>
      </c>
      <c r="O20" s="41">
        <v>16.607215504082394</v>
      </c>
      <c r="P20" s="41">
        <v>16.56393090081475</v>
      </c>
      <c r="Q20" s="42">
        <v>16.381160820795742</v>
      </c>
      <c r="R20"/>
      <c r="S20" s="40">
        <v>3.5820724585549302</v>
      </c>
      <c r="T20" s="41">
        <v>4.9221046618815656</v>
      </c>
      <c r="U20" s="42">
        <v>5.0114713173994074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411258.09982</v>
      </c>
      <c r="G21" s="34">
        <v>41617.194089999997</v>
      </c>
      <c r="H21" s="37">
        <v>33131.295910000001</v>
      </c>
      <c r="I21"/>
      <c r="J21" s="31">
        <v>424382.80700000003</v>
      </c>
      <c r="K21" s="34">
        <v>50470.110900000007</v>
      </c>
      <c r="L21" s="37">
        <v>42361.870169999995</v>
      </c>
      <c r="M21"/>
      <c r="N21" s="40">
        <v>10.119483144092497</v>
      </c>
      <c r="O21" s="41">
        <v>8.0560834970790722</v>
      </c>
      <c r="P21" s="41">
        <v>11.89259085606642</v>
      </c>
      <c r="Q21" s="42">
        <v>9.9819949044259921</v>
      </c>
      <c r="R21"/>
      <c r="S21" s="40">
        <v>-3.0926576108913917</v>
      </c>
      <c r="T21" s="41">
        <v>-17.540910158768853</v>
      </c>
      <c r="U21" s="42">
        <v>-21.789817642510368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383053.81307000003</v>
      </c>
      <c r="G22" s="34">
        <v>29225.843390000002</v>
      </c>
      <c r="H22" s="37">
        <v>29225.843390000002</v>
      </c>
      <c r="I22"/>
      <c r="J22" s="31">
        <v>385303.44144999998</v>
      </c>
      <c r="K22" s="34">
        <v>39397.327509999996</v>
      </c>
      <c r="L22" s="37">
        <v>33947.327510000003</v>
      </c>
      <c r="M22"/>
      <c r="N22" s="40">
        <v>7.6296965055035786</v>
      </c>
      <c r="O22" s="41">
        <v>7.6296965055035786</v>
      </c>
      <c r="P22" s="41">
        <v>10.225013138148288</v>
      </c>
      <c r="Q22" s="42">
        <v>8.8105435503630911</v>
      </c>
      <c r="R22"/>
      <c r="S22" s="40">
        <v>-0.583858885748334</v>
      </c>
      <c r="T22" s="41">
        <v>-25.817700749925798</v>
      </c>
      <c r="U22" s="42">
        <v>-13.908264556640503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14262293.53335</v>
      </c>
      <c r="G24" s="52">
        <v>2330530.2226200001</v>
      </c>
      <c r="H24" s="53">
        <v>2299013.8710600003</v>
      </c>
      <c r="I24"/>
      <c r="J24" s="51">
        <v>13811918.48883</v>
      </c>
      <c r="K24" s="52">
        <v>2243548.2022700012</v>
      </c>
      <c r="L24" s="53">
        <v>2206225.7712700013</v>
      </c>
      <c r="M24"/>
      <c r="N24" s="54">
        <v>16.340501036319598</v>
      </c>
      <c r="O24" s="55">
        <v>16.119524294491196</v>
      </c>
      <c r="P24" s="55">
        <v>16.243566772309055</v>
      </c>
      <c r="Q24" s="56">
        <v>15.97334775074313</v>
      </c>
      <c r="R24"/>
      <c r="S24" s="54">
        <v>3.260771086103853</v>
      </c>
      <c r="T24" s="55">
        <v>3.8769846915698736</v>
      </c>
      <c r="U24" s="56">
        <v>4.2057390951691254</v>
      </c>
    </row>
    <row r="25" spans="2:31" ht="6.75" customHeight="1" x14ac:dyDescent="0.25">
      <c r="F25" s="11"/>
      <c r="J25" s="11"/>
    </row>
    <row r="26" spans="2:31" x14ac:dyDescent="0.25">
      <c r="C26" s="216" t="s">
        <v>149</v>
      </c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70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8" customFormat="1" ht="15.6" x14ac:dyDescent="0.25">
      <c r="B1" s="210" t="s">
        <v>37</v>
      </c>
      <c r="U1" s="211" t="str">
        <f>Índice!B8</f>
        <v>1er Trimestre 2016</v>
      </c>
    </row>
    <row r="2" spans="2:24" s="4" customFormat="1" ht="27" customHeight="1" x14ac:dyDescent="0.25">
      <c r="B2" s="272" t="s">
        <v>138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3" t="s">
        <v>14</v>
      </c>
      <c r="C5" s="264"/>
      <c r="D5" s="26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77" t="s">
        <v>184</v>
      </c>
      <c r="T5" s="264"/>
      <c r="U5" s="265"/>
    </row>
    <row r="6" spans="2:24" s="13" customFormat="1" ht="24" customHeight="1" x14ac:dyDescent="0.25">
      <c r="B6" s="266"/>
      <c r="C6" s="267"/>
      <c r="D6" s="268"/>
      <c r="E6"/>
      <c r="F6" s="129" t="s">
        <v>50</v>
      </c>
      <c r="G6" s="131" t="s">
        <v>54</v>
      </c>
      <c r="H6" s="99" t="s">
        <v>55</v>
      </c>
      <c r="I6" s="58"/>
      <c r="J6" s="129" t="s">
        <v>50</v>
      </c>
      <c r="K6" s="131" t="s">
        <v>54</v>
      </c>
      <c r="L6" s="99" t="s">
        <v>55</v>
      </c>
      <c r="M6"/>
      <c r="N6" s="273">
        <v>2016</v>
      </c>
      <c r="O6" s="274"/>
      <c r="P6" s="278">
        <v>2015</v>
      </c>
      <c r="Q6" s="279"/>
      <c r="R6"/>
      <c r="S6" s="266"/>
      <c r="T6" s="267"/>
      <c r="U6" s="268"/>
    </row>
    <row r="7" spans="2:24" s="13" customFormat="1" ht="12.75" customHeight="1" x14ac:dyDescent="0.25">
      <c r="B7" s="269"/>
      <c r="C7" s="270"/>
      <c r="D7" s="271"/>
      <c r="E7" s="57"/>
      <c r="F7" s="130" t="s">
        <v>1</v>
      </c>
      <c r="G7" s="132" t="s">
        <v>2</v>
      </c>
      <c r="H7" s="102" t="s">
        <v>3</v>
      </c>
      <c r="I7" s="57"/>
      <c r="J7" s="130" t="s">
        <v>4</v>
      </c>
      <c r="K7" s="132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6347910.034</v>
      </c>
      <c r="G9" s="34">
        <v>1230473.1208800001</v>
      </c>
      <c r="H9" s="37">
        <v>1124802.2798900001</v>
      </c>
      <c r="I9"/>
      <c r="J9" s="31">
        <v>6213332.6619999995</v>
      </c>
      <c r="K9" s="34">
        <v>1200119.21206</v>
      </c>
      <c r="L9" s="37">
        <v>1133657.8914100004</v>
      </c>
      <c r="M9"/>
      <c r="N9" s="40">
        <v>19.383909259732274</v>
      </c>
      <c r="O9" s="41">
        <v>17.719253641993252</v>
      </c>
      <c r="P9" s="41">
        <v>19.315225457020606</v>
      </c>
      <c r="Q9" s="42">
        <v>18.245568893217591</v>
      </c>
      <c r="R9"/>
      <c r="S9" s="40">
        <v>2.165945062350505</v>
      </c>
      <c r="T9" s="41">
        <v>2.5292411382947133</v>
      </c>
      <c r="U9" s="42">
        <v>-0.78115378432076499</v>
      </c>
      <c r="W9" s="134"/>
      <c r="X9" s="9"/>
    </row>
    <row r="10" spans="2:24" s="8" customFormat="1" ht="15.9" customHeight="1" x14ac:dyDescent="0.25">
      <c r="B10" s="27"/>
      <c r="C10" s="135" t="s">
        <v>94</v>
      </c>
      <c r="D10" s="21"/>
      <c r="E10"/>
      <c r="F10" s="31">
        <v>4855624.7899999991</v>
      </c>
      <c r="G10" s="34">
        <v>1331453.4300800001</v>
      </c>
      <c r="H10" s="37">
        <v>1239433.9857300001</v>
      </c>
      <c r="I10"/>
      <c r="J10" s="31">
        <v>4684014.1809999999</v>
      </c>
      <c r="K10" s="34">
        <v>1329925.7174900002</v>
      </c>
      <c r="L10" s="37">
        <v>1280047.9172000003</v>
      </c>
      <c r="M10"/>
      <c r="N10" s="40">
        <v>27.420846701789749</v>
      </c>
      <c r="O10" s="41">
        <v>25.525736425981144</v>
      </c>
      <c r="P10" s="41">
        <v>28.392862747611741</v>
      </c>
      <c r="Q10" s="42">
        <v>27.328011140365938</v>
      </c>
      <c r="R10"/>
      <c r="S10" s="40">
        <v>3.6637508420899412</v>
      </c>
      <c r="T10" s="41">
        <v>0.11487202404680819</v>
      </c>
      <c r="U10" s="42">
        <v>-3.1728446196639171</v>
      </c>
      <c r="V10" s="136"/>
      <c r="W10" s="134"/>
      <c r="X10" s="9"/>
    </row>
    <row r="11" spans="2:24" s="8" customFormat="1" ht="15.9" customHeight="1" x14ac:dyDescent="0.25">
      <c r="B11" s="27"/>
      <c r="C11" s="135" t="s">
        <v>95</v>
      </c>
      <c r="D11" s="21"/>
      <c r="E11"/>
      <c r="F11" s="31">
        <v>1182456.466</v>
      </c>
      <c r="G11" s="34">
        <v>-102192.50975999999</v>
      </c>
      <c r="H11" s="37">
        <v>-112782.02891000001</v>
      </c>
      <c r="I11"/>
      <c r="J11" s="31">
        <v>1165338.2749999999</v>
      </c>
      <c r="K11" s="34">
        <v>-106348.67799999999</v>
      </c>
      <c r="L11" s="37">
        <v>-118068.40712999999</v>
      </c>
      <c r="M11"/>
      <c r="N11" s="40">
        <v>-8.6423908785154371</v>
      </c>
      <c r="O11" s="41">
        <v>-9.5379434383337376</v>
      </c>
      <c r="P11" s="41">
        <v>-9.125992021501224</v>
      </c>
      <c r="Q11" s="42">
        <v>-10.131685336603228</v>
      </c>
      <c r="R11"/>
      <c r="S11" s="40">
        <v>1.4689460877786775</v>
      </c>
      <c r="T11" s="41">
        <v>-3.9080582083023119</v>
      </c>
      <c r="U11" s="42">
        <v>-4.4773859057651073</v>
      </c>
      <c r="W11" s="9"/>
      <c r="X11" s="9"/>
    </row>
    <row r="12" spans="2:24" s="8" customFormat="1" ht="15.9" customHeight="1" x14ac:dyDescent="0.25">
      <c r="B12" s="27"/>
      <c r="C12" s="135" t="s">
        <v>96</v>
      </c>
      <c r="D12" s="21"/>
      <c r="E12"/>
      <c r="F12" s="31">
        <v>309828.77800000017</v>
      </c>
      <c r="G12" s="34">
        <v>1212.2005600000284</v>
      </c>
      <c r="H12" s="37">
        <v>-1849.6769299999542</v>
      </c>
      <c r="I12"/>
      <c r="J12" s="31">
        <v>363980.20600000001</v>
      </c>
      <c r="K12" s="34">
        <v>-23457.82743000027</v>
      </c>
      <c r="L12" s="37">
        <v>-28321.618659999927</v>
      </c>
      <c r="M12"/>
      <c r="N12" s="40">
        <v>0.39124853663529857</v>
      </c>
      <c r="O12" s="41">
        <v>-0.59699971769567295</v>
      </c>
      <c r="P12" s="41">
        <v>-6.4448085481879938</v>
      </c>
      <c r="Q12" s="42">
        <v>-7.7810875957358858</v>
      </c>
      <c r="R12"/>
      <c r="S12" s="40">
        <v>-14.877574963513219</v>
      </c>
      <c r="T12" s="41">
        <v>-105.16757386683535</v>
      </c>
      <c r="U12" s="42">
        <v>-93.469028192896516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7116878</v>
      </c>
      <c r="G13" s="34">
        <v>1374029.4812100001</v>
      </c>
      <c r="H13" s="37">
        <v>1241251.8444599998</v>
      </c>
      <c r="I13"/>
      <c r="J13" s="31">
        <v>6828408.3440000005</v>
      </c>
      <c r="K13" s="235">
        <v>1384009.3763500003</v>
      </c>
      <c r="L13" s="123">
        <v>1255096.6987300003</v>
      </c>
      <c r="M13"/>
      <c r="N13" s="40">
        <v>19.30663250388724</v>
      </c>
      <c r="O13" s="41">
        <v>17.440959989197509</v>
      </c>
      <c r="P13" s="41">
        <v>20.268403801101094</v>
      </c>
      <c r="Q13" s="42">
        <v>18.380516153999945</v>
      </c>
      <c r="R13"/>
      <c r="S13" s="40">
        <v>4.2245519229012318</v>
      </c>
      <c r="T13" s="41">
        <v>-0.72108580408030143</v>
      </c>
      <c r="U13" s="42">
        <v>-1.103090645048288</v>
      </c>
      <c r="W13" s="9"/>
      <c r="X13" s="9"/>
    </row>
    <row r="14" spans="2:24" s="8" customFormat="1" ht="15.9" customHeight="1" x14ac:dyDescent="0.25">
      <c r="B14" s="27"/>
      <c r="C14" s="135" t="s">
        <v>98</v>
      </c>
      <c r="D14" s="21"/>
      <c r="E14"/>
      <c r="F14" s="31">
        <v>155446.67600000001</v>
      </c>
      <c r="G14" s="34">
        <v>33041.451719999997</v>
      </c>
      <c r="H14" s="37">
        <v>32085.0173</v>
      </c>
      <c r="I14"/>
      <c r="J14" s="31">
        <v>123396</v>
      </c>
      <c r="K14" s="235">
        <v>31430.565719999999</v>
      </c>
      <c r="L14" s="123">
        <v>31138.484299999996</v>
      </c>
      <c r="M14"/>
      <c r="N14" s="40">
        <v>21.255811040951432</v>
      </c>
      <c r="O14" s="41">
        <v>20.640529682345861</v>
      </c>
      <c r="P14" s="41">
        <v>25.471300301468442</v>
      </c>
      <c r="Q14" s="42">
        <v>25.234597798956205</v>
      </c>
      <c r="R14"/>
      <c r="S14" s="40">
        <v>25.973837077376906</v>
      </c>
      <c r="T14" s="41">
        <v>5.1252211441264572</v>
      </c>
      <c r="U14" s="42">
        <v>3.039752965753717</v>
      </c>
      <c r="W14" s="9"/>
      <c r="X14" s="9"/>
    </row>
    <row r="15" spans="2:24" s="8" customFormat="1" ht="15.9" customHeight="1" x14ac:dyDescent="0.25">
      <c r="B15" s="27"/>
      <c r="C15" s="135" t="s">
        <v>100</v>
      </c>
      <c r="D15" s="21"/>
      <c r="E15"/>
      <c r="F15" s="31">
        <v>5440847.8690000009</v>
      </c>
      <c r="G15" s="235">
        <v>957336.4627299998</v>
      </c>
      <c r="H15" s="37">
        <v>841101.70384999993</v>
      </c>
      <c r="I15"/>
      <c r="J15" s="31">
        <v>5168080.9010000005</v>
      </c>
      <c r="K15" s="235">
        <v>988832.83958000003</v>
      </c>
      <c r="L15" s="123">
        <v>865678.49930000014</v>
      </c>
      <c r="M15"/>
      <c r="N15" s="40">
        <v>17.5953543598335</v>
      </c>
      <c r="O15" s="41">
        <v>15.459018963612191</v>
      </c>
      <c r="P15" s="41">
        <v>19.133462856370251</v>
      </c>
      <c r="Q15" s="42">
        <v>16.750482739782484</v>
      </c>
      <c r="R15"/>
      <c r="S15" s="40">
        <v>5.2779159851623181</v>
      </c>
      <c r="T15" s="41">
        <v>-3.1852074070859215</v>
      </c>
      <c r="U15" s="42">
        <v>-2.8390211227231954</v>
      </c>
      <c r="W15" s="9"/>
      <c r="X15" s="9"/>
    </row>
    <row r="16" spans="2:24" s="8" customFormat="1" ht="15.9" customHeight="1" x14ac:dyDescent="0.25">
      <c r="B16" s="27"/>
      <c r="C16" s="135" t="s">
        <v>99</v>
      </c>
      <c r="D16" s="21"/>
      <c r="E16"/>
      <c r="F16" s="31">
        <v>1454529.8390000002</v>
      </c>
      <c r="G16" s="34">
        <v>369379.9250799999</v>
      </c>
      <c r="H16" s="37">
        <v>353804.17466999992</v>
      </c>
      <c r="I16"/>
      <c r="J16" s="31">
        <v>1466979.4169999999</v>
      </c>
      <c r="K16" s="34">
        <v>347626.48008999997</v>
      </c>
      <c r="L16" s="123">
        <v>342682.87028000003</v>
      </c>
      <c r="M16"/>
      <c r="N16" s="40">
        <v>25.39514248356371</v>
      </c>
      <c r="O16" s="41">
        <v>24.324298146626049</v>
      </c>
      <c r="P16" s="41">
        <v>23.696752392129845</v>
      </c>
      <c r="Q16" s="42">
        <v>23.359759946788678</v>
      </c>
      <c r="R16"/>
      <c r="S16" s="40">
        <v>-0.848653897643592</v>
      </c>
      <c r="T16" s="41">
        <v>6.2577065430596601</v>
      </c>
      <c r="U16" s="42">
        <v>3.2453633824512051</v>
      </c>
      <c r="W16" s="9"/>
      <c r="X16" s="9"/>
    </row>
    <row r="17" spans="2:24" s="8" customFormat="1" ht="15.9" customHeight="1" x14ac:dyDescent="0.25">
      <c r="B17" s="27"/>
      <c r="C17" s="135" t="s">
        <v>97</v>
      </c>
      <c r="D17" s="21"/>
      <c r="E17"/>
      <c r="F17" s="31">
        <v>66053.616000000009</v>
      </c>
      <c r="G17" s="34">
        <v>14271.641680000424</v>
      </c>
      <c r="H17" s="37">
        <v>14260.948639999942</v>
      </c>
      <c r="I17"/>
      <c r="J17" s="31">
        <v>69952.025999999998</v>
      </c>
      <c r="K17" s="34">
        <v>16119.490960000161</v>
      </c>
      <c r="L17" s="123">
        <v>15596.844850000025</v>
      </c>
      <c r="M17"/>
      <c r="N17" s="40">
        <v>21.606147466628357</v>
      </c>
      <c r="O17" s="41">
        <v>21.589959041757744</v>
      </c>
      <c r="P17" s="41">
        <v>23.043637020606326</v>
      </c>
      <c r="Q17" s="42">
        <v>22.296487667133508</v>
      </c>
      <c r="R17"/>
      <c r="S17" s="40">
        <v>-5.5729765425235662</v>
      </c>
      <c r="T17" s="41">
        <v>-11.463446858124094</v>
      </c>
      <c r="U17" s="42">
        <v>-8.565169576589593</v>
      </c>
      <c r="W17" s="134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211001.33480000001</v>
      </c>
      <c r="G18" s="34">
        <v>63292.468959999998</v>
      </c>
      <c r="H18" s="37">
        <v>36681.267230000005</v>
      </c>
      <c r="I18"/>
      <c r="J18" s="31">
        <v>211191.14101000002</v>
      </c>
      <c r="K18" s="34">
        <v>79702.892930000002</v>
      </c>
      <c r="L18" s="37">
        <v>41697.491049999997</v>
      </c>
      <c r="M18"/>
      <c r="N18" s="40">
        <v>29.996241028518838</v>
      </c>
      <c r="O18" s="41">
        <v>17.384376864141053</v>
      </c>
      <c r="P18" s="41">
        <v>37.739695211091281</v>
      </c>
      <c r="Q18" s="42">
        <v>19.743958411600985</v>
      </c>
      <c r="R18"/>
      <c r="S18" s="40">
        <v>-8.9874134441569886E-2</v>
      </c>
      <c r="T18" s="41">
        <v>-20.589496022951948</v>
      </c>
      <c r="U18" s="42">
        <v>-12.030037524284076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273319.64801999996</v>
      </c>
      <c r="G19" s="34">
        <v>3836.9675699999998</v>
      </c>
      <c r="H19" s="37">
        <v>3392.8923799999993</v>
      </c>
      <c r="I19"/>
      <c r="J19" s="31">
        <v>268070.06547000003</v>
      </c>
      <c r="K19" s="34">
        <v>5269.4430100000009</v>
      </c>
      <c r="L19" s="37">
        <v>4844.6641399999999</v>
      </c>
      <c r="M19"/>
      <c r="N19" s="40">
        <v>1.4038389108854818</v>
      </c>
      <c r="O19" s="41">
        <v>1.2413642431413225</v>
      </c>
      <c r="P19" s="41">
        <v>1.9656961700521198</v>
      </c>
      <c r="Q19" s="42">
        <v>1.807238018726925</v>
      </c>
      <c r="R19"/>
      <c r="S19" s="40">
        <v>1.9582874875626155</v>
      </c>
      <c r="T19" s="41">
        <v>-27.184570310022217</v>
      </c>
      <c r="U19" s="42">
        <v>-29.966406711529036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2031.72425</v>
      </c>
      <c r="G20" s="34">
        <v>275.05588999999998</v>
      </c>
      <c r="H20" s="37">
        <v>139.04311999999999</v>
      </c>
      <c r="I20"/>
      <c r="J20" s="31">
        <v>4128.5130200000003</v>
      </c>
      <c r="K20" s="34">
        <v>456.32348999999999</v>
      </c>
      <c r="L20" s="37">
        <v>98.510350000000003</v>
      </c>
      <c r="M20"/>
      <c r="N20" s="40">
        <v>13.538052223376276</v>
      </c>
      <c r="O20" s="41">
        <v>6.8436019307246045</v>
      </c>
      <c r="P20" s="41">
        <v>11.052974467790341</v>
      </c>
      <c r="Q20" s="42">
        <v>2.3860975979191656</v>
      </c>
      <c r="R20"/>
      <c r="S20" s="40">
        <v>-50.787989763927158</v>
      </c>
      <c r="T20" s="41">
        <v>-39.72348651172878</v>
      </c>
      <c r="U20" s="42">
        <v>41.145696873475714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6946.8190100000002</v>
      </c>
      <c r="G21" s="34">
        <v>336.23822000000001</v>
      </c>
      <c r="H21" s="37">
        <v>336.23822000000001</v>
      </c>
      <c r="I21"/>
      <c r="J21" s="31">
        <v>9490.5938900000001</v>
      </c>
      <c r="K21" s="34">
        <v>189.39101000000002</v>
      </c>
      <c r="L21" s="37">
        <v>165.73295000000002</v>
      </c>
      <c r="M21"/>
      <c r="N21" s="40">
        <v>4.840175330838222</v>
      </c>
      <c r="O21" s="41">
        <v>4.840175330838222</v>
      </c>
      <c r="P21" s="41">
        <v>1.9955654218810959</v>
      </c>
      <c r="Q21" s="42">
        <v>1.7462863959928645</v>
      </c>
      <c r="R21"/>
      <c r="S21" s="40">
        <v>-26.803115900684695</v>
      </c>
      <c r="T21" s="41">
        <v>77.536526152957293</v>
      </c>
      <c r="U21" s="42">
        <v>102.87952395706466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12614.13622</v>
      </c>
      <c r="G22" s="34">
        <v>10466.154550000001</v>
      </c>
      <c r="H22" s="37">
        <v>10350.81472</v>
      </c>
      <c r="I22"/>
      <c r="J22" s="31">
        <v>20333.043610000001</v>
      </c>
      <c r="K22" s="34">
        <v>890.18865000000005</v>
      </c>
      <c r="L22" s="37">
        <v>689.20180000000005</v>
      </c>
      <c r="M22"/>
      <c r="N22" s="40">
        <v>82.971630934234526</v>
      </c>
      <c r="O22" s="41">
        <v>82.057261309645185</v>
      </c>
      <c r="P22" s="41">
        <v>4.3780393485321403</v>
      </c>
      <c r="Q22" s="42">
        <v>3.3895653460411777</v>
      </c>
      <c r="R22"/>
      <c r="S22" s="40">
        <v>-37.962380537086752</v>
      </c>
      <c r="T22" s="41">
        <v>1075.7232076594103</v>
      </c>
      <c r="U22" s="42">
        <v>1401.8554391471407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34711.860979999998</v>
      </c>
      <c r="G23" s="34">
        <v>773.62111000000004</v>
      </c>
      <c r="H23" s="37">
        <v>369.44711000000001</v>
      </c>
      <c r="I23"/>
      <c r="J23" s="31">
        <v>22268.516810000001</v>
      </c>
      <c r="K23" s="34">
        <v>882.42489999999998</v>
      </c>
      <c r="L23" s="37">
        <v>382.68389999999999</v>
      </c>
      <c r="M23"/>
      <c r="N23" s="40">
        <v>2.2286938474596303</v>
      </c>
      <c r="O23" s="41">
        <v>1.0643252754810959</v>
      </c>
      <c r="P23" s="41">
        <v>3.9626568196213872</v>
      </c>
      <c r="Q23" s="42">
        <v>1.7184974790424759</v>
      </c>
      <c r="R23"/>
      <c r="S23" s="40">
        <v>55.878639229408101</v>
      </c>
      <c r="T23" s="41">
        <v>-12.330090640007995</v>
      </c>
      <c r="U23" s="42">
        <v>-3.4589356907881341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256361.21428000001</v>
      </c>
      <c r="G24" s="34">
        <v>62000</v>
      </c>
      <c r="H24" s="37">
        <v>62000</v>
      </c>
      <c r="I24"/>
      <c r="J24" s="31">
        <v>266291.69781000004</v>
      </c>
      <c r="K24" s="34">
        <v>0</v>
      </c>
      <c r="L24" s="37">
        <v>0</v>
      </c>
      <c r="M24"/>
      <c r="N24" s="40">
        <v>24.184625655690272</v>
      </c>
      <c r="O24" s="41">
        <v>24.184625655690272</v>
      </c>
      <c r="P24" s="41">
        <v>0</v>
      </c>
      <c r="Q24" s="42">
        <v>0</v>
      </c>
      <c r="R24"/>
      <c r="S24" s="40">
        <v>-3.7291750406298618</v>
      </c>
      <c r="T24" s="41" t="s">
        <v>0</v>
      </c>
      <c r="U24" s="42" t="s">
        <v>0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>
        <v>0</v>
      </c>
      <c r="L25" s="37">
        <v>0</v>
      </c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14261774.77156</v>
      </c>
      <c r="G27" s="36">
        <v>2745483.1083900006</v>
      </c>
      <c r="H27" s="39">
        <v>2479323.8271300006</v>
      </c>
      <c r="I27"/>
      <c r="J27" s="33">
        <v>13843514.57762</v>
      </c>
      <c r="K27" s="36">
        <v>2671519.2524000001</v>
      </c>
      <c r="L27" s="39">
        <v>2436632.874330001</v>
      </c>
      <c r="M27"/>
      <c r="N27" s="46">
        <v>19.250641328769845</v>
      </c>
      <c r="O27" s="47">
        <v>17.384398974481936</v>
      </c>
      <c r="P27" s="47">
        <v>19.297984174617689</v>
      </c>
      <c r="Q27" s="48">
        <v>17.601259135950656</v>
      </c>
      <c r="R27"/>
      <c r="S27" s="46">
        <v>3.0213439773175699</v>
      </c>
      <c r="T27" s="47">
        <v>2.7686065119520986</v>
      </c>
      <c r="U27" s="48">
        <v>1.7520469845806463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13951140.741069999</v>
      </c>
      <c r="G29" s="34">
        <v>2671907.0945100002</v>
      </c>
      <c r="H29" s="37">
        <v>2406267.3270800002</v>
      </c>
      <c r="I29"/>
      <c r="J29" s="31">
        <v>13525130.725500001</v>
      </c>
      <c r="K29" s="235">
        <v>2669557.2478400003</v>
      </c>
      <c r="L29" s="37">
        <v>2435395.2556800009</v>
      </c>
      <c r="M29"/>
      <c r="N29" s="40">
        <v>19.151889756543845</v>
      </c>
      <c r="O29" s="41">
        <v>17.247817735766379</v>
      </c>
      <c r="P29" s="41">
        <v>19.73775560488205</v>
      </c>
      <c r="Q29" s="42">
        <v>18.006445224875772</v>
      </c>
      <c r="R29"/>
      <c r="S29" s="40">
        <v>3.1497663439718826</v>
      </c>
      <c r="T29" s="41">
        <v>8.8023835109773962E-2</v>
      </c>
      <c r="U29" s="42">
        <v>-1.1960246917647743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19560.95523</v>
      </c>
      <c r="G30" s="34">
        <v>10802.39277</v>
      </c>
      <c r="H30" s="37">
        <v>10687.05294</v>
      </c>
      <c r="I30"/>
      <c r="J30" s="31">
        <v>29823.637500000001</v>
      </c>
      <c r="K30" s="34">
        <v>1079.5796600000001</v>
      </c>
      <c r="L30" s="37">
        <v>854.93475000000012</v>
      </c>
      <c r="M30"/>
      <c r="N30" s="40">
        <v>55.224259975978697</v>
      </c>
      <c r="O30" s="41">
        <v>54.634616839210459</v>
      </c>
      <c r="P30" s="41">
        <v>3.6198792317000232</v>
      </c>
      <c r="Q30" s="42">
        <v>2.8666347289125955</v>
      </c>
      <c r="R30"/>
      <c r="S30" s="40">
        <v>-34.411235953360816</v>
      </c>
      <c r="T30" s="41">
        <v>900.61099428271928</v>
      </c>
      <c r="U30" s="42">
        <v>1150.0431103075409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291073.07526000001</v>
      </c>
      <c r="G31" s="34">
        <v>62773.62111</v>
      </c>
      <c r="H31" s="37">
        <v>62369.447110000001</v>
      </c>
      <c r="I31"/>
      <c r="J31" s="31">
        <v>288560.21462000004</v>
      </c>
      <c r="K31" s="34">
        <v>882.42489999999998</v>
      </c>
      <c r="L31" s="37">
        <v>382.68389999999999</v>
      </c>
      <c r="M31"/>
      <c r="N31" s="40">
        <v>21.566275428920274</v>
      </c>
      <c r="O31" s="41">
        <v>21.427418889324855</v>
      </c>
      <c r="P31" s="41">
        <v>0.30580269049288383</v>
      </c>
      <c r="Q31" s="42">
        <v>0.13261838625395736</v>
      </c>
      <c r="R31"/>
      <c r="S31" s="40">
        <v>0.87082713162973668</v>
      </c>
      <c r="T31" s="41">
        <v>7013.7635746679407</v>
      </c>
      <c r="U31" s="42">
        <v>16197.902030892859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14261774.771559998</v>
      </c>
      <c r="G34" s="52">
        <v>2745483.1083900002</v>
      </c>
      <c r="H34" s="53">
        <v>2479323.8271300001</v>
      </c>
      <c r="I34"/>
      <c r="J34" s="51">
        <v>13843514.57762</v>
      </c>
      <c r="K34" s="52">
        <v>2671519.2524000001</v>
      </c>
      <c r="L34" s="53">
        <v>2436632.874330001</v>
      </c>
      <c r="M34"/>
      <c r="N34" s="54">
        <v>19.250641328769845</v>
      </c>
      <c r="O34" s="55">
        <v>17.384398974481936</v>
      </c>
      <c r="P34" s="55">
        <v>19.297984174617689</v>
      </c>
      <c r="Q34" s="56">
        <v>17.601259135950656</v>
      </c>
      <c r="R34"/>
      <c r="S34" s="54">
        <v>3.0213439773175477</v>
      </c>
      <c r="T34" s="55">
        <v>2.7686065119520764</v>
      </c>
      <c r="U34" s="56">
        <v>1.7520469845806241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6" t="s">
        <v>149</v>
      </c>
      <c r="F37" s="169"/>
      <c r="G37" s="169"/>
      <c r="H37" s="169"/>
      <c r="I37" s="169">
        <f>SUM(I10:I12)</f>
        <v>0</v>
      </c>
      <c r="J37" s="169"/>
      <c r="K37" s="169"/>
      <c r="L37" s="169"/>
    </row>
    <row r="38" spans="1:21" x14ac:dyDescent="0.25">
      <c r="G38" s="125"/>
      <c r="H38" s="124"/>
      <c r="K38" s="170"/>
    </row>
    <row r="39" spans="1:21" x14ac:dyDescent="0.25">
      <c r="F39" s="124"/>
      <c r="G39" s="124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4" zoomScale="91" zoomScaleNormal="91" workbookViewId="0"/>
  </sheetViews>
  <sheetFormatPr baseColWidth="10" defaultColWidth="12.5546875" defaultRowHeight="10.199999999999999" x14ac:dyDescent="0.2"/>
  <cols>
    <col min="1" max="1" width="4.109375" style="161" customWidth="1"/>
    <col min="2" max="2" width="4" style="161" customWidth="1"/>
    <col min="3" max="3" width="34.5546875" style="161" bestFit="1" customWidth="1"/>
    <col min="4" max="4" width="2.6640625" style="161" customWidth="1"/>
    <col min="5" max="5" width="18.6640625" style="161" customWidth="1"/>
    <col min="6" max="6" width="2.6640625" style="161" customWidth="1"/>
    <col min="7" max="7" width="18.6640625" style="161" customWidth="1"/>
    <col min="8" max="8" width="2.6640625" style="161" customWidth="1"/>
    <col min="9" max="9" width="18.6640625" style="161" customWidth="1"/>
    <col min="10" max="10" width="1.6640625" style="161" customWidth="1"/>
    <col min="11" max="11" width="5.6640625" style="161" customWidth="1"/>
    <col min="12" max="12" width="2.6640625" style="161" customWidth="1"/>
    <col min="13" max="13" width="13.109375" style="161" customWidth="1"/>
    <col min="14" max="14" width="12.5546875" style="161" customWidth="1"/>
    <col min="15" max="15" width="4.44140625" style="161" customWidth="1"/>
    <col min="16" max="16384" width="12.5546875" style="161"/>
  </cols>
  <sheetData>
    <row r="1" spans="1:9" s="213" customFormat="1" ht="15.6" x14ac:dyDescent="0.25">
      <c r="A1" s="212"/>
      <c r="B1" s="210" t="s">
        <v>37</v>
      </c>
      <c r="C1" s="212"/>
      <c r="D1" s="212"/>
      <c r="E1" s="212"/>
      <c r="F1" s="212"/>
      <c r="G1" s="212"/>
      <c r="H1" s="212"/>
      <c r="I1" s="211" t="str">
        <f>Índice!B8</f>
        <v>1er Trimestre 2016</v>
      </c>
    </row>
    <row r="2" spans="1:9" ht="24.75" customHeight="1" x14ac:dyDescent="0.2">
      <c r="A2" s="162"/>
      <c r="B2" s="280" t="s">
        <v>136</v>
      </c>
      <c r="C2" s="280"/>
      <c r="D2" s="280"/>
      <c r="E2" s="280"/>
      <c r="F2" s="280"/>
      <c r="G2" s="280"/>
      <c r="H2" s="280"/>
      <c r="I2" s="280"/>
    </row>
    <row r="3" spans="1:9" ht="24" customHeight="1" x14ac:dyDescent="0.25">
      <c r="A3" s="162"/>
      <c r="B3" s="163"/>
      <c r="C3" s="162"/>
      <c r="D3" s="162"/>
      <c r="E3" s="162"/>
      <c r="F3" s="162"/>
      <c r="G3" s="192" t="s">
        <v>29</v>
      </c>
      <c r="H3"/>
    </row>
    <row r="4" spans="1:9" ht="32.1" customHeight="1" x14ac:dyDescent="0.25">
      <c r="A4" s="90"/>
      <c r="B4" s="164"/>
      <c r="C4" s="88"/>
      <c r="D4" s="90"/>
      <c r="E4" s="182">
        <v>2016</v>
      </c>
      <c r="F4"/>
      <c r="G4" s="182">
        <v>2015</v>
      </c>
      <c r="H4"/>
      <c r="I4" s="184" t="s">
        <v>185</v>
      </c>
    </row>
    <row r="5" spans="1:9" ht="9" customHeight="1" x14ac:dyDescent="0.25">
      <c r="A5" s="90"/>
      <c r="B5" s="164"/>
      <c r="C5" s="88"/>
      <c r="D5" s="90"/>
      <c r="E5" s="183"/>
      <c r="F5" s="185"/>
      <c r="G5" s="183"/>
      <c r="H5" s="185"/>
      <c r="I5" s="183"/>
    </row>
    <row r="6" spans="1:9" ht="19.5" customHeight="1" x14ac:dyDescent="0.25">
      <c r="A6" s="90"/>
      <c r="B6" s="281" t="s">
        <v>112</v>
      </c>
      <c r="C6" s="282"/>
      <c r="D6" s="90"/>
      <c r="E6" s="186">
        <v>2671907.0945100002</v>
      </c>
      <c r="F6"/>
      <c r="G6" s="186">
        <v>2669557.2478400003</v>
      </c>
      <c r="H6"/>
      <c r="I6" s="231">
        <v>8.8023835109773962E-2</v>
      </c>
    </row>
    <row r="7" spans="1:9" ht="19.5" customHeight="1" x14ac:dyDescent="0.25">
      <c r="A7" s="90"/>
      <c r="B7" s="283" t="s">
        <v>113</v>
      </c>
      <c r="C7" s="284"/>
      <c r="D7" s="90"/>
      <c r="E7" s="187">
        <v>2259687.1851400002</v>
      </c>
      <c r="F7"/>
      <c r="G7" s="187">
        <v>2153680.7638600008</v>
      </c>
      <c r="H7"/>
      <c r="I7" s="230">
        <v>4.9221046618815656</v>
      </c>
    </row>
    <row r="8" spans="1:9" ht="13.2" x14ac:dyDescent="0.25">
      <c r="A8" s="90"/>
      <c r="B8" s="166"/>
      <c r="C8" s="167" t="s">
        <v>114</v>
      </c>
      <c r="D8" s="90"/>
      <c r="E8" s="188">
        <v>78533.384159999972</v>
      </c>
      <c r="F8"/>
      <c r="G8" s="188">
        <v>77705.819630000013</v>
      </c>
      <c r="H8"/>
      <c r="I8" s="205">
        <v>1.064996848293287</v>
      </c>
    </row>
    <row r="9" spans="1:9" ht="13.2" x14ac:dyDescent="0.25">
      <c r="A9" s="90"/>
      <c r="B9" s="166"/>
      <c r="C9" s="167" t="s">
        <v>129</v>
      </c>
      <c r="D9" s="90"/>
      <c r="E9" s="188">
        <v>80312.26241000001</v>
      </c>
      <c r="F9"/>
      <c r="G9" s="188">
        <v>74952.659010000047</v>
      </c>
      <c r="H9"/>
      <c r="I9" s="205">
        <v>7.150651452251866</v>
      </c>
    </row>
    <row r="10" spans="1:9" ht="13.2" x14ac:dyDescent="0.25">
      <c r="A10" s="90"/>
      <c r="B10" s="166"/>
      <c r="C10" s="167" t="s">
        <v>115</v>
      </c>
      <c r="D10" s="90"/>
      <c r="E10" s="188">
        <v>9955.7109300000011</v>
      </c>
      <c r="F10"/>
      <c r="G10" s="188">
        <v>15673.9638</v>
      </c>
      <c r="H10"/>
      <c r="I10" s="205">
        <v>-36.482493790115797</v>
      </c>
    </row>
    <row r="11" spans="1:9" ht="13.2" x14ac:dyDescent="0.25">
      <c r="A11" s="90"/>
      <c r="B11" s="166"/>
      <c r="C11" s="167" t="s">
        <v>116</v>
      </c>
      <c r="D11" s="90"/>
      <c r="E11" s="188">
        <v>2090885.8276400003</v>
      </c>
      <c r="F11"/>
      <c r="G11" s="188">
        <v>1985348.3214200006</v>
      </c>
      <c r="H11"/>
      <c r="I11" s="205">
        <v>5.3158181403913485</v>
      </c>
    </row>
    <row r="12" spans="1:9" ht="19.5" customHeight="1" x14ac:dyDescent="0.25">
      <c r="A12" s="90"/>
      <c r="B12" s="283" t="s">
        <v>117</v>
      </c>
      <c r="C12" s="284"/>
      <c r="D12" s="90"/>
      <c r="E12" s="187">
        <v>412219.90937000001</v>
      </c>
      <c r="F12"/>
      <c r="G12" s="187">
        <v>515876.48397999955</v>
      </c>
      <c r="H12"/>
      <c r="I12" s="205">
        <v>-20.093293225984365</v>
      </c>
    </row>
    <row r="13" spans="1:9" ht="19.5" customHeight="1" x14ac:dyDescent="0.25">
      <c r="A13" s="90"/>
      <c r="B13" s="283" t="s">
        <v>118</v>
      </c>
      <c r="C13" s="284"/>
      <c r="D13" s="90"/>
      <c r="E13" s="189">
        <v>10802.39277</v>
      </c>
      <c r="F13"/>
      <c r="G13" s="189">
        <v>1079.5796600000001</v>
      </c>
      <c r="H13"/>
      <c r="I13" s="205">
        <v>900.61099428271928</v>
      </c>
    </row>
    <row r="14" spans="1:9" ht="19.5" customHeight="1" x14ac:dyDescent="0.25">
      <c r="A14" s="90"/>
      <c r="B14" s="283" t="s">
        <v>119</v>
      </c>
      <c r="C14" s="284"/>
      <c r="D14" s="90"/>
      <c r="E14" s="189">
        <v>41617.194089999997</v>
      </c>
      <c r="F14"/>
      <c r="G14" s="189">
        <v>50470.110900000007</v>
      </c>
      <c r="H14"/>
      <c r="I14" s="230">
        <v>-17.540910158768853</v>
      </c>
    </row>
    <row r="15" spans="1:9" ht="13.2" x14ac:dyDescent="0.25">
      <c r="A15" s="90"/>
      <c r="B15" s="165"/>
      <c r="C15" s="167" t="s">
        <v>120</v>
      </c>
      <c r="D15" s="90"/>
      <c r="E15" s="188">
        <v>14737.52162</v>
      </c>
      <c r="F15"/>
      <c r="G15" s="188">
        <v>15788.354740000001</v>
      </c>
      <c r="H15"/>
      <c r="I15" s="205">
        <v>-6.6557480960172661</v>
      </c>
    </row>
    <row r="16" spans="1:9" ht="13.2" x14ac:dyDescent="0.25">
      <c r="A16" s="90"/>
      <c r="B16" s="165"/>
      <c r="C16" s="167" t="s">
        <v>130</v>
      </c>
      <c r="D16" s="90"/>
      <c r="E16" s="188">
        <v>26879.672469999998</v>
      </c>
      <c r="F16"/>
      <c r="G16" s="188">
        <v>34681.756160000004</v>
      </c>
      <c r="H16"/>
      <c r="I16" s="205">
        <v>-22.496218628624387</v>
      </c>
    </row>
    <row r="17" spans="1:15" ht="19.5" customHeight="1" x14ac:dyDescent="0.25">
      <c r="A17" s="90"/>
      <c r="B17" s="285" t="s">
        <v>160</v>
      </c>
      <c r="C17" s="286"/>
      <c r="D17" s="90"/>
      <c r="E17" s="187">
        <v>381405.10804999998</v>
      </c>
      <c r="F17"/>
      <c r="G17" s="187">
        <v>466485.95273999951</v>
      </c>
      <c r="H17"/>
      <c r="I17" s="230">
        <v>-18.238672395226473</v>
      </c>
    </row>
    <row r="18" spans="1:15" ht="19.5" customHeight="1" x14ac:dyDescent="0.25">
      <c r="A18" s="90"/>
      <c r="B18" s="283" t="s">
        <v>121</v>
      </c>
      <c r="C18" s="284"/>
      <c r="D18" s="90"/>
      <c r="E18" s="187">
        <v>-3551.4187000000002</v>
      </c>
      <c r="F18"/>
      <c r="G18" s="187">
        <v>-2742.5214299999998</v>
      </c>
      <c r="H18"/>
      <c r="I18" s="230" t="s">
        <v>173</v>
      </c>
    </row>
    <row r="19" spans="1:15" ht="13.2" x14ac:dyDescent="0.25">
      <c r="A19" s="90"/>
      <c r="B19" s="165"/>
      <c r="C19" s="167" t="s">
        <v>122</v>
      </c>
      <c r="D19" s="90"/>
      <c r="E19" s="188">
        <v>773.62111000000004</v>
      </c>
      <c r="F19"/>
      <c r="G19" s="188">
        <v>882.42489999999998</v>
      </c>
      <c r="H19"/>
      <c r="I19" s="205">
        <v>-12.330090640007995</v>
      </c>
    </row>
    <row r="20" spans="1:15" ht="13.2" x14ac:dyDescent="0.25">
      <c r="A20" s="90"/>
      <c r="B20" s="165"/>
      <c r="C20" s="167" t="s">
        <v>123</v>
      </c>
      <c r="D20" s="90"/>
      <c r="E20" s="188">
        <v>4325.0398100000002</v>
      </c>
      <c r="F20"/>
      <c r="G20" s="188">
        <v>3624.9463299999998</v>
      </c>
      <c r="H20"/>
      <c r="I20" s="205">
        <v>19.313209528263563</v>
      </c>
    </row>
    <row r="21" spans="1:15" ht="19.5" customHeight="1" x14ac:dyDescent="0.25">
      <c r="A21" s="90"/>
      <c r="B21" s="283" t="s">
        <v>124</v>
      </c>
      <c r="C21" s="284"/>
      <c r="D21" s="90"/>
      <c r="E21" s="187">
        <v>37099.19642</v>
      </c>
      <c r="F21"/>
      <c r="G21" s="187">
        <v>-35772.381179999997</v>
      </c>
      <c r="H21"/>
      <c r="I21" s="230" t="s">
        <v>173</v>
      </c>
    </row>
    <row r="22" spans="1:15" ht="13.2" x14ac:dyDescent="0.25">
      <c r="A22" s="90"/>
      <c r="B22" s="165"/>
      <c r="C22" s="167" t="s">
        <v>125</v>
      </c>
      <c r="D22" s="90"/>
      <c r="E22" s="188">
        <v>62000</v>
      </c>
      <c r="F22"/>
      <c r="G22" s="188">
        <v>0</v>
      </c>
      <c r="H22"/>
      <c r="I22" s="205" t="s">
        <v>173</v>
      </c>
    </row>
    <row r="23" spans="1:15" ht="13.2" x14ac:dyDescent="0.25">
      <c r="A23" s="90"/>
      <c r="B23" s="165"/>
      <c r="C23" s="167" t="s">
        <v>131</v>
      </c>
      <c r="D23" s="90"/>
      <c r="E23" s="190">
        <v>24900.80358</v>
      </c>
      <c r="F23"/>
      <c r="G23" s="190">
        <v>35772.381179999997</v>
      </c>
      <c r="H23"/>
      <c r="I23" s="230">
        <v>-30.390981090401091</v>
      </c>
    </row>
    <row r="24" spans="1:15" ht="19.5" customHeight="1" x14ac:dyDescent="0.25">
      <c r="A24" s="90"/>
      <c r="B24" s="283" t="s">
        <v>126</v>
      </c>
      <c r="C24" s="284"/>
      <c r="D24" s="90"/>
      <c r="E24" s="187">
        <v>414952.88576999999</v>
      </c>
      <c r="F24"/>
      <c r="G24" s="187">
        <v>427971.05012999946</v>
      </c>
      <c r="H24"/>
      <c r="I24" s="230">
        <v>-3.0418329361402097</v>
      </c>
    </row>
    <row r="25" spans="1:15" ht="13.2" x14ac:dyDescent="0.25">
      <c r="A25" s="90"/>
      <c r="B25" s="165"/>
      <c r="C25" s="167" t="s">
        <v>127</v>
      </c>
      <c r="D25" s="90"/>
      <c r="E25" s="188">
        <v>31516.351559999865</v>
      </c>
      <c r="F25"/>
      <c r="G25" s="188">
        <v>37322.4309999994</v>
      </c>
      <c r="H25"/>
      <c r="I25" s="205">
        <v>-15.556541426788705</v>
      </c>
    </row>
    <row r="26" spans="1:15" ht="13.2" x14ac:dyDescent="0.25">
      <c r="A26" s="90"/>
      <c r="B26" s="165"/>
      <c r="C26" s="167" t="s">
        <v>128</v>
      </c>
      <c r="D26" s="90"/>
      <c r="E26" s="188">
        <v>266159.28126000008</v>
      </c>
      <c r="F26"/>
      <c r="G26" s="188">
        <v>234886.37806999916</v>
      </c>
      <c r="H26"/>
      <c r="I26" s="205">
        <v>13.314055692357417</v>
      </c>
    </row>
    <row r="27" spans="1:15" ht="30" customHeight="1" x14ac:dyDescent="0.25">
      <c r="A27" s="90"/>
      <c r="B27" s="289" t="s">
        <v>139</v>
      </c>
      <c r="C27" s="290"/>
      <c r="D27" s="90"/>
      <c r="E27" s="191">
        <v>180309.95606999978</v>
      </c>
      <c r="F27"/>
      <c r="G27" s="191">
        <v>230407.1030599997</v>
      </c>
      <c r="H27"/>
      <c r="I27" s="261">
        <v>-21.742883064223186</v>
      </c>
    </row>
    <row r="28" spans="1:15" ht="19.8" customHeight="1" x14ac:dyDescent="0.2">
      <c r="B28" s="287"/>
      <c r="C28" s="288"/>
      <c r="D28" s="288"/>
      <c r="E28" s="288"/>
      <c r="F28" s="288"/>
      <c r="G28" s="288"/>
      <c r="H28" s="288"/>
      <c r="I28" s="288"/>
      <c r="O28" s="168"/>
    </row>
    <row r="29" spans="1:15" ht="17.25" customHeight="1" x14ac:dyDescent="0.2">
      <c r="C29" s="216" t="s">
        <v>149</v>
      </c>
      <c r="O29" s="168"/>
    </row>
    <row r="30" spans="1:15" x14ac:dyDescent="0.2">
      <c r="O30" s="168"/>
    </row>
    <row r="31" spans="1:15" x14ac:dyDescent="0.2">
      <c r="O31" s="168"/>
    </row>
    <row r="32" spans="1:15" x14ac:dyDescent="0.2">
      <c r="O32" s="168"/>
    </row>
    <row r="33" spans="15:15" x14ac:dyDescent="0.2">
      <c r="O33" s="168"/>
    </row>
    <row r="34" spans="15:15" x14ac:dyDescent="0.2">
      <c r="O34" s="168"/>
    </row>
    <row r="35" spans="15:15" x14ac:dyDescent="0.2">
      <c r="O35" s="168"/>
    </row>
    <row r="36" spans="15:15" x14ac:dyDescent="0.2">
      <c r="O36" s="168"/>
    </row>
    <row r="37" spans="15:15" x14ac:dyDescent="0.2">
      <c r="O37" s="168"/>
    </row>
    <row r="38" spans="15:15" x14ac:dyDescent="0.2">
      <c r="O38" s="168"/>
    </row>
    <row r="39" spans="15:15" x14ac:dyDescent="0.2">
      <c r="O39" s="168"/>
    </row>
    <row r="40" spans="15:15" x14ac:dyDescent="0.2">
      <c r="O40" s="168"/>
    </row>
    <row r="41" spans="15:15" x14ac:dyDescent="0.2">
      <c r="O41" s="168"/>
    </row>
    <row r="42" spans="15:15" x14ac:dyDescent="0.2">
      <c r="O42" s="168"/>
    </row>
    <row r="43" spans="15:15" x14ac:dyDescent="0.2">
      <c r="O43" s="168"/>
    </row>
    <row r="44" spans="15:15" x14ac:dyDescent="0.2">
      <c r="O44" s="168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2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2016-05-27T08:02:58Z</dcterms:modified>
</cp:coreProperties>
</file>