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 firstSheet="12" activeTab="14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banakapena'!$B$1:$K$56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EJ-FFAA'!$B$1:$N$64</definedName>
    <definedName name="_xlnm.Print_Area" localSheetId="4">'gastu-eboluzioa EJ '!$B$1:$N$63</definedName>
    <definedName name="_xlnm.Print_Area" localSheetId="9">'gastu-eboluzioa FFAA'!$B$1:$N$63</definedName>
    <definedName name="_xlnm.Print_Area" localSheetId="12">'labupen bateratua EJ-FFAA'!$B$1:$J$22</definedName>
    <definedName name="_xlnm.Print_Area" localSheetId="10">'sarrera eboluzioa FFAA'!$B$1:$O$63</definedName>
    <definedName name="_xlnm.Print_Area" localSheetId="14">'sarrera-ebol EJ-FFAA'!$B$1:$O$63</definedName>
    <definedName name="_xlnm.Print_Area" localSheetId="5">'sarrera-ebuluzioa EJ'!$B$1:$O$63</definedName>
    <definedName name="_xlnm.Print_Area" localSheetId="2">'sarrerak EJ'!$B$1:$U$27</definedName>
    <definedName name="_xlnm.Print_Area" localSheetId="7">'sarrerak FFAA'!$B$1:$U$34</definedName>
  </definedNames>
  <calcPr calcId="145621"/>
</workbook>
</file>

<file path=xl/calcChain.xml><?xml version="1.0" encoding="utf-8"?>
<calcChain xmlns="http://schemas.openxmlformats.org/spreadsheetml/2006/main">
  <c r="AC11" i="2" l="1"/>
  <c r="AA11" i="2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<sst xmlns="http://schemas.openxmlformats.org/spreadsheetml/2006/main" count="851" uniqueCount="195">
  <si>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</si>
  <si>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</si>
  <si>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</si>
  <si>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</si>
  <si>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</si>
  <si>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</si>
  <si>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</si>
  <si>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</si>
  <si>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</si>
  <si>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</si>
  <si>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</si>
  <si>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</si>
  <si>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</si>
  <si>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</si>
  <si>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</si>
  <si>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</si>
  <si>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</si>
  <si>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</si>
  <si>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</si>
  <si>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</si>
  <si>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</si>
  <si>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</si>
  <si>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</si>
  <si>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</si>
  <si>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</si>
  <si>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</si>
  <si>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</si>
  <si>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</si>
  <si>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</si>
  <si>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</si>
  <si>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</si>
  <si>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</si>
  <si>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</si>
  <si>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</si>
  <si>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</si>
  <si>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</si>
  <si>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</si>
  <si>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</si>
  <si>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</si>
  <si>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</si>
  <si>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</si>
  <si>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</si>
  <si>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</si>
  <si>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</si>
  <si>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</si>
  <si>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</si>
  <si>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</si>
  <si>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</si>
  <si>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</si>
  <si>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</si>
  <si>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</si>
  <si>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</si>
  <si>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</si>
  <si>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</si>
  <si>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</si>
  <si>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</si>
  <si>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</si>
  <si>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</si>
  <si>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</si>
  <si>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</si>
  <si>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</si>
  <si>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</si>
  <si>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</si>
  <si>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</si>
  <si>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</si>
  <si>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</si>
  <si>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</si>
  <si>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</si>
  <si>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</si>
  <si>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</si>
  <si>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</si>
  <si>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</si>
  <si>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</si>
  <si>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</si>
  <si>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</si>
  <si>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</si>
  <si>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</si>
  <si>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</si>
  <si>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</si>
  <si>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</si>
  <si>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</si>
  <si>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</si>
  <si>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</si>
  <si>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</si>
  <si>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</si>
  <si>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</si>
  <si>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</si>
  <si>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</si>
  <si>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</si>
  <si>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</si>
  <si>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</si>
  <si>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</si>
  <si>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</si>
  <si>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</si>
  <si>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</si>
  <si>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</si>
  <si>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</si>
  <si>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</si>
  <si>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</si>
  <si>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</si>
  <si>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</si>
  <si>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</si>
  <si>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</si>
  <si>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</si>
  <si>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</si>
  <si>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</si>
  <si>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</si>
  <si>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</si>
  <si>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</si>
  <si>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</si>
  <si>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</si>
  <si>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</si>
  <si>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</si>
  <si>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</si>
  <si>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</si>
  <si>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</si>
  <si>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</si>
  <si>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</si>
  <si>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</si>
  <si>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</si>
  <si>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</si>
  <si>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</si>
  <si>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</si>
  <si>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</si>
  <si>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</si>
  <si>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</si>
  <si>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</si>
  <si>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</si>
  <si>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</si>
  <si>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</si>
  <si>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</si>
  <si>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</si>
  <si>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</si>
  <si>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</si>
  <si>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</si>
  <si>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</si>
  <si>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</si>
  <si>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</si>
  <si>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</si>
  <si>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</si>
  <si>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</si>
  <si>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</si>
  <si>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</si>
  <si>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</si>
  <si>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</si>
  <si>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</si>
  <si>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</si>
  <si>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</si>
  <si>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</si>
  <si>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</si>
  <si>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</si>
  <si>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</si>
  <si>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</si>
  <si>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</si>
  <si>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</si>
  <si>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</si>
  <si>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</si>
  <si>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</si>
  <si>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</si>
  <si>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</si>
  <si>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 xml:space="preserve"> 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</si>
  <si>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</si>
  <si>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</si>
  <si>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</si>
  <si>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</si>
  <si>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</si>
  <si>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</si>
  <si>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</si>
  <si>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</si>
  <si>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</si>
  <si>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</si>
  <si>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</si>
  <si>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</si>
  <si>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</si>
  <si>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</si>
  <si>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</si>
  <si>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</si>
  <si>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</si>
  <si>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</si>
  <si>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</si>
  <si>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</si>
  <si>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</si>
  <si>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</si>
  <si>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</si>
  <si>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 xml:space="preserve"> -</t>
  </si>
  <si>
    <t>2013.12.31</t>
  </si>
  <si>
    <t>14/13 Aldaketa tasa</t>
  </si>
  <si>
    <t>14/13
% Ald.</t>
  </si>
  <si>
    <t>2014.03.31</t>
  </si>
  <si>
    <t>Aitortutako eskubideak</t>
  </si>
  <si>
    <t>Sartutako eskubideak</t>
  </si>
  <si>
    <t>2014.06.30</t>
  </si>
  <si>
    <t>2014.09.30</t>
  </si>
  <si>
    <t>2014ko 4. hiruhilabetea</t>
  </si>
  <si>
    <t>2014.12.31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</si>
</sst>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</font>
    <font>
      <sz val="10"/>
      <name val="Times New Roman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</font>
    <font>
      <sz val="8"/>
      <name val="Bookman Old Style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</font>
    <font>
      <sz val="10"/>
      <name val="Arial"/>
    </font>
    <font>
      <b/>
      <sz val="12"/>
      <name val="Arial"/>
    </font>
    <font>
      <b/>
      <sz val="18"/>
      <color indexed="8"/>
      <name val="Arial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0" fontId="28" fillId="5" borderId="16" xfId="5" applyFont="1" applyFill="1" applyBorder="1" applyAlignment="1">
      <alignment horizontal="centerContinuous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167" fontId="11" fillId="0" borderId="23" xfId="4" applyNumberFormat="1" applyFont="1" applyBorder="1" applyAlignment="1">
      <alignment horizontal="right" vertical="center" indent="4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31" xfId="5" applyNumberFormat="1" applyFont="1" applyBorder="1" applyAlignment="1">
      <alignment horizontal="right" vertical="center" indent="4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14" fillId="0" borderId="36" xfId="3" applyFont="1" applyFill="1" applyBorder="1" applyAlignment="1" applyProtection="1">
      <alignment vertical="center"/>
    </xf>
    <xf numFmtId="0" fontId="9" fillId="0" borderId="37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vertical="center"/>
    </xf>
    <xf numFmtId="0" fontId="9" fillId="4" borderId="37" xfId="0" quotePrefix="1" applyFont="1" applyFill="1" applyBorder="1" applyAlignment="1" applyProtection="1">
      <alignment horizontal="center" vertical="center"/>
    </xf>
    <xf numFmtId="171" fontId="11" fillId="4" borderId="38" xfId="3" applyNumberFormat="1" applyFont="1" applyFill="1" applyBorder="1" applyAlignment="1" applyProtection="1">
      <alignment vertical="center"/>
    </xf>
    <xf numFmtId="0" fontId="9" fillId="0" borderId="39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/>
    <xf numFmtId="0" fontId="14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15" fillId="0" borderId="44" xfId="0" applyFont="1" applyFill="1" applyBorder="1" applyAlignment="1" applyProtection="1">
      <alignment vertical="center"/>
    </xf>
    <xf numFmtId="0" fontId="9" fillId="0" borderId="37" xfId="0" quotePrefix="1" applyFont="1" applyFill="1" applyBorder="1" applyAlignment="1" applyProtection="1">
      <alignment horizontal="center" vertical="center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28" fillId="5" borderId="25" xfId="0" applyNumberFormat="1" applyFont="1" applyFill="1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28" fillId="5" borderId="30" xfId="0" applyNumberFormat="1" applyFont="1" applyFill="1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137160</xdr:colOff>
      <xdr:row>56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137160</xdr:colOff>
      <xdr:row>56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3"/>
  <sheetViews>
    <sheetView showGridLines="0" topLeftCell="A13" workbookViewId="0"/>
  </sheetViews>
  <sheetFormatPr baseColWidth="10" defaultRowHeight="13.2" x14ac:dyDescent="0.25"/>
  <cols>
    <col min="2" max="2" width="94" customWidth="1"/>
  </cols>
  <sheetData>
    <row r="6" spans="1:2" ht="22.8" x14ac:dyDescent="0.4">
      <c r="B6" s="228" t="s">
        <v>14</v>
      </c>
    </row>
    <row r="7" spans="1:2" ht="31.5" customHeight="1" x14ac:dyDescent="0.25"/>
    <row r="8" spans="1:2" ht="21" x14ac:dyDescent="0.4">
      <c r="B8" s="254" t="s">
        <v>193</v>
      </c>
    </row>
    <row r="10" spans="1:2" ht="15.6" x14ac:dyDescent="0.3">
      <c r="B10" s="222" t="s">
        <v>15</v>
      </c>
    </row>
    <row r="11" spans="1:2" ht="3.75" customHeight="1" x14ac:dyDescent="0.35">
      <c r="B11" s="212"/>
    </row>
    <row r="12" spans="1:2" ht="18" customHeight="1" x14ac:dyDescent="0.25">
      <c r="A12" s="231"/>
      <c r="B12" s="229" t="s">
        <v>18</v>
      </c>
    </row>
    <row r="13" spans="1:2" ht="18" customHeight="1" x14ac:dyDescent="0.25">
      <c r="A13" s="231"/>
      <c r="B13" s="229" t="s">
        <v>19</v>
      </c>
    </row>
    <row r="14" spans="1:2" ht="18" customHeight="1" x14ac:dyDescent="0.25">
      <c r="A14" s="231"/>
      <c r="B14" s="229" t="s">
        <v>20</v>
      </c>
    </row>
    <row r="15" spans="1:2" ht="18" customHeight="1" x14ac:dyDescent="0.25">
      <c r="A15" s="231"/>
      <c r="B15" s="229" t="s">
        <v>21</v>
      </c>
    </row>
    <row r="16" spans="1:2" ht="18" customHeight="1" x14ac:dyDescent="0.25">
      <c r="A16" s="231"/>
      <c r="B16" s="229" t="s">
        <v>22</v>
      </c>
    </row>
    <row r="18" spans="1:2" ht="15.6" x14ac:dyDescent="0.3">
      <c r="B18" s="222" t="s">
        <v>16</v>
      </c>
    </row>
    <row r="19" spans="1:2" ht="3.75" customHeight="1" x14ac:dyDescent="0.35">
      <c r="B19" s="212"/>
    </row>
    <row r="20" spans="1:2" ht="18" customHeight="1" x14ac:dyDescent="0.25">
      <c r="A20" s="231"/>
      <c r="B20" s="229" t="s">
        <v>18</v>
      </c>
    </row>
    <row r="21" spans="1:2" ht="18" customHeight="1" x14ac:dyDescent="0.25">
      <c r="A21" s="231"/>
      <c r="B21" s="229" t="s">
        <v>19</v>
      </c>
    </row>
    <row r="22" spans="1:2" ht="18" customHeight="1" x14ac:dyDescent="0.25">
      <c r="A22" s="231"/>
      <c r="B22" s="229" t="s">
        <v>20</v>
      </c>
    </row>
    <row r="23" spans="1:2" ht="18" customHeight="1" x14ac:dyDescent="0.25">
      <c r="A23" s="231"/>
      <c r="B23" s="229" t="s">
        <v>21</v>
      </c>
    </row>
    <row r="24" spans="1:2" ht="18" customHeight="1" x14ac:dyDescent="0.25">
      <c r="A24" s="231"/>
      <c r="B24" s="229" t="s">
        <v>23</v>
      </c>
    </row>
    <row r="25" spans="1:2" ht="18" customHeight="1" x14ac:dyDescent="0.25">
      <c r="A25" s="231"/>
      <c r="B25" s="229" t="s">
        <v>24</v>
      </c>
    </row>
    <row r="27" spans="1:2" ht="15.6" x14ac:dyDescent="0.3">
      <c r="B27" s="222" t="s">
        <v>17</v>
      </c>
    </row>
    <row r="28" spans="1:2" ht="3.75" customHeight="1" x14ac:dyDescent="0.35">
      <c r="B28" s="212"/>
    </row>
    <row r="29" spans="1:2" ht="18" customHeight="1" x14ac:dyDescent="0.25">
      <c r="A29" s="220"/>
      <c r="B29" s="229" t="s">
        <v>25</v>
      </c>
    </row>
    <row r="30" spans="1:2" ht="18" customHeight="1" x14ac:dyDescent="0.25">
      <c r="A30" s="221"/>
      <c r="B30" s="229" t="s">
        <v>21</v>
      </c>
    </row>
    <row r="31" spans="1:2" ht="18" customHeight="1" x14ac:dyDescent="0.25">
      <c r="A31" s="221"/>
      <c r="B31" s="229" t="s">
        <v>23</v>
      </c>
    </row>
    <row r="32" spans="1:2" ht="18" customHeight="1" x14ac:dyDescent="0.25">
      <c r="A32" s="221"/>
      <c r="B32" s="229" t="s">
        <v>20</v>
      </c>
    </row>
    <row r="33" spans="2:2" x14ac:dyDescent="0.25">
      <c r="B33" s="231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64"/>
  <sheetViews>
    <sheetView showGridLines="0" zoomScale="99" zoomScaleNormal="99" workbookViewId="0">
      <pane xSplit="2" ySplit="5" topLeftCell="C48" activePane="bottomRight" state="frozen"/>
      <selection pane="topRight"/>
      <selection pane="bottomLeft"/>
      <selection pane="bottomRight" activeCell="B62" sqref="B62:N62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3" customFormat="1" x14ac:dyDescent="0.25">
      <c r="B1" s="213" t="s">
        <v>26</v>
      </c>
      <c r="N1" s="214" t="str">
        <f>Aurkibidea!B8</f>
        <v>2014ko 4.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3" t="s">
        <v>83</v>
      </c>
      <c r="D5" s="233" t="s">
        <v>84</v>
      </c>
      <c r="E5" s="233" t="s">
        <v>85</v>
      </c>
      <c r="F5" s="233" t="s">
        <v>86</v>
      </c>
      <c r="G5" s="125" t="s">
        <v>87</v>
      </c>
      <c r="H5" s="233" t="s">
        <v>88</v>
      </c>
      <c r="I5" s="233" t="s">
        <v>89</v>
      </c>
      <c r="J5" s="125" t="s">
        <v>90</v>
      </c>
      <c r="K5" s="233" t="s">
        <v>91</v>
      </c>
      <c r="L5" s="233" t="s">
        <v>92</v>
      </c>
      <c r="M5" s="125" t="s">
        <v>93</v>
      </c>
      <c r="N5" s="234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1" t="s">
        <v>173</v>
      </c>
      <c r="C7" s="262">
        <v>174596</v>
      </c>
      <c r="D7" s="262">
        <v>95788</v>
      </c>
      <c r="E7" s="262">
        <v>101020</v>
      </c>
      <c r="F7" s="262">
        <v>4022936</v>
      </c>
      <c r="G7" s="262">
        <v>4394341</v>
      </c>
      <c r="H7" s="262">
        <v>271848</v>
      </c>
      <c r="I7" s="262">
        <v>121467</v>
      </c>
      <c r="J7" s="262">
        <v>393315</v>
      </c>
      <c r="K7" s="262">
        <v>47066</v>
      </c>
      <c r="L7" s="262">
        <v>43365</v>
      </c>
      <c r="M7" s="262">
        <v>90431</v>
      </c>
      <c r="N7" s="263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1" t="s">
        <v>174</v>
      </c>
      <c r="C8" s="262">
        <v>182593</v>
      </c>
      <c r="D8" s="262">
        <v>99336</v>
      </c>
      <c r="E8" s="262">
        <v>104278</v>
      </c>
      <c r="F8" s="262">
        <v>4383393</v>
      </c>
      <c r="G8" s="262">
        <v>4769600</v>
      </c>
      <c r="H8" s="262">
        <v>238104</v>
      </c>
      <c r="I8" s="262">
        <v>161432</v>
      </c>
      <c r="J8" s="262">
        <v>399537</v>
      </c>
      <c r="K8" s="262">
        <v>47686</v>
      </c>
      <c r="L8" s="262">
        <v>39386</v>
      </c>
      <c r="M8" s="262">
        <v>87072</v>
      </c>
      <c r="N8" s="263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1" t="s">
        <v>175</v>
      </c>
      <c r="C9" s="262">
        <v>184452</v>
      </c>
      <c r="D9" s="262">
        <v>115290</v>
      </c>
      <c r="E9" s="262">
        <v>123012</v>
      </c>
      <c r="F9" s="262">
        <v>5380367</v>
      </c>
      <c r="G9" s="262">
        <v>5803121</v>
      </c>
      <c r="H9" s="262">
        <v>243833</v>
      </c>
      <c r="I9" s="262">
        <v>167656</v>
      </c>
      <c r="J9" s="262">
        <v>411489</v>
      </c>
      <c r="K9" s="262">
        <v>39818</v>
      </c>
      <c r="L9" s="262">
        <v>49258</v>
      </c>
      <c r="M9" s="262">
        <v>89076</v>
      </c>
      <c r="N9" s="263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1" t="s">
        <v>176</v>
      </c>
      <c r="C10" s="262">
        <v>192139</v>
      </c>
      <c r="D10" s="262">
        <v>133930</v>
      </c>
      <c r="E10" s="262">
        <v>87757</v>
      </c>
      <c r="F10" s="262">
        <v>6007178</v>
      </c>
      <c r="G10" s="262">
        <v>6421004</v>
      </c>
      <c r="H10" s="262">
        <v>239254</v>
      </c>
      <c r="I10" s="262">
        <v>182825</v>
      </c>
      <c r="J10" s="262">
        <v>422078</v>
      </c>
      <c r="K10" s="262">
        <v>44618</v>
      </c>
      <c r="L10" s="262">
        <v>210973</v>
      </c>
      <c r="M10" s="262">
        <v>255591</v>
      </c>
      <c r="N10" s="263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1" t="s">
        <v>177</v>
      </c>
      <c r="C11" s="262">
        <v>200122</v>
      </c>
      <c r="D11" s="262">
        <v>155944</v>
      </c>
      <c r="E11" s="262">
        <v>70127</v>
      </c>
      <c r="F11" s="262">
        <v>6629114</v>
      </c>
      <c r="G11" s="262">
        <v>7055307</v>
      </c>
      <c r="H11" s="262">
        <v>272666</v>
      </c>
      <c r="I11" s="262">
        <v>186479</v>
      </c>
      <c r="J11" s="262">
        <v>459145</v>
      </c>
      <c r="K11" s="262">
        <v>52602</v>
      </c>
      <c r="L11" s="262">
        <v>86659</v>
      </c>
      <c r="M11" s="262">
        <v>139261</v>
      </c>
      <c r="N11" s="263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1" t="s">
        <v>178</v>
      </c>
      <c r="C12" s="262">
        <v>208529</v>
      </c>
      <c r="D12" s="262">
        <v>145179</v>
      </c>
      <c r="E12" s="262">
        <v>61272</v>
      </c>
      <c r="F12" s="262">
        <v>7186588</v>
      </c>
      <c r="G12" s="262">
        <v>7601567</v>
      </c>
      <c r="H12" s="262">
        <v>284911</v>
      </c>
      <c r="I12" s="262">
        <v>184097</v>
      </c>
      <c r="J12" s="262">
        <v>469008</v>
      </c>
      <c r="K12" s="262">
        <v>49587</v>
      </c>
      <c r="L12" s="262">
        <v>54217</v>
      </c>
      <c r="M12" s="262">
        <v>103804</v>
      </c>
      <c r="N12" s="263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1" t="s">
        <v>179</v>
      </c>
      <c r="C13" s="262">
        <v>222754</v>
      </c>
      <c r="D13" s="262">
        <v>162341</v>
      </c>
      <c r="E13" s="262">
        <v>64137</v>
      </c>
      <c r="F13" s="262">
        <v>7587104</v>
      </c>
      <c r="G13" s="262">
        <v>8036336</v>
      </c>
      <c r="H13" s="262">
        <v>379847</v>
      </c>
      <c r="I13" s="262">
        <v>185835</v>
      </c>
      <c r="J13" s="262">
        <v>565682</v>
      </c>
      <c r="K13" s="262">
        <v>35242</v>
      </c>
      <c r="L13" s="262">
        <v>74739</v>
      </c>
      <c r="M13" s="262">
        <v>109981</v>
      </c>
      <c r="N13" s="263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1" t="s">
        <v>180</v>
      </c>
      <c r="C14" s="262">
        <v>236222</v>
      </c>
      <c r="D14" s="262">
        <v>190366</v>
      </c>
      <c r="E14" s="262">
        <v>58620</v>
      </c>
      <c r="F14" s="262">
        <v>7937245</v>
      </c>
      <c r="G14" s="262">
        <v>8422454</v>
      </c>
      <c r="H14" s="262">
        <v>535765</v>
      </c>
      <c r="I14" s="262">
        <v>199285</v>
      </c>
      <c r="J14" s="262">
        <v>735049</v>
      </c>
      <c r="K14" s="262">
        <v>58708</v>
      </c>
      <c r="L14" s="262">
        <v>54114</v>
      </c>
      <c r="M14" s="262">
        <v>112822</v>
      </c>
      <c r="N14" s="263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5" t="s">
        <v>102</v>
      </c>
      <c r="C18" s="235">
        <v>252317.26322000005</v>
      </c>
      <c r="D18" s="235">
        <v>222599.03899999999</v>
      </c>
      <c r="E18" s="235">
        <v>57122.823610000007</v>
      </c>
      <c r="F18" s="235">
        <v>8408378.5093100015</v>
      </c>
      <c r="G18" s="235">
        <v>8940417.6351400018</v>
      </c>
      <c r="H18" s="235">
        <v>505626.55119000003</v>
      </c>
      <c r="I18" s="235">
        <v>204583</v>
      </c>
      <c r="J18" s="235">
        <v>710209.55119000003</v>
      </c>
      <c r="K18" s="235">
        <v>81148</v>
      </c>
      <c r="L18" s="235">
        <v>61195</v>
      </c>
      <c r="M18" s="235">
        <v>142343</v>
      </c>
      <c r="N18" s="236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5" t="s">
        <v>106</v>
      </c>
      <c r="C22" s="235">
        <v>263643</v>
      </c>
      <c r="D22" s="235">
        <v>236614</v>
      </c>
      <c r="E22" s="235">
        <v>53410</v>
      </c>
      <c r="F22" s="235">
        <v>9044013</v>
      </c>
      <c r="G22" s="235">
        <v>9597680</v>
      </c>
      <c r="H22" s="235">
        <v>481577</v>
      </c>
      <c r="I22" s="235">
        <v>190383</v>
      </c>
      <c r="J22" s="235">
        <v>671960</v>
      </c>
      <c r="K22" s="235">
        <v>84993</v>
      </c>
      <c r="L22" s="235">
        <v>162471</v>
      </c>
      <c r="M22" s="235">
        <v>247464</v>
      </c>
      <c r="N22" s="236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5" t="s">
        <v>110</v>
      </c>
      <c r="C26" s="235">
        <v>278484.64595999999</v>
      </c>
      <c r="D26" s="235">
        <v>252906.16743999979</v>
      </c>
      <c r="E26" s="235">
        <v>48624.342999999993</v>
      </c>
      <c r="F26" s="235">
        <v>10241621.909500001</v>
      </c>
      <c r="G26" s="235">
        <v>10821637.065900002</v>
      </c>
      <c r="H26" s="235">
        <v>488746.38241999992</v>
      </c>
      <c r="I26" s="235">
        <v>184962.57993000001</v>
      </c>
      <c r="J26" s="235">
        <v>673708.96234999993</v>
      </c>
      <c r="K26" s="235">
        <v>60908.281520000004</v>
      </c>
      <c r="L26" s="235">
        <v>67564.005959999995</v>
      </c>
      <c r="M26" s="235">
        <v>128472.28748</v>
      </c>
      <c r="N26" s="236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5">
        <v>306834.68552</v>
      </c>
      <c r="D34" s="235">
        <v>373489.78794000001</v>
      </c>
      <c r="E34" s="235">
        <v>45657.738550000002</v>
      </c>
      <c r="F34" s="235">
        <v>12471534.099299999</v>
      </c>
      <c r="G34" s="235">
        <v>13197516.311309999</v>
      </c>
      <c r="H34" s="235">
        <v>581501.99444000004</v>
      </c>
      <c r="I34" s="235">
        <v>261974.20371</v>
      </c>
      <c r="J34" s="235">
        <v>843476.19815000007</v>
      </c>
      <c r="K34" s="235">
        <v>130395.53438</v>
      </c>
      <c r="L34" s="235">
        <v>69726.579069999992</v>
      </c>
      <c r="M34" s="235">
        <v>200122.11345</v>
      </c>
      <c r="N34" s="236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5">
        <v>332923.78633999999</v>
      </c>
      <c r="D38" s="235">
        <v>414825.85884</v>
      </c>
      <c r="E38" s="235">
        <v>53164.223419999995</v>
      </c>
      <c r="F38" s="235">
        <v>12287982.15295</v>
      </c>
      <c r="G38" s="235">
        <v>13088896.02155</v>
      </c>
      <c r="H38" s="235">
        <v>638305.09019999998</v>
      </c>
      <c r="I38" s="235">
        <v>313522.99339000002</v>
      </c>
      <c r="J38" s="235">
        <v>951828.08358999994</v>
      </c>
      <c r="K38" s="235">
        <v>154297.54013000001</v>
      </c>
      <c r="L38" s="235">
        <v>92714.242279999991</v>
      </c>
      <c r="M38" s="235">
        <v>247011.78240999999</v>
      </c>
      <c r="N38" s="236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5">
        <v>352635.69383000024</v>
      </c>
      <c r="D42" s="235">
        <v>466337.87278000067</v>
      </c>
      <c r="E42" s="235">
        <v>47333.628730000004</v>
      </c>
      <c r="F42" s="235">
        <v>10786454.542740006</v>
      </c>
      <c r="G42" s="235">
        <v>11652761.738080006</v>
      </c>
      <c r="H42" s="235">
        <v>649813.1743999999</v>
      </c>
      <c r="I42" s="235">
        <v>364339.01431</v>
      </c>
      <c r="J42" s="235">
        <v>1014152.1887099999</v>
      </c>
      <c r="K42" s="235">
        <v>202065.65156000003</v>
      </c>
      <c r="L42" s="235">
        <v>95146.625350000002</v>
      </c>
      <c r="M42" s="235">
        <v>297212.27691000002</v>
      </c>
      <c r="N42" s="236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5">
        <v>353864.22283999971</v>
      </c>
      <c r="D46" s="235">
        <v>460559.82119999983</v>
      </c>
      <c r="E46" s="235">
        <v>47326.642940000005</v>
      </c>
      <c r="F46" s="235">
        <v>11487714.388319995</v>
      </c>
      <c r="G46" s="235">
        <v>12349465.075299995</v>
      </c>
      <c r="H46" s="235">
        <v>556584.39020000002</v>
      </c>
      <c r="I46" s="235">
        <v>306126.39525999996</v>
      </c>
      <c r="J46" s="235">
        <v>862710.78545999993</v>
      </c>
      <c r="K46" s="235">
        <v>115404.84401</v>
      </c>
      <c r="L46" s="235">
        <v>109550.79432999989</v>
      </c>
      <c r="M46" s="235">
        <v>224955.63833999989</v>
      </c>
      <c r="N46" s="236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5">
        <v>351604.44445999991</v>
      </c>
      <c r="D50" s="235">
        <v>495652.45963999926</v>
      </c>
      <c r="E50" s="235">
        <v>68331.934290000005</v>
      </c>
      <c r="F50" s="235">
        <v>11055116.395849999</v>
      </c>
      <c r="G50" s="235">
        <v>11970705.234239999</v>
      </c>
      <c r="H50" s="235">
        <v>414452.84574999998</v>
      </c>
      <c r="I50" s="235">
        <v>278917.82637999993</v>
      </c>
      <c r="J50" s="235">
        <v>693370.67212999985</v>
      </c>
      <c r="K50" s="235">
        <v>82520.158739999999</v>
      </c>
      <c r="L50" s="235">
        <v>233799.68676999997</v>
      </c>
      <c r="M50" s="235">
        <v>316319.84550999996</v>
      </c>
      <c r="N50" s="236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5">
        <v>332140.66399999999</v>
      </c>
      <c r="D54" s="235">
        <v>503363.14299999998</v>
      </c>
      <c r="E54" s="235">
        <v>72438.304999999993</v>
      </c>
      <c r="F54" s="235">
        <v>10720392.677999999</v>
      </c>
      <c r="G54" s="235">
        <v>11628334.789999999</v>
      </c>
      <c r="H54" s="235">
        <v>236432.516</v>
      </c>
      <c r="I54" s="235">
        <v>453784.33900000004</v>
      </c>
      <c r="J54" s="235">
        <v>690216.85499999998</v>
      </c>
      <c r="K54" s="235">
        <v>110116.201</v>
      </c>
      <c r="L54" s="235">
        <v>235461.696</v>
      </c>
      <c r="M54" s="235">
        <v>345577.897</v>
      </c>
      <c r="N54" s="236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5" t="s">
        <v>183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5">
        <v>336582.64644999965</v>
      </c>
      <c r="D58" s="235">
        <v>499103.3502700004</v>
      </c>
      <c r="E58" s="235">
        <v>72357.206789999997</v>
      </c>
      <c r="F58" s="235">
        <v>10952675.217120003</v>
      </c>
      <c r="G58" s="235">
        <v>11860718.420630002</v>
      </c>
      <c r="H58" s="235">
        <v>230696.08763000002</v>
      </c>
      <c r="I58" s="235">
        <v>206313.86820999999</v>
      </c>
      <c r="J58" s="235">
        <v>437009.95584000001</v>
      </c>
      <c r="K58" s="235">
        <v>98148.085370000001</v>
      </c>
      <c r="L58" s="235">
        <v>244056.86588</v>
      </c>
      <c r="M58" s="235">
        <v>342204.95124999998</v>
      </c>
      <c r="N58" s="236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188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191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192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194</v>
      </c>
      <c r="C62" s="235">
        <v>349360.45908000006</v>
      </c>
      <c r="D62" s="235">
        <v>513900.94817999972</v>
      </c>
      <c r="E62" s="235">
        <v>74323.16872999999</v>
      </c>
      <c r="F62" s="235">
        <v>11482750.494169995</v>
      </c>
      <c r="G62" s="235">
        <v>12420335.070159994</v>
      </c>
      <c r="H62" s="235">
        <v>188543.18935999996</v>
      </c>
      <c r="I62" s="235">
        <v>203037.69319000005</v>
      </c>
      <c r="J62" s="235">
        <v>391580.88254999998</v>
      </c>
      <c r="K62" s="235">
        <v>136392.80147000001</v>
      </c>
      <c r="L62" s="235">
        <v>259298.74486000001</v>
      </c>
      <c r="M62" s="235">
        <v>395691.54633000004</v>
      </c>
      <c r="N62" s="236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3.9" customHeight="1" x14ac:dyDescent="0.25">
      <c r="A63" s="75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</row>
    <row r="64" spans="1:255" x14ac:dyDescent="0.25">
      <c r="B64" s="314" t="s">
        <v>27</v>
      </c>
      <c r="C64" s="314"/>
    </row>
  </sheetData>
  <mergeCells count="1">
    <mergeCell ref="B64:C64"/>
  </mergeCells>
  <phoneticPr fontId="19" type="noConversion"/>
  <hyperlinks>
    <hyperlink ref="B64:C6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64"/>
  <sheetViews>
    <sheetView showGridLines="0" zoomScale="96" zoomScaleNormal="96" workbookViewId="0">
      <pane xSplit="2" ySplit="6" topLeftCell="C49" activePane="bottomRight" state="frozen"/>
      <selection pane="topRight"/>
      <selection pane="bottomLeft"/>
      <selection pane="bottomRight" activeCell="C58" sqref="C58:O58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0.109375" style="67" customWidth="1"/>
    <col min="16" max="16" width="17.33203125" bestFit="1" customWidth="1"/>
  </cols>
  <sheetData>
    <row r="1" spans="1:255" s="213" customFormat="1" x14ac:dyDescent="0.25">
      <c r="B1" s="213" t="s">
        <v>26</v>
      </c>
      <c r="O1" s="214" t="str">
        <f>Aurkibidea!B8</f>
        <v>2014ko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3" t="s">
        <v>128</v>
      </c>
      <c r="D5" s="233" t="s">
        <v>129</v>
      </c>
      <c r="E5" s="233" t="s">
        <v>130</v>
      </c>
      <c r="F5" s="233" t="s">
        <v>131</v>
      </c>
      <c r="G5" s="233" t="s">
        <v>132</v>
      </c>
      <c r="H5" s="125" t="s">
        <v>87</v>
      </c>
      <c r="I5" s="233" t="s">
        <v>133</v>
      </c>
      <c r="J5" s="233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4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5" t="s">
        <v>173</v>
      </c>
      <c r="C7" s="237">
        <v>2482406</v>
      </c>
      <c r="D7" s="237">
        <v>1920909</v>
      </c>
      <c r="E7" s="237">
        <v>110341</v>
      </c>
      <c r="F7" s="237">
        <v>162980</v>
      </c>
      <c r="G7" s="237">
        <v>55732</v>
      </c>
      <c r="H7" s="237">
        <v>4732369</v>
      </c>
      <c r="I7" s="237">
        <v>3418</v>
      </c>
      <c r="J7" s="237">
        <v>46546</v>
      </c>
      <c r="K7" s="237">
        <v>49964</v>
      </c>
      <c r="L7" s="237">
        <v>13496</v>
      </c>
      <c r="M7" s="237">
        <v>167682</v>
      </c>
      <c r="N7" s="237">
        <v>181179</v>
      </c>
      <c r="O7" s="238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5" t="s">
        <v>174</v>
      </c>
      <c r="C8" s="237">
        <v>2740571</v>
      </c>
      <c r="D8" s="237">
        <v>2111168</v>
      </c>
      <c r="E8" s="237">
        <v>125821</v>
      </c>
      <c r="F8" s="237">
        <v>231651</v>
      </c>
      <c r="G8" s="237">
        <v>64159</v>
      </c>
      <c r="H8" s="237">
        <v>5273369</v>
      </c>
      <c r="I8" s="237">
        <v>1526</v>
      </c>
      <c r="J8" s="237">
        <v>52866</v>
      </c>
      <c r="K8" s="237">
        <v>54392</v>
      </c>
      <c r="L8" s="237">
        <v>14726</v>
      </c>
      <c r="M8" s="237">
        <v>112974</v>
      </c>
      <c r="N8" s="237">
        <v>127700</v>
      </c>
      <c r="O8" s="238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5" t="s">
        <v>175</v>
      </c>
      <c r="C9" s="237">
        <v>2869628</v>
      </c>
      <c r="D9" s="237">
        <v>2971350</v>
      </c>
      <c r="E9" s="237">
        <v>104363</v>
      </c>
      <c r="F9" s="237">
        <v>233042</v>
      </c>
      <c r="G9" s="237">
        <v>46395</v>
      </c>
      <c r="H9" s="237">
        <v>6224778</v>
      </c>
      <c r="I9" s="237">
        <v>1502</v>
      </c>
      <c r="J9" s="237">
        <v>71098</v>
      </c>
      <c r="K9" s="237">
        <v>72600</v>
      </c>
      <c r="L9" s="237">
        <v>15731</v>
      </c>
      <c r="M9" s="237">
        <v>38100</v>
      </c>
      <c r="N9" s="237">
        <v>53831</v>
      </c>
      <c r="O9" s="238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5" t="s">
        <v>176</v>
      </c>
      <c r="C10" s="237">
        <v>3279309</v>
      </c>
      <c r="D10" s="237">
        <v>3433081</v>
      </c>
      <c r="E10" s="237">
        <v>115120</v>
      </c>
      <c r="F10" s="237">
        <v>214785</v>
      </c>
      <c r="G10" s="237">
        <v>25785</v>
      </c>
      <c r="H10" s="237">
        <v>7068080</v>
      </c>
      <c r="I10" s="237">
        <v>2938</v>
      </c>
      <c r="J10" s="237">
        <v>68564</v>
      </c>
      <c r="K10" s="237">
        <v>71502</v>
      </c>
      <c r="L10" s="237">
        <v>11718</v>
      </c>
      <c r="M10" s="237">
        <v>173438</v>
      </c>
      <c r="N10" s="237">
        <v>185156</v>
      </c>
      <c r="O10" s="238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5" t="s">
        <v>177</v>
      </c>
      <c r="C11" s="237">
        <v>3473942</v>
      </c>
      <c r="D11" s="237">
        <v>3831110</v>
      </c>
      <c r="E11" s="237">
        <v>111230</v>
      </c>
      <c r="F11" s="237">
        <v>184502</v>
      </c>
      <c r="G11" s="237">
        <v>23833</v>
      </c>
      <c r="H11" s="237">
        <v>7624617</v>
      </c>
      <c r="I11" s="237">
        <v>7945</v>
      </c>
      <c r="J11" s="237">
        <v>46550</v>
      </c>
      <c r="K11" s="237">
        <v>54495</v>
      </c>
      <c r="L11" s="237">
        <v>12347</v>
      </c>
      <c r="M11" s="237">
        <v>30051</v>
      </c>
      <c r="N11" s="237">
        <v>42397</v>
      </c>
      <c r="O11" s="238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5" t="s">
        <v>178</v>
      </c>
      <c r="C12" s="237">
        <v>3694695</v>
      </c>
      <c r="D12" s="237">
        <v>4270170</v>
      </c>
      <c r="E12" s="237">
        <v>108813</v>
      </c>
      <c r="F12" s="237">
        <v>139959</v>
      </c>
      <c r="G12" s="237">
        <v>33612</v>
      </c>
      <c r="H12" s="237">
        <v>8247248</v>
      </c>
      <c r="I12" s="237">
        <v>9455</v>
      </c>
      <c r="J12" s="237">
        <v>53234</v>
      </c>
      <c r="K12" s="237">
        <v>62689</v>
      </c>
      <c r="L12" s="237">
        <v>15043</v>
      </c>
      <c r="M12" s="237" t="s">
        <v>182</v>
      </c>
      <c r="N12" s="237">
        <v>15043</v>
      </c>
      <c r="O12" s="238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5" t="s">
        <v>179</v>
      </c>
      <c r="C13" s="237">
        <v>3920977</v>
      </c>
      <c r="D13" s="237">
        <v>4260605</v>
      </c>
      <c r="E13" s="237">
        <v>123129</v>
      </c>
      <c r="F13" s="237">
        <v>114884</v>
      </c>
      <c r="G13" s="237">
        <v>38529</v>
      </c>
      <c r="H13" s="237">
        <v>8458123</v>
      </c>
      <c r="I13" s="237">
        <v>8561</v>
      </c>
      <c r="J13" s="237">
        <v>106780</v>
      </c>
      <c r="K13" s="237">
        <v>115342</v>
      </c>
      <c r="L13" s="237">
        <v>20882</v>
      </c>
      <c r="M13" s="237">
        <v>122218</v>
      </c>
      <c r="N13" s="237">
        <v>143100</v>
      </c>
      <c r="O13" s="238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5" t="s">
        <v>180</v>
      </c>
      <c r="C14" s="237">
        <v>4104261</v>
      </c>
      <c r="D14" s="237">
        <v>4486721</v>
      </c>
      <c r="E14" s="237">
        <v>140395</v>
      </c>
      <c r="F14" s="237">
        <v>199952</v>
      </c>
      <c r="G14" s="237">
        <v>33114</v>
      </c>
      <c r="H14" s="237">
        <v>8964444</v>
      </c>
      <c r="I14" s="237">
        <v>11442</v>
      </c>
      <c r="J14" s="237">
        <v>110036</v>
      </c>
      <c r="K14" s="237">
        <v>121477</v>
      </c>
      <c r="L14" s="237">
        <v>6680</v>
      </c>
      <c r="M14" s="237">
        <v>195000</v>
      </c>
      <c r="N14" s="237">
        <v>201680</v>
      </c>
      <c r="O14" s="238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37">
        <v>4213339.2800099999</v>
      </c>
      <c r="D18" s="237">
        <v>4878087.10035</v>
      </c>
      <c r="E18" s="237">
        <v>153858.85781999992</v>
      </c>
      <c r="F18" s="237">
        <v>226058.46333999999</v>
      </c>
      <c r="G18" s="237">
        <v>25357.563480000001</v>
      </c>
      <c r="H18" s="237">
        <v>9496701.265689997</v>
      </c>
      <c r="I18" s="237">
        <v>2848.8905500000001</v>
      </c>
      <c r="J18" s="237">
        <v>131804.26333000002</v>
      </c>
      <c r="K18" s="237">
        <v>134653.15388000003</v>
      </c>
      <c r="L18" s="237">
        <v>6535.7724799999996</v>
      </c>
      <c r="M18" s="237">
        <v>61000</v>
      </c>
      <c r="N18" s="237">
        <v>67535.77248</v>
      </c>
      <c r="O18" s="238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5" t="s">
        <v>106</v>
      </c>
      <c r="C22" s="237">
        <v>4401057.0020000003</v>
      </c>
      <c r="D22" s="237">
        <v>5506492</v>
      </c>
      <c r="E22" s="237">
        <v>159632</v>
      </c>
      <c r="F22" s="237">
        <v>169046</v>
      </c>
      <c r="G22" s="237">
        <v>22596</v>
      </c>
      <c r="H22" s="237">
        <v>10258822</v>
      </c>
      <c r="I22" s="237">
        <v>3094</v>
      </c>
      <c r="J22" s="237">
        <v>144039</v>
      </c>
      <c r="K22" s="237">
        <v>147133</v>
      </c>
      <c r="L22" s="237">
        <v>2148</v>
      </c>
      <c r="M22" s="237">
        <v>146001</v>
      </c>
      <c r="N22" s="237">
        <v>148149</v>
      </c>
      <c r="O22" s="238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5" t="s">
        <v>110</v>
      </c>
      <c r="C26" s="237">
        <v>5110120.477</v>
      </c>
      <c r="D26" s="237">
        <v>6111916.8709999993</v>
      </c>
      <c r="E26" s="237">
        <v>168541.04360999999</v>
      </c>
      <c r="F26" s="237">
        <v>276416.07987999998</v>
      </c>
      <c r="G26" s="237">
        <v>26925.206529999996</v>
      </c>
      <c r="H26" s="237">
        <v>11693919.689489998</v>
      </c>
      <c r="I26" s="237">
        <v>12619.77821</v>
      </c>
      <c r="J26" s="237">
        <v>115712.90562000001</v>
      </c>
      <c r="K26" s="237">
        <v>128332.68383000001</v>
      </c>
      <c r="L26" s="237">
        <v>2971.7300399999999</v>
      </c>
      <c r="M26" s="237">
        <v>126000</v>
      </c>
      <c r="N26" s="237">
        <v>128971.73003999999</v>
      </c>
      <c r="O26" s="238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5" t="s">
        <v>114</v>
      </c>
      <c r="C30" s="237">
        <v>5748225.1030000001</v>
      </c>
      <c r="D30" s="237">
        <v>6762176.3869999992</v>
      </c>
      <c r="E30" s="237">
        <v>205793.72774999999</v>
      </c>
      <c r="F30" s="237">
        <v>300560.65139999997</v>
      </c>
      <c r="G30" s="237">
        <v>41024.425520000004</v>
      </c>
      <c r="H30" s="237">
        <v>13057780.303699998</v>
      </c>
      <c r="I30" s="237">
        <v>11293.38998</v>
      </c>
      <c r="J30" s="237">
        <v>121058.92491</v>
      </c>
      <c r="K30" s="237">
        <v>132352.31489000001</v>
      </c>
      <c r="L30" s="237">
        <v>21181.424569999999</v>
      </c>
      <c r="M30" s="237">
        <v>127215.33663999999</v>
      </c>
      <c r="N30" s="237">
        <v>148396.76121</v>
      </c>
      <c r="O30" s="238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7">
        <v>6742757.6910000006</v>
      </c>
      <c r="D34" s="237">
        <v>6988136.068</v>
      </c>
      <c r="E34" s="237">
        <v>311380.44316999998</v>
      </c>
      <c r="F34" s="237">
        <v>456661.03697999998</v>
      </c>
      <c r="G34" s="237">
        <v>50542.391019999995</v>
      </c>
      <c r="H34" s="237">
        <v>14549477.635739999</v>
      </c>
      <c r="I34" s="237">
        <v>2876.328</v>
      </c>
      <c r="J34" s="237">
        <v>79475.683839999998</v>
      </c>
      <c r="K34" s="237">
        <v>82352.011839999992</v>
      </c>
      <c r="L34" s="237">
        <v>20519.207859999999</v>
      </c>
      <c r="M34" s="237">
        <v>59000</v>
      </c>
      <c r="N34" s="237">
        <v>79519.207859999995</v>
      </c>
      <c r="O34" s="238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7">
        <v>6671569.2429999989</v>
      </c>
      <c r="D38" s="237">
        <v>6181558.091</v>
      </c>
      <c r="E38" s="237">
        <v>257680.20463999998</v>
      </c>
      <c r="F38" s="237">
        <v>799252.26084</v>
      </c>
      <c r="G38" s="237">
        <v>50507.388229999997</v>
      </c>
      <c r="H38" s="237">
        <v>13960567.49174</v>
      </c>
      <c r="I38" s="237">
        <v>6153.3353500000003</v>
      </c>
      <c r="J38" s="237">
        <v>159158.12074000001</v>
      </c>
      <c r="K38" s="237">
        <v>165311.45609000002</v>
      </c>
      <c r="L38" s="237">
        <v>2892.5077699999997</v>
      </c>
      <c r="M38" s="237">
        <v>213500</v>
      </c>
      <c r="N38" s="237">
        <v>216392.50777</v>
      </c>
      <c r="O38" s="238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7">
        <v>5455108.5329299979</v>
      </c>
      <c r="D42" s="237">
        <v>5769079.4238700019</v>
      </c>
      <c r="E42" s="237">
        <v>252818.35672999991</v>
      </c>
      <c r="F42" s="237">
        <v>1018980.0208200002</v>
      </c>
      <c r="G42" s="237">
        <v>13860.97004</v>
      </c>
      <c r="H42" s="237">
        <v>12509847.304389996</v>
      </c>
      <c r="I42" s="237">
        <v>2491.9030200000002</v>
      </c>
      <c r="J42" s="237">
        <v>112332.14218</v>
      </c>
      <c r="K42" s="237">
        <v>114824.04519999999</v>
      </c>
      <c r="L42" s="237">
        <v>31281.854199999998</v>
      </c>
      <c r="M42" s="237">
        <v>354000</v>
      </c>
      <c r="N42" s="237">
        <v>385281.8542</v>
      </c>
      <c r="O42" s="238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7">
        <v>5321089.7570099998</v>
      </c>
      <c r="D46" s="237">
        <v>6140971.2251499994</v>
      </c>
      <c r="E46" s="237">
        <v>300220.63456999999</v>
      </c>
      <c r="F46" s="237">
        <v>1098147.8336899998</v>
      </c>
      <c r="G46" s="237">
        <v>12072.992760000001</v>
      </c>
      <c r="H46" s="237">
        <v>12872502.44318</v>
      </c>
      <c r="I46" s="237">
        <v>660.3152</v>
      </c>
      <c r="J46" s="237">
        <v>111388.26953999998</v>
      </c>
      <c r="K46" s="237">
        <v>112048.58473999998</v>
      </c>
      <c r="L46" s="237">
        <v>39508.477579999992</v>
      </c>
      <c r="M46" s="237">
        <v>494048.24421999999</v>
      </c>
      <c r="N46" s="237">
        <v>533556.72179999994</v>
      </c>
      <c r="O46" s="238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7">
        <v>5783519.7919700034</v>
      </c>
      <c r="D50" s="237">
        <v>5931998.6913799979</v>
      </c>
      <c r="E50" s="237">
        <v>348449.38757000002</v>
      </c>
      <c r="F50" s="237">
        <v>788023.90935000032</v>
      </c>
      <c r="G50" s="237">
        <v>19422.095139999994</v>
      </c>
      <c r="H50" s="237">
        <v>12871413.875410002</v>
      </c>
      <c r="I50" s="237">
        <v>2735.7589200000002</v>
      </c>
      <c r="J50" s="237">
        <v>150023.42670999997</v>
      </c>
      <c r="K50" s="237">
        <v>152759.18562999996</v>
      </c>
      <c r="L50" s="237">
        <v>60844.466780000002</v>
      </c>
      <c r="M50" s="237">
        <v>371600</v>
      </c>
      <c r="N50" s="237">
        <v>432444.46678000002</v>
      </c>
      <c r="O50" s="238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7">
        <v>5843582.5949999997</v>
      </c>
      <c r="D54" s="237">
        <v>5813085.2560000001</v>
      </c>
      <c r="E54" s="237">
        <v>567346.81500000006</v>
      </c>
      <c r="F54" s="237">
        <v>361558.55599999998</v>
      </c>
      <c r="G54" s="237">
        <v>13398.877</v>
      </c>
      <c r="H54" s="237">
        <v>12598972.098999999</v>
      </c>
      <c r="I54" s="237">
        <v>1475.694</v>
      </c>
      <c r="J54" s="237">
        <v>26451.758999999998</v>
      </c>
      <c r="K54" s="237">
        <v>27927.452999999998</v>
      </c>
      <c r="L54" s="237">
        <v>12499.751999999999</v>
      </c>
      <c r="M54" s="237">
        <v>348570</v>
      </c>
      <c r="N54" s="237">
        <v>361069.75199999998</v>
      </c>
      <c r="O54" s="238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7">
        <v>5907446.8366999971</v>
      </c>
      <c r="D58" s="237">
        <v>5948101.4555100016</v>
      </c>
      <c r="E58" s="237">
        <v>334988.46451000008</v>
      </c>
      <c r="F58" s="237">
        <v>391198.14286999998</v>
      </c>
      <c r="G58" s="237">
        <v>9565.1587</v>
      </c>
      <c r="H58" s="237">
        <v>12591300.058289997</v>
      </c>
      <c r="I58" s="237">
        <v>2028.95571</v>
      </c>
      <c r="J58" s="237">
        <v>37446.527279999995</v>
      </c>
      <c r="K58" s="237">
        <v>39475.482989999997</v>
      </c>
      <c r="L58" s="237">
        <v>2116.3309300000001</v>
      </c>
      <c r="M58" s="237">
        <v>336340</v>
      </c>
      <c r="N58" s="237">
        <v>338456.33093</v>
      </c>
      <c r="O58" s="238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188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191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192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194</v>
      </c>
      <c r="C62" s="237">
        <v>5905830.1388199991</v>
      </c>
      <c r="D62" s="237">
        <v>6505459.3252799949</v>
      </c>
      <c r="E62" s="237">
        <v>298131.60395999975</v>
      </c>
      <c r="F62" s="237">
        <v>402571.66092000029</v>
      </c>
      <c r="G62" s="237">
        <v>10104.00945</v>
      </c>
      <c r="H62" s="237">
        <v>13122096.738429993</v>
      </c>
      <c r="I62" s="237">
        <v>1390.94921</v>
      </c>
      <c r="J62" s="237">
        <v>46717.245029999998</v>
      </c>
      <c r="K62" s="237">
        <v>48108.194239999997</v>
      </c>
      <c r="L62" s="237">
        <v>1913.3462</v>
      </c>
      <c r="M62" s="237">
        <v>263500</v>
      </c>
      <c r="N62" s="237">
        <v>265413.34620000003</v>
      </c>
      <c r="O62" s="238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3.9" customHeight="1" x14ac:dyDescent="0.25">
      <c r="A63" s="75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255" ht="19.5" customHeight="1" x14ac:dyDescent="0.25">
      <c r="A64" s="67"/>
      <c r="B64" s="314" t="s">
        <v>27</v>
      </c>
      <c r="C64" s="314"/>
      <c r="O64"/>
    </row>
  </sheetData>
  <mergeCells count="1">
    <mergeCell ref="B64:C64"/>
  </mergeCells>
  <phoneticPr fontId="19" type="noConversion"/>
  <hyperlinks>
    <hyperlink ref="B64:C6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57"/>
  <sheetViews>
    <sheetView showGridLines="0" topLeftCell="A34" workbookViewId="0">
      <selection activeCell="B54" sqref="B54:K54"/>
    </sheetView>
  </sheetViews>
  <sheetFormatPr baseColWidth="10" defaultColWidth="12.5546875" defaultRowHeight="15.6" x14ac:dyDescent="0.35"/>
  <cols>
    <col min="1" max="1" width="2.33203125" style="158" customWidth="1"/>
    <col min="2" max="2" width="9.6640625" style="159" customWidth="1"/>
    <col min="3" max="11" width="12.5546875" style="160" customWidth="1"/>
    <col min="12" max="12" width="15.88671875" style="160" bestFit="1" customWidth="1"/>
    <col min="13" max="16384" width="12.5546875" style="160"/>
  </cols>
  <sheetData>
    <row r="1" spans="1:186" s="223" customFormat="1" x14ac:dyDescent="0.25">
      <c r="B1" s="224" t="s">
        <v>26</v>
      </c>
      <c r="K1" s="225" t="str">
        <f>Aurkibidea!B8</f>
        <v>2014ko 4. hiruhilabetea</v>
      </c>
    </row>
    <row r="2" spans="1:186" s="142" customFormat="1" ht="20.25" customHeight="1" x14ac:dyDescent="0.25">
      <c r="A2" s="141"/>
      <c r="B2" s="120" t="s">
        <v>145</v>
      </c>
      <c r="C2" s="161"/>
      <c r="D2" s="161"/>
      <c r="E2" s="161"/>
      <c r="F2" s="161"/>
      <c r="G2" s="161"/>
      <c r="H2" s="161"/>
      <c r="I2" s="161"/>
      <c r="J2" s="161"/>
      <c r="K2" s="161"/>
    </row>
    <row r="3" spans="1:186" s="142" customFormat="1" ht="13.5" customHeight="1" x14ac:dyDescent="0.25">
      <c r="A3" s="141"/>
      <c r="B3" s="122" t="s">
        <v>126</v>
      </c>
      <c r="C3" s="161"/>
      <c r="D3" s="161"/>
      <c r="E3" s="161"/>
      <c r="F3" s="161"/>
      <c r="G3" s="161"/>
      <c r="H3" s="161"/>
      <c r="I3" s="161"/>
      <c r="J3" s="161"/>
      <c r="K3" s="161"/>
    </row>
    <row r="4" spans="1:186" s="142" customFormat="1" ht="14.25" customHeight="1" x14ac:dyDescent="0.25">
      <c r="A4" s="143"/>
      <c r="B4" s="143"/>
      <c r="C4" s="162"/>
      <c r="D4" s="157"/>
      <c r="E4" s="143"/>
      <c r="F4" s="143"/>
      <c r="G4" s="143"/>
      <c r="H4" s="143"/>
      <c r="I4" s="143"/>
      <c r="J4" s="143"/>
      <c r="K4" s="83" t="s">
        <v>127</v>
      </c>
    </row>
    <row r="5" spans="1:186" s="146" customFormat="1" ht="36" customHeight="1" x14ac:dyDescent="0.25">
      <c r="A5" s="144"/>
      <c r="B5" s="266" t="s">
        <v>82</v>
      </c>
      <c r="C5" s="179" t="s">
        <v>128</v>
      </c>
      <c r="D5" s="163" t="s">
        <v>136</v>
      </c>
      <c r="E5" s="163" t="s">
        <v>137</v>
      </c>
      <c r="F5" s="180" t="s">
        <v>138</v>
      </c>
      <c r="G5" s="179" t="s">
        <v>129</v>
      </c>
      <c r="H5" s="163" t="s">
        <v>139</v>
      </c>
      <c r="I5" s="163" t="s">
        <v>140</v>
      </c>
      <c r="J5" s="163" t="s">
        <v>141</v>
      </c>
      <c r="K5" s="180" t="s">
        <v>142</v>
      </c>
      <c r="L5" s="145"/>
      <c r="M5" s="145"/>
      <c r="AA5" s="145"/>
      <c r="AB5" s="145"/>
      <c r="AP5" s="145"/>
      <c r="AQ5" s="145"/>
      <c r="BE5" s="145"/>
      <c r="BF5" s="145"/>
      <c r="BT5" s="145"/>
      <c r="BU5" s="145"/>
      <c r="CI5" s="145"/>
      <c r="CJ5" s="145"/>
      <c r="CX5" s="145"/>
      <c r="CY5" s="145"/>
      <c r="DM5" s="145"/>
      <c r="DN5" s="145"/>
      <c r="EB5" s="145"/>
      <c r="EC5" s="145"/>
      <c r="EQ5" s="145"/>
      <c r="ER5" s="145"/>
      <c r="FF5" s="145"/>
      <c r="FG5" s="145"/>
      <c r="FU5" s="145"/>
      <c r="FV5" s="145"/>
    </row>
    <row r="6" spans="1:186" s="150" customFormat="1" ht="3.9" customHeight="1" x14ac:dyDescent="0.25">
      <c r="A6" s="147"/>
      <c r="B6" s="267"/>
      <c r="C6" s="268"/>
      <c r="D6" s="269"/>
      <c r="E6" s="269"/>
      <c r="F6" s="270"/>
      <c r="G6" s="268"/>
      <c r="H6" s="269"/>
      <c r="I6" s="269"/>
      <c r="J6" s="269"/>
      <c r="K6" s="271"/>
      <c r="L6" s="148"/>
      <c r="M6" s="148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8"/>
      <c r="AB6" s="148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8"/>
      <c r="AQ6" s="148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8"/>
      <c r="BF6" s="148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8"/>
      <c r="BU6" s="148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8"/>
      <c r="CJ6" s="148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8"/>
      <c r="CY6" s="148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8"/>
      <c r="DN6" s="148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8"/>
      <c r="EC6" s="148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8"/>
      <c r="ER6" s="148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8"/>
      <c r="FG6" s="148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8"/>
      <c r="FV6" s="148"/>
      <c r="FW6" s="149"/>
      <c r="FX6" s="149"/>
      <c r="FY6" s="149"/>
      <c r="FZ6" s="149"/>
      <c r="GA6" s="149"/>
      <c r="GB6" s="149"/>
      <c r="GC6" s="149"/>
      <c r="GD6" s="149"/>
    </row>
    <row r="7" spans="1:186" s="156" customFormat="1" ht="12.75" customHeight="1" x14ac:dyDescent="0.35">
      <c r="A7" s="151"/>
      <c r="B7" s="272" t="s">
        <v>99</v>
      </c>
      <c r="C7" s="181">
        <v>939179.9471799999</v>
      </c>
      <c r="D7" s="153">
        <v>885906.20715999999</v>
      </c>
      <c r="E7" s="153">
        <v>34577.499609999999</v>
      </c>
      <c r="F7" s="182">
        <v>18696.240409999889</v>
      </c>
      <c r="G7" s="181">
        <v>972949.92218000011</v>
      </c>
      <c r="H7" s="153">
        <v>77352.601600000009</v>
      </c>
      <c r="I7" s="153">
        <v>676547.71568999998</v>
      </c>
      <c r="J7" s="153">
        <v>204178.65990999999</v>
      </c>
      <c r="K7" s="273">
        <v>14870.944979999984</v>
      </c>
      <c r="L7" s="230"/>
      <c r="M7" s="154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4"/>
      <c r="AB7" s="154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4"/>
      <c r="AQ7" s="154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4"/>
      <c r="BF7" s="154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4"/>
      <c r="BU7" s="154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4"/>
      <c r="CJ7" s="154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4"/>
      <c r="CY7" s="154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4"/>
      <c r="DN7" s="154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4"/>
      <c r="EC7" s="154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4"/>
      <c r="ER7" s="154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4"/>
      <c r="FG7" s="154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4"/>
      <c r="FV7" s="154"/>
      <c r="FW7" s="155"/>
      <c r="FX7" s="155"/>
      <c r="FY7" s="155"/>
      <c r="FZ7" s="155"/>
      <c r="GA7" s="155"/>
      <c r="GB7" s="155"/>
      <c r="GC7" s="155"/>
      <c r="GD7" s="155"/>
    </row>
    <row r="8" spans="1:186" s="150" customFormat="1" ht="12.75" customHeight="1" x14ac:dyDescent="0.35">
      <c r="A8" s="147"/>
      <c r="B8" s="272" t="s">
        <v>100</v>
      </c>
      <c r="C8" s="181">
        <v>1460465.34</v>
      </c>
      <c r="D8" s="153">
        <v>1229375.4516100003</v>
      </c>
      <c r="E8" s="153">
        <v>158190.82498</v>
      </c>
      <c r="F8" s="182">
        <v>72899.063409999872</v>
      </c>
      <c r="G8" s="181">
        <v>2087445.1929500005</v>
      </c>
      <c r="H8" s="153">
        <v>164331.01424999995</v>
      </c>
      <c r="I8" s="153">
        <v>1393779.8125400001</v>
      </c>
      <c r="J8" s="153">
        <v>493960.69415000011</v>
      </c>
      <c r="K8" s="273">
        <v>35373.672010000431</v>
      </c>
      <c r="L8" s="230"/>
      <c r="M8" s="148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8"/>
      <c r="AB8" s="148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8"/>
      <c r="AQ8" s="148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48"/>
      <c r="BF8" s="148"/>
      <c r="BG8" s="149"/>
      <c r="BH8" s="149"/>
      <c r="BI8" s="149"/>
      <c r="BJ8" s="149"/>
      <c r="BK8" s="149"/>
      <c r="BL8" s="149"/>
      <c r="BM8" s="149"/>
      <c r="BN8" s="149"/>
      <c r="BO8" s="149"/>
      <c r="BP8" s="149"/>
      <c r="BQ8" s="149"/>
      <c r="BR8" s="149"/>
      <c r="BS8" s="149"/>
      <c r="BT8" s="148"/>
      <c r="BU8" s="148"/>
      <c r="BV8" s="149"/>
      <c r="BW8" s="149"/>
      <c r="BX8" s="149"/>
      <c r="BY8" s="149"/>
      <c r="BZ8" s="149"/>
      <c r="CA8" s="149"/>
      <c r="CB8" s="149"/>
      <c r="CC8" s="149"/>
      <c r="CD8" s="149"/>
      <c r="CE8" s="149"/>
      <c r="CF8" s="149"/>
      <c r="CG8" s="149"/>
      <c r="CH8" s="149"/>
      <c r="CI8" s="148"/>
      <c r="CJ8" s="148"/>
      <c r="CK8" s="149"/>
      <c r="CL8" s="149"/>
      <c r="CM8" s="149"/>
      <c r="CN8" s="149"/>
      <c r="CO8" s="149"/>
      <c r="CP8" s="149"/>
      <c r="CQ8" s="149"/>
      <c r="CR8" s="149"/>
      <c r="CS8" s="149"/>
      <c r="CT8" s="149"/>
      <c r="CU8" s="149"/>
      <c r="CV8" s="149"/>
      <c r="CW8" s="149"/>
      <c r="CX8" s="148"/>
      <c r="CY8" s="148"/>
      <c r="CZ8" s="149"/>
      <c r="DA8" s="149"/>
      <c r="DB8" s="149"/>
      <c r="DC8" s="149"/>
      <c r="DD8" s="149"/>
      <c r="DE8" s="149"/>
      <c r="DF8" s="149"/>
      <c r="DG8" s="149"/>
      <c r="DH8" s="149"/>
      <c r="DI8" s="149"/>
      <c r="DJ8" s="149"/>
      <c r="DK8" s="149"/>
      <c r="DL8" s="149"/>
      <c r="DM8" s="148"/>
      <c r="DN8" s="148"/>
      <c r="DO8" s="149"/>
      <c r="DP8" s="149"/>
      <c r="DQ8" s="149"/>
      <c r="DR8" s="149"/>
      <c r="DS8" s="149"/>
      <c r="DT8" s="149"/>
      <c r="DU8" s="149"/>
      <c r="DV8" s="149"/>
      <c r="DW8" s="149"/>
      <c r="DX8" s="149"/>
      <c r="DY8" s="149"/>
      <c r="DZ8" s="149"/>
      <c r="EA8" s="149"/>
      <c r="EB8" s="148"/>
      <c r="EC8" s="148"/>
      <c r="ED8" s="149"/>
      <c r="EE8" s="149"/>
      <c r="EF8" s="149"/>
      <c r="EG8" s="149"/>
      <c r="EH8" s="149"/>
      <c r="EI8" s="149"/>
      <c r="EJ8" s="149"/>
      <c r="EK8" s="149"/>
      <c r="EL8" s="149"/>
      <c r="EM8" s="149"/>
      <c r="EN8" s="149"/>
      <c r="EO8" s="149"/>
      <c r="EP8" s="149"/>
      <c r="EQ8" s="148"/>
      <c r="ER8" s="148"/>
      <c r="ES8" s="149"/>
      <c r="ET8" s="149"/>
      <c r="EU8" s="149"/>
      <c r="EV8" s="149"/>
      <c r="EW8" s="149"/>
      <c r="EX8" s="149"/>
      <c r="EY8" s="149"/>
      <c r="EZ8" s="149"/>
      <c r="FA8" s="149"/>
      <c r="FB8" s="149"/>
      <c r="FC8" s="149"/>
      <c r="FD8" s="149"/>
      <c r="FE8" s="149"/>
      <c r="FF8" s="148"/>
      <c r="FG8" s="148"/>
      <c r="FH8" s="149"/>
      <c r="FI8" s="149"/>
      <c r="FJ8" s="149"/>
      <c r="FK8" s="149"/>
      <c r="FL8" s="149"/>
      <c r="FM8" s="149"/>
      <c r="FN8" s="149"/>
      <c r="FO8" s="149"/>
      <c r="FP8" s="149"/>
      <c r="FQ8" s="149"/>
      <c r="FR8" s="149"/>
      <c r="FS8" s="149"/>
      <c r="FT8" s="149"/>
      <c r="FU8" s="148"/>
      <c r="FV8" s="148"/>
      <c r="FW8" s="149"/>
      <c r="FX8" s="149"/>
      <c r="FY8" s="149"/>
      <c r="FZ8" s="149"/>
      <c r="GA8" s="149"/>
      <c r="GB8" s="149"/>
      <c r="GC8" s="149"/>
      <c r="GD8" s="149"/>
    </row>
    <row r="9" spans="1:186" s="150" customFormat="1" ht="12.75" customHeight="1" x14ac:dyDescent="0.35">
      <c r="A9" s="147"/>
      <c r="B9" s="276" t="s">
        <v>101</v>
      </c>
      <c r="C9" s="181">
        <v>3117502.5734599996</v>
      </c>
      <c r="D9" s="153">
        <v>2060022.5126699999</v>
      </c>
      <c r="E9" s="153">
        <v>910502.7612999999</v>
      </c>
      <c r="F9" s="182">
        <v>146977.29949</v>
      </c>
      <c r="G9" s="181">
        <v>3104043.5572299999</v>
      </c>
      <c r="H9" s="152">
        <v>254561.39608000003</v>
      </c>
      <c r="I9" s="152">
        <v>2044924.60142</v>
      </c>
      <c r="J9" s="152">
        <v>752066.53711999999</v>
      </c>
      <c r="K9" s="277">
        <v>52491.02261</v>
      </c>
      <c r="L9" s="230"/>
      <c r="M9" s="148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8"/>
      <c r="AB9" s="148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8"/>
      <c r="AQ9" s="148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8"/>
      <c r="BF9" s="148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8"/>
      <c r="BU9" s="148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8"/>
      <c r="CJ9" s="148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8"/>
      <c r="CY9" s="148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8"/>
      <c r="DN9" s="148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8"/>
      <c r="EC9" s="148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8"/>
      <c r="ER9" s="148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8"/>
      <c r="FG9" s="148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8"/>
      <c r="FV9" s="148"/>
      <c r="FW9" s="149"/>
      <c r="FX9" s="149"/>
      <c r="FY9" s="149"/>
      <c r="FZ9" s="149"/>
      <c r="GA9" s="149"/>
      <c r="GB9" s="149"/>
      <c r="GC9" s="149"/>
      <c r="GD9" s="149"/>
    </row>
    <row r="10" spans="1:186" s="150" customFormat="1" ht="12.75" customHeight="1" x14ac:dyDescent="0.35">
      <c r="A10" s="147"/>
      <c r="B10" s="274" t="s">
        <v>102</v>
      </c>
      <c r="C10" s="240">
        <v>4213339.2800099999</v>
      </c>
      <c r="D10" s="241">
        <v>3021490.886729999</v>
      </c>
      <c r="E10" s="241">
        <v>1046098.7822100001</v>
      </c>
      <c r="F10" s="242">
        <v>145749.6110700003</v>
      </c>
      <c r="G10" s="240">
        <v>4878087.10035</v>
      </c>
      <c r="H10" s="241">
        <v>343548.20793999999</v>
      </c>
      <c r="I10" s="241">
        <v>3280291.0556899998</v>
      </c>
      <c r="J10" s="241">
        <v>1193054.68973</v>
      </c>
      <c r="K10" s="275">
        <v>61193.146990000001</v>
      </c>
      <c r="L10" s="230"/>
      <c r="M10" s="148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8"/>
      <c r="AB10" s="148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8"/>
      <c r="AQ10" s="148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8"/>
      <c r="BF10" s="148"/>
      <c r="BG10" s="149"/>
      <c r="BH10" s="149"/>
      <c r="BI10" s="149"/>
      <c r="BJ10" s="149"/>
      <c r="BK10" s="149"/>
      <c r="BL10" s="149"/>
      <c r="BM10" s="149"/>
      <c r="BN10" s="149"/>
      <c r="BO10" s="149"/>
      <c r="BP10" s="149"/>
      <c r="BQ10" s="149"/>
      <c r="BR10" s="149"/>
      <c r="BS10" s="149"/>
      <c r="BT10" s="148"/>
      <c r="BU10" s="148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8"/>
      <c r="CJ10" s="148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8"/>
      <c r="CY10" s="148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8"/>
      <c r="DN10" s="148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8"/>
      <c r="EC10" s="148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8"/>
      <c r="ER10" s="148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8"/>
      <c r="FG10" s="148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8"/>
      <c r="FV10" s="148"/>
      <c r="FW10" s="149"/>
      <c r="FX10" s="149"/>
      <c r="FY10" s="149"/>
      <c r="FZ10" s="149"/>
      <c r="GA10" s="149"/>
      <c r="GB10" s="149"/>
      <c r="GC10" s="149"/>
      <c r="GD10" s="149"/>
    </row>
    <row r="11" spans="1:186" s="156" customFormat="1" ht="13.5" customHeight="1" x14ac:dyDescent="0.35">
      <c r="A11" s="151"/>
      <c r="B11" s="272" t="s">
        <v>103</v>
      </c>
      <c r="C11" s="181">
        <v>989315.70326999994</v>
      </c>
      <c r="D11" s="153">
        <v>914678.46118999994</v>
      </c>
      <c r="E11" s="153">
        <v>62655.5743</v>
      </c>
      <c r="F11" s="182">
        <v>11981.66778</v>
      </c>
      <c r="G11" s="181">
        <v>1173950.5950399998</v>
      </c>
      <c r="H11" s="153">
        <v>104381.42612</v>
      </c>
      <c r="I11" s="153">
        <v>756576.59208999993</v>
      </c>
      <c r="J11" s="153">
        <v>297313.39376000001</v>
      </c>
      <c r="K11" s="273">
        <v>15679.183069999999</v>
      </c>
      <c r="L11" s="230"/>
      <c r="M11" s="154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4"/>
      <c r="AB11" s="154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4"/>
      <c r="AQ11" s="154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4"/>
      <c r="BF11" s="154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4"/>
      <c r="BU11" s="154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4"/>
      <c r="CJ11" s="154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4"/>
      <c r="CY11" s="154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4"/>
      <c r="DN11" s="154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4"/>
      <c r="EC11" s="154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4"/>
      <c r="ER11" s="154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4"/>
      <c r="FG11" s="154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4"/>
      <c r="FV11" s="154"/>
      <c r="FW11" s="155"/>
      <c r="FX11" s="155"/>
      <c r="FY11" s="155"/>
      <c r="FZ11" s="155"/>
      <c r="GA11" s="155"/>
      <c r="GB11" s="155"/>
      <c r="GC11" s="155"/>
      <c r="GD11" s="155"/>
    </row>
    <row r="12" spans="1:186" s="150" customFormat="1" ht="12.75" customHeight="1" x14ac:dyDescent="0.35">
      <c r="A12" s="147"/>
      <c r="B12" s="272" t="s">
        <v>104</v>
      </c>
      <c r="C12" s="181">
        <v>1469836.9740599999</v>
      </c>
      <c r="D12" s="153">
        <v>1228804.5987</v>
      </c>
      <c r="E12" s="153">
        <v>172793.10634</v>
      </c>
      <c r="F12" s="182">
        <v>68239.269019999963</v>
      </c>
      <c r="G12" s="181">
        <v>2368620.1567800003</v>
      </c>
      <c r="H12" s="153">
        <v>200570.65921000001</v>
      </c>
      <c r="I12" s="153">
        <v>1500388.1167899999</v>
      </c>
      <c r="J12" s="153">
        <v>630068.60935000004</v>
      </c>
      <c r="K12" s="273">
        <v>37592.771430000197</v>
      </c>
      <c r="L12" s="230"/>
      <c r="M12" s="148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8"/>
      <c r="AB12" s="148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8"/>
      <c r="AQ12" s="148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8"/>
      <c r="BF12" s="148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8"/>
      <c r="BU12" s="148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8"/>
      <c r="CJ12" s="148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8"/>
      <c r="CY12" s="148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8"/>
      <c r="DN12" s="148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8"/>
      <c r="EC12" s="148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8"/>
      <c r="ER12" s="148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8"/>
      <c r="FG12" s="148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8"/>
      <c r="FV12" s="148"/>
      <c r="FW12" s="149"/>
      <c r="FX12" s="149"/>
      <c r="FY12" s="149"/>
      <c r="FZ12" s="149"/>
      <c r="GA12" s="149"/>
      <c r="GB12" s="149"/>
      <c r="GC12" s="149"/>
      <c r="GD12" s="149"/>
    </row>
    <row r="13" spans="1:186" s="150" customFormat="1" ht="12.75" customHeight="1" x14ac:dyDescent="0.35">
      <c r="A13" s="147"/>
      <c r="B13" s="276" t="s">
        <v>105</v>
      </c>
      <c r="C13" s="181">
        <v>3212390.9032700001</v>
      </c>
      <c r="D13" s="153">
        <v>2073921.27419</v>
      </c>
      <c r="E13" s="153">
        <v>994501.28757000004</v>
      </c>
      <c r="F13" s="182">
        <v>143968.34151</v>
      </c>
      <c r="G13" s="181">
        <v>3526864.27819</v>
      </c>
      <c r="H13" s="152">
        <v>301585.79428000003</v>
      </c>
      <c r="I13" s="152">
        <v>2230070.44906</v>
      </c>
      <c r="J13" s="152">
        <v>939374.45328000002</v>
      </c>
      <c r="K13" s="277">
        <v>55833.581570000002</v>
      </c>
      <c r="L13" s="230"/>
      <c r="M13" s="148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8"/>
      <c r="AB13" s="148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8"/>
      <c r="AQ13" s="148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8"/>
      <c r="BF13" s="148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  <c r="BQ13" s="149"/>
      <c r="BR13" s="149"/>
      <c r="BS13" s="149"/>
      <c r="BT13" s="148"/>
      <c r="BU13" s="148"/>
      <c r="BV13" s="149"/>
      <c r="BW13" s="149"/>
      <c r="BX13" s="149"/>
      <c r="BY13" s="149"/>
      <c r="BZ13" s="149"/>
      <c r="CA13" s="149"/>
      <c r="CB13" s="149"/>
      <c r="CC13" s="149"/>
      <c r="CD13" s="149"/>
      <c r="CE13" s="149"/>
      <c r="CF13" s="149"/>
      <c r="CG13" s="149"/>
      <c r="CH13" s="149"/>
      <c r="CI13" s="148"/>
      <c r="CJ13" s="148"/>
      <c r="CK13" s="149"/>
      <c r="CL13" s="149"/>
      <c r="CM13" s="149"/>
      <c r="CN13" s="149"/>
      <c r="CO13" s="149"/>
      <c r="CP13" s="149"/>
      <c r="CQ13" s="149"/>
      <c r="CR13" s="149"/>
      <c r="CS13" s="149"/>
      <c r="CT13" s="149"/>
      <c r="CU13" s="149"/>
      <c r="CV13" s="149"/>
      <c r="CW13" s="149"/>
      <c r="CX13" s="148"/>
      <c r="CY13" s="148"/>
      <c r="CZ13" s="149"/>
      <c r="DA13" s="149"/>
      <c r="DB13" s="149"/>
      <c r="DC13" s="149"/>
      <c r="DD13" s="149"/>
      <c r="DE13" s="149"/>
      <c r="DF13" s="149"/>
      <c r="DG13" s="149"/>
      <c r="DH13" s="149"/>
      <c r="DI13" s="149"/>
      <c r="DJ13" s="149"/>
      <c r="DK13" s="149"/>
      <c r="DL13" s="149"/>
      <c r="DM13" s="148"/>
      <c r="DN13" s="148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48"/>
      <c r="EC13" s="148"/>
      <c r="ED13" s="149"/>
      <c r="EE13" s="149"/>
      <c r="EF13" s="149"/>
      <c r="EG13" s="149"/>
      <c r="EH13" s="149"/>
      <c r="EI13" s="149"/>
      <c r="EJ13" s="149"/>
      <c r="EK13" s="149"/>
      <c r="EL13" s="149"/>
      <c r="EM13" s="149"/>
      <c r="EN13" s="149"/>
      <c r="EO13" s="149"/>
      <c r="EP13" s="149"/>
      <c r="EQ13" s="148"/>
      <c r="ER13" s="148"/>
      <c r="ES13" s="149"/>
      <c r="ET13" s="149"/>
      <c r="EU13" s="149"/>
      <c r="EV13" s="149"/>
      <c r="EW13" s="149"/>
      <c r="EX13" s="149"/>
      <c r="EY13" s="149"/>
      <c r="EZ13" s="149"/>
      <c r="FA13" s="149"/>
      <c r="FB13" s="149"/>
      <c r="FC13" s="149"/>
      <c r="FD13" s="149"/>
      <c r="FE13" s="149"/>
      <c r="FF13" s="148"/>
      <c r="FG13" s="148"/>
      <c r="FH13" s="149"/>
      <c r="FI13" s="149"/>
      <c r="FJ13" s="149"/>
      <c r="FK13" s="149"/>
      <c r="FL13" s="149"/>
      <c r="FM13" s="149"/>
      <c r="FN13" s="149"/>
      <c r="FO13" s="149"/>
      <c r="FP13" s="149"/>
      <c r="FQ13" s="149"/>
      <c r="FR13" s="149"/>
      <c r="FS13" s="149"/>
      <c r="FT13" s="149"/>
      <c r="FU13" s="148"/>
      <c r="FV13" s="148"/>
      <c r="FW13" s="149"/>
      <c r="FX13" s="149"/>
      <c r="FY13" s="149"/>
      <c r="FZ13" s="149"/>
      <c r="GA13" s="149"/>
      <c r="GB13" s="149"/>
      <c r="GC13" s="149"/>
      <c r="GD13" s="149"/>
    </row>
    <row r="14" spans="1:186" s="150" customFormat="1" ht="12.75" customHeight="1" x14ac:dyDescent="0.35">
      <c r="A14" s="147"/>
      <c r="B14" s="274" t="s">
        <v>106</v>
      </c>
      <c r="C14" s="240">
        <v>4401057.0020000003</v>
      </c>
      <c r="D14" s="241">
        <v>3074929.932</v>
      </c>
      <c r="E14" s="241">
        <v>1154369.575</v>
      </c>
      <c r="F14" s="242">
        <v>171757.495</v>
      </c>
      <c r="G14" s="240">
        <v>5506491.5289999992</v>
      </c>
      <c r="H14" s="241">
        <v>395798.82299999997</v>
      </c>
      <c r="I14" s="241">
        <v>3693819.2829999998</v>
      </c>
      <c r="J14" s="241">
        <v>1329701.5209999999</v>
      </c>
      <c r="K14" s="275">
        <v>87171.902000000002</v>
      </c>
      <c r="L14" s="230"/>
      <c r="M14" s="148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8"/>
      <c r="AB14" s="148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8"/>
      <c r="AQ14" s="148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8"/>
      <c r="BF14" s="148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8"/>
      <c r="BU14" s="148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8"/>
      <c r="CJ14" s="148"/>
      <c r="CK14" s="149"/>
      <c r="CL14" s="149"/>
      <c r="CM14" s="149"/>
      <c r="CN14" s="149"/>
      <c r="CO14" s="149"/>
      <c r="CP14" s="149"/>
      <c r="CQ14" s="149"/>
      <c r="CR14" s="149"/>
      <c r="CS14" s="149"/>
      <c r="CT14" s="149"/>
      <c r="CU14" s="149"/>
      <c r="CV14" s="149"/>
      <c r="CW14" s="149"/>
      <c r="CX14" s="148"/>
      <c r="CY14" s="148"/>
      <c r="CZ14" s="149"/>
      <c r="DA14" s="149"/>
      <c r="DB14" s="149"/>
      <c r="DC14" s="149"/>
      <c r="DD14" s="149"/>
      <c r="DE14" s="149"/>
      <c r="DF14" s="149"/>
      <c r="DG14" s="149"/>
      <c r="DH14" s="149"/>
      <c r="DI14" s="149"/>
      <c r="DJ14" s="149"/>
      <c r="DK14" s="149"/>
      <c r="DL14" s="149"/>
      <c r="DM14" s="148"/>
      <c r="DN14" s="148"/>
      <c r="DO14" s="149"/>
      <c r="DP14" s="149"/>
      <c r="DQ14" s="149"/>
      <c r="DR14" s="149"/>
      <c r="DS14" s="149"/>
      <c r="DT14" s="149"/>
      <c r="DU14" s="149"/>
      <c r="DV14" s="149"/>
      <c r="DW14" s="149"/>
      <c r="DX14" s="149"/>
      <c r="DY14" s="149"/>
      <c r="DZ14" s="149"/>
      <c r="EA14" s="149"/>
      <c r="EB14" s="148"/>
      <c r="EC14" s="148"/>
      <c r="ED14" s="149"/>
      <c r="EE14" s="149"/>
      <c r="EF14" s="149"/>
      <c r="EG14" s="149"/>
      <c r="EH14" s="149"/>
      <c r="EI14" s="149"/>
      <c r="EJ14" s="149"/>
      <c r="EK14" s="149"/>
      <c r="EL14" s="149"/>
      <c r="EM14" s="149"/>
      <c r="EN14" s="149"/>
      <c r="EO14" s="149"/>
      <c r="EP14" s="149"/>
      <c r="EQ14" s="148"/>
      <c r="ER14" s="148"/>
      <c r="ES14" s="149"/>
      <c r="ET14" s="149"/>
      <c r="EU14" s="149"/>
      <c r="EV14" s="149"/>
      <c r="EW14" s="149"/>
      <c r="EX14" s="149"/>
      <c r="EY14" s="149"/>
      <c r="EZ14" s="149"/>
      <c r="FA14" s="149"/>
      <c r="FB14" s="149"/>
      <c r="FC14" s="149"/>
      <c r="FD14" s="149"/>
      <c r="FE14" s="149"/>
      <c r="FF14" s="148"/>
      <c r="FG14" s="148"/>
      <c r="FH14" s="149"/>
      <c r="FI14" s="149"/>
      <c r="FJ14" s="149"/>
      <c r="FK14" s="149"/>
      <c r="FL14" s="149"/>
      <c r="FM14" s="149"/>
      <c r="FN14" s="149"/>
      <c r="FO14" s="149"/>
      <c r="FP14" s="149"/>
      <c r="FQ14" s="149"/>
      <c r="FR14" s="149"/>
      <c r="FS14" s="149"/>
      <c r="FT14" s="149"/>
      <c r="FU14" s="148"/>
      <c r="FV14" s="148"/>
      <c r="FW14" s="149"/>
      <c r="FX14" s="149"/>
      <c r="FY14" s="149"/>
      <c r="FZ14" s="149"/>
      <c r="GA14" s="149"/>
      <c r="GB14" s="149"/>
      <c r="GC14" s="149"/>
      <c r="GD14" s="149"/>
    </row>
    <row r="15" spans="1:186" s="150" customFormat="1" ht="12.75" customHeight="1" x14ac:dyDescent="0.35">
      <c r="A15" s="147"/>
      <c r="B15" s="272" t="s">
        <v>107</v>
      </c>
      <c r="C15" s="181">
        <v>1062248.4980000001</v>
      </c>
      <c r="D15" s="153">
        <v>964122.78</v>
      </c>
      <c r="E15" s="153">
        <v>67563.988000000012</v>
      </c>
      <c r="F15" s="182">
        <v>30561.73</v>
      </c>
      <c r="G15" s="181">
        <v>1211680.442</v>
      </c>
      <c r="H15" s="153">
        <v>97196.174999999988</v>
      </c>
      <c r="I15" s="153">
        <v>809226.179</v>
      </c>
      <c r="J15" s="153">
        <v>287427.788</v>
      </c>
      <c r="K15" s="273">
        <v>17830.3</v>
      </c>
      <c r="L15" s="230"/>
      <c r="M15" s="148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8"/>
      <c r="AB15" s="148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8"/>
      <c r="AQ15" s="148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8"/>
      <c r="BF15" s="148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8"/>
      <c r="BU15" s="148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8"/>
      <c r="CJ15" s="148"/>
      <c r="CK15" s="149"/>
      <c r="CL15" s="149"/>
      <c r="CM15" s="149"/>
      <c r="CN15" s="149"/>
      <c r="CO15" s="149"/>
      <c r="CP15" s="149"/>
      <c r="CQ15" s="149"/>
      <c r="CR15" s="149"/>
      <c r="CS15" s="149"/>
      <c r="CT15" s="149"/>
      <c r="CU15" s="149"/>
      <c r="CV15" s="149"/>
      <c r="CW15" s="149"/>
      <c r="CX15" s="148"/>
      <c r="CY15" s="148"/>
      <c r="CZ15" s="149"/>
      <c r="DA15" s="149"/>
      <c r="DB15" s="149"/>
      <c r="DC15" s="149"/>
      <c r="DD15" s="149"/>
      <c r="DE15" s="149"/>
      <c r="DF15" s="149"/>
      <c r="DG15" s="149"/>
      <c r="DH15" s="149"/>
      <c r="DI15" s="149"/>
      <c r="DJ15" s="149"/>
      <c r="DK15" s="149"/>
      <c r="DL15" s="149"/>
      <c r="DM15" s="148"/>
      <c r="DN15" s="148"/>
      <c r="DO15" s="149"/>
      <c r="DP15" s="149"/>
      <c r="DQ15" s="149"/>
      <c r="DR15" s="149"/>
      <c r="DS15" s="149"/>
      <c r="DT15" s="149"/>
      <c r="DU15" s="149"/>
      <c r="DV15" s="149"/>
      <c r="DW15" s="149"/>
      <c r="DX15" s="149"/>
      <c r="DY15" s="149"/>
      <c r="DZ15" s="149"/>
      <c r="EA15" s="149"/>
      <c r="EB15" s="148"/>
      <c r="EC15" s="148"/>
      <c r="ED15" s="149"/>
      <c r="EE15" s="149"/>
      <c r="EF15" s="149"/>
      <c r="EG15" s="149"/>
      <c r="EH15" s="149"/>
      <c r="EI15" s="149"/>
      <c r="EJ15" s="149"/>
      <c r="EK15" s="149"/>
      <c r="EL15" s="149"/>
      <c r="EM15" s="149"/>
      <c r="EN15" s="149"/>
      <c r="EO15" s="149"/>
      <c r="EP15" s="149"/>
      <c r="EQ15" s="148"/>
      <c r="ER15" s="148"/>
      <c r="ES15" s="149"/>
      <c r="ET15" s="149"/>
      <c r="EU15" s="149"/>
      <c r="EV15" s="149"/>
      <c r="EW15" s="149"/>
      <c r="EX15" s="149"/>
      <c r="EY15" s="149"/>
      <c r="EZ15" s="149"/>
      <c r="FA15" s="149"/>
      <c r="FB15" s="149"/>
      <c r="FC15" s="149"/>
      <c r="FD15" s="149"/>
      <c r="FE15" s="149"/>
      <c r="FF15" s="148"/>
      <c r="FG15" s="148"/>
      <c r="FH15" s="149"/>
      <c r="FI15" s="149"/>
      <c r="FJ15" s="149"/>
      <c r="FK15" s="149"/>
      <c r="FL15" s="149"/>
      <c r="FM15" s="149"/>
      <c r="FN15" s="149"/>
      <c r="FO15" s="149"/>
      <c r="FP15" s="149"/>
      <c r="FQ15" s="149"/>
      <c r="FR15" s="149"/>
      <c r="FS15" s="149"/>
      <c r="FT15" s="149"/>
      <c r="FU15" s="148"/>
      <c r="FV15" s="148"/>
      <c r="FW15" s="149"/>
      <c r="FX15" s="149"/>
      <c r="FY15" s="149"/>
      <c r="FZ15" s="149"/>
      <c r="GA15" s="149"/>
      <c r="GB15" s="149"/>
      <c r="GC15" s="149"/>
      <c r="GD15" s="149"/>
    </row>
    <row r="16" spans="1:186" s="150" customFormat="1" ht="12.75" customHeight="1" x14ac:dyDescent="0.35">
      <c r="A16" s="147"/>
      <c r="B16" s="272" t="s">
        <v>108</v>
      </c>
      <c r="C16" s="181">
        <v>1609546.03</v>
      </c>
      <c r="D16" s="153">
        <v>1343535.5929999999</v>
      </c>
      <c r="E16" s="153">
        <v>178520.46400000001</v>
      </c>
      <c r="F16" s="182">
        <v>87489.972999999984</v>
      </c>
      <c r="G16" s="181">
        <v>2621723.0070000002</v>
      </c>
      <c r="H16" s="153">
        <v>200174.11900000001</v>
      </c>
      <c r="I16" s="153">
        <v>1764011.7679999999</v>
      </c>
      <c r="J16" s="153">
        <v>615568.54200000002</v>
      </c>
      <c r="K16" s="273">
        <v>41968.578000000001</v>
      </c>
      <c r="L16" s="230"/>
      <c r="M16" s="148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8"/>
      <c r="AB16" s="148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8"/>
      <c r="AQ16" s="148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8"/>
      <c r="BF16" s="148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8"/>
      <c r="BU16" s="148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8"/>
      <c r="CJ16" s="148"/>
      <c r="CK16" s="149"/>
      <c r="CL16" s="149"/>
      <c r="CM16" s="149"/>
      <c r="CN16" s="149"/>
      <c r="CO16" s="149"/>
      <c r="CP16" s="149"/>
      <c r="CQ16" s="149"/>
      <c r="CR16" s="149"/>
      <c r="CS16" s="149"/>
      <c r="CT16" s="149"/>
      <c r="CU16" s="149"/>
      <c r="CV16" s="149"/>
      <c r="CW16" s="149"/>
      <c r="CX16" s="148"/>
      <c r="CY16" s="148"/>
      <c r="CZ16" s="149"/>
      <c r="DA16" s="149"/>
      <c r="DB16" s="149"/>
      <c r="DC16" s="149"/>
      <c r="DD16" s="149"/>
      <c r="DE16" s="149"/>
      <c r="DF16" s="149"/>
      <c r="DG16" s="149"/>
      <c r="DH16" s="149"/>
      <c r="DI16" s="149"/>
      <c r="DJ16" s="149"/>
      <c r="DK16" s="149"/>
      <c r="DL16" s="149"/>
      <c r="DM16" s="148"/>
      <c r="DN16" s="148"/>
      <c r="DO16" s="149"/>
      <c r="DP16" s="149"/>
      <c r="DQ16" s="149"/>
      <c r="DR16" s="149"/>
      <c r="DS16" s="149"/>
      <c r="DT16" s="149"/>
      <c r="DU16" s="149"/>
      <c r="DV16" s="149"/>
      <c r="DW16" s="149"/>
      <c r="DX16" s="149"/>
      <c r="DY16" s="149"/>
      <c r="DZ16" s="149"/>
      <c r="EA16" s="149"/>
      <c r="EB16" s="148"/>
      <c r="EC16" s="148"/>
      <c r="ED16" s="149"/>
      <c r="EE16" s="149"/>
      <c r="EF16" s="149"/>
      <c r="EG16" s="149"/>
      <c r="EH16" s="149"/>
      <c r="EI16" s="149"/>
      <c r="EJ16" s="149"/>
      <c r="EK16" s="149"/>
      <c r="EL16" s="149"/>
      <c r="EM16" s="149"/>
      <c r="EN16" s="149"/>
      <c r="EO16" s="149"/>
      <c r="EP16" s="149"/>
      <c r="EQ16" s="148"/>
      <c r="ER16" s="148"/>
      <c r="ES16" s="149"/>
      <c r="ET16" s="149"/>
      <c r="EU16" s="149"/>
      <c r="EV16" s="149"/>
      <c r="EW16" s="149"/>
      <c r="EX16" s="149"/>
      <c r="EY16" s="149"/>
      <c r="EZ16" s="149"/>
      <c r="FA16" s="149"/>
      <c r="FB16" s="149"/>
      <c r="FC16" s="149"/>
      <c r="FD16" s="149"/>
      <c r="FE16" s="149"/>
      <c r="FF16" s="148"/>
      <c r="FG16" s="148"/>
      <c r="FH16" s="149"/>
      <c r="FI16" s="149"/>
      <c r="FJ16" s="149"/>
      <c r="FK16" s="149"/>
      <c r="FL16" s="149"/>
      <c r="FM16" s="149"/>
      <c r="FN16" s="149"/>
      <c r="FO16" s="149"/>
      <c r="FP16" s="149"/>
      <c r="FQ16" s="149"/>
      <c r="FR16" s="149"/>
      <c r="FS16" s="149"/>
      <c r="FT16" s="149"/>
      <c r="FU16" s="148"/>
      <c r="FV16" s="148"/>
      <c r="FW16" s="149"/>
      <c r="FX16" s="149"/>
      <c r="FY16" s="149"/>
      <c r="FZ16" s="149"/>
      <c r="GA16" s="149"/>
      <c r="GB16" s="149"/>
      <c r="GC16" s="149"/>
      <c r="GD16" s="149"/>
    </row>
    <row r="17" spans="1:186" s="150" customFormat="1" ht="12.75" customHeight="1" x14ac:dyDescent="0.35">
      <c r="A17" s="147"/>
      <c r="B17" s="276" t="s">
        <v>109</v>
      </c>
      <c r="C17" s="181">
        <v>3718027.9330000002</v>
      </c>
      <c r="D17" s="153">
        <v>2322567.8810000001</v>
      </c>
      <c r="E17" s="153">
        <v>1214679.0349999999</v>
      </c>
      <c r="F17" s="182">
        <v>180781.01699999999</v>
      </c>
      <c r="G17" s="181">
        <v>4103529.0670000003</v>
      </c>
      <c r="H17" s="152">
        <v>310965.84600000002</v>
      </c>
      <c r="I17" s="152">
        <v>2738915.202</v>
      </c>
      <c r="J17" s="152">
        <v>990867.56900000002</v>
      </c>
      <c r="K17" s="277">
        <v>62780.45</v>
      </c>
      <c r="L17" s="230"/>
      <c r="M17" s="148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8"/>
      <c r="AB17" s="148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8"/>
      <c r="AQ17" s="148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8"/>
      <c r="BF17" s="148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8"/>
      <c r="BU17" s="148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8"/>
      <c r="CJ17" s="148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8"/>
      <c r="CY17" s="148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8"/>
      <c r="DN17" s="148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8"/>
      <c r="EC17" s="148"/>
      <c r="ED17" s="149"/>
      <c r="EE17" s="149"/>
      <c r="EF17" s="149"/>
      <c r="EG17" s="149"/>
      <c r="EH17" s="149"/>
      <c r="EI17" s="149"/>
      <c r="EJ17" s="149"/>
      <c r="EK17" s="149"/>
      <c r="EL17" s="149"/>
      <c r="EM17" s="149"/>
      <c r="EN17" s="149"/>
      <c r="EO17" s="149"/>
      <c r="EP17" s="149"/>
      <c r="EQ17" s="148"/>
      <c r="ER17" s="148"/>
      <c r="ES17" s="149"/>
      <c r="ET17" s="149"/>
      <c r="EU17" s="149"/>
      <c r="EV17" s="149"/>
      <c r="EW17" s="149"/>
      <c r="EX17" s="149"/>
      <c r="EY17" s="149"/>
      <c r="EZ17" s="149"/>
      <c r="FA17" s="149"/>
      <c r="FB17" s="149"/>
      <c r="FC17" s="149"/>
      <c r="FD17" s="149"/>
      <c r="FE17" s="149"/>
      <c r="FF17" s="148"/>
      <c r="FG17" s="148"/>
      <c r="FH17" s="149"/>
      <c r="FI17" s="149"/>
      <c r="FJ17" s="149"/>
      <c r="FK17" s="149"/>
      <c r="FL17" s="149"/>
      <c r="FM17" s="149"/>
      <c r="FN17" s="149"/>
      <c r="FO17" s="149"/>
      <c r="FP17" s="149"/>
      <c r="FQ17" s="149"/>
      <c r="FR17" s="149"/>
      <c r="FS17" s="149"/>
      <c r="FT17" s="149"/>
      <c r="FU17" s="148"/>
      <c r="FV17" s="148"/>
      <c r="FW17" s="149"/>
      <c r="FX17" s="149"/>
      <c r="FY17" s="149"/>
      <c r="FZ17" s="149"/>
      <c r="GA17" s="149"/>
      <c r="GB17" s="149"/>
      <c r="GC17" s="149"/>
      <c r="GD17" s="149"/>
    </row>
    <row r="18" spans="1:186" s="150" customFormat="1" ht="12.75" customHeight="1" x14ac:dyDescent="0.35">
      <c r="A18" s="147"/>
      <c r="B18" s="274" t="s">
        <v>110</v>
      </c>
      <c r="C18" s="240">
        <v>5110120.477</v>
      </c>
      <c r="D18" s="241">
        <v>3415910.3829999999</v>
      </c>
      <c r="E18" s="241">
        <v>1457779.74</v>
      </c>
      <c r="F18" s="242">
        <v>236430.35400000002</v>
      </c>
      <c r="G18" s="240">
        <v>6111916.8709999993</v>
      </c>
      <c r="H18" s="241">
        <v>424814.46499999997</v>
      </c>
      <c r="I18" s="241">
        <v>4209745.5069999993</v>
      </c>
      <c r="J18" s="241">
        <v>1384082.1850000001</v>
      </c>
      <c r="K18" s="275">
        <v>93274.714000000007</v>
      </c>
      <c r="L18" s="230"/>
      <c r="M18" s="148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8"/>
      <c r="AB18" s="148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8"/>
      <c r="AQ18" s="148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8"/>
      <c r="BF18" s="148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/>
      <c r="BS18" s="149"/>
      <c r="BT18" s="148"/>
      <c r="BU18" s="148"/>
      <c r="BV18" s="149"/>
      <c r="BW18" s="149"/>
      <c r="BX18" s="149"/>
      <c r="BY18" s="149"/>
      <c r="BZ18" s="149"/>
      <c r="CA18" s="149"/>
      <c r="CB18" s="149"/>
      <c r="CC18" s="149"/>
      <c r="CD18" s="149"/>
      <c r="CE18" s="149"/>
      <c r="CF18" s="149"/>
      <c r="CG18" s="149"/>
      <c r="CH18" s="149"/>
      <c r="CI18" s="148"/>
      <c r="CJ18" s="148"/>
      <c r="CK18" s="149"/>
      <c r="CL18" s="149"/>
      <c r="CM18" s="149"/>
      <c r="CN18" s="149"/>
      <c r="CO18" s="149"/>
      <c r="CP18" s="149"/>
      <c r="CQ18" s="149"/>
      <c r="CR18" s="149"/>
      <c r="CS18" s="149"/>
      <c r="CT18" s="149"/>
      <c r="CU18" s="149"/>
      <c r="CV18" s="149"/>
      <c r="CW18" s="149"/>
      <c r="CX18" s="148"/>
      <c r="CY18" s="148"/>
      <c r="CZ18" s="149"/>
      <c r="DA18" s="149"/>
      <c r="DB18" s="149"/>
      <c r="DC18" s="149"/>
      <c r="DD18" s="149"/>
      <c r="DE18" s="149"/>
      <c r="DF18" s="149"/>
      <c r="DG18" s="149"/>
      <c r="DH18" s="149"/>
      <c r="DI18" s="149"/>
      <c r="DJ18" s="149"/>
      <c r="DK18" s="149"/>
      <c r="DL18" s="149"/>
      <c r="DM18" s="148"/>
      <c r="DN18" s="148"/>
      <c r="DO18" s="149"/>
      <c r="DP18" s="149"/>
      <c r="DQ18" s="149"/>
      <c r="DR18" s="149"/>
      <c r="DS18" s="149"/>
      <c r="DT18" s="149"/>
      <c r="DU18" s="149"/>
      <c r="DV18" s="149"/>
      <c r="DW18" s="149"/>
      <c r="DX18" s="149"/>
      <c r="DY18" s="149"/>
      <c r="DZ18" s="149"/>
      <c r="EA18" s="149"/>
      <c r="EB18" s="148"/>
      <c r="EC18" s="148"/>
      <c r="ED18" s="149"/>
      <c r="EE18" s="149"/>
      <c r="EF18" s="149"/>
      <c r="EG18" s="149"/>
      <c r="EH18" s="149"/>
      <c r="EI18" s="149"/>
      <c r="EJ18" s="149"/>
      <c r="EK18" s="149"/>
      <c r="EL18" s="149"/>
      <c r="EM18" s="149"/>
      <c r="EN18" s="149"/>
      <c r="EO18" s="149"/>
      <c r="EP18" s="149"/>
      <c r="EQ18" s="148"/>
      <c r="ER18" s="148"/>
      <c r="ES18" s="149"/>
      <c r="ET18" s="149"/>
      <c r="EU18" s="149"/>
      <c r="EV18" s="149"/>
      <c r="EW18" s="149"/>
      <c r="EX18" s="149"/>
      <c r="EY18" s="149"/>
      <c r="EZ18" s="149"/>
      <c r="FA18" s="149"/>
      <c r="FB18" s="149"/>
      <c r="FC18" s="149"/>
      <c r="FD18" s="149"/>
      <c r="FE18" s="149"/>
      <c r="FF18" s="148"/>
      <c r="FG18" s="148"/>
      <c r="FH18" s="149"/>
      <c r="FI18" s="149"/>
      <c r="FJ18" s="149"/>
      <c r="FK18" s="149"/>
      <c r="FL18" s="149"/>
      <c r="FM18" s="149"/>
      <c r="FN18" s="149"/>
      <c r="FO18" s="149"/>
      <c r="FP18" s="149"/>
      <c r="FQ18" s="149"/>
      <c r="FR18" s="149"/>
      <c r="FS18" s="149"/>
      <c r="FT18" s="149"/>
      <c r="FU18" s="148"/>
      <c r="FV18" s="148"/>
      <c r="FW18" s="149"/>
      <c r="FX18" s="149"/>
      <c r="FY18" s="149"/>
      <c r="FZ18" s="149"/>
      <c r="GA18" s="149"/>
      <c r="GB18" s="149"/>
      <c r="GC18" s="149"/>
      <c r="GD18" s="149"/>
    </row>
    <row r="19" spans="1:186" s="150" customFormat="1" ht="12.75" customHeight="1" x14ac:dyDescent="0.35">
      <c r="A19" s="147"/>
      <c r="B19" s="272" t="s">
        <v>111</v>
      </c>
      <c r="C19" s="181">
        <v>1176821.6290000002</v>
      </c>
      <c r="D19" s="153">
        <v>1049283.963</v>
      </c>
      <c r="E19" s="153">
        <v>89464.37</v>
      </c>
      <c r="F19" s="182">
        <v>38073.295999999995</v>
      </c>
      <c r="G19" s="181">
        <v>1453966.1679999998</v>
      </c>
      <c r="H19" s="153">
        <v>117845.53700000001</v>
      </c>
      <c r="I19" s="153">
        <v>1013593.656</v>
      </c>
      <c r="J19" s="153">
        <v>303166.02400000003</v>
      </c>
      <c r="K19" s="273">
        <v>19360.950999999997</v>
      </c>
      <c r="L19" s="230"/>
      <c r="M19" s="148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8"/>
      <c r="AB19" s="148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8"/>
      <c r="AQ19" s="148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8"/>
      <c r="BF19" s="148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8"/>
      <c r="BU19" s="148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8"/>
      <c r="CJ19" s="148"/>
      <c r="CK19" s="149"/>
      <c r="CL19" s="149"/>
      <c r="CM19" s="149"/>
      <c r="CN19" s="149"/>
      <c r="CO19" s="149"/>
      <c r="CP19" s="149"/>
      <c r="CQ19" s="149"/>
      <c r="CR19" s="149"/>
      <c r="CS19" s="149"/>
      <c r="CT19" s="149"/>
      <c r="CU19" s="149"/>
      <c r="CV19" s="149"/>
      <c r="CW19" s="149"/>
      <c r="CX19" s="148"/>
      <c r="CY19" s="148"/>
      <c r="CZ19" s="149"/>
      <c r="DA19" s="149"/>
      <c r="DB19" s="149"/>
      <c r="DC19" s="149"/>
      <c r="DD19" s="149"/>
      <c r="DE19" s="149"/>
      <c r="DF19" s="149"/>
      <c r="DG19" s="149"/>
      <c r="DH19" s="149"/>
      <c r="DI19" s="149"/>
      <c r="DJ19" s="149"/>
      <c r="DK19" s="149"/>
      <c r="DL19" s="149"/>
      <c r="DM19" s="148"/>
      <c r="DN19" s="148"/>
      <c r="DO19" s="149"/>
      <c r="DP19" s="149"/>
      <c r="DQ19" s="149"/>
      <c r="DR19" s="149"/>
      <c r="DS19" s="149"/>
      <c r="DT19" s="149"/>
      <c r="DU19" s="149"/>
      <c r="DV19" s="149"/>
      <c r="DW19" s="149"/>
      <c r="DX19" s="149"/>
      <c r="DY19" s="149"/>
      <c r="DZ19" s="149"/>
      <c r="EA19" s="149"/>
      <c r="EB19" s="148"/>
      <c r="EC19" s="148"/>
      <c r="ED19" s="149"/>
      <c r="EE19" s="149"/>
      <c r="EF19" s="149"/>
      <c r="EG19" s="149"/>
      <c r="EH19" s="149"/>
      <c r="EI19" s="149"/>
      <c r="EJ19" s="149"/>
      <c r="EK19" s="149"/>
      <c r="EL19" s="149"/>
      <c r="EM19" s="149"/>
      <c r="EN19" s="149"/>
      <c r="EO19" s="149"/>
      <c r="EP19" s="149"/>
      <c r="EQ19" s="148"/>
      <c r="ER19" s="148"/>
      <c r="ES19" s="149"/>
      <c r="ET19" s="149"/>
      <c r="EU19" s="149"/>
      <c r="EV19" s="149"/>
      <c r="EW19" s="149"/>
      <c r="EX19" s="149"/>
      <c r="EY19" s="149"/>
      <c r="EZ19" s="149"/>
      <c r="FA19" s="149"/>
      <c r="FB19" s="149"/>
      <c r="FC19" s="149"/>
      <c r="FD19" s="149"/>
      <c r="FE19" s="149"/>
      <c r="FF19" s="148"/>
      <c r="FG19" s="148"/>
      <c r="FH19" s="149"/>
      <c r="FI19" s="149"/>
      <c r="FJ19" s="149"/>
      <c r="FK19" s="149"/>
      <c r="FL19" s="149"/>
      <c r="FM19" s="149"/>
      <c r="FN19" s="149"/>
      <c r="FO19" s="149"/>
      <c r="FP19" s="149"/>
      <c r="FQ19" s="149"/>
      <c r="FR19" s="149"/>
      <c r="FS19" s="149"/>
      <c r="FT19" s="149"/>
      <c r="FU19" s="148"/>
      <c r="FV19" s="148"/>
      <c r="FW19" s="149"/>
      <c r="FX19" s="149"/>
      <c r="FY19" s="149"/>
      <c r="FZ19" s="149"/>
      <c r="GA19" s="149"/>
      <c r="GB19" s="149"/>
      <c r="GC19" s="149"/>
      <c r="GD19" s="149"/>
    </row>
    <row r="20" spans="1:186" s="150" customFormat="1" ht="12.75" customHeight="1" x14ac:dyDescent="0.35">
      <c r="A20" s="147"/>
      <c r="B20" s="272" t="s">
        <v>112</v>
      </c>
      <c r="C20" s="181">
        <v>1885278.862</v>
      </c>
      <c r="D20" s="153">
        <v>1487535.1089999999</v>
      </c>
      <c r="E20" s="153">
        <v>270760.09299999999</v>
      </c>
      <c r="F20" s="182">
        <v>126983.66</v>
      </c>
      <c r="G20" s="181">
        <v>2997576.3029999994</v>
      </c>
      <c r="H20" s="153">
        <v>235341.41899999999</v>
      </c>
      <c r="I20" s="153">
        <v>2032888.4709999999</v>
      </c>
      <c r="J20" s="153">
        <v>685013.65799999994</v>
      </c>
      <c r="K20" s="273">
        <v>44332.754999999997</v>
      </c>
      <c r="L20" s="230"/>
      <c r="M20" s="148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8"/>
      <c r="AB20" s="148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8"/>
      <c r="AQ20" s="148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8"/>
      <c r="BF20" s="148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8"/>
      <c r="BU20" s="148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8"/>
      <c r="CJ20" s="148"/>
      <c r="CK20" s="149"/>
      <c r="CL20" s="149"/>
      <c r="CM20" s="149"/>
      <c r="CN20" s="149"/>
      <c r="CO20" s="149"/>
      <c r="CP20" s="149"/>
      <c r="CQ20" s="149"/>
      <c r="CR20" s="149"/>
      <c r="CS20" s="149"/>
      <c r="CT20" s="149"/>
      <c r="CU20" s="149"/>
      <c r="CV20" s="149"/>
      <c r="CW20" s="149"/>
      <c r="CX20" s="148"/>
      <c r="CY20" s="148"/>
      <c r="CZ20" s="149"/>
      <c r="DA20" s="149"/>
      <c r="DB20" s="149"/>
      <c r="DC20" s="149"/>
      <c r="DD20" s="149"/>
      <c r="DE20" s="149"/>
      <c r="DF20" s="149"/>
      <c r="DG20" s="149"/>
      <c r="DH20" s="149"/>
      <c r="DI20" s="149"/>
      <c r="DJ20" s="149"/>
      <c r="DK20" s="149"/>
      <c r="DL20" s="149"/>
      <c r="DM20" s="148"/>
      <c r="DN20" s="148"/>
      <c r="DO20" s="149"/>
      <c r="DP20" s="149"/>
      <c r="DQ20" s="149"/>
      <c r="DR20" s="149"/>
      <c r="DS20" s="149"/>
      <c r="DT20" s="149"/>
      <c r="DU20" s="149"/>
      <c r="DV20" s="149"/>
      <c r="DW20" s="149"/>
      <c r="DX20" s="149"/>
      <c r="DY20" s="149"/>
      <c r="DZ20" s="149"/>
      <c r="EA20" s="149"/>
      <c r="EB20" s="148"/>
      <c r="EC20" s="148"/>
      <c r="ED20" s="149"/>
      <c r="EE20" s="149"/>
      <c r="EF20" s="149"/>
      <c r="EG20" s="149"/>
      <c r="EH20" s="149"/>
      <c r="EI20" s="149"/>
      <c r="EJ20" s="149"/>
      <c r="EK20" s="149"/>
      <c r="EL20" s="149"/>
      <c r="EM20" s="149"/>
      <c r="EN20" s="149"/>
      <c r="EO20" s="149"/>
      <c r="EP20" s="149"/>
      <c r="EQ20" s="148"/>
      <c r="ER20" s="148"/>
      <c r="ES20" s="149"/>
      <c r="ET20" s="149"/>
      <c r="EU20" s="149"/>
      <c r="EV20" s="149"/>
      <c r="EW20" s="149"/>
      <c r="EX20" s="149"/>
      <c r="EY20" s="149"/>
      <c r="EZ20" s="149"/>
      <c r="FA20" s="149"/>
      <c r="FB20" s="149"/>
      <c r="FC20" s="149"/>
      <c r="FD20" s="149"/>
      <c r="FE20" s="149"/>
      <c r="FF20" s="148"/>
      <c r="FG20" s="148"/>
      <c r="FH20" s="149"/>
      <c r="FI20" s="149"/>
      <c r="FJ20" s="149"/>
      <c r="FK20" s="149"/>
      <c r="FL20" s="149"/>
      <c r="FM20" s="149"/>
      <c r="FN20" s="149"/>
      <c r="FO20" s="149"/>
      <c r="FP20" s="149"/>
      <c r="FQ20" s="149"/>
      <c r="FR20" s="149"/>
      <c r="FS20" s="149"/>
      <c r="FT20" s="149"/>
      <c r="FU20" s="148"/>
      <c r="FV20" s="148"/>
      <c r="FW20" s="149"/>
      <c r="FX20" s="149"/>
      <c r="FY20" s="149"/>
      <c r="FZ20" s="149"/>
      <c r="GA20" s="149"/>
      <c r="GB20" s="149"/>
      <c r="GC20" s="149"/>
      <c r="GD20" s="149"/>
    </row>
    <row r="21" spans="1:186" s="150" customFormat="1" ht="12.75" customHeight="1" x14ac:dyDescent="0.35">
      <c r="A21" s="147"/>
      <c r="B21" s="276" t="s">
        <v>113</v>
      </c>
      <c r="C21" s="181">
        <v>4257261.3540000003</v>
      </c>
      <c r="D21" s="153">
        <v>2581106.2429999998</v>
      </c>
      <c r="E21" s="153">
        <v>1446742.0150000001</v>
      </c>
      <c r="F21" s="182">
        <v>229413.09599999999</v>
      </c>
      <c r="G21" s="181">
        <v>4504814.4040000001</v>
      </c>
      <c r="H21" s="152">
        <v>359664.33600000001</v>
      </c>
      <c r="I21" s="152">
        <v>3037088.8360000001</v>
      </c>
      <c r="J21" s="152">
        <v>1043212.3050000002</v>
      </c>
      <c r="K21" s="277">
        <v>64848.927000000003</v>
      </c>
      <c r="L21" s="230"/>
      <c r="M21" s="148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8"/>
      <c r="AB21" s="148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8"/>
      <c r="AQ21" s="148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8"/>
      <c r="BF21" s="148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8"/>
      <c r="BU21" s="148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8"/>
      <c r="CJ21" s="148"/>
      <c r="CK21" s="149"/>
      <c r="CL21" s="149"/>
      <c r="CM21" s="149"/>
      <c r="CN21" s="149"/>
      <c r="CO21" s="149"/>
      <c r="CP21" s="149"/>
      <c r="CQ21" s="149"/>
      <c r="CR21" s="149"/>
      <c r="CS21" s="149"/>
      <c r="CT21" s="149"/>
      <c r="CU21" s="149"/>
      <c r="CV21" s="149"/>
      <c r="CW21" s="149"/>
      <c r="CX21" s="148"/>
      <c r="CY21" s="148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8"/>
      <c r="DN21" s="148"/>
      <c r="DO21" s="149"/>
      <c r="DP21" s="149"/>
      <c r="DQ21" s="149"/>
      <c r="DR21" s="149"/>
      <c r="DS21" s="149"/>
      <c r="DT21" s="149"/>
      <c r="DU21" s="149"/>
      <c r="DV21" s="149"/>
      <c r="DW21" s="149"/>
      <c r="DX21" s="149"/>
      <c r="DY21" s="149"/>
      <c r="DZ21" s="149"/>
      <c r="EA21" s="149"/>
      <c r="EB21" s="148"/>
      <c r="EC21" s="148"/>
      <c r="ED21" s="149"/>
      <c r="EE21" s="149"/>
      <c r="EF21" s="149"/>
      <c r="EG21" s="149"/>
      <c r="EH21" s="149"/>
      <c r="EI21" s="149"/>
      <c r="EJ21" s="149"/>
      <c r="EK21" s="149"/>
      <c r="EL21" s="149"/>
      <c r="EM21" s="149"/>
      <c r="EN21" s="149"/>
      <c r="EO21" s="149"/>
      <c r="EP21" s="149"/>
      <c r="EQ21" s="148"/>
      <c r="ER21" s="148"/>
      <c r="ES21" s="149"/>
      <c r="ET21" s="149"/>
      <c r="EU21" s="149"/>
      <c r="EV21" s="149"/>
      <c r="EW21" s="149"/>
      <c r="EX21" s="149"/>
      <c r="EY21" s="149"/>
      <c r="EZ21" s="149"/>
      <c r="FA21" s="149"/>
      <c r="FB21" s="149"/>
      <c r="FC21" s="149"/>
      <c r="FD21" s="149"/>
      <c r="FE21" s="149"/>
      <c r="FF21" s="148"/>
      <c r="FG21" s="148"/>
      <c r="FH21" s="149"/>
      <c r="FI21" s="149"/>
      <c r="FJ21" s="149"/>
      <c r="FK21" s="149"/>
      <c r="FL21" s="149"/>
      <c r="FM21" s="149"/>
      <c r="FN21" s="149"/>
      <c r="FO21" s="149"/>
      <c r="FP21" s="149"/>
      <c r="FQ21" s="149"/>
      <c r="FR21" s="149"/>
      <c r="FS21" s="149"/>
      <c r="FT21" s="149"/>
      <c r="FU21" s="148"/>
      <c r="FV21" s="148"/>
      <c r="FW21" s="149"/>
      <c r="FX21" s="149"/>
      <c r="FY21" s="149"/>
      <c r="FZ21" s="149"/>
      <c r="GA21" s="149"/>
      <c r="GB21" s="149"/>
      <c r="GC21" s="149"/>
      <c r="GD21" s="149"/>
    </row>
    <row r="22" spans="1:186" s="150" customFormat="1" ht="12.75" customHeight="1" x14ac:dyDescent="0.35">
      <c r="A22" s="147"/>
      <c r="B22" s="274" t="s">
        <v>114</v>
      </c>
      <c r="C22" s="240">
        <v>5748225.1030000001</v>
      </c>
      <c r="D22" s="241">
        <v>3768517.398</v>
      </c>
      <c r="E22" s="241">
        <v>1699735.888</v>
      </c>
      <c r="F22" s="242">
        <v>279971.81699999998</v>
      </c>
      <c r="G22" s="240">
        <v>6762176.3869999992</v>
      </c>
      <c r="H22" s="241">
        <v>506688.71100000001</v>
      </c>
      <c r="I22" s="241">
        <v>4710134.4169999994</v>
      </c>
      <c r="J22" s="241">
        <v>1449067.226</v>
      </c>
      <c r="K22" s="275">
        <v>96286.032999999996</v>
      </c>
      <c r="L22" s="230"/>
      <c r="M22" s="148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8"/>
      <c r="AB22" s="148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8"/>
      <c r="AQ22" s="148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8"/>
      <c r="BF22" s="148"/>
      <c r="BG22" s="149"/>
      <c r="BH22" s="149"/>
      <c r="BI22" s="149"/>
      <c r="BJ22" s="149"/>
      <c r="BK22" s="149"/>
      <c r="BL22" s="149"/>
      <c r="BM22" s="149"/>
      <c r="BN22" s="149"/>
      <c r="BO22" s="149"/>
      <c r="BP22" s="149"/>
      <c r="BQ22" s="149"/>
      <c r="BR22" s="149"/>
      <c r="BS22" s="149"/>
      <c r="BT22" s="148"/>
      <c r="BU22" s="148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8"/>
      <c r="CJ22" s="148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8"/>
      <c r="CY22" s="148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8"/>
      <c r="DN22" s="148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8"/>
      <c r="EC22" s="148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8"/>
      <c r="ER22" s="148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8"/>
      <c r="FG22" s="148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8"/>
      <c r="FV22" s="148"/>
      <c r="FW22" s="149"/>
      <c r="FX22" s="149"/>
      <c r="FY22" s="149"/>
      <c r="FZ22" s="149"/>
      <c r="GA22" s="149"/>
      <c r="GB22" s="149"/>
      <c r="GC22" s="149"/>
      <c r="GD22" s="149"/>
    </row>
    <row r="23" spans="1:186" s="150" customFormat="1" ht="12.75" customHeight="1" x14ac:dyDescent="0.35">
      <c r="A23" s="147"/>
      <c r="B23" s="272" t="s">
        <v>115</v>
      </c>
      <c r="C23" s="181">
        <v>1345883.943</v>
      </c>
      <c r="D23" s="153">
        <v>1177647.206</v>
      </c>
      <c r="E23" s="153">
        <v>115465.935</v>
      </c>
      <c r="F23" s="182">
        <v>52770.801999999996</v>
      </c>
      <c r="G23" s="181">
        <v>1519741.101</v>
      </c>
      <c r="H23" s="153">
        <v>122784.41</v>
      </c>
      <c r="I23" s="153">
        <v>1060399.3810000001</v>
      </c>
      <c r="J23" s="153">
        <v>316426.52</v>
      </c>
      <c r="K23" s="273">
        <v>20130.79</v>
      </c>
      <c r="L23" s="230"/>
      <c r="M23" s="148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8"/>
      <c r="AB23" s="148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8"/>
      <c r="AQ23" s="148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8"/>
      <c r="BF23" s="148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8"/>
      <c r="BU23" s="148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8"/>
      <c r="CJ23" s="148"/>
      <c r="CK23" s="149"/>
      <c r="CL23" s="149"/>
      <c r="CM23" s="149"/>
      <c r="CN23" s="149"/>
      <c r="CO23" s="149"/>
      <c r="CP23" s="149"/>
      <c r="CQ23" s="149"/>
      <c r="CR23" s="149"/>
      <c r="CS23" s="149"/>
      <c r="CT23" s="149"/>
      <c r="CU23" s="149"/>
      <c r="CV23" s="149"/>
      <c r="CW23" s="149"/>
      <c r="CX23" s="148"/>
      <c r="CY23" s="148"/>
      <c r="CZ23" s="149"/>
      <c r="DA23" s="149"/>
      <c r="DB23" s="149"/>
      <c r="DC23" s="149"/>
      <c r="DD23" s="149"/>
      <c r="DE23" s="149"/>
      <c r="DF23" s="149"/>
      <c r="DG23" s="149"/>
      <c r="DH23" s="149"/>
      <c r="DI23" s="149"/>
      <c r="DJ23" s="149"/>
      <c r="DK23" s="149"/>
      <c r="DL23" s="149"/>
      <c r="DM23" s="148"/>
      <c r="DN23" s="148"/>
      <c r="DO23" s="149"/>
      <c r="DP23" s="149"/>
      <c r="DQ23" s="149"/>
      <c r="DR23" s="149"/>
      <c r="DS23" s="149"/>
      <c r="DT23" s="149"/>
      <c r="DU23" s="149"/>
      <c r="DV23" s="149"/>
      <c r="DW23" s="149"/>
      <c r="DX23" s="149"/>
      <c r="DY23" s="149"/>
      <c r="DZ23" s="149"/>
      <c r="EA23" s="149"/>
      <c r="EB23" s="148"/>
      <c r="EC23" s="148"/>
      <c r="ED23" s="149"/>
      <c r="EE23" s="149"/>
      <c r="EF23" s="149"/>
      <c r="EG23" s="149"/>
      <c r="EH23" s="149"/>
      <c r="EI23" s="149"/>
      <c r="EJ23" s="149"/>
      <c r="EK23" s="149"/>
      <c r="EL23" s="149"/>
      <c r="EM23" s="149"/>
      <c r="EN23" s="149"/>
      <c r="EO23" s="149"/>
      <c r="EP23" s="149"/>
      <c r="EQ23" s="148"/>
      <c r="ER23" s="148"/>
      <c r="ES23" s="149"/>
      <c r="ET23" s="149"/>
      <c r="EU23" s="149"/>
      <c r="EV23" s="149"/>
      <c r="EW23" s="149"/>
      <c r="EX23" s="149"/>
      <c r="EY23" s="149"/>
      <c r="EZ23" s="149"/>
      <c r="FA23" s="149"/>
      <c r="FB23" s="149"/>
      <c r="FC23" s="149"/>
      <c r="FD23" s="149"/>
      <c r="FE23" s="149"/>
      <c r="FF23" s="148"/>
      <c r="FG23" s="148"/>
      <c r="FH23" s="149"/>
      <c r="FI23" s="149"/>
      <c r="FJ23" s="149"/>
      <c r="FK23" s="149"/>
      <c r="FL23" s="149"/>
      <c r="FM23" s="149"/>
      <c r="FN23" s="149"/>
      <c r="FO23" s="149"/>
      <c r="FP23" s="149"/>
      <c r="FQ23" s="149"/>
      <c r="FR23" s="149"/>
      <c r="FS23" s="149"/>
      <c r="FT23" s="149"/>
      <c r="FU23" s="148"/>
      <c r="FV23" s="148"/>
      <c r="FW23" s="149"/>
      <c r="FX23" s="149"/>
      <c r="FY23" s="149"/>
      <c r="FZ23" s="149"/>
      <c r="GA23" s="149"/>
      <c r="GB23" s="149"/>
      <c r="GC23" s="149"/>
      <c r="GD23" s="149"/>
    </row>
    <row r="24" spans="1:186" s="150" customFormat="1" ht="12.75" customHeight="1" x14ac:dyDescent="0.35">
      <c r="A24" s="147"/>
      <c r="B24" s="272" t="s">
        <v>116</v>
      </c>
      <c r="C24" s="181">
        <v>2202901.4619999998</v>
      </c>
      <c r="D24" s="153">
        <v>1708870.08</v>
      </c>
      <c r="E24" s="153">
        <v>312750.78899999999</v>
      </c>
      <c r="F24" s="182">
        <v>181280.59300000002</v>
      </c>
      <c r="G24" s="181">
        <v>3031111.0010000002</v>
      </c>
      <c r="H24" s="153">
        <v>234563.764</v>
      </c>
      <c r="I24" s="153">
        <v>2053385.7860000001</v>
      </c>
      <c r="J24" s="153">
        <v>696806.65599999996</v>
      </c>
      <c r="K24" s="273">
        <v>46354.795000000006</v>
      </c>
      <c r="L24" s="230"/>
      <c r="M24" s="148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8"/>
      <c r="AB24" s="148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8"/>
      <c r="AQ24" s="148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8"/>
      <c r="BF24" s="148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8"/>
      <c r="BU24" s="148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8"/>
      <c r="CJ24" s="148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8"/>
      <c r="CY24" s="148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8"/>
      <c r="DN24" s="148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8"/>
      <c r="EC24" s="148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8"/>
      <c r="ER24" s="148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8"/>
      <c r="FG24" s="148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8"/>
      <c r="FV24" s="148"/>
      <c r="FW24" s="149"/>
      <c r="FX24" s="149"/>
      <c r="FY24" s="149"/>
      <c r="FZ24" s="149"/>
      <c r="GA24" s="149"/>
      <c r="GB24" s="149"/>
      <c r="GC24" s="149"/>
      <c r="GD24" s="149"/>
    </row>
    <row r="25" spans="1:186" s="150" customFormat="1" ht="12.75" customHeight="1" x14ac:dyDescent="0.35">
      <c r="A25" s="147"/>
      <c r="B25" s="276" t="s">
        <v>117</v>
      </c>
      <c r="C25" s="181">
        <v>5078000.6869999999</v>
      </c>
      <c r="D25" s="153">
        <v>2969927.4639999997</v>
      </c>
      <c r="E25" s="153">
        <v>1795844.17</v>
      </c>
      <c r="F25" s="182">
        <v>312229.05300000001</v>
      </c>
      <c r="G25" s="181">
        <v>4721671.193</v>
      </c>
      <c r="H25" s="152">
        <v>414509.08400000003</v>
      </c>
      <c r="I25" s="152">
        <v>3149730.1490000002</v>
      </c>
      <c r="J25" s="152">
        <v>1089015.699</v>
      </c>
      <c r="K25" s="277">
        <v>68416.260999999999</v>
      </c>
      <c r="L25" s="230"/>
      <c r="M25" s="148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8"/>
      <c r="AB25" s="148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8"/>
      <c r="AQ25" s="148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8"/>
      <c r="BF25" s="148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8"/>
      <c r="BU25" s="148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8"/>
      <c r="CJ25" s="148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8"/>
      <c r="CY25" s="148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8"/>
      <c r="DN25" s="148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8"/>
      <c r="EC25" s="148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8"/>
      <c r="ER25" s="148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8"/>
      <c r="FG25" s="148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8"/>
      <c r="FV25" s="148"/>
      <c r="FW25" s="149"/>
      <c r="FX25" s="149"/>
      <c r="FY25" s="149"/>
      <c r="FZ25" s="149"/>
      <c r="GA25" s="149"/>
      <c r="GB25" s="149"/>
      <c r="GC25" s="149"/>
      <c r="GD25" s="149"/>
    </row>
    <row r="26" spans="1:186" s="150" customFormat="1" ht="12.75" customHeight="1" x14ac:dyDescent="0.35">
      <c r="A26" s="147"/>
      <c r="B26" s="274" t="s">
        <v>146</v>
      </c>
      <c r="C26" s="240">
        <v>6742757.6910000006</v>
      </c>
      <c r="D26" s="241">
        <v>4279784.4210000001</v>
      </c>
      <c r="E26" s="241">
        <v>2054479.3540000001</v>
      </c>
      <c r="F26" s="242">
        <v>408493.91600000003</v>
      </c>
      <c r="G26" s="240">
        <v>6988136.068</v>
      </c>
      <c r="H26" s="241">
        <v>507911.386</v>
      </c>
      <c r="I26" s="241">
        <v>4874352.0590000004</v>
      </c>
      <c r="J26" s="241">
        <v>1503583.585</v>
      </c>
      <c r="K26" s="275">
        <v>102289.038</v>
      </c>
      <c r="L26" s="230"/>
      <c r="M26" s="148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8"/>
      <c r="AB26" s="148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8"/>
      <c r="AQ26" s="148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8"/>
      <c r="BF26" s="148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/>
      <c r="BS26" s="149"/>
      <c r="BT26" s="148"/>
      <c r="BU26" s="148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8"/>
      <c r="CJ26" s="148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8"/>
      <c r="CY26" s="148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8"/>
      <c r="DN26" s="148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49"/>
      <c r="DZ26" s="149"/>
      <c r="EA26" s="149"/>
      <c r="EB26" s="148"/>
      <c r="EC26" s="148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8"/>
      <c r="ER26" s="148"/>
      <c r="ES26" s="149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48"/>
      <c r="FG26" s="148"/>
      <c r="FH26" s="149"/>
      <c r="FI26" s="149"/>
      <c r="FJ26" s="149"/>
      <c r="FK26" s="149"/>
      <c r="FL26" s="149"/>
      <c r="FM26" s="149"/>
      <c r="FN26" s="149"/>
      <c r="FO26" s="149"/>
      <c r="FP26" s="149"/>
      <c r="FQ26" s="149"/>
      <c r="FR26" s="149"/>
      <c r="FS26" s="149"/>
      <c r="FT26" s="149"/>
      <c r="FU26" s="148"/>
      <c r="FV26" s="148"/>
      <c r="FW26" s="149"/>
      <c r="FX26" s="149"/>
      <c r="FY26" s="149"/>
      <c r="FZ26" s="149"/>
      <c r="GA26" s="149"/>
      <c r="GB26" s="149"/>
      <c r="GC26" s="149"/>
      <c r="GD26" s="149"/>
    </row>
    <row r="27" spans="1:186" s="150" customFormat="1" ht="12.75" customHeight="1" x14ac:dyDescent="0.35">
      <c r="A27" s="147"/>
      <c r="B27" s="272" t="s">
        <v>118</v>
      </c>
      <c r="C27" s="181">
        <v>1485134.1980000001</v>
      </c>
      <c r="D27" s="153">
        <v>1293301.1670000001</v>
      </c>
      <c r="E27" s="153">
        <v>128615.63099999999</v>
      </c>
      <c r="F27" s="182">
        <v>63217.4</v>
      </c>
      <c r="G27" s="181">
        <v>1574463.3739999998</v>
      </c>
      <c r="H27" s="153">
        <v>79017.79800000001</v>
      </c>
      <c r="I27" s="153">
        <v>1134883.6439999999</v>
      </c>
      <c r="J27" s="153">
        <v>338647.41899999999</v>
      </c>
      <c r="K27" s="273">
        <v>21914.512999999999</v>
      </c>
      <c r="L27" s="230"/>
      <c r="M27" s="148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8"/>
      <c r="AB27" s="148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8"/>
      <c r="AQ27" s="148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8"/>
      <c r="BF27" s="148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8"/>
      <c r="BU27" s="148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8"/>
      <c r="CJ27" s="148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8"/>
      <c r="CY27" s="148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8"/>
      <c r="DN27" s="148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8"/>
      <c r="EC27" s="148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8"/>
      <c r="ER27" s="148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8"/>
      <c r="FG27" s="148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8"/>
      <c r="FV27" s="148"/>
      <c r="FW27" s="149"/>
      <c r="FX27" s="149"/>
      <c r="FY27" s="149"/>
      <c r="FZ27" s="149"/>
      <c r="GA27" s="149"/>
      <c r="GB27" s="149"/>
      <c r="GC27" s="149"/>
      <c r="GD27" s="149"/>
    </row>
    <row r="28" spans="1:186" s="150" customFormat="1" ht="12.75" customHeight="1" x14ac:dyDescent="0.35">
      <c r="A28" s="147"/>
      <c r="B28" s="272" t="s">
        <v>119</v>
      </c>
      <c r="C28" s="181">
        <v>2354760</v>
      </c>
      <c r="D28" s="153">
        <v>1822467</v>
      </c>
      <c r="E28" s="153">
        <v>314571</v>
      </c>
      <c r="F28" s="182">
        <v>217722</v>
      </c>
      <c r="G28" s="181">
        <v>3093615</v>
      </c>
      <c r="H28" s="153">
        <v>160729</v>
      </c>
      <c r="I28" s="153">
        <v>2169510</v>
      </c>
      <c r="J28" s="153">
        <v>714701</v>
      </c>
      <c r="K28" s="273">
        <v>48675</v>
      </c>
      <c r="L28" s="230"/>
      <c r="M28" s="148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8"/>
      <c r="AB28" s="148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8"/>
      <c r="AQ28" s="148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8"/>
      <c r="BF28" s="148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8"/>
      <c r="BU28" s="148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8"/>
      <c r="CJ28" s="148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8"/>
      <c r="CY28" s="148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149"/>
      <c r="DL28" s="149"/>
      <c r="DM28" s="148"/>
      <c r="DN28" s="148"/>
      <c r="DO28" s="149"/>
      <c r="DP28" s="149"/>
      <c r="DQ28" s="149"/>
      <c r="DR28" s="149"/>
      <c r="DS28" s="149"/>
      <c r="DT28" s="149"/>
      <c r="DU28" s="149"/>
      <c r="DV28" s="149"/>
      <c r="DW28" s="149"/>
      <c r="DX28" s="149"/>
      <c r="DY28" s="149"/>
      <c r="DZ28" s="149"/>
      <c r="EA28" s="149"/>
      <c r="EB28" s="148"/>
      <c r="EC28" s="148"/>
      <c r="ED28" s="149"/>
      <c r="EE28" s="149"/>
      <c r="EF28" s="149"/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8"/>
      <c r="ER28" s="148"/>
      <c r="ES28" s="149"/>
      <c r="ET28" s="149"/>
      <c r="EU28" s="149"/>
      <c r="EV28" s="149"/>
      <c r="EW28" s="149"/>
      <c r="EX28" s="149"/>
      <c r="EY28" s="149"/>
      <c r="EZ28" s="149"/>
      <c r="FA28" s="149"/>
      <c r="FB28" s="149"/>
      <c r="FC28" s="149"/>
      <c r="FD28" s="149"/>
      <c r="FE28" s="149"/>
      <c r="FF28" s="148"/>
      <c r="FG28" s="148"/>
      <c r="FH28" s="149"/>
      <c r="FI28" s="149"/>
      <c r="FJ28" s="149"/>
      <c r="FK28" s="149"/>
      <c r="FL28" s="149"/>
      <c r="FM28" s="149"/>
      <c r="FN28" s="149"/>
      <c r="FO28" s="149"/>
      <c r="FP28" s="149"/>
      <c r="FQ28" s="149"/>
      <c r="FR28" s="149"/>
      <c r="FS28" s="149"/>
      <c r="FT28" s="149"/>
      <c r="FU28" s="148"/>
      <c r="FV28" s="148"/>
      <c r="FW28" s="149"/>
      <c r="FX28" s="149"/>
      <c r="FY28" s="149"/>
      <c r="FZ28" s="149"/>
      <c r="GA28" s="149"/>
      <c r="GB28" s="149"/>
      <c r="GC28" s="149"/>
      <c r="GD28" s="149"/>
    </row>
    <row r="29" spans="1:186" s="150" customFormat="1" ht="12.75" customHeight="1" x14ac:dyDescent="0.35">
      <c r="A29" s="147"/>
      <c r="B29" s="276" t="s">
        <v>120</v>
      </c>
      <c r="C29" s="181">
        <v>5141433.0219999999</v>
      </c>
      <c r="D29" s="153">
        <v>3157941.764</v>
      </c>
      <c r="E29" s="153">
        <v>1628043.673</v>
      </c>
      <c r="F29" s="182">
        <v>355447.58499999996</v>
      </c>
      <c r="G29" s="181">
        <v>4465541.8899999997</v>
      </c>
      <c r="H29" s="152">
        <v>238779.255</v>
      </c>
      <c r="I29" s="152">
        <v>3073018.4479999999</v>
      </c>
      <c r="J29" s="152">
        <v>1083482.0190000001</v>
      </c>
      <c r="K29" s="277">
        <v>70262.168000000005</v>
      </c>
      <c r="L29" s="230"/>
      <c r="M29" s="148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8"/>
      <c r="AB29" s="148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8"/>
      <c r="AQ29" s="148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8"/>
      <c r="BF29" s="148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/>
      <c r="BS29" s="149"/>
      <c r="BT29" s="148"/>
      <c r="BU29" s="148"/>
      <c r="BV29" s="149"/>
      <c r="BW29" s="149"/>
      <c r="BX29" s="149"/>
      <c r="BY29" s="149"/>
      <c r="BZ29" s="149"/>
      <c r="CA29" s="149"/>
      <c r="CB29" s="149"/>
      <c r="CC29" s="149"/>
      <c r="CD29" s="149"/>
      <c r="CE29" s="149"/>
      <c r="CF29" s="149"/>
      <c r="CG29" s="149"/>
      <c r="CH29" s="149"/>
      <c r="CI29" s="148"/>
      <c r="CJ29" s="148"/>
      <c r="CK29" s="149"/>
      <c r="CL29" s="149"/>
      <c r="CM29" s="149"/>
      <c r="CN29" s="149"/>
      <c r="CO29" s="149"/>
      <c r="CP29" s="149"/>
      <c r="CQ29" s="149"/>
      <c r="CR29" s="149"/>
      <c r="CS29" s="149"/>
      <c r="CT29" s="149"/>
      <c r="CU29" s="149"/>
      <c r="CV29" s="149"/>
      <c r="CW29" s="149"/>
      <c r="CX29" s="148"/>
      <c r="CY29" s="148"/>
      <c r="CZ29" s="149"/>
      <c r="DA29" s="149"/>
      <c r="DB29" s="149"/>
      <c r="DC29" s="149"/>
      <c r="DD29" s="149"/>
      <c r="DE29" s="149"/>
      <c r="DF29" s="149"/>
      <c r="DG29" s="149"/>
      <c r="DH29" s="149"/>
      <c r="DI29" s="149"/>
      <c r="DJ29" s="149"/>
      <c r="DK29" s="149"/>
      <c r="DL29" s="149"/>
      <c r="DM29" s="148"/>
      <c r="DN29" s="148"/>
      <c r="DO29" s="149"/>
      <c r="DP29" s="149"/>
      <c r="DQ29" s="149"/>
      <c r="DR29" s="149"/>
      <c r="DS29" s="149"/>
      <c r="DT29" s="149"/>
      <c r="DU29" s="149"/>
      <c r="DV29" s="149"/>
      <c r="DW29" s="149"/>
      <c r="DX29" s="149"/>
      <c r="DY29" s="149"/>
      <c r="DZ29" s="149"/>
      <c r="EA29" s="149"/>
      <c r="EB29" s="148"/>
      <c r="EC29" s="148"/>
      <c r="ED29" s="149"/>
      <c r="EE29" s="149"/>
      <c r="EF29" s="149"/>
      <c r="EG29" s="149"/>
      <c r="EH29" s="149"/>
      <c r="EI29" s="149"/>
      <c r="EJ29" s="149"/>
      <c r="EK29" s="149"/>
      <c r="EL29" s="149"/>
      <c r="EM29" s="149"/>
      <c r="EN29" s="149"/>
      <c r="EO29" s="149"/>
      <c r="EP29" s="149"/>
      <c r="EQ29" s="148"/>
      <c r="ER29" s="148"/>
      <c r="ES29" s="149"/>
      <c r="ET29" s="149"/>
      <c r="EU29" s="149"/>
      <c r="EV29" s="149"/>
      <c r="EW29" s="149"/>
      <c r="EX29" s="149"/>
      <c r="EY29" s="149"/>
      <c r="EZ29" s="149"/>
      <c r="FA29" s="149"/>
      <c r="FB29" s="149"/>
      <c r="FC29" s="149"/>
      <c r="FD29" s="149"/>
      <c r="FE29" s="149"/>
      <c r="FF29" s="148"/>
      <c r="FG29" s="148"/>
      <c r="FH29" s="149"/>
      <c r="FI29" s="149"/>
      <c r="FJ29" s="149"/>
      <c r="FK29" s="149"/>
      <c r="FL29" s="149"/>
      <c r="FM29" s="149"/>
      <c r="FN29" s="149"/>
      <c r="FO29" s="149"/>
      <c r="FP29" s="149"/>
      <c r="FQ29" s="149"/>
      <c r="FR29" s="149"/>
      <c r="FS29" s="149"/>
      <c r="FT29" s="149"/>
      <c r="FU29" s="148"/>
      <c r="FV29" s="148"/>
      <c r="FW29" s="149"/>
      <c r="FX29" s="149"/>
      <c r="FY29" s="149"/>
      <c r="FZ29" s="149"/>
      <c r="GA29" s="149"/>
      <c r="GB29" s="149"/>
      <c r="GC29" s="149"/>
      <c r="GD29" s="149"/>
    </row>
    <row r="30" spans="1:186" s="150" customFormat="1" ht="12.75" customHeight="1" x14ac:dyDescent="0.35">
      <c r="A30" s="147"/>
      <c r="B30" s="274" t="s">
        <v>121</v>
      </c>
      <c r="C30" s="240">
        <v>6671569.2429999989</v>
      </c>
      <c r="D30" s="241">
        <v>4496019.1809999999</v>
      </c>
      <c r="E30" s="241">
        <v>1756610.9651617841</v>
      </c>
      <c r="F30" s="242">
        <v>418939.09683821583</v>
      </c>
      <c r="G30" s="240">
        <v>6181558.091</v>
      </c>
      <c r="H30" s="241">
        <v>304334.39600000001</v>
      </c>
      <c r="I30" s="241">
        <v>4310803.2110000001</v>
      </c>
      <c r="J30" s="241">
        <v>1463701.4440000001</v>
      </c>
      <c r="K30" s="275">
        <v>102719.03999999999</v>
      </c>
      <c r="L30" s="230"/>
      <c r="M30" s="148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8"/>
      <c r="AB30" s="148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8"/>
      <c r="AQ30" s="148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8"/>
      <c r="BF30" s="148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/>
      <c r="BS30" s="149"/>
      <c r="BT30" s="148"/>
      <c r="BU30" s="148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8"/>
      <c r="CJ30" s="148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8"/>
      <c r="CY30" s="148"/>
      <c r="CZ30" s="149"/>
      <c r="DA30" s="149"/>
      <c r="DB30" s="149"/>
      <c r="DC30" s="149"/>
      <c r="DD30" s="149"/>
      <c r="DE30" s="149"/>
      <c r="DF30" s="149"/>
      <c r="DG30" s="149"/>
      <c r="DH30" s="149"/>
      <c r="DI30" s="149"/>
      <c r="DJ30" s="149"/>
      <c r="DK30" s="149"/>
      <c r="DL30" s="149"/>
      <c r="DM30" s="148"/>
      <c r="DN30" s="148"/>
      <c r="DO30" s="149"/>
      <c r="DP30" s="149"/>
      <c r="DQ30" s="149"/>
      <c r="DR30" s="149"/>
      <c r="DS30" s="149"/>
      <c r="DT30" s="149"/>
      <c r="DU30" s="149"/>
      <c r="DV30" s="149"/>
      <c r="DW30" s="149"/>
      <c r="DX30" s="149"/>
      <c r="DY30" s="149"/>
      <c r="DZ30" s="149"/>
      <c r="EA30" s="149"/>
      <c r="EB30" s="148"/>
      <c r="EC30" s="148"/>
      <c r="ED30" s="149"/>
      <c r="EE30" s="149"/>
      <c r="EF30" s="149"/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8"/>
      <c r="ER30" s="148"/>
      <c r="ES30" s="149"/>
      <c r="ET30" s="149"/>
      <c r="EU30" s="149"/>
      <c r="EV30" s="149"/>
      <c r="EW30" s="149"/>
      <c r="EX30" s="149"/>
      <c r="EY30" s="149"/>
      <c r="EZ30" s="149"/>
      <c r="FA30" s="149"/>
      <c r="FB30" s="149"/>
      <c r="FC30" s="149"/>
      <c r="FD30" s="149"/>
      <c r="FE30" s="149"/>
      <c r="FF30" s="148"/>
      <c r="FG30" s="148"/>
      <c r="FH30" s="149"/>
      <c r="FI30" s="149"/>
      <c r="FJ30" s="149"/>
      <c r="FK30" s="149"/>
      <c r="FL30" s="149"/>
      <c r="FM30" s="149"/>
      <c r="FN30" s="149"/>
      <c r="FO30" s="149"/>
      <c r="FP30" s="149"/>
      <c r="FQ30" s="149"/>
      <c r="FR30" s="149"/>
      <c r="FS30" s="149"/>
      <c r="FT30" s="149"/>
      <c r="FU30" s="148"/>
      <c r="FV30" s="148"/>
      <c r="FW30" s="149"/>
      <c r="FX30" s="149"/>
      <c r="FY30" s="149"/>
      <c r="FZ30" s="149"/>
      <c r="GA30" s="149"/>
      <c r="GB30" s="149"/>
      <c r="GC30" s="149"/>
      <c r="GD30" s="149"/>
    </row>
    <row r="31" spans="1:186" s="150" customFormat="1" ht="12.75" customHeight="1" x14ac:dyDescent="0.35">
      <c r="A31" s="147"/>
      <c r="B31" s="272" t="s">
        <v>95</v>
      </c>
      <c r="C31" s="181">
        <v>1438792.69</v>
      </c>
      <c r="D31" s="153">
        <v>1276259.071</v>
      </c>
      <c r="E31" s="153">
        <v>98519.096000000005</v>
      </c>
      <c r="F31" s="182">
        <v>64014.523000000001</v>
      </c>
      <c r="G31" s="181">
        <v>1472813.324</v>
      </c>
      <c r="H31" s="153">
        <v>55952.764999999999</v>
      </c>
      <c r="I31" s="153">
        <v>1078653.3430000001</v>
      </c>
      <c r="J31" s="153">
        <v>317109.61199999996</v>
      </c>
      <c r="K31" s="273">
        <v>21097.603999999999</v>
      </c>
      <c r="L31" s="230"/>
      <c r="M31" s="148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8"/>
      <c r="AB31" s="148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8"/>
      <c r="AQ31" s="148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8"/>
      <c r="BF31" s="148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8"/>
      <c r="BU31" s="148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8"/>
      <c r="CJ31" s="148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8"/>
      <c r="CY31" s="148"/>
      <c r="CZ31" s="149"/>
      <c r="DA31" s="149"/>
      <c r="DB31" s="149"/>
      <c r="DC31" s="149"/>
      <c r="DD31" s="149"/>
      <c r="DE31" s="149"/>
      <c r="DF31" s="149"/>
      <c r="DG31" s="149"/>
      <c r="DH31" s="149"/>
      <c r="DI31" s="149"/>
      <c r="DJ31" s="149"/>
      <c r="DK31" s="149"/>
      <c r="DL31" s="149"/>
      <c r="DM31" s="148"/>
      <c r="DN31" s="148"/>
      <c r="DO31" s="149"/>
      <c r="DP31" s="149"/>
      <c r="DQ31" s="149"/>
      <c r="DR31" s="149"/>
      <c r="DS31" s="149"/>
      <c r="DT31" s="149"/>
      <c r="DU31" s="149"/>
      <c r="DV31" s="149"/>
      <c r="DW31" s="149"/>
      <c r="DX31" s="149"/>
      <c r="DY31" s="149"/>
      <c r="DZ31" s="149"/>
      <c r="EA31" s="149"/>
      <c r="EB31" s="148"/>
      <c r="EC31" s="148"/>
      <c r="ED31" s="149"/>
      <c r="EE31" s="149"/>
      <c r="EF31" s="149"/>
      <c r="EG31" s="149"/>
      <c r="EH31" s="149"/>
      <c r="EI31" s="149"/>
      <c r="EJ31" s="149"/>
      <c r="EK31" s="149"/>
      <c r="EL31" s="149"/>
      <c r="EM31" s="149"/>
      <c r="EN31" s="149"/>
      <c r="EO31" s="149"/>
      <c r="EP31" s="149"/>
      <c r="EQ31" s="148"/>
      <c r="ER31" s="148"/>
      <c r="ES31" s="149"/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  <c r="FD31" s="149"/>
      <c r="FE31" s="149"/>
      <c r="FF31" s="148"/>
      <c r="FG31" s="148"/>
      <c r="FH31" s="149"/>
      <c r="FI31" s="149"/>
      <c r="FJ31" s="149"/>
      <c r="FK31" s="149"/>
      <c r="FL31" s="149"/>
      <c r="FM31" s="149"/>
      <c r="FN31" s="149"/>
      <c r="FO31" s="149"/>
      <c r="FP31" s="149"/>
      <c r="FQ31" s="149"/>
      <c r="FR31" s="149"/>
      <c r="FS31" s="149"/>
      <c r="FT31" s="149"/>
      <c r="FU31" s="148"/>
      <c r="FV31" s="148"/>
      <c r="FW31" s="149"/>
      <c r="FX31" s="149"/>
      <c r="FY31" s="149"/>
      <c r="FZ31" s="149"/>
      <c r="GA31" s="149"/>
      <c r="GB31" s="149"/>
      <c r="GC31" s="149"/>
      <c r="GD31" s="149"/>
    </row>
    <row r="32" spans="1:186" s="150" customFormat="1" ht="12.75" customHeight="1" x14ac:dyDescent="0.35">
      <c r="A32" s="147"/>
      <c r="B32" s="272" t="s">
        <v>96</v>
      </c>
      <c r="C32" s="181">
        <v>1840289</v>
      </c>
      <c r="D32" s="153">
        <v>1502480</v>
      </c>
      <c r="E32" s="153">
        <v>231017</v>
      </c>
      <c r="F32" s="182">
        <v>106792</v>
      </c>
      <c r="G32" s="181">
        <v>2603410</v>
      </c>
      <c r="H32" s="153">
        <v>111728</v>
      </c>
      <c r="I32" s="153">
        <v>1811225</v>
      </c>
      <c r="J32" s="153">
        <v>634253</v>
      </c>
      <c r="K32" s="273">
        <v>46204</v>
      </c>
      <c r="L32" s="230"/>
      <c r="M32" s="148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8"/>
      <c r="AB32" s="148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8"/>
      <c r="AQ32" s="148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8"/>
      <c r="BF32" s="148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8"/>
      <c r="BU32" s="148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8"/>
      <c r="CJ32" s="148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8"/>
      <c r="CY32" s="148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149"/>
      <c r="DL32" s="149"/>
      <c r="DM32" s="148"/>
      <c r="DN32" s="148"/>
      <c r="DO32" s="149"/>
      <c r="DP32" s="149"/>
      <c r="DQ32" s="149"/>
      <c r="DR32" s="149"/>
      <c r="DS32" s="149"/>
      <c r="DT32" s="149"/>
      <c r="DU32" s="149"/>
      <c r="DV32" s="149"/>
      <c r="DW32" s="149"/>
      <c r="DX32" s="149"/>
      <c r="DY32" s="149"/>
      <c r="DZ32" s="149"/>
      <c r="EA32" s="149"/>
      <c r="EB32" s="148"/>
      <c r="EC32" s="148"/>
      <c r="ED32" s="149"/>
      <c r="EE32" s="149"/>
      <c r="EF32" s="149"/>
      <c r="EG32" s="149"/>
      <c r="EH32" s="149"/>
      <c r="EI32" s="149"/>
      <c r="EJ32" s="149"/>
      <c r="EK32" s="149"/>
      <c r="EL32" s="149"/>
      <c r="EM32" s="149"/>
      <c r="EN32" s="149"/>
      <c r="EO32" s="149"/>
      <c r="EP32" s="149"/>
      <c r="EQ32" s="148"/>
      <c r="ER32" s="148"/>
      <c r="ES32" s="149"/>
      <c r="ET32" s="149"/>
      <c r="EU32" s="149"/>
      <c r="EV32" s="149"/>
      <c r="EW32" s="149"/>
      <c r="EX32" s="149"/>
      <c r="EY32" s="149"/>
      <c r="EZ32" s="149"/>
      <c r="FA32" s="149"/>
      <c r="FB32" s="149"/>
      <c r="FC32" s="149"/>
      <c r="FD32" s="149"/>
      <c r="FE32" s="149"/>
      <c r="FF32" s="148"/>
      <c r="FG32" s="148"/>
      <c r="FH32" s="149"/>
      <c r="FI32" s="149"/>
      <c r="FJ32" s="149"/>
      <c r="FK32" s="149"/>
      <c r="FL32" s="149"/>
      <c r="FM32" s="149"/>
      <c r="FN32" s="149"/>
      <c r="FO32" s="149"/>
      <c r="FP32" s="149"/>
      <c r="FQ32" s="149"/>
      <c r="FR32" s="149"/>
      <c r="FS32" s="149"/>
      <c r="FT32" s="149"/>
      <c r="FU32" s="148"/>
      <c r="FV32" s="148"/>
      <c r="FW32" s="149"/>
      <c r="FX32" s="149"/>
      <c r="FY32" s="149"/>
      <c r="FZ32" s="149"/>
      <c r="GA32" s="149"/>
      <c r="GB32" s="149"/>
      <c r="GC32" s="149"/>
      <c r="GD32" s="149"/>
    </row>
    <row r="33" spans="1:186" s="150" customFormat="1" ht="12.75" customHeight="1" x14ac:dyDescent="0.35">
      <c r="A33" s="147"/>
      <c r="B33" s="276" t="s">
        <v>97</v>
      </c>
      <c r="C33" s="181">
        <v>3950044.2850000001</v>
      </c>
      <c r="D33" s="153">
        <v>2621448.6660000002</v>
      </c>
      <c r="E33" s="153">
        <v>1156571.31</v>
      </c>
      <c r="F33" s="182">
        <v>172024.30900000001</v>
      </c>
      <c r="G33" s="181">
        <v>3611574.2989999996</v>
      </c>
      <c r="H33" s="152">
        <v>183102.78399999999</v>
      </c>
      <c r="I33" s="152">
        <v>2340235.5129999998</v>
      </c>
      <c r="J33" s="152">
        <v>1020049.382</v>
      </c>
      <c r="K33" s="277">
        <v>68186.62</v>
      </c>
      <c r="L33" s="230"/>
      <c r="M33" s="148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8"/>
      <c r="AB33" s="148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8"/>
      <c r="AQ33" s="148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8"/>
      <c r="BF33" s="148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8"/>
      <c r="BU33" s="148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8"/>
      <c r="CJ33" s="148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8"/>
      <c r="CY33" s="148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8"/>
      <c r="DN33" s="148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8"/>
      <c r="EC33" s="148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8"/>
      <c r="ER33" s="148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  <c r="FD33" s="149"/>
      <c r="FE33" s="149"/>
      <c r="FF33" s="148"/>
      <c r="FG33" s="148"/>
      <c r="FH33" s="149"/>
      <c r="FI33" s="149"/>
      <c r="FJ33" s="149"/>
      <c r="FK33" s="149"/>
      <c r="FL33" s="149"/>
      <c r="FM33" s="149"/>
      <c r="FN33" s="149"/>
      <c r="FO33" s="149"/>
      <c r="FP33" s="149"/>
      <c r="FQ33" s="149"/>
      <c r="FR33" s="149"/>
      <c r="FS33" s="149"/>
      <c r="FT33" s="149"/>
      <c r="FU33" s="148"/>
      <c r="FV33" s="148"/>
      <c r="FW33" s="149"/>
      <c r="FX33" s="149"/>
      <c r="FY33" s="149"/>
      <c r="FZ33" s="149"/>
      <c r="GA33" s="149"/>
      <c r="GB33" s="149"/>
      <c r="GC33" s="149"/>
      <c r="GD33" s="149"/>
    </row>
    <row r="34" spans="1:186" s="150" customFormat="1" ht="13.5" customHeight="1" x14ac:dyDescent="0.35">
      <c r="A34" s="157"/>
      <c r="B34" s="274" t="s">
        <v>98</v>
      </c>
      <c r="C34" s="240">
        <v>5455108.5329299979</v>
      </c>
      <c r="D34" s="241">
        <v>3949964.6687699994</v>
      </c>
      <c r="E34" s="241">
        <v>1258428.1407600001</v>
      </c>
      <c r="F34" s="242">
        <v>246715.72339999909</v>
      </c>
      <c r="G34" s="240">
        <v>5769079.4238700019</v>
      </c>
      <c r="H34" s="241">
        <v>246938.60381000006</v>
      </c>
      <c r="I34" s="241">
        <v>4003878.1717499993</v>
      </c>
      <c r="J34" s="241">
        <v>1412645.5450399998</v>
      </c>
      <c r="K34" s="275">
        <v>105617.10327000238</v>
      </c>
      <c r="L34" s="230"/>
    </row>
    <row r="35" spans="1:186" s="150" customFormat="1" ht="13.5" customHeight="1" x14ac:dyDescent="0.35">
      <c r="A35" s="157"/>
      <c r="B35" s="272" t="s">
        <v>122</v>
      </c>
      <c r="C35" s="181">
        <v>1395062.0739399996</v>
      </c>
      <c r="D35" s="153">
        <v>1295004.8711999999</v>
      </c>
      <c r="E35" s="153">
        <v>63592.248930000009</v>
      </c>
      <c r="F35" s="182">
        <v>36464.953809999584</v>
      </c>
      <c r="G35" s="181">
        <v>1507409.8815200001</v>
      </c>
      <c r="H35" s="153">
        <v>53567.955180000004</v>
      </c>
      <c r="I35" s="153">
        <v>1082338.4241300002</v>
      </c>
      <c r="J35" s="153">
        <v>349929.02377000003</v>
      </c>
      <c r="K35" s="273">
        <v>21574.478439999828</v>
      </c>
      <c r="L35" s="230"/>
    </row>
    <row r="36" spans="1:186" s="150" customFormat="1" ht="13.5" customHeight="1" x14ac:dyDescent="0.35">
      <c r="A36" s="157"/>
      <c r="B36" s="272" t="s">
        <v>123</v>
      </c>
      <c r="C36" s="181">
        <v>1874458.942710001</v>
      </c>
      <c r="D36" s="153">
        <v>1544348.0471200007</v>
      </c>
      <c r="E36" s="153">
        <v>192414.01433999999</v>
      </c>
      <c r="F36" s="182">
        <v>137696.88125000024</v>
      </c>
      <c r="G36" s="181">
        <v>2731267.3937900006</v>
      </c>
      <c r="H36" s="153">
        <v>113864.37910999998</v>
      </c>
      <c r="I36" s="153">
        <v>1908230.4951800003</v>
      </c>
      <c r="J36" s="153">
        <v>661556.09693</v>
      </c>
      <c r="K36" s="273">
        <v>47616.422570000293</v>
      </c>
      <c r="L36" s="230"/>
    </row>
    <row r="37" spans="1:186" s="150" customFormat="1" ht="13.5" customHeight="1" x14ac:dyDescent="0.35">
      <c r="A37" s="157"/>
      <c r="B37" s="276" t="s">
        <v>124</v>
      </c>
      <c r="C37" s="181">
        <v>3829845.7275500009</v>
      </c>
      <c r="D37" s="153">
        <v>2749266.2705100011</v>
      </c>
      <c r="E37" s="153">
        <v>927763.7048399999</v>
      </c>
      <c r="F37" s="182">
        <v>152815.75219999981</v>
      </c>
      <c r="G37" s="181">
        <v>4037114.0431400011</v>
      </c>
      <c r="H37" s="152">
        <v>176237.42873999997</v>
      </c>
      <c r="I37" s="152">
        <v>2770153.6146200001</v>
      </c>
      <c r="J37" s="152">
        <v>1020744.5196799999</v>
      </c>
      <c r="K37" s="277">
        <v>69978.480100001223</v>
      </c>
      <c r="L37" s="230"/>
    </row>
    <row r="38" spans="1:186" s="150" customFormat="1" ht="13.5" customHeight="1" x14ac:dyDescent="0.25">
      <c r="A38" s="157"/>
      <c r="B38" s="274" t="s">
        <v>144</v>
      </c>
      <c r="C38" s="240">
        <v>5321089.7570099998</v>
      </c>
      <c r="D38" s="241">
        <v>4115830.0962199997</v>
      </c>
      <c r="E38" s="241">
        <v>996892.40229999996</v>
      </c>
      <c r="F38" s="242">
        <v>208367.2584899998</v>
      </c>
      <c r="G38" s="240">
        <v>6140971.2251499984</v>
      </c>
      <c r="H38" s="241">
        <v>276753.00948000001</v>
      </c>
      <c r="I38" s="241">
        <v>4327190.7171200011</v>
      </c>
      <c r="J38" s="241">
        <v>1438384.6983799997</v>
      </c>
      <c r="K38" s="275">
        <v>98642.80016999814</v>
      </c>
    </row>
    <row r="39" spans="1:186" s="150" customFormat="1" ht="13.5" customHeight="1" x14ac:dyDescent="0.25">
      <c r="A39" s="157"/>
      <c r="B39" s="272" t="s">
        <v>161</v>
      </c>
      <c r="C39" s="181">
        <f>SUM(D39:F39)</f>
        <v>1468685.169729999</v>
      </c>
      <c r="D39" s="153">
        <v>1348465.5874499995</v>
      </c>
      <c r="E39" s="153">
        <v>72554.787599999996</v>
      </c>
      <c r="F39" s="182">
        <v>47664.79467999957</v>
      </c>
      <c r="G39" s="181">
        <f>SUM(H39:K39)</f>
        <v>1457597.0173500006</v>
      </c>
      <c r="H39" s="153">
        <v>42441.309110000002</v>
      </c>
      <c r="I39" s="153">
        <v>1063018.0605000001</v>
      </c>
      <c r="J39" s="153">
        <v>329881.14729999995</v>
      </c>
      <c r="K39" s="273">
        <v>22256.500440000353</v>
      </c>
    </row>
    <row r="40" spans="1:186" s="150" customFormat="1" ht="13.5" customHeight="1" x14ac:dyDescent="0.25">
      <c r="A40" s="157"/>
      <c r="B40" s="272" t="s">
        <v>162</v>
      </c>
      <c r="C40" s="181">
        <v>2039860.9659499999</v>
      </c>
      <c r="D40" s="153">
        <v>1752228.8668499994</v>
      </c>
      <c r="E40" s="153">
        <v>208746.5779400001</v>
      </c>
      <c r="F40" s="182">
        <v>78885.521160000135</v>
      </c>
      <c r="G40" s="181">
        <v>2833756.8291600007</v>
      </c>
      <c r="H40" s="153">
        <v>87400.854659999997</v>
      </c>
      <c r="I40" s="153">
        <v>2046076.5569099998</v>
      </c>
      <c r="J40" s="153">
        <v>652108.55533</v>
      </c>
      <c r="K40" s="273">
        <v>48170.862260000875</v>
      </c>
    </row>
    <row r="41" spans="1:186" s="150" customFormat="1" ht="13.5" customHeight="1" x14ac:dyDescent="0.25">
      <c r="A41" s="157"/>
      <c r="B41" s="276" t="s">
        <v>163</v>
      </c>
      <c r="C41" s="181">
        <v>4273565.3111800002</v>
      </c>
      <c r="D41" s="153">
        <v>3001515.1671000002</v>
      </c>
      <c r="E41" s="153">
        <v>1131614.0684099994</v>
      </c>
      <c r="F41" s="182">
        <v>140436.07567000084</v>
      </c>
      <c r="G41" s="181">
        <v>4166813.3407799988</v>
      </c>
      <c r="H41" s="153">
        <v>123087.83396000002</v>
      </c>
      <c r="I41" s="153">
        <v>2994354.8699500002</v>
      </c>
      <c r="J41" s="153">
        <v>978314.23262999987</v>
      </c>
      <c r="K41" s="273">
        <v>71056.404239998854</v>
      </c>
    </row>
    <row r="42" spans="1:186" s="150" customFormat="1" ht="13.5" customHeight="1" x14ac:dyDescent="0.25">
      <c r="A42" s="157"/>
      <c r="B42" s="274" t="s">
        <v>165</v>
      </c>
      <c r="C42" s="240">
        <v>5783519.7919700043</v>
      </c>
      <c r="D42" s="241">
        <v>4394314.2988000028</v>
      </c>
      <c r="E42" s="241">
        <v>1222433.0041099999</v>
      </c>
      <c r="F42" s="242">
        <v>166772.48906000116</v>
      </c>
      <c r="G42" s="240">
        <v>5931998.6913799979</v>
      </c>
      <c r="H42" s="241">
        <v>162871.61291000003</v>
      </c>
      <c r="I42" s="241">
        <v>4290921.1205099998</v>
      </c>
      <c r="J42" s="241">
        <v>1378796.2747</v>
      </c>
      <c r="K42" s="275">
        <v>99409.683259998579</v>
      </c>
    </row>
    <row r="43" spans="1:186" s="150" customFormat="1" ht="13.5" customHeight="1" x14ac:dyDescent="0.25">
      <c r="A43" s="157"/>
      <c r="B43" s="272" t="s">
        <v>166</v>
      </c>
      <c r="C43" s="181">
        <v>1556455.9223299995</v>
      </c>
      <c r="D43" s="153">
        <v>1366274.4611199999</v>
      </c>
      <c r="E43" s="153">
        <v>101060.95188999998</v>
      </c>
      <c r="F43" s="182">
        <v>89120.509319999619</v>
      </c>
      <c r="G43" s="181">
        <v>1439868.5280499998</v>
      </c>
      <c r="H43" s="153">
        <v>33463.529600000002</v>
      </c>
      <c r="I43" s="153">
        <v>1073095.7664499998</v>
      </c>
      <c r="J43" s="153">
        <v>312159.64708000002</v>
      </c>
      <c r="K43" s="273">
        <v>21149.584920000038</v>
      </c>
    </row>
    <row r="44" spans="1:186" s="150" customFormat="1" ht="13.5" customHeight="1" x14ac:dyDescent="0.25">
      <c r="A44" s="157"/>
      <c r="B44" s="272" t="s">
        <v>167</v>
      </c>
      <c r="C44" s="181">
        <v>2115046.9473199989</v>
      </c>
      <c r="D44" s="153">
        <v>1733812.6039399994</v>
      </c>
      <c r="E44" s="153">
        <v>245139.54653000008</v>
      </c>
      <c r="F44" s="182">
        <v>136094.79684999929</v>
      </c>
      <c r="G44" s="181">
        <v>2651386.9950199984</v>
      </c>
      <c r="H44" s="153">
        <v>62970.61621</v>
      </c>
      <c r="I44" s="153">
        <v>1912737.0920099996</v>
      </c>
      <c r="J44" s="153">
        <v>630418.75470000005</v>
      </c>
      <c r="K44" s="273">
        <v>45260.532099999</v>
      </c>
    </row>
    <row r="45" spans="1:186" s="150" customFormat="1" ht="13.5" customHeight="1" x14ac:dyDescent="0.25">
      <c r="A45" s="157"/>
      <c r="B45" s="272" t="s">
        <v>168</v>
      </c>
      <c r="C45" s="181">
        <v>4312505.096570001</v>
      </c>
      <c r="D45" s="153">
        <v>3039178.6691699987</v>
      </c>
      <c r="E45" s="153">
        <v>1075476.4269199995</v>
      </c>
      <c r="F45" s="182">
        <v>197850.00048000229</v>
      </c>
      <c r="G45" s="181">
        <v>3930750.4379800009</v>
      </c>
      <c r="H45" s="153">
        <v>94675.510890000005</v>
      </c>
      <c r="I45" s="153">
        <v>2793834.6300400002</v>
      </c>
      <c r="J45" s="153">
        <v>974746.03211000003</v>
      </c>
      <c r="K45" s="273">
        <v>67494.264940000416</v>
      </c>
    </row>
    <row r="46" spans="1:186" s="150" customFormat="1" ht="13.5" customHeight="1" x14ac:dyDescent="0.25">
      <c r="A46" s="157"/>
      <c r="B46" s="274" t="s">
        <v>169</v>
      </c>
      <c r="C46" s="240">
        <v>5843582.5949999997</v>
      </c>
      <c r="D46" s="241">
        <v>4401759.0619999999</v>
      </c>
      <c r="E46" s="241">
        <v>1198027.5830000001</v>
      </c>
      <c r="F46" s="242">
        <v>243795.95</v>
      </c>
      <c r="G46" s="240">
        <v>5813085.2559999991</v>
      </c>
      <c r="H46" s="241">
        <v>123169.321</v>
      </c>
      <c r="I46" s="241">
        <v>4251362.3020000001</v>
      </c>
      <c r="J46" s="241">
        <v>1342327.3139999998</v>
      </c>
      <c r="K46" s="275">
        <v>96226.318999999989</v>
      </c>
    </row>
    <row r="47" spans="1:186" s="150" customFormat="1" ht="13.5" customHeight="1" x14ac:dyDescent="0.25">
      <c r="A47" s="157"/>
      <c r="B47" s="272" t="s">
        <v>171</v>
      </c>
      <c r="C47" s="181">
        <v>1472226.1926500001</v>
      </c>
      <c r="D47" s="153">
        <v>1323241.5228300001</v>
      </c>
      <c r="E47" s="153">
        <v>102185.08944</v>
      </c>
      <c r="F47" s="182">
        <v>46799.580379999999</v>
      </c>
      <c r="G47" s="181">
        <v>1406323.9211800001</v>
      </c>
      <c r="H47" s="153">
        <v>29852.499050000002</v>
      </c>
      <c r="I47" s="153">
        <v>1047761.8174300001</v>
      </c>
      <c r="J47" s="153">
        <v>307702.91343000002</v>
      </c>
      <c r="K47" s="273">
        <v>21006.691269999974</v>
      </c>
    </row>
    <row r="48" spans="1:186" s="150" customFormat="1" ht="13.5" customHeight="1" x14ac:dyDescent="0.25">
      <c r="A48" s="157"/>
      <c r="B48" s="272" t="s">
        <v>172</v>
      </c>
      <c r="C48" s="181">
        <v>2101462.6089700004</v>
      </c>
      <c r="D48" s="153">
        <v>1693878.3267200005</v>
      </c>
      <c r="E48" s="153">
        <v>267261.48670999997</v>
      </c>
      <c r="F48" s="182">
        <v>140322.7955399999</v>
      </c>
      <c r="G48" s="181">
        <v>2630065.9887400004</v>
      </c>
      <c r="H48" s="153">
        <v>58218.286630000002</v>
      </c>
      <c r="I48" s="153">
        <v>1891099.9921200003</v>
      </c>
      <c r="J48" s="153">
        <v>642332.60159000021</v>
      </c>
      <c r="K48" s="273">
        <v>38415.108399999786</v>
      </c>
    </row>
    <row r="49" spans="1:11" s="150" customFormat="1" ht="13.5" customHeight="1" x14ac:dyDescent="0.25">
      <c r="A49" s="157"/>
      <c r="B49" s="272" t="s">
        <v>183</v>
      </c>
      <c r="C49" s="181">
        <v>4364841.0844099987</v>
      </c>
      <c r="D49" s="153">
        <v>2946019.5321399998</v>
      </c>
      <c r="E49" s="153">
        <v>1041500.6131</v>
      </c>
      <c r="F49" s="182">
        <v>377320.93916999892</v>
      </c>
      <c r="G49" s="181">
        <v>4029646.5348300007</v>
      </c>
      <c r="H49" s="153">
        <v>82841.845019999993</v>
      </c>
      <c r="I49" s="153">
        <v>2919830.2607399998</v>
      </c>
      <c r="J49" s="153">
        <v>975660.41126999957</v>
      </c>
      <c r="K49" s="273">
        <v>51314.017800001347</v>
      </c>
    </row>
    <row r="50" spans="1:11" s="150" customFormat="1" ht="13.5" customHeight="1" x14ac:dyDescent="0.25">
      <c r="A50" s="157"/>
      <c r="B50" s="274" t="s">
        <v>185</v>
      </c>
      <c r="C50" s="240">
        <v>5899354.1299099969</v>
      </c>
      <c r="D50" s="241">
        <v>4331187.2876699977</v>
      </c>
      <c r="E50" s="241">
        <v>1143935.14873</v>
      </c>
      <c r="F50" s="242">
        <v>424231.69350999885</v>
      </c>
      <c r="G50" s="240">
        <v>5948101.4555100007</v>
      </c>
      <c r="H50" s="241">
        <v>112945.53843999997</v>
      </c>
      <c r="I50" s="241">
        <v>4379308.4114999995</v>
      </c>
      <c r="J50" s="241">
        <v>1386932.4229999995</v>
      </c>
      <c r="K50" s="275">
        <v>68915.082570001148</v>
      </c>
    </row>
    <row r="51" spans="1:11" s="150" customFormat="1" ht="13.5" customHeight="1" x14ac:dyDescent="0.25">
      <c r="A51" s="157"/>
      <c r="B51" s="272" t="s">
        <v>188</v>
      </c>
      <c r="C51" s="181">
        <v>1439763.60629</v>
      </c>
      <c r="D51" s="153">
        <v>1335934.5649300001</v>
      </c>
      <c r="E51" s="153">
        <v>62746.72365</v>
      </c>
      <c r="F51" s="182">
        <v>41082.317709999894</v>
      </c>
      <c r="G51" s="181">
        <v>1433054.7731700002</v>
      </c>
      <c r="H51" s="153">
        <v>28312.742160000002</v>
      </c>
      <c r="I51" s="153">
        <v>1027217.0897300002</v>
      </c>
      <c r="J51" s="153">
        <v>363521.54754</v>
      </c>
      <c r="K51" s="273">
        <v>14003.393739999867</v>
      </c>
    </row>
    <row r="52" spans="1:11" s="150" customFormat="1" ht="13.5" customHeight="1" x14ac:dyDescent="0.25">
      <c r="A52" s="157"/>
      <c r="B52" s="283" t="s">
        <v>191</v>
      </c>
      <c r="C52" s="181">
        <v>2108618.6284499997</v>
      </c>
      <c r="D52" s="153">
        <v>1815983.9104800001</v>
      </c>
      <c r="E52" s="153">
        <v>188292.61536</v>
      </c>
      <c r="F52" s="182">
        <v>104342.10260999971</v>
      </c>
      <c r="G52" s="181">
        <v>2888698.68028</v>
      </c>
      <c r="H52" s="153">
        <v>61534.317790000001</v>
      </c>
      <c r="I52" s="153">
        <v>2155009.2908200002</v>
      </c>
      <c r="J52" s="153">
        <v>635128.40373000014</v>
      </c>
      <c r="K52" s="273">
        <v>37026.667939999374</v>
      </c>
    </row>
    <row r="53" spans="1:11" s="150" customFormat="1" ht="13.5" customHeight="1" x14ac:dyDescent="0.25">
      <c r="A53" s="157"/>
      <c r="B53" s="283" t="s">
        <v>192</v>
      </c>
      <c r="C53" s="181">
        <v>4252935.1517299982</v>
      </c>
      <c r="D53" s="153">
        <v>3068843.13044</v>
      </c>
      <c r="E53" s="153">
        <v>918528.96874000016</v>
      </c>
      <c r="F53" s="182">
        <v>265563.05254999839</v>
      </c>
      <c r="G53" s="181">
        <v>4492163.5031899996</v>
      </c>
      <c r="H53" s="153">
        <v>91514.644020000007</v>
      </c>
      <c r="I53" s="153">
        <v>3343428.7581700007</v>
      </c>
      <c r="J53" s="153">
        <v>1005997.5704399999</v>
      </c>
      <c r="K53" s="273">
        <v>51222.5305599985</v>
      </c>
    </row>
    <row r="54" spans="1:11" s="150" customFormat="1" ht="13.5" customHeight="1" x14ac:dyDescent="0.25">
      <c r="A54" s="157"/>
      <c r="B54" s="274" t="s">
        <v>194</v>
      </c>
      <c r="C54" s="240">
        <v>5905830.1388199991</v>
      </c>
      <c r="D54" s="241">
        <v>4395722.4837300014</v>
      </c>
      <c r="E54" s="241">
        <v>1188946.8894900002</v>
      </c>
      <c r="F54" s="242">
        <v>321160.76559999771</v>
      </c>
      <c r="G54" s="240">
        <v>6505459.3252799958</v>
      </c>
      <c r="H54" s="241">
        <v>131301.14429</v>
      </c>
      <c r="I54" s="241">
        <v>4943386.9570500012</v>
      </c>
      <c r="J54" s="241">
        <v>1360935.1878500001</v>
      </c>
      <c r="K54" s="275">
        <v>69836.036089993897</v>
      </c>
    </row>
    <row r="55" spans="1:11" s="74" customFormat="1" ht="6" customHeight="1" x14ac:dyDescent="0.25">
      <c r="A55" s="75"/>
      <c r="B55" s="278"/>
      <c r="C55" s="279"/>
      <c r="D55" s="280"/>
      <c r="E55" s="280"/>
      <c r="F55" s="281"/>
      <c r="G55" s="279"/>
      <c r="H55" s="280"/>
      <c r="I55" s="280"/>
      <c r="J55" s="280"/>
      <c r="K55" s="282"/>
    </row>
    <row r="56" spans="1:11" s="74" customFormat="1" ht="5.25" customHeight="1" x14ac:dyDescent="0.25">
      <c r="A56" s="75"/>
      <c r="B56" s="79"/>
      <c r="C56" s="164"/>
      <c r="D56" s="164"/>
      <c r="E56" s="164"/>
      <c r="F56" s="164"/>
      <c r="G56" s="164"/>
      <c r="H56" s="164"/>
      <c r="I56" s="164"/>
      <c r="J56" s="164"/>
      <c r="K56" s="164"/>
    </row>
    <row r="57" spans="1:11" x14ac:dyDescent="0.35">
      <c r="B57" s="315" t="s">
        <v>27</v>
      </c>
      <c r="C57" s="315"/>
    </row>
  </sheetData>
  <mergeCells count="1">
    <mergeCell ref="B57:C57"/>
  </mergeCells>
  <phoneticPr fontId="34" type="noConversion"/>
  <hyperlinks>
    <hyperlink ref="B57:C5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1"/>
  <sheetViews>
    <sheetView showGridLines="0" showZeros="0" zoomScale="85" zoomScaleNormal="85" workbookViewId="0">
      <selection activeCell="L19" sqref="L19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1" customFormat="1" ht="15.6" x14ac:dyDescent="0.25">
      <c r="B1" s="226" t="s">
        <v>17</v>
      </c>
      <c r="G1" s="227"/>
      <c r="J1" s="214" t="str">
        <f>Aurkibidea!B8</f>
        <v>2014ko 4. hiruhilabetea</v>
      </c>
    </row>
    <row r="2" spans="2:10" s="4" customFormat="1" ht="29.25" customHeight="1" x14ac:dyDescent="0.25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5" t="s">
        <v>148</v>
      </c>
      <c r="E4" s="126" t="s">
        <v>187</v>
      </c>
      <c r="F4"/>
      <c r="G4" s="103"/>
      <c r="H4" s="94"/>
      <c r="I4" s="175" t="s">
        <v>149</v>
      </c>
      <c r="J4" s="126" t="s">
        <v>187</v>
      </c>
    </row>
    <row r="5" spans="2:10" ht="5.0999999999999996" customHeight="1" x14ac:dyDescent="0.25">
      <c r="B5" s="176"/>
      <c r="C5" s="177"/>
      <c r="D5" s="99"/>
      <c r="E5" s="101"/>
      <c r="F5" s="95"/>
      <c r="G5" s="176"/>
      <c r="H5" s="177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v>2233965.6360800001</v>
      </c>
      <c r="E6" s="101">
        <v>1.339624274504736</v>
      </c>
      <c r="F6" s="95"/>
      <c r="G6" s="92">
        <v>1</v>
      </c>
      <c r="H6" s="93" t="s">
        <v>49</v>
      </c>
      <c r="I6" s="99">
        <v>5905830.1388199991</v>
      </c>
      <c r="J6" s="101">
        <v>-2.736711687280069E-2</v>
      </c>
    </row>
    <row r="7" spans="2:10" ht="18" customHeight="1" x14ac:dyDescent="0.25">
      <c r="B7" s="92">
        <v>2</v>
      </c>
      <c r="C7" s="93" t="s">
        <v>36</v>
      </c>
      <c r="D7" s="99">
        <v>3799598.9101799997</v>
      </c>
      <c r="E7" s="101">
        <v>2.6806879680481677</v>
      </c>
      <c r="F7" s="95"/>
      <c r="G7" s="92">
        <v>2</v>
      </c>
      <c r="H7" s="93" t="s">
        <v>50</v>
      </c>
      <c r="I7" s="99">
        <v>6511159.2852799948</v>
      </c>
      <c r="J7" s="101">
        <v>9.3544146007175755</v>
      </c>
    </row>
    <row r="8" spans="2:10" ht="18" customHeight="1" x14ac:dyDescent="0.25">
      <c r="B8" s="92">
        <v>3</v>
      </c>
      <c r="C8" s="93" t="s">
        <v>37</v>
      </c>
      <c r="D8" s="99">
        <v>326097.21272999997</v>
      </c>
      <c r="E8" s="101">
        <v>10.78899721611366</v>
      </c>
      <c r="F8" s="95"/>
      <c r="G8" s="92">
        <v>3</v>
      </c>
      <c r="H8" s="93" t="s">
        <v>51</v>
      </c>
      <c r="I8" s="99">
        <v>511503.63295999973</v>
      </c>
      <c r="J8" s="101">
        <v>-3.6075652805263703</v>
      </c>
    </row>
    <row r="9" spans="2:10" ht="18" customHeight="1" x14ac:dyDescent="0.25">
      <c r="B9" s="92">
        <v>4</v>
      </c>
      <c r="C9" s="93" t="s">
        <v>38</v>
      </c>
      <c r="D9" s="99">
        <v>6247818.126229994</v>
      </c>
      <c r="E9" s="101">
        <v>3.3660703611626985</v>
      </c>
      <c r="F9" s="95"/>
      <c r="G9" s="92">
        <v>4</v>
      </c>
      <c r="H9" s="93" t="s">
        <v>52</v>
      </c>
      <c r="I9" s="99">
        <v>397914.03697999939</v>
      </c>
      <c r="J9" s="101">
        <v>-1.2420613126924662</v>
      </c>
    </row>
    <row r="10" spans="2:10" ht="18" customHeight="1" x14ac:dyDescent="0.25">
      <c r="B10" s="92">
        <v>6</v>
      </c>
      <c r="C10" s="93" t="s">
        <v>39</v>
      </c>
      <c r="D10" s="99">
        <v>520583.17235999997</v>
      </c>
      <c r="E10" s="101">
        <v>-23.818024991792065</v>
      </c>
      <c r="F10" s="95"/>
      <c r="G10" s="92">
        <v>5</v>
      </c>
      <c r="H10" s="93" t="s">
        <v>53</v>
      </c>
      <c r="I10" s="99">
        <v>58242.773450000001</v>
      </c>
      <c r="J10" s="101">
        <v>1.1682478521830353</v>
      </c>
    </row>
    <row r="11" spans="2:10" ht="18" customHeight="1" x14ac:dyDescent="0.25">
      <c r="B11" s="92">
        <v>7</v>
      </c>
      <c r="C11" s="93" t="s">
        <v>40</v>
      </c>
      <c r="D11" s="99">
        <v>803334.76752999995</v>
      </c>
      <c r="E11" s="101">
        <v>22.028927362532237</v>
      </c>
      <c r="F11" s="95"/>
      <c r="G11" s="92">
        <v>6</v>
      </c>
      <c r="H11" s="93" t="s">
        <v>54</v>
      </c>
      <c r="I11" s="99">
        <v>3356.9462100000001</v>
      </c>
      <c r="J11" s="101">
        <v>64.161658820433587</v>
      </c>
    </row>
    <row r="12" spans="2:10" ht="18" customHeight="1" x14ac:dyDescent="0.25">
      <c r="B12" s="92">
        <v>8</v>
      </c>
      <c r="C12" s="93" t="s">
        <v>41</v>
      </c>
      <c r="D12" s="99">
        <v>221412.87747000001</v>
      </c>
      <c r="E12" s="101">
        <v>-18.966268684563282</v>
      </c>
      <c r="F12" s="95"/>
      <c r="G12" s="92">
        <v>7</v>
      </c>
      <c r="H12" s="93" t="s">
        <v>55</v>
      </c>
      <c r="I12" s="99">
        <v>345007.53937000001</v>
      </c>
      <c r="J12" s="101">
        <v>-19.666861426751957</v>
      </c>
    </row>
    <row r="13" spans="2:10" ht="18" customHeight="1" x14ac:dyDescent="0.25">
      <c r="B13" s="92">
        <v>9</v>
      </c>
      <c r="C13" s="93" t="s">
        <v>42</v>
      </c>
      <c r="D13" s="99">
        <v>739103.53586000006</v>
      </c>
      <c r="E13" s="101">
        <v>66.470309759079242</v>
      </c>
      <c r="F13" s="95"/>
      <c r="G13" s="92">
        <v>8</v>
      </c>
      <c r="H13" s="93" t="s">
        <v>56</v>
      </c>
      <c r="I13" s="99">
        <v>38035.696199999998</v>
      </c>
      <c r="J13" s="101">
        <v>-42.060199469580837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v>1402866.5</v>
      </c>
      <c r="J14" s="101">
        <v>-7.1928507873440406</v>
      </c>
    </row>
    <row r="15" spans="2:10" s="199" customFormat="1" ht="5.0999999999999996" customHeight="1" x14ac:dyDescent="0.25">
      <c r="B15" s="200"/>
      <c r="C15" s="201"/>
      <c r="D15" s="202"/>
      <c r="E15" s="203"/>
      <c r="F15" s="204"/>
      <c r="G15" s="200"/>
      <c r="H15" s="201"/>
      <c r="I15" s="202"/>
      <c r="J15" s="203"/>
    </row>
    <row r="16" spans="2:10" ht="18" customHeight="1" x14ac:dyDescent="0.25">
      <c r="B16" s="32"/>
      <c r="C16" s="183" t="s">
        <v>150</v>
      </c>
      <c r="D16" s="178">
        <v>14891914.238439992</v>
      </c>
      <c r="E16" s="209">
        <v>4.1216691182776488</v>
      </c>
      <c r="F16" s="95"/>
      <c r="G16" s="32"/>
      <c r="H16" s="183" t="s">
        <v>151</v>
      </c>
      <c r="I16" s="178">
        <v>15173916.549269993</v>
      </c>
      <c r="J16" s="209">
        <v>2.102055456930918</v>
      </c>
    </row>
    <row r="17" spans="2:10" s="199" customFormat="1" ht="5.0999999999999996" customHeight="1" x14ac:dyDescent="0.25">
      <c r="B17" s="205"/>
      <c r="C17" s="206"/>
      <c r="D17" s="207">
        <v>0</v>
      </c>
      <c r="E17" s="208">
        <v>0</v>
      </c>
      <c r="F17" s="204"/>
      <c r="G17" s="205"/>
      <c r="H17" s="206"/>
      <c r="I17" s="207">
        <v>0</v>
      </c>
      <c r="J17" s="208">
        <v>0</v>
      </c>
    </row>
    <row r="18" spans="2:10" ht="18" customHeight="1" x14ac:dyDescent="0.25">
      <c r="B18" s="31"/>
      <c r="C18" s="25" t="s">
        <v>44</v>
      </c>
      <c r="D18" s="99">
        <v>12607479.885219993</v>
      </c>
      <c r="E18" s="101">
        <v>2.9725167934153918</v>
      </c>
      <c r="F18" s="95"/>
      <c r="G18" s="31"/>
      <c r="H18" s="25" t="s">
        <v>44</v>
      </c>
      <c r="I18" s="99">
        <v>13384649.867489992</v>
      </c>
      <c r="J18" s="101">
        <v>4.1383059541000744</v>
      </c>
    </row>
    <row r="19" spans="2:10" ht="18" customHeight="1" x14ac:dyDescent="0.25">
      <c r="B19" s="31"/>
      <c r="C19" s="25" t="s">
        <v>45</v>
      </c>
      <c r="D19" s="99">
        <v>1323917.93989</v>
      </c>
      <c r="E19" s="101">
        <v>-1.3221525343580565</v>
      </c>
      <c r="F19" s="98"/>
      <c r="G19" s="31"/>
      <c r="H19" s="25" t="s">
        <v>45</v>
      </c>
      <c r="I19" s="99">
        <v>348364.48558000004</v>
      </c>
      <c r="J19" s="101">
        <v>-19.269608013192773</v>
      </c>
    </row>
    <row r="20" spans="2:10" ht="18" customHeight="1" x14ac:dyDescent="0.25">
      <c r="B20" s="31"/>
      <c r="C20" s="25" t="s">
        <v>46</v>
      </c>
      <c r="D20" s="99">
        <v>960516.41333000013</v>
      </c>
      <c r="E20" s="101">
        <v>33.922025208183328</v>
      </c>
      <c r="F20" s="95"/>
      <c r="G20" s="31"/>
      <c r="H20" s="25" t="s">
        <v>46</v>
      </c>
      <c r="I20" s="99">
        <v>1440902.1961999999</v>
      </c>
      <c r="J20" s="101">
        <v>-8.6440782871802782</v>
      </c>
    </row>
    <row r="21" spans="2:10" ht="5.0999999999999996" customHeight="1" x14ac:dyDescent="0.25">
      <c r="B21" s="31"/>
      <c r="C21" s="25"/>
      <c r="D21" s="99">
        <v>0</v>
      </c>
      <c r="E21" s="101">
        <v>0</v>
      </c>
      <c r="F21" s="95"/>
      <c r="G21" s="31"/>
      <c r="H21" s="25"/>
      <c r="I21" s="99">
        <v>0</v>
      </c>
      <c r="J21" s="101">
        <v>0</v>
      </c>
    </row>
    <row r="22" spans="2:10" ht="18" customHeight="1" x14ac:dyDescent="0.25">
      <c r="B22" s="52"/>
      <c r="C22" s="184" t="s">
        <v>150</v>
      </c>
      <c r="D22" s="100">
        <v>14891914.238439992</v>
      </c>
      <c r="E22" s="210">
        <v>4.1216691182776488</v>
      </c>
      <c r="F22" s="95"/>
      <c r="G22" s="52"/>
      <c r="H22" s="184" t="s">
        <v>151</v>
      </c>
      <c r="I22" s="100">
        <v>15173916.549269991</v>
      </c>
      <c r="J22" s="210">
        <v>2.102055456930918</v>
      </c>
    </row>
    <row r="23" spans="2:10" ht="6" customHeight="1" x14ac:dyDescent="0.25">
      <c r="F23" s="95"/>
    </row>
    <row r="24" spans="2:10" ht="12.75" customHeight="1" x14ac:dyDescent="0.25">
      <c r="C24" s="315" t="s">
        <v>27</v>
      </c>
      <c r="D24" s="315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65"/>
  <sheetViews>
    <sheetView showGridLines="0" zoomScale="99" zoomScaleNormal="99" workbookViewId="0">
      <pane xSplit="2" ySplit="5" topLeftCell="C48" activePane="bottomRight" state="frozen"/>
      <selection pane="topRight"/>
      <selection pane="bottomLeft"/>
      <selection pane="bottomRight" activeCell="E65" sqref="E65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4" width="10.33203125" style="67" customWidth="1"/>
    <col min="15" max="16384" width="11.44140625" style="22"/>
  </cols>
  <sheetData>
    <row r="1" spans="1:255" s="211" customFormat="1" x14ac:dyDescent="0.25">
      <c r="B1" s="213" t="s">
        <v>17</v>
      </c>
      <c r="N1" s="214" t="str">
        <f>Aurkibidea!B8</f>
        <v>2014ko 4.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3" t="s">
        <v>83</v>
      </c>
      <c r="D5" s="233" t="s">
        <v>84</v>
      </c>
      <c r="E5" s="233" t="s">
        <v>85</v>
      </c>
      <c r="F5" s="233" t="s">
        <v>86</v>
      </c>
      <c r="G5" s="125" t="s">
        <v>87</v>
      </c>
      <c r="H5" s="233" t="s">
        <v>88</v>
      </c>
      <c r="I5" s="233" t="s">
        <v>89</v>
      </c>
      <c r="J5" s="125" t="s">
        <v>90</v>
      </c>
      <c r="K5" s="233" t="s">
        <v>91</v>
      </c>
      <c r="L5" s="233" t="s">
        <v>92</v>
      </c>
      <c r="M5" s="125" t="s">
        <v>93</v>
      </c>
      <c r="N5" s="234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5" t="s">
        <v>173</v>
      </c>
      <c r="C7" s="237">
        <v>1014788</v>
      </c>
      <c r="D7" s="237">
        <v>236413</v>
      </c>
      <c r="E7" s="237">
        <v>277887</v>
      </c>
      <c r="F7" s="237">
        <v>2890443</v>
      </c>
      <c r="G7" s="237">
        <v>4419531</v>
      </c>
      <c r="H7" s="237">
        <v>558273</v>
      </c>
      <c r="I7" s="237">
        <v>443916</v>
      </c>
      <c r="J7" s="237">
        <v>1002189</v>
      </c>
      <c r="K7" s="237">
        <v>164724</v>
      </c>
      <c r="L7" s="237">
        <v>256820</v>
      </c>
      <c r="M7" s="237">
        <v>421545</v>
      </c>
      <c r="N7" s="238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5" t="s">
        <v>174</v>
      </c>
      <c r="C8" s="237">
        <v>1100849</v>
      </c>
      <c r="D8" s="237">
        <v>345806</v>
      </c>
      <c r="E8" s="237">
        <v>278452</v>
      </c>
      <c r="F8" s="237">
        <v>2867561</v>
      </c>
      <c r="G8" s="237">
        <v>4592667</v>
      </c>
      <c r="H8" s="237">
        <v>507966</v>
      </c>
      <c r="I8" s="237">
        <v>504086</v>
      </c>
      <c r="J8" s="237">
        <v>1012052</v>
      </c>
      <c r="K8" s="237">
        <v>123840</v>
      </c>
      <c r="L8" s="237">
        <v>219035</v>
      </c>
      <c r="M8" s="237">
        <v>342874</v>
      </c>
      <c r="N8" s="238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5" t="s">
        <v>175</v>
      </c>
      <c r="C9" s="237">
        <v>1157847</v>
      </c>
      <c r="D9" s="237">
        <v>377887</v>
      </c>
      <c r="E9" s="237">
        <v>284382</v>
      </c>
      <c r="F9" s="237">
        <v>3632778</v>
      </c>
      <c r="G9" s="237">
        <v>5452894</v>
      </c>
      <c r="H9" s="237">
        <v>468329</v>
      </c>
      <c r="I9" s="237">
        <v>646861</v>
      </c>
      <c r="J9" s="237">
        <v>1115190</v>
      </c>
      <c r="K9" s="237">
        <v>123328</v>
      </c>
      <c r="L9" s="237">
        <v>120929</v>
      </c>
      <c r="M9" s="237">
        <v>244257</v>
      </c>
      <c r="N9" s="238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5" t="s">
        <v>176</v>
      </c>
      <c r="C10" s="237">
        <v>1225187</v>
      </c>
      <c r="D10" s="237">
        <v>1447709</v>
      </c>
      <c r="E10" s="237">
        <v>233775</v>
      </c>
      <c r="F10" s="237">
        <v>2811250</v>
      </c>
      <c r="G10" s="237">
        <v>5717921</v>
      </c>
      <c r="H10" s="237">
        <v>458250</v>
      </c>
      <c r="I10" s="237">
        <v>679467</v>
      </c>
      <c r="J10" s="237">
        <v>1137716</v>
      </c>
      <c r="K10" s="237">
        <v>145825</v>
      </c>
      <c r="L10" s="237">
        <v>402095</v>
      </c>
      <c r="M10" s="237">
        <v>547919</v>
      </c>
      <c r="N10" s="238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5" t="s">
        <v>177</v>
      </c>
      <c r="C11" s="237">
        <v>1367685</v>
      </c>
      <c r="D11" s="237">
        <v>1523753</v>
      </c>
      <c r="E11" s="237">
        <v>188967</v>
      </c>
      <c r="F11" s="237">
        <v>2999192</v>
      </c>
      <c r="G11" s="237">
        <v>6079596</v>
      </c>
      <c r="H11" s="237">
        <v>473693</v>
      </c>
      <c r="I11" s="237">
        <v>631657</v>
      </c>
      <c r="J11" s="237">
        <v>1105350</v>
      </c>
      <c r="K11" s="237">
        <v>228560</v>
      </c>
      <c r="L11" s="237">
        <v>397683</v>
      </c>
      <c r="M11" s="237">
        <v>626244</v>
      </c>
      <c r="N11" s="238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5" t="s">
        <v>178</v>
      </c>
      <c r="C12" s="237">
        <v>1364142</v>
      </c>
      <c r="D12" s="237">
        <v>1615716</v>
      </c>
      <c r="E12" s="237">
        <v>162733</v>
      </c>
      <c r="F12" s="237">
        <v>3443454</v>
      </c>
      <c r="G12" s="237">
        <v>6586045</v>
      </c>
      <c r="H12" s="237">
        <v>506028</v>
      </c>
      <c r="I12" s="237">
        <v>686004</v>
      </c>
      <c r="J12" s="237">
        <v>1192032</v>
      </c>
      <c r="K12" s="237">
        <v>233160</v>
      </c>
      <c r="L12" s="237">
        <v>384773</v>
      </c>
      <c r="M12" s="237">
        <v>617934</v>
      </c>
      <c r="N12" s="238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5" t="s">
        <v>179</v>
      </c>
      <c r="C13" s="237">
        <v>1459857</v>
      </c>
      <c r="D13" s="237">
        <v>1801238</v>
      </c>
      <c r="E13" s="237">
        <v>149106</v>
      </c>
      <c r="F13" s="237">
        <v>3833407</v>
      </c>
      <c r="G13" s="237">
        <v>7243608</v>
      </c>
      <c r="H13" s="237">
        <v>609152</v>
      </c>
      <c r="I13" s="237">
        <v>680661</v>
      </c>
      <c r="J13" s="237">
        <v>1289813</v>
      </c>
      <c r="K13" s="237">
        <v>255248</v>
      </c>
      <c r="L13" s="237">
        <v>465397</v>
      </c>
      <c r="M13" s="237">
        <v>720645</v>
      </c>
      <c r="N13" s="238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5" t="s">
        <v>180</v>
      </c>
      <c r="C14" s="237">
        <v>1524655</v>
      </c>
      <c r="D14" s="237">
        <v>2007834</v>
      </c>
      <c r="E14" s="237">
        <v>118118</v>
      </c>
      <c r="F14" s="237">
        <v>3972374</v>
      </c>
      <c r="G14" s="237">
        <v>7622982</v>
      </c>
      <c r="H14" s="237">
        <v>769728</v>
      </c>
      <c r="I14" s="237">
        <v>712354</v>
      </c>
      <c r="J14" s="237">
        <v>1482082</v>
      </c>
      <c r="K14" s="237">
        <v>317867</v>
      </c>
      <c r="L14" s="237">
        <v>276575</v>
      </c>
      <c r="M14" s="237">
        <v>594442</v>
      </c>
      <c r="N14" s="238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37">
        <v>1600751.45156</v>
      </c>
      <c r="D18" s="237">
        <v>2197041.8677599998</v>
      </c>
      <c r="E18" s="237">
        <v>126687.25992000001</v>
      </c>
      <c r="F18" s="237">
        <v>4403855</v>
      </c>
      <c r="G18" s="237">
        <v>8328335.5792399999</v>
      </c>
      <c r="H18" s="237">
        <v>744661.57946000004</v>
      </c>
      <c r="I18" s="237">
        <v>706505</v>
      </c>
      <c r="J18" s="237">
        <v>1451166.5794600002</v>
      </c>
      <c r="K18" s="237">
        <v>277260.11908999999</v>
      </c>
      <c r="L18" s="237">
        <v>190117.38562000002</v>
      </c>
      <c r="M18" s="237">
        <v>467377.50471000001</v>
      </c>
      <c r="N18" s="238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5" t="s">
        <v>106</v>
      </c>
      <c r="C22" s="237">
        <v>1656423</v>
      </c>
      <c r="D22" s="237">
        <v>2345261</v>
      </c>
      <c r="E22" s="237">
        <v>125125</v>
      </c>
      <c r="F22" s="237">
        <v>4827316</v>
      </c>
      <c r="G22" s="237">
        <v>8954125</v>
      </c>
      <c r="H22" s="237">
        <v>728560</v>
      </c>
      <c r="I22" s="237">
        <v>682765</v>
      </c>
      <c r="J22" s="237">
        <v>1411325</v>
      </c>
      <c r="K22" s="237">
        <v>222314</v>
      </c>
      <c r="L22" s="237">
        <v>278406</v>
      </c>
      <c r="M22" s="237">
        <v>500720</v>
      </c>
      <c r="N22" s="238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5" t="s">
        <v>110</v>
      </c>
      <c r="C26" s="237">
        <v>1747002.6119599999</v>
      </c>
      <c r="D26" s="237">
        <v>2509687.4724400002</v>
      </c>
      <c r="E26" s="237">
        <v>108753.768</v>
      </c>
      <c r="F26" s="237">
        <v>5241185.3500400018</v>
      </c>
      <c r="G26" s="237">
        <v>9606629.2024400011</v>
      </c>
      <c r="H26" s="237">
        <v>760251.27341999998</v>
      </c>
      <c r="I26" s="237">
        <v>682394.69488000008</v>
      </c>
      <c r="J26" s="237">
        <v>1442645.9683000001</v>
      </c>
      <c r="K26" s="237">
        <v>226324.57211000001</v>
      </c>
      <c r="L26" s="237">
        <v>298282.63614000002</v>
      </c>
      <c r="M26" s="237">
        <v>524607.20825000003</v>
      </c>
      <c r="N26" s="238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5" t="s">
        <v>114</v>
      </c>
      <c r="C30" s="237">
        <v>1845783.6593900002</v>
      </c>
      <c r="D30" s="237">
        <v>2774547.74584</v>
      </c>
      <c r="E30" s="237">
        <v>94073.165359999999</v>
      </c>
      <c r="F30" s="237">
        <v>5733119.6009900002</v>
      </c>
      <c r="G30" s="237">
        <v>10447524.171580002</v>
      </c>
      <c r="H30" s="237">
        <v>813196.96643999999</v>
      </c>
      <c r="I30" s="237">
        <v>789319.22407999996</v>
      </c>
      <c r="J30" s="237">
        <v>1602516.1905199999</v>
      </c>
      <c r="K30" s="237">
        <v>265748.60967000003</v>
      </c>
      <c r="L30" s="237">
        <v>364354.05421999999</v>
      </c>
      <c r="M30" s="237">
        <v>630102.66388999997</v>
      </c>
      <c r="N30" s="238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7">
        <v>1995138.5925199999</v>
      </c>
      <c r="D34" s="237">
        <v>3125407.6829400002</v>
      </c>
      <c r="E34" s="237">
        <v>74786.193549999996</v>
      </c>
      <c r="F34" s="237">
        <v>6312256.3601599988</v>
      </c>
      <c r="G34" s="237">
        <v>11507588.82917</v>
      </c>
      <c r="H34" s="237">
        <v>897602.43344000005</v>
      </c>
      <c r="I34" s="237">
        <v>882531.39755000011</v>
      </c>
      <c r="J34" s="237">
        <v>1780133.8309900002</v>
      </c>
      <c r="K34" s="237">
        <v>315497.37737999996</v>
      </c>
      <c r="L34" s="237">
        <v>286242.09106999997</v>
      </c>
      <c r="M34" s="237">
        <v>601739.46844999993</v>
      </c>
      <c r="N34" s="238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7">
        <v>2148006.47334</v>
      </c>
      <c r="D38" s="237">
        <v>3486839.10984</v>
      </c>
      <c r="E38" s="237">
        <v>70823.953419999991</v>
      </c>
      <c r="F38" s="237">
        <v>6730575.8136700001</v>
      </c>
      <c r="G38" s="237">
        <v>12436245.350269999</v>
      </c>
      <c r="H38" s="237">
        <v>955951.08019999997</v>
      </c>
      <c r="I38" s="237">
        <v>1091452.71037</v>
      </c>
      <c r="J38" s="237">
        <v>2047403.79057</v>
      </c>
      <c r="K38" s="237">
        <v>259222.10213000001</v>
      </c>
      <c r="L38" s="237">
        <v>269583.33027999999</v>
      </c>
      <c r="M38" s="237">
        <v>528805.43241000001</v>
      </c>
      <c r="N38" s="238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7">
        <v>2283486.5298300004</v>
      </c>
      <c r="D42" s="237">
        <v>3850147.7287800009</v>
      </c>
      <c r="E42" s="237">
        <v>71722.186730000001</v>
      </c>
      <c r="F42" s="237">
        <v>6630221.5240800045</v>
      </c>
      <c r="G42" s="237">
        <v>12835577.969420005</v>
      </c>
      <c r="H42" s="237">
        <v>1000545.8154</v>
      </c>
      <c r="I42" s="237">
        <v>1334134.46582</v>
      </c>
      <c r="J42" s="237">
        <v>2334680.2812200002</v>
      </c>
      <c r="K42" s="237">
        <v>434274.59856000001</v>
      </c>
      <c r="L42" s="237">
        <v>156296.62534999999</v>
      </c>
      <c r="M42" s="237">
        <v>590571.22390999994</v>
      </c>
      <c r="N42" s="238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7">
        <v>2269349.2648399994</v>
      </c>
      <c r="D46" s="237">
        <v>3838968.5201999997</v>
      </c>
      <c r="E46" s="237">
        <v>128739.23794000001</v>
      </c>
      <c r="F46" s="237">
        <v>6235079.0866999961</v>
      </c>
      <c r="G46" s="237">
        <v>12472136.109679995</v>
      </c>
      <c r="H46" s="237">
        <v>990046.72620000003</v>
      </c>
      <c r="I46" s="237">
        <v>1318880.7064399999</v>
      </c>
      <c r="J46" s="237">
        <v>2308927.4326399998</v>
      </c>
      <c r="K46" s="237">
        <v>230560.09500999999</v>
      </c>
      <c r="L46" s="237">
        <v>233200.79432999989</v>
      </c>
      <c r="M46" s="237">
        <v>463760.88933999988</v>
      </c>
      <c r="N46" s="238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7">
        <v>2257490.98746</v>
      </c>
      <c r="D50" s="237">
        <v>3844670.146639999</v>
      </c>
      <c r="E50" s="237">
        <v>220036.61728999999</v>
      </c>
      <c r="F50" s="237">
        <v>6375867.7636999991</v>
      </c>
      <c r="G50" s="237">
        <v>12698065.51509</v>
      </c>
      <c r="H50" s="237">
        <v>859064.59574999998</v>
      </c>
      <c r="I50" s="237">
        <v>923045.65952999995</v>
      </c>
      <c r="J50" s="237">
        <v>1782110.2552799999</v>
      </c>
      <c r="K50" s="237">
        <v>188070.81073999999</v>
      </c>
      <c r="L50" s="237">
        <v>403283.01977000001</v>
      </c>
      <c r="M50" s="237">
        <v>591353.83051</v>
      </c>
      <c r="N50" s="238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7">
        <v>2114077.6639999999</v>
      </c>
      <c r="D54" s="237">
        <v>3760879.1430000002</v>
      </c>
      <c r="E54" s="237">
        <v>269117.31099999999</v>
      </c>
      <c r="F54" s="237">
        <v>5963963.8199999994</v>
      </c>
      <c r="G54" s="237">
        <v>12108037.937999999</v>
      </c>
      <c r="H54" s="237">
        <v>755513.52899999998</v>
      </c>
      <c r="I54" s="237">
        <v>1227458.4740000002</v>
      </c>
      <c r="J54" s="237">
        <v>1982972.003</v>
      </c>
      <c r="K54" s="237">
        <v>183626.92499999999</v>
      </c>
      <c r="L54" s="237">
        <v>409945.02899999998</v>
      </c>
      <c r="M54" s="237">
        <v>593571.95399999991</v>
      </c>
      <c r="N54" s="238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7">
        <v>2204434.4964499995</v>
      </c>
      <c r="D58" s="237">
        <v>3700402.6612700005</v>
      </c>
      <c r="E58" s="237">
        <v>294340.79278999998</v>
      </c>
      <c r="F58" s="237">
        <v>6044360.6924400032</v>
      </c>
      <c r="G58" s="237">
        <v>12243538.642950002</v>
      </c>
      <c r="H58" s="237">
        <v>683341.65963000001</v>
      </c>
      <c r="I58" s="237">
        <v>658315.02815999999</v>
      </c>
      <c r="J58" s="237">
        <v>1341656.6877899999</v>
      </c>
      <c r="K58" s="237">
        <v>273235.44637000002</v>
      </c>
      <c r="L58" s="237">
        <v>443985.19888000004</v>
      </c>
      <c r="M58" s="237">
        <v>717220.64525000006</v>
      </c>
      <c r="N58" s="238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188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191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192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194</v>
      </c>
      <c r="C62" s="237">
        <v>2233965.6360800001</v>
      </c>
      <c r="D62" s="237">
        <v>3799598.9101799997</v>
      </c>
      <c r="E62" s="237">
        <v>326097.21272999997</v>
      </c>
      <c r="F62" s="237">
        <v>6247818.126229994</v>
      </c>
      <c r="G62" s="237">
        <v>12607479.885219993</v>
      </c>
      <c r="H62" s="237">
        <v>520583.17235999997</v>
      </c>
      <c r="I62" s="237">
        <v>803334.76752999995</v>
      </c>
      <c r="J62" s="237">
        <v>1323917.93989</v>
      </c>
      <c r="K62" s="237">
        <v>221412.87747000001</v>
      </c>
      <c r="L62" s="237">
        <v>739103.53586000006</v>
      </c>
      <c r="M62" s="237">
        <v>960516.41333000013</v>
      </c>
      <c r="N62" s="238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3.9" customHeight="1" x14ac:dyDescent="0.25">
      <c r="A63" s="75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</row>
    <row r="64" spans="1:255" s="74" customFormat="1" ht="6" customHeight="1" x14ac:dyDescent="0.25">
      <c r="A64" s="75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</row>
    <row r="65" spans="2:3" x14ac:dyDescent="0.25">
      <c r="B65" s="315" t="s">
        <v>27</v>
      </c>
      <c r="C65" s="315"/>
    </row>
  </sheetData>
  <mergeCells count="1">
    <mergeCell ref="B65:C65"/>
  </mergeCells>
  <phoneticPr fontId="0" type="noConversion"/>
  <hyperlinks>
    <hyperlink ref="B65:C6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64"/>
  <sheetViews>
    <sheetView showGridLines="0" showZeros="0" tabSelected="1" zoomScale="97" zoomScaleNormal="97" workbookViewId="0">
      <pane xSplit="2" ySplit="5" topLeftCell="C51" activePane="bottomRight" state="frozen"/>
      <selection pane="topRight"/>
      <selection pane="bottomLeft"/>
      <selection pane="bottomRight" activeCell="P65" sqref="P65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5" width="10" style="67" customWidth="1"/>
    <col min="16" max="16384" width="11.44140625" style="17"/>
  </cols>
  <sheetData>
    <row r="1" spans="1:255" s="211" customFormat="1" x14ac:dyDescent="0.25">
      <c r="B1" s="213" t="s">
        <v>17</v>
      </c>
      <c r="O1" s="214" t="str">
        <f>Aurkibidea!B8</f>
        <v>2014ko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3" t="s">
        <v>152</v>
      </c>
      <c r="D5" s="233" t="s">
        <v>129</v>
      </c>
      <c r="E5" s="233" t="s">
        <v>153</v>
      </c>
      <c r="F5" s="233" t="s">
        <v>154</v>
      </c>
      <c r="G5" s="233" t="s">
        <v>155</v>
      </c>
      <c r="H5" s="125" t="s">
        <v>87</v>
      </c>
      <c r="I5" s="233" t="s">
        <v>156</v>
      </c>
      <c r="J5" s="233" t="s">
        <v>157</v>
      </c>
      <c r="K5" s="125" t="s">
        <v>90</v>
      </c>
      <c r="L5" s="233" t="s">
        <v>158</v>
      </c>
      <c r="M5" s="233" t="s">
        <v>159</v>
      </c>
      <c r="N5" s="125" t="s">
        <v>93</v>
      </c>
      <c r="O5" s="234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5" t="s">
        <v>173</v>
      </c>
      <c r="C7" s="243">
        <v>2482406</v>
      </c>
      <c r="D7" s="243">
        <v>1927987</v>
      </c>
      <c r="E7" s="243">
        <v>170057</v>
      </c>
      <c r="F7" s="243">
        <v>400457</v>
      </c>
      <c r="G7" s="243">
        <v>92447</v>
      </c>
      <c r="H7" s="243">
        <v>5073354</v>
      </c>
      <c r="I7" s="243">
        <v>8104</v>
      </c>
      <c r="J7" s="243">
        <v>156523</v>
      </c>
      <c r="K7" s="243">
        <v>164626</v>
      </c>
      <c r="L7" s="243">
        <v>73568</v>
      </c>
      <c r="M7" s="243">
        <v>638806</v>
      </c>
      <c r="N7" s="243">
        <v>712374</v>
      </c>
      <c r="O7" s="244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5" t="s">
        <v>174</v>
      </c>
      <c r="C8" s="243">
        <v>2740571</v>
      </c>
      <c r="D8" s="243">
        <v>2117622</v>
      </c>
      <c r="E8" s="243">
        <v>186032</v>
      </c>
      <c r="F8" s="243">
        <v>531706</v>
      </c>
      <c r="G8" s="243">
        <v>93149</v>
      </c>
      <c r="H8" s="243">
        <v>5669079</v>
      </c>
      <c r="I8" s="243">
        <v>13132</v>
      </c>
      <c r="J8" s="243">
        <v>77928</v>
      </c>
      <c r="K8" s="243">
        <v>91061</v>
      </c>
      <c r="L8" s="243">
        <v>44728</v>
      </c>
      <c r="M8" s="243">
        <v>491612</v>
      </c>
      <c r="N8" s="243">
        <v>536340</v>
      </c>
      <c r="O8" s="244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5" t="s">
        <v>175</v>
      </c>
      <c r="C9" s="243">
        <v>2869628</v>
      </c>
      <c r="D9" s="243">
        <v>2977975</v>
      </c>
      <c r="E9" s="243">
        <v>160350</v>
      </c>
      <c r="F9" s="243">
        <v>325196</v>
      </c>
      <c r="G9" s="243">
        <v>73814</v>
      </c>
      <c r="H9" s="243">
        <v>6406964</v>
      </c>
      <c r="I9" s="243">
        <v>15850</v>
      </c>
      <c r="J9" s="243">
        <v>185902</v>
      </c>
      <c r="K9" s="243">
        <v>201752</v>
      </c>
      <c r="L9" s="243">
        <v>41377</v>
      </c>
      <c r="M9" s="243">
        <v>266485</v>
      </c>
      <c r="N9" s="243">
        <v>307861</v>
      </c>
      <c r="O9" s="244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5" t="s">
        <v>176</v>
      </c>
      <c r="C10" s="243">
        <v>3279309</v>
      </c>
      <c r="D10" s="243">
        <v>3439816</v>
      </c>
      <c r="E10" s="243">
        <v>169849</v>
      </c>
      <c r="F10" s="243">
        <v>280792</v>
      </c>
      <c r="G10" s="243">
        <v>52246</v>
      </c>
      <c r="H10" s="243">
        <v>7222011</v>
      </c>
      <c r="I10" s="243">
        <v>18364</v>
      </c>
      <c r="J10" s="243">
        <v>184221</v>
      </c>
      <c r="K10" s="243">
        <v>202584</v>
      </c>
      <c r="L10" s="243">
        <v>22771</v>
      </c>
      <c r="M10" s="243">
        <v>293640</v>
      </c>
      <c r="N10" s="243">
        <v>316411</v>
      </c>
      <c r="O10" s="244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5" t="s">
        <v>177</v>
      </c>
      <c r="C11" s="243">
        <v>3473942</v>
      </c>
      <c r="D11" s="243">
        <v>3838121</v>
      </c>
      <c r="E11" s="243">
        <v>178459</v>
      </c>
      <c r="F11" s="243">
        <v>169161</v>
      </c>
      <c r="G11" s="243">
        <v>49596</v>
      </c>
      <c r="H11" s="243">
        <v>7709280</v>
      </c>
      <c r="I11" s="243">
        <v>9121</v>
      </c>
      <c r="J11" s="243">
        <v>95805</v>
      </c>
      <c r="K11" s="243">
        <v>104926</v>
      </c>
      <c r="L11" s="243">
        <v>18809</v>
      </c>
      <c r="M11" s="243">
        <v>155051</v>
      </c>
      <c r="N11" s="243">
        <v>173859</v>
      </c>
      <c r="O11" s="244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5" t="s">
        <v>178</v>
      </c>
      <c r="C12" s="243">
        <v>3694695</v>
      </c>
      <c r="D12" s="243">
        <v>4277230</v>
      </c>
      <c r="E12" s="243">
        <v>188058</v>
      </c>
      <c r="F12" s="243">
        <v>185884</v>
      </c>
      <c r="G12" s="243">
        <v>84419</v>
      </c>
      <c r="H12" s="243">
        <v>8430286</v>
      </c>
      <c r="I12" s="243">
        <v>12310</v>
      </c>
      <c r="J12" s="243">
        <v>64230</v>
      </c>
      <c r="K12" s="243">
        <v>76540</v>
      </c>
      <c r="L12" s="243">
        <v>28571</v>
      </c>
      <c r="M12" s="243" t="s">
        <v>182</v>
      </c>
      <c r="N12" s="243">
        <v>28571</v>
      </c>
      <c r="O12" s="244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5" t="s">
        <v>179</v>
      </c>
      <c r="C13" s="243">
        <v>3920977</v>
      </c>
      <c r="D13" s="243">
        <v>4267495</v>
      </c>
      <c r="E13" s="243">
        <v>212452</v>
      </c>
      <c r="F13" s="243">
        <v>154590</v>
      </c>
      <c r="G13" s="243">
        <v>93169</v>
      </c>
      <c r="H13" s="243">
        <v>8648683</v>
      </c>
      <c r="I13" s="243">
        <v>9589</v>
      </c>
      <c r="J13" s="243">
        <v>136656</v>
      </c>
      <c r="K13" s="243">
        <v>146245</v>
      </c>
      <c r="L13" s="243">
        <v>35765</v>
      </c>
      <c r="M13" s="243">
        <v>362218</v>
      </c>
      <c r="N13" s="243">
        <v>397983</v>
      </c>
      <c r="O13" s="244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5" t="s">
        <v>180</v>
      </c>
      <c r="C14" s="243">
        <v>4104261</v>
      </c>
      <c r="D14" s="243">
        <v>4493797</v>
      </c>
      <c r="E14" s="243">
        <v>234448</v>
      </c>
      <c r="F14" s="243">
        <v>236308</v>
      </c>
      <c r="G14" s="243">
        <v>69144</v>
      </c>
      <c r="H14" s="243">
        <v>9137959</v>
      </c>
      <c r="I14" s="243">
        <v>11945</v>
      </c>
      <c r="J14" s="243">
        <v>209292</v>
      </c>
      <c r="K14" s="243">
        <v>221237</v>
      </c>
      <c r="L14" s="243">
        <v>27392</v>
      </c>
      <c r="M14" s="243">
        <v>561900</v>
      </c>
      <c r="N14" s="243">
        <v>589292</v>
      </c>
      <c r="O14" s="244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43">
        <v>4213339.2803399991</v>
      </c>
      <c r="D18" s="243">
        <v>4884980.0657600006</v>
      </c>
      <c r="E18" s="243">
        <v>256660.37894999993</v>
      </c>
      <c r="F18" s="243">
        <v>218450.95922999922</v>
      </c>
      <c r="G18" s="243">
        <v>68448.536940000005</v>
      </c>
      <c r="H18" s="243">
        <v>9641879.221219996</v>
      </c>
      <c r="I18" s="243">
        <v>3201.92623</v>
      </c>
      <c r="J18" s="243">
        <v>168263.78198000003</v>
      </c>
      <c r="K18" s="243">
        <v>171465.70821000004</v>
      </c>
      <c r="L18" s="243">
        <v>18882.032810000001</v>
      </c>
      <c r="M18" s="243">
        <v>451000</v>
      </c>
      <c r="N18" s="243">
        <v>469882.03281</v>
      </c>
      <c r="O18" s="244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5" t="s">
        <v>106</v>
      </c>
      <c r="C22" s="243">
        <v>4401057</v>
      </c>
      <c r="D22" s="243">
        <v>5513329</v>
      </c>
      <c r="E22" s="243">
        <v>281713</v>
      </c>
      <c r="F22" s="243">
        <v>151367</v>
      </c>
      <c r="G22" s="243">
        <v>252646</v>
      </c>
      <c r="H22" s="243">
        <v>10600112</v>
      </c>
      <c r="I22" s="243">
        <v>5278</v>
      </c>
      <c r="J22" s="243">
        <v>107242</v>
      </c>
      <c r="K22" s="243">
        <v>112520</v>
      </c>
      <c r="L22" s="243">
        <v>76527</v>
      </c>
      <c r="M22" s="243">
        <v>421001</v>
      </c>
      <c r="N22" s="243">
        <v>497528</v>
      </c>
      <c r="O22" s="244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5" t="s">
        <v>110</v>
      </c>
      <c r="C26" s="243">
        <v>5110120.4819900002</v>
      </c>
      <c r="D26" s="243">
        <v>6118903.1505900007</v>
      </c>
      <c r="E26" s="243">
        <v>285297.21061000001</v>
      </c>
      <c r="F26" s="243">
        <v>209875.16663000081</v>
      </c>
      <c r="G26" s="243">
        <v>63494.524529999995</v>
      </c>
      <c r="H26" s="243">
        <v>11787690.534350002</v>
      </c>
      <c r="I26" s="243">
        <v>14516.990040000001</v>
      </c>
      <c r="J26" s="243">
        <v>113504.42746000001</v>
      </c>
      <c r="K26" s="243">
        <v>128021.41750000001</v>
      </c>
      <c r="L26" s="243">
        <v>12342.855320000001</v>
      </c>
      <c r="M26" s="243">
        <v>426000</v>
      </c>
      <c r="N26" s="243">
        <v>438342.85531999997</v>
      </c>
      <c r="O26" s="244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5" t="s">
        <v>114</v>
      </c>
      <c r="C30" s="243">
        <v>5748225.1076299995</v>
      </c>
      <c r="D30" s="243">
        <v>6768598.2784000002</v>
      </c>
      <c r="E30" s="243">
        <v>341163.69475000002</v>
      </c>
      <c r="F30" s="243">
        <v>150139.0803999994</v>
      </c>
      <c r="G30" s="243">
        <v>98366.052519999997</v>
      </c>
      <c r="H30" s="243">
        <v>13106492.213699998</v>
      </c>
      <c r="I30" s="243">
        <v>12409.562980000001</v>
      </c>
      <c r="J30" s="243">
        <v>86957.944399999993</v>
      </c>
      <c r="K30" s="243">
        <v>99367.507379999995</v>
      </c>
      <c r="L30" s="243">
        <v>35659.988570000001</v>
      </c>
      <c r="M30" s="243">
        <v>127215.33663999999</v>
      </c>
      <c r="N30" s="243">
        <v>162875.32520999998</v>
      </c>
      <c r="O30" s="244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43">
        <v>6742757.6937499996</v>
      </c>
      <c r="D34" s="243">
        <v>6994399.5438200003</v>
      </c>
      <c r="E34" s="243">
        <v>462941.63217</v>
      </c>
      <c r="F34" s="243">
        <v>279274.51983999833</v>
      </c>
      <c r="G34" s="243">
        <v>137553.97301999998</v>
      </c>
      <c r="H34" s="243">
        <v>14616927.362599997</v>
      </c>
      <c r="I34" s="243">
        <v>3404.6590000000001</v>
      </c>
      <c r="J34" s="243">
        <v>62998.537679999987</v>
      </c>
      <c r="K34" s="243">
        <v>66403.196679999994</v>
      </c>
      <c r="L34" s="243">
        <v>31049.065859999999</v>
      </c>
      <c r="M34" s="243">
        <v>59000</v>
      </c>
      <c r="N34" s="243">
        <v>90049.065860000002</v>
      </c>
      <c r="O34" s="244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43">
        <v>6671569.5409700004</v>
      </c>
      <c r="D38" s="243">
        <v>6187113.4270600006</v>
      </c>
      <c r="E38" s="243">
        <v>412631.33663999999</v>
      </c>
      <c r="F38" s="243">
        <v>360887.37156000175</v>
      </c>
      <c r="G38" s="243">
        <v>230543.28723000002</v>
      </c>
      <c r="H38" s="243">
        <v>13862744.963460004</v>
      </c>
      <c r="I38" s="243">
        <v>14956.513350000001</v>
      </c>
      <c r="J38" s="243">
        <v>87542.505720000016</v>
      </c>
      <c r="K38" s="243">
        <v>102499.01907000001</v>
      </c>
      <c r="L38" s="243">
        <v>50932.262769999994</v>
      </c>
      <c r="M38" s="243">
        <v>413500</v>
      </c>
      <c r="N38" s="243">
        <v>464432.26276999997</v>
      </c>
      <c r="O38" s="244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43">
        <v>5455108.5329299988</v>
      </c>
      <c r="D42" s="243">
        <v>5773720.6598700006</v>
      </c>
      <c r="E42" s="243">
        <v>422576.19372999994</v>
      </c>
      <c r="F42" s="243">
        <v>782690.90115999989</v>
      </c>
      <c r="G42" s="243">
        <v>62834.777040000001</v>
      </c>
      <c r="H42" s="243">
        <v>12496931.06473</v>
      </c>
      <c r="I42" s="243">
        <v>2878.2820200000001</v>
      </c>
      <c r="J42" s="243">
        <v>116024.91668999998</v>
      </c>
      <c r="K42" s="243">
        <v>118903.19870999998</v>
      </c>
      <c r="L42" s="243">
        <v>51694.7932</v>
      </c>
      <c r="M42" s="243">
        <v>1765000</v>
      </c>
      <c r="N42" s="243">
        <v>1816694.7932</v>
      </c>
      <c r="O42" s="244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43">
        <v>5321089.7570099998</v>
      </c>
      <c r="D46" s="243">
        <v>6145245.6921499996</v>
      </c>
      <c r="E46" s="243">
        <v>489684.75357</v>
      </c>
      <c r="F46" s="243">
        <v>758305.41107000038</v>
      </c>
      <c r="G46" s="243">
        <v>95940.742759999994</v>
      </c>
      <c r="H46" s="243">
        <v>12810266.356559999</v>
      </c>
      <c r="I46" s="243">
        <v>1373.7552000000001</v>
      </c>
      <c r="J46" s="243">
        <v>218396.39171999996</v>
      </c>
      <c r="K46" s="243">
        <v>219770.14691999997</v>
      </c>
      <c r="L46" s="243">
        <v>56993.429579999996</v>
      </c>
      <c r="M46" s="243">
        <v>2387048.2442199998</v>
      </c>
      <c r="N46" s="243">
        <v>2444041.6738</v>
      </c>
      <c r="O46" s="244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43">
        <v>5783519.7919700034</v>
      </c>
      <c r="D50" s="243">
        <v>5935008.5323799979</v>
      </c>
      <c r="E50" s="243">
        <v>559313.61956999998</v>
      </c>
      <c r="F50" s="243">
        <v>816810.14719999954</v>
      </c>
      <c r="G50" s="243">
        <v>216683.33513999998</v>
      </c>
      <c r="H50" s="243">
        <v>13311335.42626</v>
      </c>
      <c r="I50" s="243">
        <v>3800.1949199999999</v>
      </c>
      <c r="J50" s="243">
        <v>336699.80085999996</v>
      </c>
      <c r="K50" s="243">
        <v>340499.99577999994</v>
      </c>
      <c r="L50" s="243">
        <v>109922.54878000001</v>
      </c>
      <c r="M50" s="243">
        <v>1331677.4350000001</v>
      </c>
      <c r="N50" s="243">
        <v>1441599.9837800001</v>
      </c>
      <c r="O50" s="244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43">
        <v>5843582.5949999997</v>
      </c>
      <c r="D54" s="243">
        <v>5815561.7520000003</v>
      </c>
      <c r="E54" s="243">
        <v>747591.31800000009</v>
      </c>
      <c r="F54" s="243">
        <v>570791.16299999971</v>
      </c>
      <c r="G54" s="243">
        <v>178430.43300000002</v>
      </c>
      <c r="H54" s="243">
        <v>13155957.260999998</v>
      </c>
      <c r="I54" s="243">
        <v>73428.173999999999</v>
      </c>
      <c r="J54" s="243">
        <v>388136.478</v>
      </c>
      <c r="K54" s="243">
        <v>461564.652</v>
      </c>
      <c r="L54" s="243">
        <v>61237.353000000003</v>
      </c>
      <c r="M54" s="243">
        <v>1432990.3559999999</v>
      </c>
      <c r="N54" s="243">
        <v>1494227.7089999998</v>
      </c>
      <c r="O54" s="244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43">
        <v>5907446.8366999971</v>
      </c>
      <c r="D58" s="243">
        <v>5954180.5505100014</v>
      </c>
      <c r="E58" s="243">
        <v>530647.07251000009</v>
      </c>
      <c r="F58" s="243">
        <v>402918.53218999971</v>
      </c>
      <c r="G58" s="243">
        <v>57570.210700000003</v>
      </c>
      <c r="H58" s="243">
        <v>12852763.202609999</v>
      </c>
      <c r="I58" s="243">
        <v>2044.9027099999998</v>
      </c>
      <c r="J58" s="243">
        <v>429471.00722999999</v>
      </c>
      <c r="K58" s="243">
        <v>431515.90993999998</v>
      </c>
      <c r="L58" s="243">
        <v>65646.922930000001</v>
      </c>
      <c r="M58" s="243">
        <v>1511593.139</v>
      </c>
      <c r="N58" s="243">
        <v>1577240.0619299999</v>
      </c>
      <c r="O58" s="244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188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191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192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194</v>
      </c>
      <c r="C62" s="243">
        <v>5905830.1388199991</v>
      </c>
      <c r="D62" s="243">
        <v>6511159.2852799948</v>
      </c>
      <c r="E62" s="243">
        <v>511503.63295999973</v>
      </c>
      <c r="F62" s="243">
        <v>397914.03697999939</v>
      </c>
      <c r="G62" s="243">
        <v>58242.773450000001</v>
      </c>
      <c r="H62" s="243">
        <v>13384649.867489992</v>
      </c>
      <c r="I62" s="243">
        <v>3356.9462100000001</v>
      </c>
      <c r="J62" s="243">
        <v>345007.53937000001</v>
      </c>
      <c r="K62" s="243">
        <v>348364.48558000004</v>
      </c>
      <c r="L62" s="243">
        <v>38035.696199999998</v>
      </c>
      <c r="M62" s="243">
        <v>1402866.5</v>
      </c>
      <c r="N62" s="243">
        <v>1440902.1961999999</v>
      </c>
      <c r="O62" s="244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3.9" customHeight="1" x14ac:dyDescent="0.25">
      <c r="A63" s="75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255" x14ac:dyDescent="0.35">
      <c r="B64" s="314" t="s">
        <v>27</v>
      </c>
      <c r="C64" s="314"/>
    </row>
  </sheetData>
  <mergeCells count="1">
    <mergeCell ref="B64:C64"/>
  </mergeCells>
  <phoneticPr fontId="0" type="noConversion"/>
  <hyperlinks>
    <hyperlink ref="B64:C6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topLeftCell="A13" zoomScale="93" zoomScaleNormal="93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65" customWidth="1"/>
    <col min="2" max="2" width="4" style="165" customWidth="1"/>
    <col min="3" max="3" width="34.5546875" style="165" bestFit="1" customWidth="1"/>
    <col min="4" max="4" width="2.6640625" style="165" customWidth="1"/>
    <col min="5" max="5" width="18.6640625" style="165" customWidth="1"/>
    <col min="6" max="6" width="2.6640625" style="165" customWidth="1"/>
    <col min="7" max="7" width="18.6640625" style="165" customWidth="1"/>
    <col min="8" max="8" width="2.6640625" style="165" customWidth="1"/>
    <col min="9" max="9" width="18.6640625" style="165" customWidth="1"/>
    <col min="10" max="16384" width="12.5546875" style="165"/>
  </cols>
  <sheetData>
    <row r="1" spans="1:9" ht="15.6" x14ac:dyDescent="0.2">
      <c r="A1" s="166"/>
      <c r="B1" s="213" t="s">
        <v>17</v>
      </c>
      <c r="C1" s="217"/>
      <c r="D1" s="217"/>
      <c r="E1" s="217"/>
      <c r="F1" s="217"/>
      <c r="G1" s="217"/>
      <c r="H1" s="217"/>
      <c r="I1" s="214" t="str">
        <f>Aurkibidea!B8</f>
        <v>2014ko 4. hiruhilabetea</v>
      </c>
    </row>
    <row r="2" spans="1:9" ht="17.399999999999999" x14ac:dyDescent="0.2">
      <c r="A2" s="166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6"/>
      <c r="B3" s="167"/>
      <c r="C3" s="166"/>
      <c r="D3" s="166"/>
      <c r="E3" s="166"/>
      <c r="F3" s="166"/>
      <c r="G3" s="196" t="s">
        <v>29</v>
      </c>
      <c r="H3"/>
      <c r="I3" s="166"/>
    </row>
    <row r="4" spans="1:9" ht="32.1" customHeight="1" x14ac:dyDescent="0.25">
      <c r="A4" s="96"/>
      <c r="B4" s="168"/>
      <c r="C4" s="94"/>
      <c r="D4" s="96"/>
      <c r="E4" s="185">
        <v>2014</v>
      </c>
      <c r="F4"/>
      <c r="G4" s="185">
        <v>2013</v>
      </c>
      <c r="H4"/>
      <c r="I4" s="187" t="s">
        <v>187</v>
      </c>
    </row>
    <row r="5" spans="1:9" ht="9" customHeight="1" x14ac:dyDescent="0.25">
      <c r="A5" s="96"/>
      <c r="B5" s="168"/>
      <c r="C5" s="94"/>
      <c r="D5" s="96"/>
      <c r="E5" s="186"/>
      <c r="F5" s="188"/>
      <c r="G5" s="186"/>
      <c r="H5" s="188"/>
      <c r="I5" s="186"/>
    </row>
    <row r="6" spans="1:9" ht="19.5" customHeight="1" x14ac:dyDescent="0.25">
      <c r="A6" s="96"/>
      <c r="B6" s="305" t="s">
        <v>59</v>
      </c>
      <c r="C6" s="306"/>
      <c r="D6" s="96"/>
      <c r="E6" s="189">
        <v>13384649.867489992</v>
      </c>
      <c r="F6"/>
      <c r="G6" s="189">
        <v>12852763.202609999</v>
      </c>
      <c r="H6"/>
      <c r="I6" s="249">
        <v>4.1383059541000744</v>
      </c>
    </row>
    <row r="7" spans="1:9" ht="19.5" customHeight="1" x14ac:dyDescent="0.25">
      <c r="A7" s="96"/>
      <c r="B7" s="307" t="s">
        <v>60</v>
      </c>
      <c r="C7" s="308"/>
      <c r="D7" s="96"/>
      <c r="E7" s="190">
        <v>12607479.885219993</v>
      </c>
      <c r="F7"/>
      <c r="G7" s="190">
        <v>12243538.642950002</v>
      </c>
      <c r="H7"/>
      <c r="I7" s="250">
        <v>2.9725167934153918</v>
      </c>
    </row>
    <row r="8" spans="1:9" ht="13.2" x14ac:dyDescent="0.25">
      <c r="A8" s="96"/>
      <c r="B8" s="170"/>
      <c r="C8" s="171" t="s">
        <v>61</v>
      </c>
      <c r="D8" s="96"/>
      <c r="E8" s="191">
        <v>2233965.6360800001</v>
      </c>
      <c r="F8"/>
      <c r="G8" s="191">
        <v>2204434.4964499995</v>
      </c>
      <c r="H8"/>
      <c r="I8" s="195">
        <v>1.339624274504736</v>
      </c>
    </row>
    <row r="9" spans="1:9" ht="13.2" x14ac:dyDescent="0.25">
      <c r="A9" s="96"/>
      <c r="B9" s="170"/>
      <c r="C9" s="171" t="s">
        <v>62</v>
      </c>
      <c r="D9" s="96"/>
      <c r="E9" s="191">
        <v>3799598.9101799997</v>
      </c>
      <c r="F9"/>
      <c r="G9" s="191">
        <v>3700402.6612700005</v>
      </c>
      <c r="H9"/>
      <c r="I9" s="195">
        <v>2.6806879680481677</v>
      </c>
    </row>
    <row r="10" spans="1:9" ht="13.2" x14ac:dyDescent="0.25">
      <c r="A10" s="96"/>
      <c r="B10" s="170"/>
      <c r="C10" s="171" t="s">
        <v>63</v>
      </c>
      <c r="D10" s="96"/>
      <c r="E10" s="191">
        <v>326097.21272999997</v>
      </c>
      <c r="F10"/>
      <c r="G10" s="191">
        <v>294340.79278999998</v>
      </c>
      <c r="H10"/>
      <c r="I10" s="195">
        <v>10.78899721611366</v>
      </c>
    </row>
    <row r="11" spans="1:9" ht="13.2" x14ac:dyDescent="0.25">
      <c r="A11" s="96"/>
      <c r="B11" s="170"/>
      <c r="C11" s="171" t="s">
        <v>64</v>
      </c>
      <c r="D11" s="96"/>
      <c r="E11" s="191">
        <v>6247818.126229994</v>
      </c>
      <c r="F11"/>
      <c r="G11" s="191">
        <v>6044360.6924400032</v>
      </c>
      <c r="H11"/>
      <c r="I11" s="195">
        <v>3.3660703611626985</v>
      </c>
    </row>
    <row r="12" spans="1:9" ht="19.5" customHeight="1" x14ac:dyDescent="0.25">
      <c r="A12" s="96"/>
      <c r="B12" s="307" t="s">
        <v>65</v>
      </c>
      <c r="C12" s="308"/>
      <c r="D12" s="96"/>
      <c r="E12" s="190">
        <v>777169.98226999864</v>
      </c>
      <c r="F12"/>
      <c r="G12" s="190">
        <v>609224.559659997</v>
      </c>
      <c r="H12"/>
      <c r="I12" s="250">
        <v>27.567080142621059</v>
      </c>
    </row>
    <row r="13" spans="1:9" ht="19.5" customHeight="1" x14ac:dyDescent="0.25">
      <c r="A13" s="96"/>
      <c r="B13" s="307" t="s">
        <v>66</v>
      </c>
      <c r="C13" s="308"/>
      <c r="D13" s="96"/>
      <c r="E13" s="192">
        <v>348364.48558000004</v>
      </c>
      <c r="F13"/>
      <c r="G13" s="192">
        <v>431515.90993999998</v>
      </c>
      <c r="H13"/>
      <c r="I13" s="250">
        <v>-19.269608013192773</v>
      </c>
    </row>
    <row r="14" spans="1:9" ht="19.5" customHeight="1" x14ac:dyDescent="0.25">
      <c r="A14" s="96"/>
      <c r="B14" s="307" t="s">
        <v>67</v>
      </c>
      <c r="C14" s="308"/>
      <c r="D14" s="96"/>
      <c r="E14" s="192">
        <v>1323917.93989</v>
      </c>
      <c r="F14"/>
      <c r="G14" s="192">
        <v>1341656.6877899999</v>
      </c>
      <c r="H14"/>
      <c r="I14" s="250">
        <v>-1.3221525343580565</v>
      </c>
    </row>
    <row r="15" spans="1:9" ht="13.2" x14ac:dyDescent="0.25">
      <c r="A15" s="96"/>
      <c r="B15" s="169"/>
      <c r="C15" s="171" t="s">
        <v>68</v>
      </c>
      <c r="D15" s="96"/>
      <c r="E15" s="191">
        <v>520583.17235999997</v>
      </c>
      <c r="F15"/>
      <c r="G15" s="191">
        <v>683341.65963000001</v>
      </c>
      <c r="H15"/>
      <c r="I15" s="195">
        <v>-23.818024991792065</v>
      </c>
    </row>
    <row r="16" spans="1:9" ht="13.2" x14ac:dyDescent="0.25">
      <c r="A16" s="96"/>
      <c r="B16" s="169"/>
      <c r="C16" s="171" t="s">
        <v>69</v>
      </c>
      <c r="D16" s="96"/>
      <c r="E16" s="191">
        <v>803334.76752999995</v>
      </c>
      <c r="F16"/>
      <c r="G16" s="191">
        <v>658315.02815999999</v>
      </c>
      <c r="H16"/>
      <c r="I16" s="195">
        <v>22.028927362532237</v>
      </c>
    </row>
    <row r="17" spans="1:11" ht="19.5" customHeight="1" x14ac:dyDescent="0.25">
      <c r="A17" s="96"/>
      <c r="B17" s="309" t="s">
        <v>170</v>
      </c>
      <c r="C17" s="310"/>
      <c r="D17" s="96"/>
      <c r="E17" s="190">
        <v>-198383.4720400013</v>
      </c>
      <c r="F17"/>
      <c r="G17" s="190">
        <v>-300916.21819000295</v>
      </c>
      <c r="H17"/>
      <c r="I17" s="250">
        <v>-34.073519455591772</v>
      </c>
      <c r="J17" s="198"/>
      <c r="K17" s="197"/>
    </row>
    <row r="18" spans="1:11" ht="19.5" customHeight="1" x14ac:dyDescent="0.25">
      <c r="A18" s="96"/>
      <c r="B18" s="307" t="s">
        <v>70</v>
      </c>
      <c r="C18" s="308"/>
      <c r="D18" s="96"/>
      <c r="E18" s="190">
        <v>-183377.18127</v>
      </c>
      <c r="F18"/>
      <c r="G18" s="190">
        <v>-207588.52344000002</v>
      </c>
      <c r="H18"/>
      <c r="I18" s="250" t="s">
        <v>184</v>
      </c>
    </row>
    <row r="19" spans="1:11" ht="13.2" x14ac:dyDescent="0.25">
      <c r="A19" s="96"/>
      <c r="B19" s="169"/>
      <c r="C19" s="171" t="s">
        <v>71</v>
      </c>
      <c r="D19" s="96"/>
      <c r="E19" s="191">
        <v>38035.696199999998</v>
      </c>
      <c r="F19"/>
      <c r="G19" s="191">
        <v>65646.922930000001</v>
      </c>
      <c r="H19"/>
      <c r="I19" s="195">
        <v>-42.060199469580837</v>
      </c>
    </row>
    <row r="20" spans="1:11" ht="13.2" x14ac:dyDescent="0.25">
      <c r="A20" s="96"/>
      <c r="B20" s="169"/>
      <c r="C20" s="171" t="s">
        <v>72</v>
      </c>
      <c r="D20" s="96"/>
      <c r="E20" s="191">
        <v>221412.87747000001</v>
      </c>
      <c r="F20"/>
      <c r="G20" s="191">
        <v>273235.44637000002</v>
      </c>
      <c r="H20"/>
      <c r="I20" s="195">
        <v>-18.966268684563282</v>
      </c>
    </row>
    <row r="21" spans="1:11" ht="19.5" customHeight="1" x14ac:dyDescent="0.25">
      <c r="A21" s="96"/>
      <c r="B21" s="307" t="s">
        <v>73</v>
      </c>
      <c r="C21" s="308"/>
      <c r="D21" s="96"/>
      <c r="E21" s="190">
        <v>663762.96413999994</v>
      </c>
      <c r="F21"/>
      <c r="G21" s="190">
        <v>1067607.9401199999</v>
      </c>
      <c r="H21"/>
      <c r="I21" s="250">
        <v>-37.827086218055619</v>
      </c>
    </row>
    <row r="22" spans="1:11" ht="13.2" x14ac:dyDescent="0.25">
      <c r="A22" s="96"/>
      <c r="B22" s="169"/>
      <c r="C22" s="171" t="s">
        <v>74</v>
      </c>
      <c r="D22" s="96"/>
      <c r="E22" s="191">
        <v>1402866.5</v>
      </c>
      <c r="F22"/>
      <c r="G22" s="191">
        <v>1511593.139</v>
      </c>
      <c r="H22"/>
      <c r="I22" s="195">
        <v>-7.1928507873440406</v>
      </c>
    </row>
    <row r="23" spans="1:11" ht="13.2" x14ac:dyDescent="0.25">
      <c r="A23" s="96"/>
      <c r="B23" s="169"/>
      <c r="C23" s="171" t="s">
        <v>75</v>
      </c>
      <c r="D23" s="96"/>
      <c r="E23" s="193">
        <v>739103.53586000006</v>
      </c>
      <c r="F23"/>
      <c r="G23" s="193">
        <v>443985.19888000004</v>
      </c>
      <c r="H23"/>
      <c r="I23" s="256">
        <v>66.470309759079242</v>
      </c>
    </row>
    <row r="24" spans="1:11" ht="19.5" customHeight="1" x14ac:dyDescent="0.25">
      <c r="A24" s="96"/>
      <c r="B24" s="307" t="s">
        <v>76</v>
      </c>
      <c r="C24" s="308"/>
      <c r="D24" s="96"/>
      <c r="E24" s="190">
        <v>282002.31082999863</v>
      </c>
      <c r="F24"/>
      <c r="G24" s="190">
        <v>559103.19848999695</v>
      </c>
      <c r="H24"/>
      <c r="I24" s="250">
        <v>-49.561670977447648</v>
      </c>
    </row>
    <row r="25" spans="1:11" ht="13.2" x14ac:dyDescent="0.25">
      <c r="A25" s="96"/>
      <c r="B25" s="169"/>
      <c r="C25" s="171" t="s">
        <v>77</v>
      </c>
      <c r="D25" s="96"/>
      <c r="E25" s="191">
        <v>1094770.1907699928</v>
      </c>
      <c r="F25"/>
      <c r="G25" s="191">
        <v>1217931.7213900089</v>
      </c>
      <c r="H25"/>
      <c r="I25" s="195">
        <v>-10.112351001044095</v>
      </c>
    </row>
    <row r="26" spans="1:11" ht="13.2" x14ac:dyDescent="0.25">
      <c r="A26" s="96"/>
      <c r="B26" s="169"/>
      <c r="C26" s="171" t="s">
        <v>78</v>
      </c>
      <c r="D26" s="96"/>
      <c r="E26" s="191">
        <v>1333346.130760001</v>
      </c>
      <c r="F26"/>
      <c r="G26" s="191">
        <v>1478602.408950001</v>
      </c>
      <c r="H26"/>
      <c r="I26" s="195">
        <v>-9.8238902703500113</v>
      </c>
    </row>
    <row r="27" spans="1:11" ht="30" customHeight="1" x14ac:dyDescent="0.25">
      <c r="A27" s="96"/>
      <c r="B27" s="312" t="s">
        <v>79</v>
      </c>
      <c r="C27" s="313"/>
      <c r="D27" s="96"/>
      <c r="E27" s="194">
        <v>43426.370839990443</v>
      </c>
      <c r="F27"/>
      <c r="G27" s="194">
        <v>298432.510930005</v>
      </c>
      <c r="H27"/>
      <c r="I27" s="251">
        <v>-85.448512059004273</v>
      </c>
    </row>
    <row r="28" spans="1:11" ht="14.4" customHeight="1" x14ac:dyDescent="0.2">
      <c r="B28" s="311"/>
      <c r="C28" s="311"/>
      <c r="D28" s="311"/>
      <c r="E28" s="311"/>
      <c r="F28" s="311"/>
      <c r="G28" s="311"/>
      <c r="H28" s="311"/>
      <c r="I28" s="311"/>
    </row>
    <row r="29" spans="1:11" ht="18" customHeight="1" x14ac:dyDescent="0.2">
      <c r="C29" s="315" t="s">
        <v>27</v>
      </c>
      <c r="D29" s="315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AD32"/>
  <sheetViews>
    <sheetView showGridLines="0" showZeros="0" topLeftCell="A4" zoomScale="99" zoomScaleNormal="99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1" customFormat="1" ht="15.6" x14ac:dyDescent="0.25">
      <c r="B1" s="213" t="s">
        <v>15</v>
      </c>
      <c r="U1" s="214" t="str">
        <f>Aurkibidea!B8</f>
        <v>2014ko 4. hiruhilabetea</v>
      </c>
    </row>
    <row r="2" spans="2:30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4" t="s">
        <v>30</v>
      </c>
      <c r="C5" s="285"/>
      <c r="D5" s="286"/>
      <c r="E5"/>
      <c r="F5" s="110">
        <v>2014</v>
      </c>
      <c r="G5" s="111"/>
      <c r="H5" s="112"/>
      <c r="I5"/>
      <c r="J5" s="110">
        <v>2013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186</v>
      </c>
      <c r="T5" s="285"/>
      <c r="U5" s="286"/>
    </row>
    <row r="6" spans="2:30" s="13" customFormat="1" ht="24" customHeight="1" x14ac:dyDescent="0.25">
      <c r="B6" s="287"/>
      <c r="C6" s="288"/>
      <c r="D6" s="289"/>
      <c r="E6"/>
      <c r="F6" s="135" t="s">
        <v>32</v>
      </c>
      <c r="G6" s="232" t="s">
        <v>33</v>
      </c>
      <c r="H6" s="106" t="s">
        <v>34</v>
      </c>
      <c r="I6" s="61"/>
      <c r="J6" s="135" t="s">
        <v>32</v>
      </c>
      <c r="K6" s="232" t="s">
        <v>33</v>
      </c>
      <c r="L6" s="106" t="s">
        <v>34</v>
      </c>
      <c r="M6"/>
      <c r="N6" s="294">
        <v>2014</v>
      </c>
      <c r="O6" s="295"/>
      <c r="P6" s="296">
        <v>2013</v>
      </c>
      <c r="Q6" s="297"/>
      <c r="R6"/>
      <c r="S6" s="287"/>
      <c r="T6" s="288"/>
      <c r="U6" s="289"/>
    </row>
    <row r="7" spans="2:30" s="13" customFormat="1" ht="12.75" customHeight="1" x14ac:dyDescent="0.25">
      <c r="B7" s="290"/>
      <c r="C7" s="291"/>
      <c r="D7" s="292"/>
      <c r="E7" s="60"/>
      <c r="F7" s="136" t="s">
        <v>0</v>
      </c>
      <c r="G7" s="116" t="s">
        <v>1</v>
      </c>
      <c r="H7" s="109" t="s">
        <v>2</v>
      </c>
      <c r="I7" s="60"/>
      <c r="J7" s="136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1890768.527</v>
      </c>
      <c r="G9" s="37">
        <v>1884605.1769999999</v>
      </c>
      <c r="H9" s="40">
        <v>1884580.7169999999</v>
      </c>
      <c r="I9" s="1"/>
      <c r="J9" s="34">
        <v>1912804.3370000001</v>
      </c>
      <c r="K9" s="37">
        <v>1867851.85</v>
      </c>
      <c r="L9" s="40">
        <v>1867805.0649999999</v>
      </c>
      <c r="M9"/>
      <c r="N9" s="43">
        <v>99.674029374194248</v>
      </c>
      <c r="O9" s="44">
        <v>99.672735720336007</v>
      </c>
      <c r="P9" s="44">
        <v>97.649917133160486</v>
      </c>
      <c r="Q9" s="45">
        <v>97.647471247865539</v>
      </c>
      <c r="R9"/>
      <c r="S9" s="43">
        <v>-1.1520158948698622</v>
      </c>
      <c r="T9" s="44">
        <v>0.89693018212337883</v>
      </c>
      <c r="U9" s="45">
        <v>0.89814790174584935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3325384.7349999999</v>
      </c>
      <c r="G10" s="37">
        <v>3285697.9619999998</v>
      </c>
      <c r="H10" s="40">
        <v>3050124.1979999999</v>
      </c>
      <c r="I10" s="1"/>
      <c r="J10" s="34">
        <v>3292159.45</v>
      </c>
      <c r="K10" s="37">
        <v>3201299.3110000002</v>
      </c>
      <c r="L10" s="40">
        <v>2911582.2820000001</v>
      </c>
      <c r="M10"/>
      <c r="N10" s="43">
        <v>98.806550935827275</v>
      </c>
      <c r="O10" s="44">
        <v>91.722445402997849</v>
      </c>
      <c r="P10" s="44">
        <v>97.240105153473053</v>
      </c>
      <c r="Q10" s="45">
        <v>88.43989260605224</v>
      </c>
      <c r="R10"/>
      <c r="S10" s="43">
        <v>1.0092246595164056</v>
      </c>
      <c r="T10" s="44">
        <v>2.6363873790244075</v>
      </c>
      <c r="U10" s="45">
        <v>4.7583033066416869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2">
        <v>251881.08199999999</v>
      </c>
      <c r="G11" s="37">
        <v>251774.04399999999</v>
      </c>
      <c r="H11" s="40">
        <v>251773.93799999999</v>
      </c>
      <c r="I11" s="1"/>
      <c r="J11" s="34">
        <v>231348.05600000001</v>
      </c>
      <c r="K11" s="37">
        <v>221983.58600000001</v>
      </c>
      <c r="L11" s="253">
        <v>221970.7</v>
      </c>
      <c r="M11"/>
      <c r="N11" s="43">
        <v>99.957504549706513</v>
      </c>
      <c r="O11" s="44">
        <v>99.957462466355452</v>
      </c>
      <c r="P11" s="44">
        <v>95.952215824973266</v>
      </c>
      <c r="Q11" s="45">
        <v>95.946645862457558</v>
      </c>
      <c r="R11"/>
      <c r="S11" s="132">
        <v>8.8753829857122213</v>
      </c>
      <c r="T11" s="133">
        <v>13.420117467604097</v>
      </c>
      <c r="U11" s="134">
        <v>13.426654058395982</v>
      </c>
      <c r="W11" s="9"/>
      <c r="X11" s="9"/>
      <c r="Y11" s="9"/>
      <c r="Z11" s="10"/>
      <c r="AA11" s="19">
        <f>IF(+K11=0," ",(+G11/K11-1)*100)</f>
        <v>13.420117467604097</v>
      </c>
      <c r="AB11" s="20"/>
      <c r="AC11" s="19">
        <f>IF(+L11=0," ",(+H11/L11-1)*100)</f>
        <v>13.426654058395982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3180568.4920000001</v>
      </c>
      <c r="G12" s="37">
        <v>3133802.7659999998</v>
      </c>
      <c r="H12" s="40">
        <v>2989040.4410000001</v>
      </c>
      <c r="I12" s="1"/>
      <c r="J12" s="34">
        <v>3356167.8289999999</v>
      </c>
      <c r="K12" s="37">
        <v>3002978.8289999999</v>
      </c>
      <c r="L12" s="40">
        <v>2831073.2030000002</v>
      </c>
      <c r="M12"/>
      <c r="N12" s="43">
        <v>98.529642542909272</v>
      </c>
      <c r="O12" s="44">
        <v>93.978181841336067</v>
      </c>
      <c r="P12" s="44">
        <v>89.476420191262136</v>
      </c>
      <c r="Q12" s="45">
        <v>84.354339450406556</v>
      </c>
      <c r="R12"/>
      <c r="S12" s="43">
        <v>-5.2321381392992254</v>
      </c>
      <c r="T12" s="44">
        <v>4.3564721714526522</v>
      </c>
      <c r="U12" s="45">
        <v>5.5797652223406713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475922.51199999999</v>
      </c>
      <c r="G13" s="37">
        <v>332039.98300000001</v>
      </c>
      <c r="H13" s="40">
        <v>269770.55699999997</v>
      </c>
      <c r="I13" s="1"/>
      <c r="J13" s="34">
        <v>548044.01599999995</v>
      </c>
      <c r="K13" s="37">
        <v>452645.57199999999</v>
      </c>
      <c r="L13" s="40">
        <v>361582.19199999998</v>
      </c>
      <c r="M13"/>
      <c r="N13" s="43">
        <v>69.767656420505702</v>
      </c>
      <c r="O13" s="44">
        <v>56.683714301793728</v>
      </c>
      <c r="P13" s="44">
        <v>82.592922974274401</v>
      </c>
      <c r="Q13" s="45">
        <v>65.976852486972518</v>
      </c>
      <c r="R13"/>
      <c r="S13" s="43">
        <v>-13.159801383544345</v>
      </c>
      <c r="T13" s="44">
        <v>-26.644597110959911</v>
      </c>
      <c r="U13" s="45">
        <v>-25.391636267308215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679268.81900000002</v>
      </c>
      <c r="G14" s="37">
        <v>600792.88899999997</v>
      </c>
      <c r="H14" s="40">
        <v>456916.11499999999</v>
      </c>
      <c r="I14" s="1"/>
      <c r="J14" s="34">
        <v>802141.19799999997</v>
      </c>
      <c r="K14" s="37">
        <v>457689.78899999999</v>
      </c>
      <c r="L14" s="40">
        <v>304624.54599999997</v>
      </c>
      <c r="M14"/>
      <c r="N14" s="43">
        <v>88.446999508157901</v>
      </c>
      <c r="O14" s="44">
        <v>67.265875043794694</v>
      </c>
      <c r="P14" s="44">
        <v>57.058506674531884</v>
      </c>
      <c r="Q14" s="45">
        <v>37.976424444914244</v>
      </c>
      <c r="R14"/>
      <c r="S14" s="43">
        <v>-15.318048656067152</v>
      </c>
      <c r="T14" s="44">
        <v>31.266395589174923</v>
      </c>
      <c r="U14" s="45">
        <v>49.993203436731591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87719.861999999994</v>
      </c>
      <c r="G15" s="37">
        <v>85020.076000000001</v>
      </c>
      <c r="H15" s="40">
        <v>85020.076000000001</v>
      </c>
      <c r="I15" s="1"/>
      <c r="J15" s="34">
        <v>185556.731</v>
      </c>
      <c r="K15" s="37">
        <v>175087.361</v>
      </c>
      <c r="L15" s="40">
        <v>175087.361</v>
      </c>
      <c r="M15"/>
      <c r="N15" s="43">
        <v>96.922263739995401</v>
      </c>
      <c r="O15" s="44">
        <v>96.922263739995401</v>
      </c>
      <c r="P15" s="44">
        <v>94.357860292332916</v>
      </c>
      <c r="Q15" s="45">
        <v>94.357860292332916</v>
      </c>
      <c r="R15"/>
      <c r="S15" s="43">
        <v>-52.726122341528004</v>
      </c>
      <c r="T15" s="44">
        <v>-51.44134018902713</v>
      </c>
      <c r="U15" s="45">
        <v>-51.44134018902713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537749.79200000002</v>
      </c>
      <c r="G16" s="37">
        <v>479804.79100000003</v>
      </c>
      <c r="H16" s="40">
        <v>479804.79100000003</v>
      </c>
      <c r="I16" s="1"/>
      <c r="J16" s="34">
        <v>199928.334</v>
      </c>
      <c r="K16" s="37">
        <v>199928.33300000001</v>
      </c>
      <c r="L16" s="40">
        <v>199928.33300000001</v>
      </c>
      <c r="M16"/>
      <c r="N16" s="43">
        <v>89.224542368581709</v>
      </c>
      <c r="O16" s="44">
        <v>89.224542368581709</v>
      </c>
      <c r="P16" s="44">
        <v>99.999999499820774</v>
      </c>
      <c r="Q16" s="45">
        <v>99.999999499820774</v>
      </c>
      <c r="R16"/>
      <c r="S16" s="43">
        <v>168.97127647750017</v>
      </c>
      <c r="T16" s="44">
        <v>139.9883917403543</v>
      </c>
      <c r="U16" s="45">
        <v>139.9883917403543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10429263.821</v>
      </c>
      <c r="G18" s="39">
        <v>10053537.687999999</v>
      </c>
      <c r="H18" s="42">
        <v>9467030.8329999987</v>
      </c>
      <c r="I18"/>
      <c r="J18" s="36">
        <v>10528149.951000003</v>
      </c>
      <c r="K18" s="39">
        <v>9579464.631000001</v>
      </c>
      <c r="L18" s="42">
        <v>8873653.682</v>
      </c>
      <c r="M18"/>
      <c r="N18" s="49">
        <v>96.39738586108588</v>
      </c>
      <c r="O18" s="50">
        <v>90.773720901925188</v>
      </c>
      <c r="P18" s="50">
        <v>90.989059574423209</v>
      </c>
      <c r="Q18" s="51">
        <v>84.285023705965997</v>
      </c>
      <c r="R18"/>
      <c r="S18" s="49">
        <v>-0.93925457426269343</v>
      </c>
      <c r="T18" s="50">
        <v>4.9488470938747087</v>
      </c>
      <c r="U18" s="51">
        <v>6.6869541258258725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8648602.8360000011</v>
      </c>
      <c r="G20" s="37">
        <v>8555879.9489999991</v>
      </c>
      <c r="H20" s="40">
        <v>8175519.2939999998</v>
      </c>
      <c r="I20"/>
      <c r="J20" s="34">
        <v>8792479.6720000003</v>
      </c>
      <c r="K20" s="37">
        <v>8294113.5760000004</v>
      </c>
      <c r="L20" s="40">
        <v>7832431.25</v>
      </c>
      <c r="M20"/>
      <c r="N20" s="43">
        <v>98.927885939980484</v>
      </c>
      <c r="O20" s="44">
        <v>94.529942570252146</v>
      </c>
      <c r="P20" s="44">
        <v>94.331905053052708</v>
      </c>
      <c r="Q20" s="45">
        <v>89.08102767576122</v>
      </c>
      <c r="R20"/>
      <c r="S20" s="43">
        <v>-1.6363624525420395</v>
      </c>
      <c r="T20" s="44">
        <v>3.1560500179000472</v>
      </c>
      <c r="U20" s="45">
        <v>4.3803518096631855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1155191.331</v>
      </c>
      <c r="G21" s="37">
        <v>932832.87199999997</v>
      </c>
      <c r="H21" s="40">
        <v>726686.67200000002</v>
      </c>
      <c r="I21"/>
      <c r="J21" s="34">
        <v>1350185.2139999999</v>
      </c>
      <c r="K21" s="37">
        <v>910335.36100000003</v>
      </c>
      <c r="L21" s="40">
        <v>666206.7379999999</v>
      </c>
      <c r="M21"/>
      <c r="N21" s="43">
        <v>80.751373990357621</v>
      </c>
      <c r="O21" s="44">
        <v>62.906174284647577</v>
      </c>
      <c r="P21" s="44">
        <v>67.422998827181658</v>
      </c>
      <c r="Q21" s="45">
        <v>49.341877772926047</v>
      </c>
      <c r="R21"/>
      <c r="S21" s="43">
        <v>-14.442009953754386</v>
      </c>
      <c r="T21" s="44">
        <v>2.4713431954666243</v>
      </c>
      <c r="U21" s="45">
        <v>9.0782531232820105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625469.65399999998</v>
      </c>
      <c r="G22" s="37">
        <v>564824.86700000009</v>
      </c>
      <c r="H22" s="40">
        <v>564824.86700000009</v>
      </c>
      <c r="I22"/>
      <c r="J22" s="34">
        <v>385485.065</v>
      </c>
      <c r="K22" s="37">
        <v>375015.69400000002</v>
      </c>
      <c r="L22" s="40">
        <v>375015.69400000002</v>
      </c>
      <c r="M22"/>
      <c r="N22" s="43">
        <v>90.304120014110239</v>
      </c>
      <c r="O22" s="44">
        <v>90.304120014110239</v>
      </c>
      <c r="P22" s="44">
        <v>97.284104638398901</v>
      </c>
      <c r="Q22" s="45">
        <v>97.284104638398901</v>
      </c>
      <c r="R22"/>
      <c r="S22" s="43">
        <v>62.255223558401674</v>
      </c>
      <c r="T22" s="44">
        <v>50.613661251200881</v>
      </c>
      <c r="U22" s="45">
        <v>50.613661251200881</v>
      </c>
      <c r="W22" s="137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10429263.821</v>
      </c>
      <c r="G24" s="55">
        <v>10053537.687999999</v>
      </c>
      <c r="H24" s="56">
        <v>9467030.8330000006</v>
      </c>
      <c r="I24"/>
      <c r="J24" s="54">
        <v>10528149.950999999</v>
      </c>
      <c r="K24" s="55">
        <v>9579464.631000001</v>
      </c>
      <c r="L24" s="56">
        <v>8873653.682</v>
      </c>
      <c r="M24"/>
      <c r="N24" s="57">
        <v>96.39738586108588</v>
      </c>
      <c r="O24" s="58">
        <v>90.773720901925202</v>
      </c>
      <c r="P24" s="58">
        <v>90.989059574423251</v>
      </c>
      <c r="Q24" s="59">
        <v>84.285023705966026</v>
      </c>
      <c r="R24"/>
      <c r="S24" s="57">
        <v>-0.93925457426266012</v>
      </c>
      <c r="T24" s="58">
        <v>4.9488470938747087</v>
      </c>
      <c r="U24" s="59">
        <v>6.6869541258258947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9" t="s">
        <v>27</v>
      </c>
    </row>
    <row r="28" spans="2:23" x14ac:dyDescent="0.25">
      <c r="H28" s="127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zoomScale="93" zoomScaleNormal="93" workbookViewId="0">
      <selection activeCell="F9" sqref="F9:U25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1" customFormat="1" ht="15.6" x14ac:dyDescent="0.25">
      <c r="B1" s="213" t="s">
        <v>15</v>
      </c>
      <c r="U1" s="214" t="str">
        <f>Aurkibidea!B8</f>
        <v>2014ko 4.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2014</v>
      </c>
      <c r="G5" s="111"/>
      <c r="H5" s="112"/>
      <c r="I5"/>
      <c r="J5" s="110">
        <v>2013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186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5" t="s">
        <v>32</v>
      </c>
      <c r="G6" s="232" t="s">
        <v>189</v>
      </c>
      <c r="H6" s="232" t="s">
        <v>190</v>
      </c>
      <c r="I6" s="61"/>
      <c r="J6" s="135" t="s">
        <v>32</v>
      </c>
      <c r="K6" s="232" t="s">
        <v>189</v>
      </c>
      <c r="L6" s="232" t="s">
        <v>190</v>
      </c>
      <c r="M6"/>
      <c r="N6" s="300">
        <v>2014</v>
      </c>
      <c r="O6" s="301"/>
      <c r="P6" s="302">
        <v>2013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6" t="s">
        <v>0</v>
      </c>
      <c r="G7" s="116" t="s">
        <v>1</v>
      </c>
      <c r="H7" s="109" t="s">
        <v>2</v>
      </c>
      <c r="I7" s="60"/>
      <c r="J7" s="136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8"/>
      <c r="J9" s="117"/>
      <c r="K9" s="118">
        <v>0</v>
      </c>
      <c r="L9" s="119"/>
      <c r="M9"/>
      <c r="N9" s="43" t="s">
        <v>160</v>
      </c>
      <c r="O9" s="44" t="s">
        <v>160</v>
      </c>
      <c r="P9" s="44" t="s">
        <v>160</v>
      </c>
      <c r="Q9" s="45" t="s">
        <v>160</v>
      </c>
      <c r="R9"/>
      <c r="S9" s="43" t="s">
        <v>160</v>
      </c>
      <c r="T9" s="44" t="s">
        <v>160</v>
      </c>
      <c r="U9" s="45" t="s">
        <v>160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5426.326</v>
      </c>
      <c r="G10" s="37">
        <v>5699.96</v>
      </c>
      <c r="H10" s="40">
        <v>3897.9670000000001</v>
      </c>
      <c r="I10" s="1"/>
      <c r="J10" s="34">
        <v>7240</v>
      </c>
      <c r="K10" s="37">
        <v>6079.0950000000003</v>
      </c>
      <c r="L10" s="40">
        <v>4248.1629999999996</v>
      </c>
      <c r="M10"/>
      <c r="N10" s="43">
        <v>105.04271214077443</v>
      </c>
      <c r="O10" s="44">
        <v>71.834368226310033</v>
      </c>
      <c r="P10" s="44">
        <v>83.965400552486187</v>
      </c>
      <c r="Q10" s="45">
        <v>58.676284530386738</v>
      </c>
      <c r="R10"/>
      <c r="S10" s="43">
        <v>-25.050745856353597</v>
      </c>
      <c r="T10" s="44">
        <v>-6.2367013511057223</v>
      </c>
      <c r="U10" s="45">
        <v>-8.2434690006009568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169270.10699999999</v>
      </c>
      <c r="G11" s="37">
        <v>213372.02900000001</v>
      </c>
      <c r="H11" s="40">
        <v>160209.17199999999</v>
      </c>
      <c r="I11" s="1"/>
      <c r="J11" s="34">
        <v>175048.21</v>
      </c>
      <c r="K11" s="37">
        <v>195658.60800000001</v>
      </c>
      <c r="L11" s="40">
        <v>155577.91800000001</v>
      </c>
      <c r="M11"/>
      <c r="N11" s="43">
        <v>126.05417033262702</v>
      </c>
      <c r="O11" s="44">
        <v>94.647055430761924</v>
      </c>
      <c r="P11" s="44">
        <v>111.77412668201521</v>
      </c>
      <c r="Q11" s="45">
        <v>88.877183034319529</v>
      </c>
      <c r="R11"/>
      <c r="S11" s="43">
        <v>-3.3008638020348813</v>
      </c>
      <c r="T11" s="44">
        <v>9.0532285704496118</v>
      </c>
      <c r="U11" s="45">
        <v>2.9768067727966363</v>
      </c>
      <c r="W11" s="9"/>
      <c r="X11" s="9"/>
    </row>
    <row r="12" spans="2:24" s="8" customFormat="1" ht="18" customHeight="1" x14ac:dyDescent="0.25">
      <c r="B12" s="30">
        <v>4</v>
      </c>
      <c r="C12" s="15" t="s">
        <v>164</v>
      </c>
      <c r="D12" s="24"/>
      <c r="E12"/>
      <c r="F12" s="34">
        <v>8391123.3330000006</v>
      </c>
      <c r="G12" s="37">
        <v>8364077.5099999998</v>
      </c>
      <c r="H12" s="40">
        <v>8158134.5829999996</v>
      </c>
      <c r="I12" s="1"/>
      <c r="J12" s="34">
        <v>7924670.3140000002</v>
      </c>
      <c r="K12" s="37">
        <v>7923013.7429999998</v>
      </c>
      <c r="L12" s="40">
        <v>7701464.3380000005</v>
      </c>
      <c r="M12"/>
      <c r="N12" s="43">
        <v>99.677685311886236</v>
      </c>
      <c r="O12" s="44">
        <v>97.223390233299043</v>
      </c>
      <c r="P12" s="44">
        <v>99.979096026277915</v>
      </c>
      <c r="Q12" s="45">
        <v>97.183403635029762</v>
      </c>
      <c r="R12"/>
      <c r="S12" s="43">
        <v>5.8860873767322186</v>
      </c>
      <c r="T12" s="44">
        <v>5.5668686349267027</v>
      </c>
      <c r="U12" s="45">
        <v>5.929654737823431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45943.955999999998</v>
      </c>
      <c r="G13" s="37">
        <v>48138.764000000003</v>
      </c>
      <c r="H13" s="40">
        <v>45654.281999999999</v>
      </c>
      <c r="I13" s="1"/>
      <c r="J13" s="34">
        <v>70448.346999999994</v>
      </c>
      <c r="K13" s="37">
        <v>48005.052000000003</v>
      </c>
      <c r="L13" s="40">
        <v>43025.099000000002</v>
      </c>
      <c r="M13"/>
      <c r="N13" s="43">
        <v>104.77714195965189</v>
      </c>
      <c r="O13" s="44">
        <v>99.369505751746757</v>
      </c>
      <c r="P13" s="44">
        <v>68.14219785738905</v>
      </c>
      <c r="Q13" s="45">
        <v>61.073255558430638</v>
      </c>
      <c r="R13"/>
      <c r="S13" s="43">
        <v>-34.783486119269767</v>
      </c>
      <c r="T13" s="44">
        <v>0.27853735061051932</v>
      </c>
      <c r="U13" s="45">
        <v>6.110812202895799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3200</v>
      </c>
      <c r="G14" s="37">
        <v>1965.9970000000001</v>
      </c>
      <c r="H14" s="40">
        <v>1965.9970000000001</v>
      </c>
      <c r="I14" s="1"/>
      <c r="J14" s="34">
        <v>2995</v>
      </c>
      <c r="K14" s="37">
        <v>15.946999999999999</v>
      </c>
      <c r="L14" s="40">
        <v>15.946999999999999</v>
      </c>
      <c r="M14"/>
      <c r="N14" s="43">
        <v>61.437406250000002</v>
      </c>
      <c r="O14" s="44">
        <v>61.437406250000002</v>
      </c>
      <c r="P14" s="44">
        <v>0.53245409015025036</v>
      </c>
      <c r="Q14" s="45">
        <v>0.53245409015025036</v>
      </c>
      <c r="R14"/>
      <c r="S14" s="43">
        <v>6.8447412353923154</v>
      </c>
      <c r="T14" s="44"/>
      <c r="U14" s="45"/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376404.33600000001</v>
      </c>
      <c r="G15" s="37">
        <v>298786.109</v>
      </c>
      <c r="H15" s="40">
        <v>71927.962</v>
      </c>
      <c r="I15" s="1"/>
      <c r="J15" s="34">
        <v>395308.53499999997</v>
      </c>
      <c r="K15" s="37">
        <v>397713.109</v>
      </c>
      <c r="L15" s="40">
        <v>58365.813999999998</v>
      </c>
      <c r="M15"/>
      <c r="N15" s="43">
        <v>79.379029523188066</v>
      </c>
      <c r="O15" s="44">
        <v>19.109227795930597</v>
      </c>
      <c r="P15" s="44">
        <v>100.60827778484469</v>
      </c>
      <c r="Q15" s="45">
        <v>14.764622777497078</v>
      </c>
      <c r="R15"/>
      <c r="S15" s="43">
        <v>-4.7821378306440954</v>
      </c>
      <c r="T15" s="44">
        <v>-24.873960088652748</v>
      </c>
      <c r="U15" s="45">
        <v>23.236458245917735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122581.762</v>
      </c>
      <c r="G16" s="37">
        <v>36122.35</v>
      </c>
      <c r="H16" s="40">
        <v>26550.800999999999</v>
      </c>
      <c r="I16" s="1"/>
      <c r="J16" s="34">
        <v>23324.589</v>
      </c>
      <c r="K16" s="37">
        <v>63530.591999999997</v>
      </c>
      <c r="L16" s="40">
        <v>20470.655999999999</v>
      </c>
      <c r="M16"/>
      <c r="N16" s="43">
        <v>29.467964410562146</v>
      </c>
      <c r="O16" s="44">
        <v>21.659666631321549</v>
      </c>
      <c r="P16" s="44">
        <v>272.37604058103659</v>
      </c>
      <c r="Q16" s="45">
        <v>87.764273145391755</v>
      </c>
      <c r="R16"/>
      <c r="S16" s="43">
        <v>425.54736119894761</v>
      </c>
      <c r="T16" s="44">
        <v>-43.141801669343806</v>
      </c>
      <c r="U16" s="45">
        <v>29.701759435554976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1315314</v>
      </c>
      <c r="G17" s="37">
        <v>1139366.5</v>
      </c>
      <c r="H17" s="40">
        <v>1139366.5</v>
      </c>
      <c r="I17" s="1"/>
      <c r="J17" s="34">
        <v>1238241.03</v>
      </c>
      <c r="K17" s="37">
        <v>1175253.139</v>
      </c>
      <c r="L17" s="40">
        <v>1175253.139</v>
      </c>
      <c r="M17"/>
      <c r="N17" s="43">
        <v>86.623156143704094</v>
      </c>
      <c r="O17" s="44">
        <v>86.623156143704094</v>
      </c>
      <c r="P17" s="44">
        <v>94.913115502237872</v>
      </c>
      <c r="Q17" s="45">
        <v>94.913115502237872</v>
      </c>
      <c r="R17"/>
      <c r="S17" s="43">
        <v>6.2243915467734112</v>
      </c>
      <c r="T17" s="44">
        <v>-3.0535241990959694</v>
      </c>
      <c r="U17" s="45">
        <v>-3.0535241990959694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10429263.82</v>
      </c>
      <c r="G19" s="39">
        <v>10107529.218999999</v>
      </c>
      <c r="H19" s="42">
        <v>9607707.2640000004</v>
      </c>
      <c r="I19"/>
      <c r="J19" s="36">
        <v>9837276.0249999985</v>
      </c>
      <c r="K19" s="39">
        <v>9809269.2850000001</v>
      </c>
      <c r="L19" s="42">
        <v>9158421.074000001</v>
      </c>
      <c r="M19"/>
      <c r="N19" s="49">
        <v>96.915078508388902</v>
      </c>
      <c r="O19" s="50">
        <v>92.122583432739361</v>
      </c>
      <c r="P19" s="50">
        <v>99.715299845924591</v>
      </c>
      <c r="Q19" s="51">
        <v>93.099157233417188</v>
      </c>
      <c r="R19"/>
      <c r="S19" s="49">
        <v>6.017802016488627</v>
      </c>
      <c r="T19" s="50">
        <v>3.0405927835632784</v>
      </c>
      <c r="U19" s="51">
        <v>4.9057166772500382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8611763.722000001</v>
      </c>
      <c r="G21" s="37">
        <v>8631288.2630000003</v>
      </c>
      <c r="H21" s="40">
        <v>8367896.0039999997</v>
      </c>
      <c r="I21"/>
      <c r="J21" s="34">
        <v>8177406.8710000003</v>
      </c>
      <c r="K21" s="37">
        <v>8172756.4979999997</v>
      </c>
      <c r="L21" s="40">
        <v>7904315.5180000011</v>
      </c>
      <c r="M21"/>
      <c r="N21" s="43">
        <v>100.2267194227603</v>
      </c>
      <c r="O21" s="44">
        <v>97.168202404613055</v>
      </c>
      <c r="P21" s="44">
        <v>99.94313144651646</v>
      </c>
      <c r="Q21" s="45">
        <v>96.66041622597406</v>
      </c>
      <c r="R21"/>
      <c r="S21" s="43">
        <v>5.311669797676144</v>
      </c>
      <c r="T21" s="44">
        <v>5.6104909660799285</v>
      </c>
      <c r="U21" s="45">
        <v>5.8649036079634786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379604.33600000001</v>
      </c>
      <c r="G22" s="37">
        <v>300752.10599999997</v>
      </c>
      <c r="H22" s="40">
        <v>73893.959000000003</v>
      </c>
      <c r="I22"/>
      <c r="J22" s="34">
        <v>398303.53499999997</v>
      </c>
      <c r="K22" s="37">
        <v>397729.05599999998</v>
      </c>
      <c r="L22" s="40">
        <v>58381.760999999999</v>
      </c>
      <c r="M22"/>
      <c r="N22" s="43">
        <v>79.227784690004171</v>
      </c>
      <c r="O22" s="44">
        <v>19.466047142306614</v>
      </c>
      <c r="P22" s="44">
        <v>99.855768540944538</v>
      </c>
      <c r="Q22" s="45">
        <v>14.657605536943075</v>
      </c>
      <c r="R22"/>
      <c r="S22" s="43">
        <v>-4.6947107813140487</v>
      </c>
      <c r="T22" s="44">
        <v>-24.382666676482401</v>
      </c>
      <c r="U22" s="45">
        <v>26.570281084875134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1437895.7620000001</v>
      </c>
      <c r="G23" s="37">
        <v>1175488.8500000001</v>
      </c>
      <c r="H23" s="40">
        <v>1165917.301</v>
      </c>
      <c r="I23"/>
      <c r="J23" s="34">
        <v>1261565.6189999999</v>
      </c>
      <c r="K23" s="37">
        <v>1238783.7309999999</v>
      </c>
      <c r="L23" s="40">
        <v>1195723.7949999999</v>
      </c>
      <c r="M23"/>
      <c r="N23" s="43">
        <v>81.750630404876318</v>
      </c>
      <c r="O23" s="44">
        <v>81.084966783565775</v>
      </c>
      <c r="P23" s="44">
        <v>98.194157508980112</v>
      </c>
      <c r="Q23" s="45">
        <v>94.780943376358763</v>
      </c>
      <c r="R23"/>
      <c r="S23" s="43">
        <v>13.977088495782809</v>
      </c>
      <c r="T23" s="44">
        <v>-5.1094375407162884</v>
      </c>
      <c r="U23" s="45">
        <v>-2.4927574515651418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10429263.82</v>
      </c>
      <c r="G25" s="55">
        <v>10107529.219000001</v>
      </c>
      <c r="H25" s="56">
        <v>9607707.2639999986</v>
      </c>
      <c r="I25"/>
      <c r="J25" s="54">
        <v>9837276.0249999985</v>
      </c>
      <c r="K25" s="55">
        <v>9809269.2850000001</v>
      </c>
      <c r="L25" s="56">
        <v>9158421.074000001</v>
      </c>
      <c r="M25"/>
      <c r="N25" s="57">
        <v>96.915078508388902</v>
      </c>
      <c r="O25" s="58">
        <v>92.122583432739347</v>
      </c>
      <c r="P25" s="58">
        <v>99.715299845924591</v>
      </c>
      <c r="Q25" s="59">
        <v>93.099157233417188</v>
      </c>
      <c r="R25"/>
      <c r="S25" s="57">
        <v>6.017802016488627</v>
      </c>
      <c r="T25" s="58">
        <v>3.0405927835633006</v>
      </c>
      <c r="U25" s="59">
        <v>4.905716677250016</v>
      </c>
    </row>
    <row r="26" spans="2:24" ht="6" customHeight="1" x14ac:dyDescent="0.25"/>
    <row r="27" spans="2:24" ht="19.5" customHeight="1" x14ac:dyDescent="0.25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5">
      <c r="B28" s="13"/>
      <c r="C28" s="219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zoomScale="93" zoomScaleNormal="93" workbookViewId="0">
      <selection activeCell="J30" sqref="J30"/>
    </sheetView>
  </sheetViews>
  <sheetFormatPr baseColWidth="10" defaultColWidth="12.5546875" defaultRowHeight="10.199999999999999" x14ac:dyDescent="0.2"/>
  <cols>
    <col min="1" max="1" width="4.109375" style="165" customWidth="1"/>
    <col min="2" max="2" width="4" style="165" customWidth="1"/>
    <col min="3" max="3" width="34.5546875" style="165" bestFit="1" customWidth="1"/>
    <col min="4" max="4" width="2.6640625" style="165" customWidth="1"/>
    <col min="5" max="5" width="18.6640625" style="165" customWidth="1"/>
    <col min="6" max="6" width="2.6640625" style="165" customWidth="1"/>
    <col min="7" max="7" width="18.6640625" style="165" customWidth="1"/>
    <col min="8" max="8" width="2.6640625" style="165" customWidth="1"/>
    <col min="9" max="9" width="18.6640625" style="165" customWidth="1"/>
    <col min="10" max="16384" width="12.5546875" style="165"/>
  </cols>
  <sheetData>
    <row r="1" spans="1:9" s="218" customFormat="1" ht="15.6" x14ac:dyDescent="0.3">
      <c r="A1" s="217"/>
      <c r="B1" s="213" t="s">
        <v>15</v>
      </c>
      <c r="C1" s="217"/>
      <c r="D1" s="217"/>
      <c r="E1" s="217"/>
      <c r="F1" s="217"/>
      <c r="G1" s="217"/>
      <c r="H1" s="217"/>
      <c r="I1" s="214" t="str">
        <f>Aurkibidea!B8</f>
        <v>2014ko 4. hiruhilabetea</v>
      </c>
    </row>
    <row r="2" spans="1:9" ht="17.399999999999999" x14ac:dyDescent="0.2">
      <c r="A2" s="166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6"/>
      <c r="B3" s="167"/>
      <c r="C3" s="166"/>
      <c r="D3" s="166"/>
      <c r="E3" s="166"/>
      <c r="F3" s="166"/>
      <c r="G3" s="196" t="s">
        <v>29</v>
      </c>
      <c r="H3"/>
      <c r="I3" s="166"/>
    </row>
    <row r="4" spans="1:9" ht="32.1" customHeight="1" x14ac:dyDescent="0.25">
      <c r="A4" s="96"/>
      <c r="B4" s="168"/>
      <c r="C4" s="94"/>
      <c r="D4" s="96"/>
      <c r="E4" s="185">
        <v>2014</v>
      </c>
      <c r="F4"/>
      <c r="G4" s="185">
        <v>2013</v>
      </c>
      <c r="H4"/>
      <c r="I4" s="187" t="s">
        <v>187</v>
      </c>
    </row>
    <row r="5" spans="1:9" ht="9" customHeight="1" x14ac:dyDescent="0.25">
      <c r="A5" s="96"/>
      <c r="B5" s="168"/>
      <c r="C5" s="94"/>
      <c r="D5" s="96"/>
      <c r="E5" s="186"/>
      <c r="F5" s="188"/>
      <c r="G5" s="186"/>
      <c r="H5" s="188"/>
      <c r="I5" s="186"/>
    </row>
    <row r="6" spans="1:9" ht="19.5" customHeight="1" x14ac:dyDescent="0.25">
      <c r="A6" s="96"/>
      <c r="B6" s="305" t="s">
        <v>59</v>
      </c>
      <c r="C6" s="306"/>
      <c r="D6" s="96"/>
      <c r="E6" s="189">
        <v>8631288.2630000003</v>
      </c>
      <c r="F6"/>
      <c r="G6" s="189">
        <v>8172756.4979999997</v>
      </c>
      <c r="H6"/>
      <c r="I6" s="257">
        <v>5.6104909660799285</v>
      </c>
    </row>
    <row r="7" spans="1:9" ht="19.5" customHeight="1" x14ac:dyDescent="0.25">
      <c r="A7" s="96"/>
      <c r="B7" s="307" t="s">
        <v>60</v>
      </c>
      <c r="C7" s="308"/>
      <c r="D7" s="96"/>
      <c r="E7" s="190">
        <v>8555879.9489999991</v>
      </c>
      <c r="F7"/>
      <c r="G7" s="190">
        <v>8294113.5760000004</v>
      </c>
      <c r="H7"/>
      <c r="I7" s="258">
        <v>3.1560500179000472</v>
      </c>
    </row>
    <row r="8" spans="1:9" ht="13.2" x14ac:dyDescent="0.25">
      <c r="A8" s="96"/>
      <c r="B8" s="170"/>
      <c r="C8" s="171" t="s">
        <v>61</v>
      </c>
      <c r="D8" s="96"/>
      <c r="E8" s="191">
        <v>1884605.1769999999</v>
      </c>
      <c r="F8"/>
      <c r="G8" s="191">
        <v>1867851.85</v>
      </c>
      <c r="H8"/>
      <c r="I8" s="259">
        <v>0.89693018212337883</v>
      </c>
    </row>
    <row r="9" spans="1:9" ht="13.2" x14ac:dyDescent="0.25">
      <c r="A9" s="96"/>
      <c r="B9" s="170"/>
      <c r="C9" s="171" t="s">
        <v>62</v>
      </c>
      <c r="D9" s="96"/>
      <c r="E9" s="191">
        <v>3285697.9619999998</v>
      </c>
      <c r="F9"/>
      <c r="G9" s="191">
        <v>3201299.3110000002</v>
      </c>
      <c r="H9"/>
      <c r="I9" s="259">
        <v>2.6363873790244075</v>
      </c>
    </row>
    <row r="10" spans="1:9" ht="13.2" x14ac:dyDescent="0.25">
      <c r="A10" s="96"/>
      <c r="B10" s="170"/>
      <c r="C10" s="171" t="s">
        <v>63</v>
      </c>
      <c r="D10" s="96"/>
      <c r="E10" s="191">
        <v>251774.04399999999</v>
      </c>
      <c r="F10"/>
      <c r="G10" s="191">
        <v>221983.58600000001</v>
      </c>
      <c r="H10"/>
      <c r="I10" s="259">
        <v>13.420117467604097</v>
      </c>
    </row>
    <row r="11" spans="1:9" ht="13.2" x14ac:dyDescent="0.25">
      <c r="A11" s="96"/>
      <c r="B11" s="170"/>
      <c r="C11" s="171" t="s">
        <v>64</v>
      </c>
      <c r="D11" s="96"/>
      <c r="E11" s="191">
        <v>3133802.7659999998</v>
      </c>
      <c r="F11"/>
      <c r="G11" s="191">
        <v>3002978.8289999999</v>
      </c>
      <c r="H11"/>
      <c r="I11" s="259">
        <v>4.3564721714526522</v>
      </c>
    </row>
    <row r="12" spans="1:9" ht="19.5" customHeight="1" x14ac:dyDescent="0.25">
      <c r="A12" s="96"/>
      <c r="B12" s="307" t="s">
        <v>65</v>
      </c>
      <c r="C12" s="308"/>
      <c r="D12" s="96"/>
      <c r="E12" s="190">
        <v>75408.314000001177</v>
      </c>
      <c r="F12"/>
      <c r="G12" s="190">
        <v>-121357.07800000068</v>
      </c>
      <c r="H12"/>
      <c r="I12" s="258" t="s">
        <v>184</v>
      </c>
    </row>
    <row r="13" spans="1:9" ht="19.5" customHeight="1" x14ac:dyDescent="0.25">
      <c r="A13" s="96"/>
      <c r="B13" s="307" t="s">
        <v>66</v>
      </c>
      <c r="C13" s="308"/>
      <c r="D13" s="96"/>
      <c r="E13" s="192">
        <v>300752.10599999997</v>
      </c>
      <c r="F13"/>
      <c r="G13" s="192">
        <v>397729.05599999998</v>
      </c>
      <c r="H13"/>
      <c r="I13" s="258">
        <v>-24.382666676482401</v>
      </c>
    </row>
    <row r="14" spans="1:9" ht="19.5" customHeight="1" x14ac:dyDescent="0.25">
      <c r="A14" s="96"/>
      <c r="B14" s="307" t="s">
        <v>67</v>
      </c>
      <c r="C14" s="308"/>
      <c r="D14" s="96"/>
      <c r="E14" s="192">
        <v>932832.87199999997</v>
      </c>
      <c r="F14"/>
      <c r="G14" s="192">
        <v>910335.36100000003</v>
      </c>
      <c r="H14"/>
      <c r="I14" s="258">
        <v>2.4713431954666243</v>
      </c>
    </row>
    <row r="15" spans="1:9" ht="13.2" x14ac:dyDescent="0.25">
      <c r="A15" s="96"/>
      <c r="B15" s="169"/>
      <c r="C15" s="171" t="s">
        <v>68</v>
      </c>
      <c r="D15" s="96"/>
      <c r="E15" s="191">
        <v>332039.98300000001</v>
      </c>
      <c r="F15"/>
      <c r="G15" s="191">
        <v>452645.57199999999</v>
      </c>
      <c r="H15"/>
      <c r="I15" s="259">
        <v>-26.644597110959911</v>
      </c>
    </row>
    <row r="16" spans="1:9" ht="13.2" x14ac:dyDescent="0.25">
      <c r="A16" s="96"/>
      <c r="B16" s="169"/>
      <c r="C16" s="171" t="s">
        <v>69</v>
      </c>
      <c r="D16" s="96"/>
      <c r="E16" s="191">
        <v>600792.88899999997</v>
      </c>
      <c r="F16"/>
      <c r="G16" s="191">
        <v>457689.78899999999</v>
      </c>
      <c r="H16"/>
      <c r="I16" s="259">
        <v>31.266395589174923</v>
      </c>
    </row>
    <row r="17" spans="1:21" ht="19.5" customHeight="1" x14ac:dyDescent="0.25">
      <c r="A17" s="96"/>
      <c r="B17" s="309" t="s">
        <v>170</v>
      </c>
      <c r="C17" s="310"/>
      <c r="D17" s="96"/>
      <c r="E17" s="190">
        <v>-556672.45199999888</v>
      </c>
      <c r="F17"/>
      <c r="G17" s="190">
        <v>-633963.38300000073</v>
      </c>
      <c r="H17"/>
      <c r="I17" s="258" t="s">
        <v>184</v>
      </c>
    </row>
    <row r="18" spans="1:21" ht="19.5" customHeight="1" x14ac:dyDescent="0.25">
      <c r="A18" s="96"/>
      <c r="B18" s="307" t="s">
        <v>70</v>
      </c>
      <c r="C18" s="308"/>
      <c r="D18" s="96"/>
      <c r="E18" s="190">
        <v>-48897.726000000002</v>
      </c>
      <c r="F18"/>
      <c r="G18" s="190">
        <v>-111556.769</v>
      </c>
      <c r="H18"/>
      <c r="I18" s="258" t="s">
        <v>184</v>
      </c>
    </row>
    <row r="19" spans="1:21" ht="13.2" x14ac:dyDescent="0.25">
      <c r="A19" s="96"/>
      <c r="B19" s="169"/>
      <c r="C19" s="171" t="s">
        <v>71</v>
      </c>
      <c r="D19" s="96"/>
      <c r="E19" s="191">
        <v>36122.35</v>
      </c>
      <c r="F19"/>
      <c r="G19" s="191">
        <v>63530.591999999997</v>
      </c>
      <c r="H19"/>
      <c r="I19" s="259">
        <v>-43.141801669343806</v>
      </c>
    </row>
    <row r="20" spans="1:21" ht="13.2" x14ac:dyDescent="0.25">
      <c r="A20" s="96"/>
      <c r="B20" s="169"/>
      <c r="C20" s="171" t="s">
        <v>72</v>
      </c>
      <c r="D20" s="96"/>
      <c r="E20" s="191">
        <v>85020.076000000001</v>
      </c>
      <c r="F20"/>
      <c r="G20" s="191">
        <v>175087.361</v>
      </c>
      <c r="H20"/>
      <c r="I20" s="259">
        <v>-51.44134018902713</v>
      </c>
    </row>
    <row r="21" spans="1:21" ht="19.5" customHeight="1" x14ac:dyDescent="0.25">
      <c r="A21" s="96"/>
      <c r="B21" s="307" t="s">
        <v>73</v>
      </c>
      <c r="C21" s="308"/>
      <c r="D21" s="96"/>
      <c r="E21" s="190">
        <v>659561.70900000003</v>
      </c>
      <c r="F21"/>
      <c r="G21" s="190">
        <v>975324.80599999998</v>
      </c>
      <c r="H21"/>
      <c r="I21" s="258">
        <v>-32.375173384034682</v>
      </c>
    </row>
    <row r="22" spans="1:21" ht="13.2" x14ac:dyDescent="0.25">
      <c r="A22" s="96"/>
      <c r="B22" s="169"/>
      <c r="C22" s="171" t="s">
        <v>74</v>
      </c>
      <c r="D22" s="96"/>
      <c r="E22" s="191">
        <v>1139366.5</v>
      </c>
      <c r="F22"/>
      <c r="G22" s="191">
        <v>1175253.139</v>
      </c>
      <c r="H22"/>
      <c r="I22" s="259">
        <v>-3.0535241990959694</v>
      </c>
    </row>
    <row r="23" spans="1:21" ht="13.2" x14ac:dyDescent="0.25">
      <c r="A23" s="96"/>
      <c r="B23" s="169"/>
      <c r="C23" s="171" t="s">
        <v>75</v>
      </c>
      <c r="D23" s="96"/>
      <c r="E23" s="193">
        <v>479804.79100000003</v>
      </c>
      <c r="F23"/>
      <c r="G23" s="193">
        <v>199928.33300000001</v>
      </c>
      <c r="H23"/>
      <c r="I23" s="259">
        <v>139.9883917403543</v>
      </c>
    </row>
    <row r="24" spans="1:21" ht="19.5" customHeight="1" x14ac:dyDescent="0.25">
      <c r="A24" s="96"/>
      <c r="B24" s="307" t="s">
        <v>76</v>
      </c>
      <c r="C24" s="308"/>
      <c r="D24" s="96"/>
      <c r="E24" s="190">
        <v>53991.531000001145</v>
      </c>
      <c r="F24"/>
      <c r="G24" s="190">
        <v>229804.65399999925</v>
      </c>
      <c r="H24"/>
      <c r="I24" s="258">
        <v>-76.50546668214939</v>
      </c>
    </row>
    <row r="25" spans="1:21" ht="13.2" x14ac:dyDescent="0.25">
      <c r="A25" s="96"/>
      <c r="B25" s="169"/>
      <c r="C25" s="171" t="s">
        <v>77</v>
      </c>
      <c r="D25" s="96"/>
      <c r="E25" s="191">
        <v>586506.85500000045</v>
      </c>
      <c r="F25"/>
      <c r="G25" s="191">
        <v>705810.94900000095</v>
      </c>
      <c r="H25"/>
      <c r="I25" s="259">
        <v>-16.903123161950319</v>
      </c>
    </row>
    <row r="26" spans="1:21" ht="13.2" x14ac:dyDescent="0.25">
      <c r="A26" s="96"/>
      <c r="B26" s="169"/>
      <c r="C26" s="171" t="s">
        <v>78</v>
      </c>
      <c r="D26" s="96"/>
      <c r="E26" s="191">
        <v>499821.95499999821</v>
      </c>
      <c r="F26"/>
      <c r="G26" s="191">
        <v>650848.2109999992</v>
      </c>
      <c r="H26"/>
      <c r="I26" s="259">
        <v>-23.204528098487952</v>
      </c>
    </row>
    <row r="27" spans="1:21" ht="30" customHeight="1" x14ac:dyDescent="0.25">
      <c r="A27" s="96"/>
      <c r="B27" s="312" t="s">
        <v>79</v>
      </c>
      <c r="C27" s="313"/>
      <c r="D27" s="96"/>
      <c r="E27" s="194">
        <v>140676.43100000336</v>
      </c>
      <c r="F27"/>
      <c r="G27" s="194">
        <v>284767.39200000104</v>
      </c>
      <c r="H27"/>
      <c r="I27" s="260">
        <v>-50.59952966805875</v>
      </c>
    </row>
    <row r="28" spans="1:21" s="247" customFormat="1" ht="16.2" customHeight="1" x14ac:dyDescent="0.2">
      <c r="B28" s="311"/>
      <c r="C28" s="311"/>
      <c r="D28" s="311"/>
      <c r="E28" s="311"/>
      <c r="F28" s="311"/>
      <c r="G28" s="311"/>
      <c r="H28" s="311"/>
      <c r="I28" s="311"/>
      <c r="J28" s="248"/>
      <c r="K28" s="248"/>
      <c r="L28" s="248"/>
      <c r="M28" s="248"/>
      <c r="N28" s="248"/>
      <c r="O28" s="248"/>
      <c r="P28" s="248"/>
      <c r="Q28" s="248"/>
      <c r="R28" s="248"/>
      <c r="S28" s="248"/>
      <c r="T28" s="248"/>
      <c r="U28" s="248"/>
    </row>
    <row r="29" spans="1:21" ht="19.5" customHeight="1" x14ac:dyDescent="0.2">
      <c r="C29" s="219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4"/>
  <sheetViews>
    <sheetView showGridLines="0" showZeros="0" zoomScale="99" zoomScaleNormal="99" workbookViewId="0">
      <pane xSplit="2" ySplit="5" topLeftCell="C51" activePane="bottomRight" state="frozen"/>
      <selection pane="topRight"/>
      <selection pane="bottomLeft"/>
      <selection pane="bottomRight" activeCell="B62" sqref="B62:N62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0.88671875" style="67" customWidth="1"/>
    <col min="15" max="16384" width="11.44140625" style="64"/>
  </cols>
  <sheetData>
    <row r="1" spans="1:255" s="213" customFormat="1" x14ac:dyDescent="0.25">
      <c r="B1" s="213" t="s">
        <v>15</v>
      </c>
      <c r="N1" s="214" t="str">
        <f>Aurkibidea!B8</f>
        <v>2014ko 4.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3" t="s">
        <v>83</v>
      </c>
      <c r="D5" s="233" t="s">
        <v>84</v>
      </c>
      <c r="E5" s="233" t="s">
        <v>85</v>
      </c>
      <c r="F5" s="233" t="s">
        <v>86</v>
      </c>
      <c r="G5" s="125" t="s">
        <v>87</v>
      </c>
      <c r="H5" s="233" t="s">
        <v>88</v>
      </c>
      <c r="I5" s="233" t="s">
        <v>89</v>
      </c>
      <c r="J5" s="125" t="s">
        <v>90</v>
      </c>
      <c r="K5" s="233" t="s">
        <v>91</v>
      </c>
      <c r="L5" s="233" t="s">
        <v>92</v>
      </c>
      <c r="M5" s="125" t="s">
        <v>93</v>
      </c>
      <c r="N5" s="234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4" t="s">
        <v>173</v>
      </c>
      <c r="C7" s="262">
        <v>840192</v>
      </c>
      <c r="D7" s="262">
        <v>140625</v>
      </c>
      <c r="E7" s="262">
        <v>176867</v>
      </c>
      <c r="F7" s="262">
        <v>1984272</v>
      </c>
      <c r="G7" s="262">
        <v>3141956</v>
      </c>
      <c r="H7" s="262">
        <v>286425</v>
      </c>
      <c r="I7" s="262">
        <v>326963</v>
      </c>
      <c r="J7" s="262">
        <v>613388</v>
      </c>
      <c r="K7" s="262">
        <v>117658</v>
      </c>
      <c r="L7" s="262">
        <v>213456</v>
      </c>
      <c r="M7" s="262">
        <v>331113</v>
      </c>
      <c r="N7" s="263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4" t="s">
        <v>174</v>
      </c>
      <c r="C8" s="262">
        <v>918256</v>
      </c>
      <c r="D8" s="262">
        <v>246469</v>
      </c>
      <c r="E8" s="262">
        <v>174174</v>
      </c>
      <c r="F8" s="262">
        <v>2036006</v>
      </c>
      <c r="G8" s="262">
        <v>3374906</v>
      </c>
      <c r="H8" s="262">
        <v>269861</v>
      </c>
      <c r="I8" s="262">
        <v>361766</v>
      </c>
      <c r="J8" s="262">
        <v>631627</v>
      </c>
      <c r="K8" s="262">
        <v>76154</v>
      </c>
      <c r="L8" s="262">
        <v>179648</v>
      </c>
      <c r="M8" s="262">
        <v>255802</v>
      </c>
      <c r="N8" s="263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4" t="s">
        <v>175</v>
      </c>
      <c r="C9" s="262">
        <v>973395</v>
      </c>
      <c r="D9" s="262">
        <v>262597</v>
      </c>
      <c r="E9" s="262">
        <v>161370</v>
      </c>
      <c r="F9" s="262">
        <v>2056212</v>
      </c>
      <c r="G9" s="262">
        <v>3453574</v>
      </c>
      <c r="H9" s="262">
        <v>224496</v>
      </c>
      <c r="I9" s="262">
        <v>495571</v>
      </c>
      <c r="J9" s="262">
        <v>720067</v>
      </c>
      <c r="K9" s="262">
        <v>83511</v>
      </c>
      <c r="L9" s="262">
        <v>71671</v>
      </c>
      <c r="M9" s="262">
        <v>155182</v>
      </c>
      <c r="N9" s="263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4" t="s">
        <v>176</v>
      </c>
      <c r="C10" s="262">
        <v>1033048</v>
      </c>
      <c r="D10" s="262">
        <v>1313780</v>
      </c>
      <c r="E10" s="262">
        <v>146018</v>
      </c>
      <c r="F10" s="262">
        <v>1134042</v>
      </c>
      <c r="G10" s="262">
        <v>3626887</v>
      </c>
      <c r="H10" s="262">
        <v>218996</v>
      </c>
      <c r="I10" s="262">
        <v>510711</v>
      </c>
      <c r="J10" s="262">
        <v>729707</v>
      </c>
      <c r="K10" s="262">
        <v>101206</v>
      </c>
      <c r="L10" s="262">
        <v>191122</v>
      </c>
      <c r="M10" s="262">
        <v>292328</v>
      </c>
      <c r="N10" s="263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4" t="s">
        <v>177</v>
      </c>
      <c r="C11" s="262">
        <v>1167562</v>
      </c>
      <c r="D11" s="262">
        <v>1367809</v>
      </c>
      <c r="E11" s="262">
        <v>118840</v>
      </c>
      <c r="F11" s="262">
        <v>1188953</v>
      </c>
      <c r="G11" s="262">
        <v>3843164</v>
      </c>
      <c r="H11" s="262">
        <v>201027</v>
      </c>
      <c r="I11" s="262">
        <v>453269</v>
      </c>
      <c r="J11" s="262">
        <v>654296</v>
      </c>
      <c r="K11" s="262">
        <v>175958</v>
      </c>
      <c r="L11" s="262">
        <v>311024</v>
      </c>
      <c r="M11" s="262">
        <v>486982</v>
      </c>
      <c r="N11" s="263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4" t="s">
        <v>178</v>
      </c>
      <c r="C12" s="262">
        <v>1155613</v>
      </c>
      <c r="D12" s="262">
        <v>1470537</v>
      </c>
      <c r="E12" s="262">
        <v>101461</v>
      </c>
      <c r="F12" s="262">
        <v>1304611</v>
      </c>
      <c r="G12" s="262">
        <v>4032222</v>
      </c>
      <c r="H12" s="262">
        <v>221118</v>
      </c>
      <c r="I12" s="262">
        <v>530010</v>
      </c>
      <c r="J12" s="262">
        <v>751128</v>
      </c>
      <c r="K12" s="262">
        <v>183573</v>
      </c>
      <c r="L12" s="262">
        <v>330557</v>
      </c>
      <c r="M12" s="262">
        <v>514130</v>
      </c>
      <c r="N12" s="263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4" t="s">
        <v>179</v>
      </c>
      <c r="C13" s="262">
        <v>1237103</v>
      </c>
      <c r="D13" s="262">
        <v>1638897</v>
      </c>
      <c r="E13" s="262">
        <v>84969</v>
      </c>
      <c r="F13" s="262">
        <v>1392055</v>
      </c>
      <c r="G13" s="262">
        <v>4353025</v>
      </c>
      <c r="H13" s="262">
        <v>229305</v>
      </c>
      <c r="I13" s="262">
        <v>531503</v>
      </c>
      <c r="J13" s="262">
        <v>760809</v>
      </c>
      <c r="K13" s="262">
        <v>220006</v>
      </c>
      <c r="L13" s="262">
        <v>390658</v>
      </c>
      <c r="M13" s="262">
        <v>610664</v>
      </c>
      <c r="N13" s="263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4" t="s">
        <v>180</v>
      </c>
      <c r="C14" s="262">
        <v>1288433</v>
      </c>
      <c r="D14" s="262">
        <v>1817468</v>
      </c>
      <c r="E14" s="262">
        <v>59498</v>
      </c>
      <c r="F14" s="262">
        <v>1591812</v>
      </c>
      <c r="G14" s="262">
        <v>4757212</v>
      </c>
      <c r="H14" s="262">
        <v>233963</v>
      </c>
      <c r="I14" s="262">
        <v>553511</v>
      </c>
      <c r="J14" s="262">
        <v>787474</v>
      </c>
      <c r="K14" s="262">
        <v>259160</v>
      </c>
      <c r="L14" s="262">
        <v>222461</v>
      </c>
      <c r="M14" s="262">
        <v>481620</v>
      </c>
      <c r="N14" s="263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35">
        <v>1348434.1883399999</v>
      </c>
      <c r="D18" s="235">
        <v>1974442.8287599999</v>
      </c>
      <c r="E18" s="235">
        <v>69564.436310000005</v>
      </c>
      <c r="F18" s="235">
        <v>1861173.28149</v>
      </c>
      <c r="G18" s="235">
        <v>5253614.7348999996</v>
      </c>
      <c r="H18" s="235">
        <v>239035.02827000001</v>
      </c>
      <c r="I18" s="235">
        <v>574822.55500000005</v>
      </c>
      <c r="J18" s="235">
        <v>813857.58327000006</v>
      </c>
      <c r="K18" s="235">
        <v>196111.84375999999</v>
      </c>
      <c r="L18" s="235">
        <v>128922.3251</v>
      </c>
      <c r="M18" s="235">
        <v>325034.16885999998</v>
      </c>
      <c r="N18" s="236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5" t="s">
        <v>106</v>
      </c>
      <c r="C22" s="235">
        <v>1392779</v>
      </c>
      <c r="D22" s="235">
        <v>2108648</v>
      </c>
      <c r="E22" s="235">
        <v>71715</v>
      </c>
      <c r="F22" s="235">
        <v>2078100</v>
      </c>
      <c r="G22" s="235">
        <v>5651242</v>
      </c>
      <c r="H22" s="235">
        <v>246983</v>
      </c>
      <c r="I22" s="235">
        <v>573826</v>
      </c>
      <c r="J22" s="235">
        <v>820809</v>
      </c>
      <c r="K22" s="235">
        <v>137321</v>
      </c>
      <c r="L22" s="235">
        <v>115935</v>
      </c>
      <c r="M22" s="235">
        <v>253256</v>
      </c>
      <c r="N22" s="236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5" t="s">
        <v>110</v>
      </c>
      <c r="C26" s="235">
        <v>1468517.966</v>
      </c>
      <c r="D26" s="235">
        <v>2256781.3050000002</v>
      </c>
      <c r="E26" s="235">
        <v>60129.425000000003</v>
      </c>
      <c r="F26" s="235">
        <v>2290310.4219999998</v>
      </c>
      <c r="G26" s="235">
        <v>6075739.1179999998</v>
      </c>
      <c r="H26" s="235">
        <v>271504.891</v>
      </c>
      <c r="I26" s="235">
        <v>569532.11495000008</v>
      </c>
      <c r="J26" s="235">
        <v>841037.00595000014</v>
      </c>
      <c r="K26" s="235">
        <v>165416.29058999999</v>
      </c>
      <c r="L26" s="235">
        <v>230718.63018000001</v>
      </c>
      <c r="M26" s="235">
        <v>396134.92076999997</v>
      </c>
      <c r="N26" s="236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5" t="s">
        <v>114</v>
      </c>
      <c r="C30" s="235">
        <v>1553899.4210000001</v>
      </c>
      <c r="D30" s="235">
        <v>2461989.128</v>
      </c>
      <c r="E30" s="235">
        <v>42363.413</v>
      </c>
      <c r="F30" s="235">
        <v>2480229.5490000001</v>
      </c>
      <c r="G30" s="235">
        <v>6538481.5109999999</v>
      </c>
      <c r="H30" s="235">
        <v>280433.58799999999</v>
      </c>
      <c r="I30" s="235">
        <v>634023.76500000001</v>
      </c>
      <c r="J30" s="235">
        <v>914457.353</v>
      </c>
      <c r="K30" s="235">
        <v>134817.37100000001</v>
      </c>
      <c r="L30" s="235">
        <v>183182.179</v>
      </c>
      <c r="M30" s="235">
        <v>317999.55</v>
      </c>
      <c r="N30" s="236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5">
        <v>1688303.9069999999</v>
      </c>
      <c r="D34" s="235">
        <v>2751917.895</v>
      </c>
      <c r="E34" s="235">
        <v>29128.455000000002</v>
      </c>
      <c r="F34" s="235">
        <v>2718063.2280000001</v>
      </c>
      <c r="G34" s="235">
        <v>7187413.4850000003</v>
      </c>
      <c r="H34" s="235">
        <v>316100.43900000001</v>
      </c>
      <c r="I34" s="235">
        <v>679754.80700000003</v>
      </c>
      <c r="J34" s="235">
        <v>995855.24600000004</v>
      </c>
      <c r="K34" s="235">
        <v>185101.84299999999</v>
      </c>
      <c r="L34" s="235">
        <v>216515.51199999999</v>
      </c>
      <c r="M34" s="235">
        <v>401617.35499999998</v>
      </c>
      <c r="N34" s="236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5">
        <v>1815082.6869999999</v>
      </c>
      <c r="D38" s="235">
        <v>3072013.2510000002</v>
      </c>
      <c r="E38" s="235">
        <v>17659.73</v>
      </c>
      <c r="F38" s="235">
        <v>2887679.426</v>
      </c>
      <c r="G38" s="235">
        <v>7792435.0940000005</v>
      </c>
      <c r="H38" s="235">
        <v>317645.99</v>
      </c>
      <c r="I38" s="235">
        <v>925425.58700000006</v>
      </c>
      <c r="J38" s="235">
        <v>1243071.577</v>
      </c>
      <c r="K38" s="235">
        <v>104924.56200000001</v>
      </c>
      <c r="L38" s="235">
        <v>176869.08799999999</v>
      </c>
      <c r="M38" s="235">
        <v>281793.65000000002</v>
      </c>
      <c r="N38" s="236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5">
        <v>1930850.8359999999</v>
      </c>
      <c r="D42" s="235">
        <v>3383809.8560000001</v>
      </c>
      <c r="E42" s="235">
        <v>24388.558000000001</v>
      </c>
      <c r="F42" s="235">
        <v>3261843.176</v>
      </c>
      <c r="G42" s="235">
        <v>8600892.425999999</v>
      </c>
      <c r="H42" s="235">
        <v>350732.641</v>
      </c>
      <c r="I42" s="235">
        <v>1059523.1100000001</v>
      </c>
      <c r="J42" s="235">
        <v>1410255.7510000002</v>
      </c>
      <c r="K42" s="235">
        <v>232208.94699999999</v>
      </c>
      <c r="L42" s="235">
        <v>61150</v>
      </c>
      <c r="M42" s="235">
        <v>293358.94699999999</v>
      </c>
      <c r="N42" s="236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5">
        <v>1915485.0419999999</v>
      </c>
      <c r="D46" s="235">
        <v>3378408.699</v>
      </c>
      <c r="E46" s="235">
        <v>81412.595000000001</v>
      </c>
      <c r="F46" s="235">
        <v>3178090</v>
      </c>
      <c r="G46" s="235">
        <v>8553396.3359999992</v>
      </c>
      <c r="H46" s="235">
        <v>433462.33600000001</v>
      </c>
      <c r="I46" s="235">
        <v>1101892.4939999999</v>
      </c>
      <c r="J46" s="235">
        <v>1535354.83</v>
      </c>
      <c r="K46" s="235">
        <v>115155.251</v>
      </c>
      <c r="L46" s="235">
        <v>123650</v>
      </c>
      <c r="M46" s="235">
        <v>238805.25099999999</v>
      </c>
      <c r="N46" s="236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5">
        <v>1905886.5430000001</v>
      </c>
      <c r="D50" s="235">
        <v>3349017.6869999999</v>
      </c>
      <c r="E50" s="235">
        <v>151704.68299999999</v>
      </c>
      <c r="F50" s="235">
        <v>3316873.071</v>
      </c>
      <c r="G50" s="235">
        <v>8723481.9840000011</v>
      </c>
      <c r="H50" s="235">
        <v>444611.75</v>
      </c>
      <c r="I50" s="235">
        <v>730068.80500000005</v>
      </c>
      <c r="J50" s="235">
        <v>1174680.5550000002</v>
      </c>
      <c r="K50" s="235">
        <v>105550.652</v>
      </c>
      <c r="L50" s="235">
        <v>169483.33300000001</v>
      </c>
      <c r="M50" s="235">
        <v>275033.98499999999</v>
      </c>
      <c r="N50" s="236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5">
        <v>1781937</v>
      </c>
      <c r="D54" s="235">
        <v>3257516</v>
      </c>
      <c r="E54" s="235">
        <v>196679.00599999999</v>
      </c>
      <c r="F54" s="235">
        <v>3458134.9210000001</v>
      </c>
      <c r="G54" s="235">
        <v>8694266.9270000011</v>
      </c>
      <c r="H54" s="235">
        <v>519081.01299999998</v>
      </c>
      <c r="I54" s="235">
        <v>783579.52</v>
      </c>
      <c r="J54" s="235">
        <v>1302660.5330000001</v>
      </c>
      <c r="K54" s="235">
        <v>73510.724000000002</v>
      </c>
      <c r="L54" s="235">
        <v>174483.33300000001</v>
      </c>
      <c r="M54" s="235">
        <v>247994.05700000003</v>
      </c>
      <c r="N54" s="236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5" t="s">
        <v>181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5">
        <v>1867851.85</v>
      </c>
      <c r="D58" s="235">
        <v>3201299.3110000002</v>
      </c>
      <c r="E58" s="235">
        <v>221983.58600000001</v>
      </c>
      <c r="F58" s="235">
        <v>3002978.8289999999</v>
      </c>
      <c r="G58" s="235">
        <v>8294113.5760000004</v>
      </c>
      <c r="H58" s="235">
        <v>452645.57199999999</v>
      </c>
      <c r="I58" s="235">
        <v>457689.78899999999</v>
      </c>
      <c r="J58" s="235">
        <v>910335.36100000003</v>
      </c>
      <c r="K58" s="235">
        <v>175087.361</v>
      </c>
      <c r="L58" s="235">
        <v>199928.33300000001</v>
      </c>
      <c r="M58" s="235">
        <v>375015.69400000002</v>
      </c>
      <c r="N58" s="236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188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191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192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194</v>
      </c>
      <c r="C62" s="235">
        <v>1884605.1769999999</v>
      </c>
      <c r="D62" s="235">
        <v>3285697.9619999998</v>
      </c>
      <c r="E62" s="235">
        <v>251774.04399999999</v>
      </c>
      <c r="F62" s="235">
        <v>3133802.7659999998</v>
      </c>
      <c r="G62" s="235">
        <v>8555879.9489999991</v>
      </c>
      <c r="H62" s="235">
        <v>332039.98300000001</v>
      </c>
      <c r="I62" s="235">
        <v>600792.88899999997</v>
      </c>
      <c r="J62" s="235">
        <v>932832.87199999997</v>
      </c>
      <c r="K62" s="235">
        <v>85020.076000000001</v>
      </c>
      <c r="L62" s="235">
        <v>479804.79100000003</v>
      </c>
      <c r="M62" s="235">
        <v>564824.86700000009</v>
      </c>
      <c r="N62" s="236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3.9" customHeight="1" x14ac:dyDescent="0.25">
      <c r="A63" s="75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</row>
    <row r="64" spans="1:255" ht="17.399999999999999" x14ac:dyDescent="0.25">
      <c r="B64" s="314" t="s">
        <v>27</v>
      </c>
      <c r="C64" s="314"/>
      <c r="E64" s="76"/>
    </row>
  </sheetData>
  <mergeCells count="1">
    <mergeCell ref="B64:C64"/>
  </mergeCells>
  <phoneticPr fontId="0" type="noConversion"/>
  <hyperlinks>
    <hyperlink ref="B64:C6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64"/>
  <sheetViews>
    <sheetView showGridLines="0" showZeros="0" zoomScale="98" zoomScaleNormal="98" workbookViewId="0">
      <pane xSplit="2" ySplit="5" topLeftCell="C51" activePane="bottomRight" state="frozen"/>
      <selection pane="topRight"/>
      <selection pane="bottomLeft"/>
      <selection pane="bottomRight" activeCell="B62" sqref="B62:O62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3" customFormat="1" x14ac:dyDescent="0.25">
      <c r="B1" s="213" t="s">
        <v>15</v>
      </c>
      <c r="O1" s="214" t="str">
        <f>Aurkibidea!B8</f>
        <v>2014ko 4.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3" t="s">
        <v>128</v>
      </c>
      <c r="D5" s="233" t="s">
        <v>129</v>
      </c>
      <c r="E5" s="233" t="s">
        <v>130</v>
      </c>
      <c r="F5" s="233" t="s">
        <v>131</v>
      </c>
      <c r="G5" s="233" t="s">
        <v>132</v>
      </c>
      <c r="H5" s="125" t="s">
        <v>87</v>
      </c>
      <c r="I5" s="233" t="s">
        <v>133</v>
      </c>
      <c r="J5" s="233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4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5" t="s">
        <v>173</v>
      </c>
      <c r="C7" s="239" t="s">
        <v>182</v>
      </c>
      <c r="D7" s="39">
        <v>7078</v>
      </c>
      <c r="E7" s="39">
        <v>59716</v>
      </c>
      <c r="F7" s="39">
        <v>3354243</v>
      </c>
      <c r="G7" s="39">
        <v>36714</v>
      </c>
      <c r="H7" s="243">
        <v>3457751</v>
      </c>
      <c r="I7" s="243">
        <v>4685</v>
      </c>
      <c r="J7" s="243">
        <v>114490</v>
      </c>
      <c r="K7" s="243">
        <v>119175</v>
      </c>
      <c r="L7" s="243">
        <v>60072</v>
      </c>
      <c r="M7" s="243">
        <v>471124</v>
      </c>
      <c r="N7" s="243">
        <v>531196</v>
      </c>
      <c r="O7" s="244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5" t="s">
        <v>174</v>
      </c>
      <c r="C8" s="239" t="s">
        <v>182</v>
      </c>
      <c r="D8" s="39">
        <v>6454</v>
      </c>
      <c r="E8" s="39">
        <v>60211</v>
      </c>
      <c r="F8" s="39">
        <v>3851893</v>
      </c>
      <c r="G8" s="39">
        <v>28990</v>
      </c>
      <c r="H8" s="243">
        <v>3947548</v>
      </c>
      <c r="I8" s="243">
        <v>11606</v>
      </c>
      <c r="J8" s="243">
        <v>44175</v>
      </c>
      <c r="K8" s="243">
        <v>55781</v>
      </c>
      <c r="L8" s="243">
        <v>30002</v>
      </c>
      <c r="M8" s="243">
        <v>378638</v>
      </c>
      <c r="N8" s="243">
        <v>408640</v>
      </c>
      <c r="O8" s="244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5" t="s">
        <v>175</v>
      </c>
      <c r="C9" s="239" t="s">
        <v>182</v>
      </c>
      <c r="D9" s="39">
        <v>6625</v>
      </c>
      <c r="E9" s="39">
        <v>55987</v>
      </c>
      <c r="F9" s="39">
        <v>3895955</v>
      </c>
      <c r="G9" s="39">
        <v>27420</v>
      </c>
      <c r="H9" s="243">
        <v>3985987</v>
      </c>
      <c r="I9" s="243">
        <v>14348</v>
      </c>
      <c r="J9" s="243">
        <v>131170</v>
      </c>
      <c r="K9" s="243">
        <v>145518</v>
      </c>
      <c r="L9" s="243">
        <v>25645</v>
      </c>
      <c r="M9" s="243">
        <v>228385</v>
      </c>
      <c r="N9" s="243">
        <v>254030</v>
      </c>
      <c r="O9" s="244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5" t="s">
        <v>176</v>
      </c>
      <c r="C10" s="239" t="s">
        <v>182</v>
      </c>
      <c r="D10" s="39">
        <v>6735</v>
      </c>
      <c r="E10" s="39">
        <v>54729</v>
      </c>
      <c r="F10" s="39">
        <v>4395977</v>
      </c>
      <c r="G10" s="39">
        <v>26461</v>
      </c>
      <c r="H10" s="243">
        <v>4483901</v>
      </c>
      <c r="I10" s="243">
        <v>15426</v>
      </c>
      <c r="J10" s="243">
        <v>129726</v>
      </c>
      <c r="K10" s="243">
        <v>145152</v>
      </c>
      <c r="L10" s="243">
        <v>11053</v>
      </c>
      <c r="M10" s="243">
        <v>120202</v>
      </c>
      <c r="N10" s="243">
        <v>131255</v>
      </c>
      <c r="O10" s="244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5" t="s">
        <v>177</v>
      </c>
      <c r="C11" s="239" t="s">
        <v>182</v>
      </c>
      <c r="D11" s="39">
        <v>7011</v>
      </c>
      <c r="E11" s="39">
        <v>67229</v>
      </c>
      <c r="F11" s="39">
        <v>4803534</v>
      </c>
      <c r="G11" s="39">
        <v>25763</v>
      </c>
      <c r="H11" s="243">
        <v>4903538</v>
      </c>
      <c r="I11" s="243">
        <v>1176</v>
      </c>
      <c r="J11" s="243">
        <v>57345</v>
      </c>
      <c r="K11" s="243">
        <v>58522</v>
      </c>
      <c r="L11" s="243">
        <v>6462</v>
      </c>
      <c r="M11" s="243">
        <v>125000</v>
      </c>
      <c r="N11" s="243">
        <v>131462</v>
      </c>
      <c r="O11" s="244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5" t="s">
        <v>178</v>
      </c>
      <c r="C12" s="239" t="s">
        <v>182</v>
      </c>
      <c r="D12" s="39">
        <v>7060</v>
      </c>
      <c r="E12" s="39">
        <v>79245</v>
      </c>
      <c r="F12" s="39">
        <v>5093669</v>
      </c>
      <c r="G12" s="39">
        <v>50807</v>
      </c>
      <c r="H12" s="243">
        <v>5230782</v>
      </c>
      <c r="I12" s="243">
        <v>2855</v>
      </c>
      <c r="J12" s="243">
        <v>39099</v>
      </c>
      <c r="K12" s="243">
        <v>41954</v>
      </c>
      <c r="L12" s="243">
        <v>13528</v>
      </c>
      <c r="M12" s="243" t="s">
        <v>182</v>
      </c>
      <c r="N12" s="243">
        <v>13528</v>
      </c>
      <c r="O12" s="244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5" t="s">
        <v>179</v>
      </c>
      <c r="C13" s="239" t="s">
        <v>182</v>
      </c>
      <c r="D13" s="39">
        <v>6890</v>
      </c>
      <c r="E13" s="39">
        <v>89323</v>
      </c>
      <c r="F13" s="39">
        <v>5185458</v>
      </c>
      <c r="G13" s="39">
        <v>54641</v>
      </c>
      <c r="H13" s="243">
        <v>5336312</v>
      </c>
      <c r="I13" s="243">
        <v>1028</v>
      </c>
      <c r="J13" s="243">
        <v>66553</v>
      </c>
      <c r="K13" s="243">
        <v>67581</v>
      </c>
      <c r="L13" s="243">
        <v>14883</v>
      </c>
      <c r="M13" s="243">
        <v>240000</v>
      </c>
      <c r="N13" s="243">
        <v>254883</v>
      </c>
      <c r="O13" s="244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5" t="s">
        <v>180</v>
      </c>
      <c r="C14" s="239" t="s">
        <v>182</v>
      </c>
      <c r="D14" s="39">
        <v>7076</v>
      </c>
      <c r="E14" s="39">
        <v>94053</v>
      </c>
      <c r="F14" s="39">
        <v>5593039</v>
      </c>
      <c r="G14" s="39">
        <v>36030</v>
      </c>
      <c r="H14" s="243">
        <v>5730198</v>
      </c>
      <c r="I14" s="243">
        <v>504</v>
      </c>
      <c r="J14" s="243">
        <v>139698</v>
      </c>
      <c r="K14" s="243">
        <v>140201</v>
      </c>
      <c r="L14" s="243">
        <v>20712</v>
      </c>
      <c r="M14" s="243">
        <v>366900</v>
      </c>
      <c r="N14" s="243">
        <v>387612</v>
      </c>
      <c r="O14" s="244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5"/>
      <c r="D15" s="246">
        <v>0</v>
      </c>
      <c r="E15" s="246">
        <v>2769.3116500000001</v>
      </c>
      <c r="F15" s="246">
        <v>930688.09299999999</v>
      </c>
      <c r="G15" s="246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5"/>
      <c r="D16" s="246">
        <v>0</v>
      </c>
      <c r="E16" s="246">
        <v>13931.635109999999</v>
      </c>
      <c r="F16" s="246">
        <v>2815318.0657500001</v>
      </c>
      <c r="G16" s="246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5" t="s">
        <v>102</v>
      </c>
      <c r="C18" s="239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3">
        <v>6010874.8619900001</v>
      </c>
      <c r="I18" s="243">
        <v>353.03568000000001</v>
      </c>
      <c r="J18" s="243">
        <v>110093.5772</v>
      </c>
      <c r="K18" s="243">
        <v>110446.61288</v>
      </c>
      <c r="L18" s="243">
        <v>12346.260330000001</v>
      </c>
      <c r="M18" s="243">
        <v>390000</v>
      </c>
      <c r="N18" s="243">
        <v>402346.26033000002</v>
      </c>
      <c r="O18" s="244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5"/>
      <c r="D19" s="246">
        <v>0</v>
      </c>
      <c r="E19" s="246">
        <v>2723</v>
      </c>
      <c r="F19" s="246">
        <v>998490</v>
      </c>
      <c r="G19" s="246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5"/>
      <c r="D20" s="246">
        <v>2107.2182400000002</v>
      </c>
      <c r="E20" s="246">
        <v>19421.086149999999</v>
      </c>
      <c r="F20" s="246">
        <v>3017513.9162700004</v>
      </c>
      <c r="G20" s="246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5" t="s">
        <v>106</v>
      </c>
      <c r="C22" s="239"/>
      <c r="D22" s="39">
        <v>6838</v>
      </c>
      <c r="E22" s="39">
        <v>122082</v>
      </c>
      <c r="F22" s="39">
        <v>6277118</v>
      </c>
      <c r="G22" s="39">
        <v>230050</v>
      </c>
      <c r="H22" s="243">
        <v>6636088</v>
      </c>
      <c r="I22" s="243">
        <v>2184</v>
      </c>
      <c r="J22" s="243">
        <v>44670</v>
      </c>
      <c r="K22" s="243">
        <v>46854</v>
      </c>
      <c r="L22" s="243">
        <v>74379</v>
      </c>
      <c r="M22" s="243">
        <v>275000</v>
      </c>
      <c r="N22" s="243">
        <v>349379</v>
      </c>
      <c r="O22" s="244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5"/>
      <c r="D23" s="246">
        <v>0</v>
      </c>
      <c r="E23" s="246">
        <v>3220</v>
      </c>
      <c r="F23" s="246">
        <v>1070980</v>
      </c>
      <c r="G23" s="246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5"/>
      <c r="D24" s="246">
        <v>1696</v>
      </c>
      <c r="E24" s="246">
        <v>19149</v>
      </c>
      <c r="F24" s="246">
        <v>3238358</v>
      </c>
      <c r="G24" s="246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5" t="s">
        <v>110</v>
      </c>
      <c r="C26" s="239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3">
        <v>7384517.82632</v>
      </c>
      <c r="I26" s="243">
        <v>1897.21183</v>
      </c>
      <c r="J26" s="243">
        <v>69891.521840000001</v>
      </c>
      <c r="K26" s="243">
        <v>71788.733670000001</v>
      </c>
      <c r="L26" s="243">
        <v>9371.1252800000002</v>
      </c>
      <c r="M26" s="243">
        <v>300000</v>
      </c>
      <c r="N26" s="243">
        <v>309371.12527999998</v>
      </c>
      <c r="O26" s="244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5">
        <v>0</v>
      </c>
      <c r="D27" s="246">
        <v>0</v>
      </c>
      <c r="E27" s="246">
        <v>1639.473</v>
      </c>
      <c r="F27" s="246">
        <v>1185259.4879999999</v>
      </c>
      <c r="G27" s="246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5">
        <v>0</v>
      </c>
      <c r="D28" s="246">
        <v>0</v>
      </c>
      <c r="E28" s="246">
        <v>21477.499</v>
      </c>
      <c r="F28" s="246">
        <v>3569583.2239999999</v>
      </c>
      <c r="G28" s="246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5" t="s">
        <v>114</v>
      </c>
      <c r="C30" s="239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3">
        <v>8183198.1130000008</v>
      </c>
      <c r="I30" s="243">
        <v>1116.173</v>
      </c>
      <c r="J30" s="243">
        <v>48855.552000000003</v>
      </c>
      <c r="K30" s="243">
        <v>49971.725000000006</v>
      </c>
      <c r="L30" s="243">
        <v>14478.564</v>
      </c>
      <c r="M30" s="243"/>
      <c r="N30" s="243">
        <v>14478.564</v>
      </c>
      <c r="O30" s="244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5">
        <v>0</v>
      </c>
      <c r="D31" s="246">
        <v>0</v>
      </c>
      <c r="E31" s="246">
        <v>4669.0209999999997</v>
      </c>
      <c r="F31" s="246">
        <v>1332668.436</v>
      </c>
      <c r="G31" s="246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5">
        <v>0</v>
      </c>
      <c r="D32" s="246">
        <v>0</v>
      </c>
      <c r="E32" s="246">
        <v>23712.534</v>
      </c>
      <c r="F32" s="246">
        <v>4013265.8311700001</v>
      </c>
      <c r="G32" s="246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5" t="s">
        <v>146</v>
      </c>
      <c r="C34" s="239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3">
        <v>8944790.6940000001</v>
      </c>
      <c r="I34" s="243">
        <v>528.33100000000002</v>
      </c>
      <c r="J34" s="243">
        <v>42720.466999999997</v>
      </c>
      <c r="K34" s="243">
        <v>43248.797999999995</v>
      </c>
      <c r="L34" s="243">
        <v>10529.858</v>
      </c>
      <c r="M34" s="243">
        <v>0</v>
      </c>
      <c r="N34" s="243">
        <v>10529.858</v>
      </c>
      <c r="O34" s="244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5">
        <v>0</v>
      </c>
      <c r="D35" s="246">
        <v>0</v>
      </c>
      <c r="E35" s="246">
        <v>9373.4110000000001</v>
      </c>
      <c r="F35" s="246">
        <v>1496358.1429999999</v>
      </c>
      <c r="G35" s="246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5">
        <v>0</v>
      </c>
      <c r="D36" s="246">
        <v>1200.4590000000001</v>
      </c>
      <c r="E36" s="246">
        <v>42701.508000000002</v>
      </c>
      <c r="F36" s="246">
        <v>4518472.3830000004</v>
      </c>
      <c r="G36" s="246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5" t="s">
        <v>121</v>
      </c>
      <c r="C38" s="239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3">
        <v>8347263.2370000007</v>
      </c>
      <c r="I38" s="243">
        <v>8803.1779999999999</v>
      </c>
      <c r="J38" s="243">
        <v>75880.255000000005</v>
      </c>
      <c r="K38" s="243">
        <v>84683.433000000005</v>
      </c>
      <c r="L38" s="243">
        <v>48039.754999999997</v>
      </c>
      <c r="M38" s="243">
        <v>200000</v>
      </c>
      <c r="N38" s="243">
        <v>248039.755</v>
      </c>
      <c r="O38" s="244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5">
        <v>0</v>
      </c>
      <c r="D39" s="246">
        <v>0</v>
      </c>
      <c r="E39" s="246">
        <v>16610.060000000001</v>
      </c>
      <c r="F39" s="246">
        <v>1474769.9950000001</v>
      </c>
      <c r="G39" s="246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5">
        <v>0</v>
      </c>
      <c r="D40" s="246">
        <v>1445.8689999999999</v>
      </c>
      <c r="E40" s="246">
        <v>54839.264999999999</v>
      </c>
      <c r="F40" s="246">
        <v>4441481.7290000003</v>
      </c>
      <c r="G40" s="246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5">
        <v>0</v>
      </c>
      <c r="D41" s="246">
        <v>2077.0659999999998</v>
      </c>
      <c r="E41" s="246">
        <v>73038.070999999996</v>
      </c>
      <c r="F41" s="246">
        <v>6054653.0369999995</v>
      </c>
      <c r="G41" s="246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5" t="s">
        <v>98</v>
      </c>
      <c r="C42" s="239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3">
        <v>7405159.9550000001</v>
      </c>
      <c r="I42" s="243">
        <v>386.37900000000002</v>
      </c>
      <c r="J42" s="243">
        <v>93420.433000000005</v>
      </c>
      <c r="K42" s="243">
        <v>93806.812000000005</v>
      </c>
      <c r="L42" s="243">
        <v>20412.938999999998</v>
      </c>
      <c r="M42" s="243">
        <v>1411000</v>
      </c>
      <c r="N42" s="243">
        <v>1431412.939</v>
      </c>
      <c r="O42" s="244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5">
        <v>0</v>
      </c>
      <c r="D43" s="246">
        <v>0</v>
      </c>
      <c r="E43" s="246">
        <v>8867</v>
      </c>
      <c r="F43" s="246">
        <v>1308386</v>
      </c>
      <c r="G43" s="246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5">
        <v>0</v>
      </c>
      <c r="D44" s="246">
        <v>500.15199999999999</v>
      </c>
      <c r="E44" s="246">
        <v>29692.744999999999</v>
      </c>
      <c r="F44" s="246">
        <v>3903992.841</v>
      </c>
      <c r="G44" s="246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5"/>
      <c r="D45" s="246">
        <v>1757.998</v>
      </c>
      <c r="E45" s="246">
        <v>68692.055999999997</v>
      </c>
      <c r="F45" s="246">
        <v>5233530.148</v>
      </c>
      <c r="G45" s="246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5" t="s">
        <v>144</v>
      </c>
      <c r="C46" s="239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3">
        <v>8368489.2149999999</v>
      </c>
      <c r="I46" s="243">
        <v>713.44</v>
      </c>
      <c r="J46" s="243">
        <v>196146.30499999999</v>
      </c>
      <c r="K46" s="243">
        <v>196859.745</v>
      </c>
      <c r="L46" s="243">
        <v>17484.952000000001</v>
      </c>
      <c r="M46" s="243">
        <v>1893000</v>
      </c>
      <c r="N46" s="243">
        <v>1910484.952</v>
      </c>
      <c r="O46" s="244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245"/>
      <c r="D47" s="246">
        <v>0</v>
      </c>
      <c r="E47" s="246">
        <v>13971.343000000001</v>
      </c>
      <c r="F47" s="246">
        <v>1445577.7579999999</v>
      </c>
      <c r="G47" s="246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245"/>
      <c r="D48" s="246">
        <v>936.02499999999998</v>
      </c>
      <c r="E48" s="246">
        <v>44773.563999999998</v>
      </c>
      <c r="F48" s="246">
        <v>4365531.0669999998</v>
      </c>
      <c r="G48" s="246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245">
        <v>0</v>
      </c>
      <c r="D49" s="246">
        <v>1238.356</v>
      </c>
      <c r="E49" s="246">
        <v>71279.760999999999</v>
      </c>
      <c r="F49" s="246">
        <v>6539326.1380000003</v>
      </c>
      <c r="G49" s="246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5" t="s">
        <v>165</v>
      </c>
      <c r="C50" s="239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3">
        <v>8436043.2539999988</v>
      </c>
      <c r="I50" s="243">
        <v>1064.4359999999999</v>
      </c>
      <c r="J50" s="243">
        <v>272617.34600000002</v>
      </c>
      <c r="K50" s="243">
        <v>273681.78200000001</v>
      </c>
      <c r="L50" s="243">
        <v>49078.082000000002</v>
      </c>
      <c r="M50" s="243">
        <v>960077.43500000006</v>
      </c>
      <c r="N50" s="243">
        <v>1009155.5170000001</v>
      </c>
      <c r="O50" s="244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245"/>
      <c r="D51" s="246">
        <v>31.631</v>
      </c>
      <c r="E51" s="246">
        <v>13138.329</v>
      </c>
      <c r="F51" s="246">
        <v>2151538.0329999998</v>
      </c>
      <c r="G51" s="246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245"/>
      <c r="D52" s="246">
        <v>532.57600000000002</v>
      </c>
      <c r="E52" s="246">
        <v>39239.459000000003</v>
      </c>
      <c r="F52" s="246">
        <v>4322162.8269999996</v>
      </c>
      <c r="G52" s="246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245"/>
      <c r="D53" s="246">
        <v>802.99400000000003</v>
      </c>
      <c r="E53" s="246">
        <v>57923.481</v>
      </c>
      <c r="F53" s="246">
        <v>6485557.7010000004</v>
      </c>
      <c r="G53" s="246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5" t="s">
        <v>169</v>
      </c>
      <c r="C54" s="239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3">
        <v>8771548.9409999996</v>
      </c>
      <c r="I54" s="243">
        <v>71952.479999999996</v>
      </c>
      <c r="J54" s="243">
        <v>371590.10399999999</v>
      </c>
      <c r="K54" s="243">
        <v>443542.58399999997</v>
      </c>
      <c r="L54" s="243">
        <v>48737.601000000002</v>
      </c>
      <c r="M54" s="243">
        <v>1084420.3559999999</v>
      </c>
      <c r="N54" s="243">
        <v>1133157.9569999999</v>
      </c>
      <c r="O54" s="244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245"/>
      <c r="D55" s="246">
        <v>146.059</v>
      </c>
      <c r="E55" s="246">
        <v>23593.008000000002</v>
      </c>
      <c r="F55" s="246">
        <v>1986790.1640000001</v>
      </c>
      <c r="G55" s="246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245"/>
      <c r="D56" s="246">
        <v>766.81600000000003</v>
      </c>
      <c r="E56" s="246">
        <v>51322.707000000002</v>
      </c>
      <c r="F56" s="246">
        <v>3970932.4550000001</v>
      </c>
      <c r="G56" s="246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245"/>
      <c r="D57" s="246">
        <v>1390.7829999999999</v>
      </c>
      <c r="E57" s="246">
        <v>70675.846000000005</v>
      </c>
      <c r="F57" s="246">
        <v>5924737.4110000003</v>
      </c>
      <c r="G57" s="246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5" t="s">
        <v>185</v>
      </c>
      <c r="C58" s="239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3">
        <v>8172756.4979999997</v>
      </c>
      <c r="I58" s="243">
        <v>15.946999999999999</v>
      </c>
      <c r="J58" s="243">
        <v>397713.109</v>
      </c>
      <c r="K58" s="243">
        <v>397729.05599999998</v>
      </c>
      <c r="L58" s="243">
        <v>63530.591999999997</v>
      </c>
      <c r="M58" s="243">
        <v>1175253.139</v>
      </c>
      <c r="N58" s="243">
        <v>1238783.7309999999</v>
      </c>
      <c r="O58" s="244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188</v>
      </c>
      <c r="C59" s="245"/>
      <c r="D59" s="246">
        <v>14.914999999999999</v>
      </c>
      <c r="E59" s="246">
        <v>31956.745999999999</v>
      </c>
      <c r="F59" s="246">
        <v>2104337.7880000002</v>
      </c>
      <c r="G59" s="246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5" t="s">
        <v>191</v>
      </c>
      <c r="C60" s="245"/>
      <c r="D60" s="246">
        <v>1031.671</v>
      </c>
      <c r="E60" s="246">
        <v>58775.930999999997</v>
      </c>
      <c r="F60" s="246">
        <v>4195749.8329999996</v>
      </c>
      <c r="G60" s="246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5" t="s">
        <v>192</v>
      </c>
      <c r="C61" s="245"/>
      <c r="D61" s="246">
        <v>1872.4190000000001</v>
      </c>
      <c r="E61" s="246">
        <v>79739.491999999998</v>
      </c>
      <c r="F61" s="246">
        <v>6301069.5290000001</v>
      </c>
      <c r="G61" s="246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5" t="s">
        <v>194</v>
      </c>
      <c r="C62" s="239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3">
        <v>8631288.2630000003</v>
      </c>
      <c r="I62" s="243">
        <v>1965.9970000000001</v>
      </c>
      <c r="J62" s="243">
        <v>298786.109</v>
      </c>
      <c r="K62" s="243">
        <v>300752.10599999997</v>
      </c>
      <c r="L62" s="243">
        <v>36122.35</v>
      </c>
      <c r="M62" s="243">
        <v>1139366.5</v>
      </c>
      <c r="N62" s="243">
        <v>1175488.8500000001</v>
      </c>
      <c r="O62" s="244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3.9" customHeight="1" x14ac:dyDescent="0.25">
      <c r="A63" s="75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</row>
    <row r="64" spans="1:255" x14ac:dyDescent="0.35">
      <c r="B64" s="314" t="s">
        <v>27</v>
      </c>
      <c r="C64" s="314"/>
    </row>
  </sheetData>
  <mergeCells count="1">
    <mergeCell ref="B64:C64"/>
  </mergeCells>
  <phoneticPr fontId="0" type="noConversion"/>
  <hyperlinks>
    <hyperlink ref="B64:C6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1" customFormat="1" ht="15.6" x14ac:dyDescent="0.25">
      <c r="B1" s="213" t="s">
        <v>26</v>
      </c>
      <c r="U1" s="214" t="str">
        <f>Aurkibidea!B8</f>
        <v>2014ko 4. hiruhilabetea</v>
      </c>
    </row>
    <row r="2" spans="2:31" s="4" customFormat="1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4" t="s">
        <v>30</v>
      </c>
      <c r="C5" s="285"/>
      <c r="D5" s="286"/>
      <c r="E5"/>
      <c r="F5" s="110">
        <v>2014</v>
      </c>
      <c r="G5" s="111"/>
      <c r="H5" s="112"/>
      <c r="I5"/>
      <c r="J5" s="110">
        <v>2013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186</v>
      </c>
      <c r="T5" s="285"/>
      <c r="U5" s="286"/>
      <c r="AA5"/>
      <c r="AB5"/>
      <c r="AC5"/>
      <c r="AD5"/>
      <c r="AE5"/>
    </row>
    <row r="6" spans="2:31" s="13" customFormat="1" ht="24" customHeight="1" x14ac:dyDescent="0.25">
      <c r="B6" s="287"/>
      <c r="C6" s="288"/>
      <c r="D6" s="289"/>
      <c r="E6"/>
      <c r="F6" s="135" t="s">
        <v>32</v>
      </c>
      <c r="G6" s="232" t="s">
        <v>33</v>
      </c>
      <c r="H6" s="106" t="s">
        <v>34</v>
      </c>
      <c r="I6" s="61"/>
      <c r="J6" s="135" t="s">
        <v>32</v>
      </c>
      <c r="K6" s="232" t="s">
        <v>33</v>
      </c>
      <c r="L6" s="106" t="s">
        <v>34</v>
      </c>
      <c r="M6"/>
      <c r="N6" s="300">
        <v>2014</v>
      </c>
      <c r="O6" s="301"/>
      <c r="P6" s="302">
        <v>2013</v>
      </c>
      <c r="Q6" s="303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5">
      <c r="B7" s="290"/>
      <c r="C7" s="291"/>
      <c r="D7" s="292"/>
      <c r="E7" s="60"/>
      <c r="F7" s="136" t="s">
        <v>0</v>
      </c>
      <c r="G7" s="116" t="s">
        <v>1</v>
      </c>
      <c r="H7" s="109" t="s">
        <v>2</v>
      </c>
      <c r="I7" s="60"/>
      <c r="J7" s="136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358648.92573999998</v>
      </c>
      <c r="G9" s="37">
        <v>349360.45908000006</v>
      </c>
      <c r="H9" s="40">
        <v>346405.69748999999</v>
      </c>
      <c r="I9"/>
      <c r="J9" s="34">
        <v>351634.16867999989</v>
      </c>
      <c r="K9" s="37">
        <v>336582.64644999965</v>
      </c>
      <c r="L9" s="40">
        <v>333699.83359999972</v>
      </c>
      <c r="M9"/>
      <c r="N9" s="43">
        <v>97.410150709127308</v>
      </c>
      <c r="O9" s="44">
        <v>96.586291670959696</v>
      </c>
      <c r="P9" s="44">
        <v>95.719550723269535</v>
      </c>
      <c r="Q9" s="45">
        <v>94.89971775287826</v>
      </c>
      <c r="R9"/>
      <c r="S9" s="43">
        <v>1.9949019989532912</v>
      </c>
      <c r="T9" s="44">
        <v>3.7963373230231579</v>
      </c>
      <c r="U9" s="45">
        <v>3.8075727377288926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532049.50315999985</v>
      </c>
      <c r="G10" s="37">
        <v>513900.94817999972</v>
      </c>
      <c r="H10" s="40">
        <v>431357.14937999967</v>
      </c>
      <c r="I10"/>
      <c r="J10" s="34">
        <v>512666.9103499999</v>
      </c>
      <c r="K10" s="37">
        <v>499103.3502700004</v>
      </c>
      <c r="L10" s="40">
        <v>434299.2880399999</v>
      </c>
      <c r="M10"/>
      <c r="N10" s="43">
        <v>96.588934888161631</v>
      </c>
      <c r="O10" s="44">
        <v>81.074626856719462</v>
      </c>
      <c r="P10" s="44">
        <v>97.354313335584777</v>
      </c>
      <c r="Q10" s="45">
        <v>84.713735033825742</v>
      </c>
      <c r="R10"/>
      <c r="S10" s="43">
        <v>3.7807380228162879</v>
      </c>
      <c r="T10" s="44">
        <v>2.9648364215536294</v>
      </c>
      <c r="U10" s="45">
        <v>-0.67744496503279183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99860.476330000005</v>
      </c>
      <c r="G11" s="37">
        <v>74323.16872999999</v>
      </c>
      <c r="H11" s="40">
        <v>72593.851519999997</v>
      </c>
      <c r="I11"/>
      <c r="J11" s="34">
        <v>98561.241150000002</v>
      </c>
      <c r="K11" s="37">
        <v>72357.206789999997</v>
      </c>
      <c r="L11" s="40">
        <v>70394.558179999993</v>
      </c>
      <c r="M11"/>
      <c r="N11" s="43">
        <v>74.427012028653706</v>
      </c>
      <c r="O11" s="44">
        <v>72.695278640676193</v>
      </c>
      <c r="P11" s="44">
        <v>73.413449288731897</v>
      </c>
      <c r="Q11" s="45">
        <v>71.422150693969826</v>
      </c>
      <c r="R11"/>
      <c r="S11" s="43">
        <v>1.3182009122862937</v>
      </c>
      <c r="T11" s="44">
        <v>2.7170229852925942</v>
      </c>
      <c r="U11" s="45">
        <v>3.1242377207288952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11501774.304730002</v>
      </c>
      <c r="G12" s="37">
        <v>11482750.494169995</v>
      </c>
      <c r="H12" s="40">
        <v>11184034.091190003</v>
      </c>
      <c r="I12"/>
      <c r="J12" s="34">
        <v>10979079.870820001</v>
      </c>
      <c r="K12" s="37">
        <v>10952675.217120003</v>
      </c>
      <c r="L12" s="40">
        <v>10642378.305089995</v>
      </c>
      <c r="M12"/>
      <c r="N12" s="43">
        <v>99.834601079311881</v>
      </c>
      <c r="O12" s="44">
        <v>97.237467845206012</v>
      </c>
      <c r="P12" s="44">
        <v>99.759500304117694</v>
      </c>
      <c r="Q12" s="45">
        <v>96.933244227279147</v>
      </c>
      <c r="R12"/>
      <c r="S12" s="43">
        <v>4.7608218544725966</v>
      </c>
      <c r="T12" s="44">
        <v>4.8396877159420981</v>
      </c>
      <c r="U12" s="45">
        <v>5.0896122142260802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213256.53319999995</v>
      </c>
      <c r="G13" s="37">
        <v>188543.18935999996</v>
      </c>
      <c r="H13" s="40">
        <v>135212.51520999998</v>
      </c>
      <c r="I13"/>
      <c r="J13" s="34">
        <v>257311.43559000001</v>
      </c>
      <c r="K13" s="37">
        <v>230696.08763000002</v>
      </c>
      <c r="L13" s="40">
        <v>170085.61015999998</v>
      </c>
      <c r="M13"/>
      <c r="N13" s="43">
        <v>88.411448189105229</v>
      </c>
      <c r="O13" s="44">
        <v>63.403691873389235</v>
      </c>
      <c r="P13" s="44">
        <v>89.656368012182369</v>
      </c>
      <c r="Q13" s="45">
        <v>66.101069223761343</v>
      </c>
      <c r="R13"/>
      <c r="S13" s="43">
        <v>-17.121237650780952</v>
      </c>
      <c r="T13" s="44">
        <v>-18.272047308234651</v>
      </c>
      <c r="U13" s="45">
        <v>-20.503260044864923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236122.51346000002</v>
      </c>
      <c r="G14" s="37">
        <v>203037.69319000005</v>
      </c>
      <c r="H14" s="40">
        <v>140807.49311000001</v>
      </c>
      <c r="I14"/>
      <c r="J14" s="34">
        <v>237993.06681999995</v>
      </c>
      <c r="K14" s="37">
        <v>206313.86820999999</v>
      </c>
      <c r="L14" s="40">
        <v>143339.61778</v>
      </c>
      <c r="M14"/>
      <c r="N14" s="43">
        <v>85.988282190802337</v>
      </c>
      <c r="O14" s="44">
        <v>59.633234902801121</v>
      </c>
      <c r="P14" s="44">
        <v>86.689024586602883</v>
      </c>
      <c r="Q14" s="45">
        <v>60.228484676157102</v>
      </c>
      <c r="R14"/>
      <c r="S14" s="43">
        <v>-0.78596968600546102</v>
      </c>
      <c r="T14" s="44">
        <v>-1.5879567614258572</v>
      </c>
      <c r="U14" s="45">
        <v>-1.7665211538978265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143825.23186999999</v>
      </c>
      <c r="G15" s="37">
        <v>136392.80147000001</v>
      </c>
      <c r="H15" s="40">
        <v>129634.62051000001</v>
      </c>
      <c r="I15"/>
      <c r="J15" s="34">
        <v>102683.21604999999</v>
      </c>
      <c r="K15" s="37">
        <v>98148.085370000001</v>
      </c>
      <c r="L15" s="40">
        <v>94558.476599999995</v>
      </c>
      <c r="M15"/>
      <c r="N15" s="43">
        <v>94.832318152132046</v>
      </c>
      <c r="O15" s="44">
        <v>90.133434046658437</v>
      </c>
      <c r="P15" s="44">
        <v>95.583376860935402</v>
      </c>
      <c r="Q15" s="45">
        <v>92.08756819026415</v>
      </c>
      <c r="R15"/>
      <c r="S15" s="43">
        <v>40.066933431425177</v>
      </c>
      <c r="T15" s="44">
        <v>38.96633944088115</v>
      </c>
      <c r="U15" s="45">
        <v>37.094658428539027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259298.74596</v>
      </c>
      <c r="G16" s="37">
        <v>259298.74486000001</v>
      </c>
      <c r="H16" s="40">
        <v>259298.74486000001</v>
      </c>
      <c r="I16"/>
      <c r="J16" s="34">
        <v>244056.86896000002</v>
      </c>
      <c r="K16" s="37">
        <v>244056.86588</v>
      </c>
      <c r="L16" s="40">
        <v>239056.86588</v>
      </c>
      <c r="M16"/>
      <c r="N16" s="43">
        <v>99.999999575778901</v>
      </c>
      <c r="O16" s="44">
        <v>99.999999575778901</v>
      </c>
      <c r="P16" s="44">
        <v>99.999998737999036</v>
      </c>
      <c r="Q16" s="45">
        <v>97.951295900293019</v>
      </c>
      <c r="R16"/>
      <c r="S16" s="43">
        <v>6.2452153323732329</v>
      </c>
      <c r="T16" s="44">
        <v>6.2452162224742702</v>
      </c>
      <c r="U16" s="45">
        <v>8.4673907630667511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13344836.234450001</v>
      </c>
      <c r="G18" s="39">
        <v>13207607.499039996</v>
      </c>
      <c r="H18" s="42">
        <v>12699344.163270004</v>
      </c>
      <c r="I18"/>
      <c r="J18" s="36">
        <v>12783986.778420001</v>
      </c>
      <c r="K18" s="39">
        <v>12639933.327720003</v>
      </c>
      <c r="L18" s="42">
        <v>12127812.555329995</v>
      </c>
      <c r="M18"/>
      <c r="N18" s="49">
        <v>98.971671641381803</v>
      </c>
      <c r="O18" s="50">
        <v>95.162982446246545</v>
      </c>
      <c r="P18" s="50">
        <v>98.873172718363818</v>
      </c>
      <c r="Q18" s="51">
        <v>94.867217602276781</v>
      </c>
      <c r="R18"/>
      <c r="S18" s="49">
        <v>4.3871248128693363</v>
      </c>
      <c r="T18" s="50">
        <v>4.4911168168510374</v>
      </c>
      <c r="U18" s="51">
        <v>4.712569602577088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12492333.209960002</v>
      </c>
      <c r="G20" s="37">
        <v>12420335.070159994</v>
      </c>
      <c r="H20" s="40">
        <v>12034390.789580002</v>
      </c>
      <c r="I20"/>
      <c r="J20" s="34">
        <v>11941942.191</v>
      </c>
      <c r="K20" s="37">
        <v>11860718.420630002</v>
      </c>
      <c r="L20" s="40">
        <v>11480771.984909995</v>
      </c>
      <c r="M20"/>
      <c r="N20" s="43">
        <v>99.423661388229661</v>
      </c>
      <c r="O20" s="44">
        <v>96.334212250959752</v>
      </c>
      <c r="P20" s="44">
        <v>99.319844552327424</v>
      </c>
      <c r="Q20" s="45">
        <v>96.138231129291825</v>
      </c>
      <c r="R20"/>
      <c r="S20" s="43">
        <v>4.6088903308777018</v>
      </c>
      <c r="T20" s="44">
        <v>4.7182356893037847</v>
      </c>
      <c r="U20" s="45">
        <v>4.8221391853933593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449379.04665999999</v>
      </c>
      <c r="G21" s="37">
        <v>391580.88254999998</v>
      </c>
      <c r="H21" s="40">
        <v>276020.00832000002</v>
      </c>
      <c r="I21"/>
      <c r="J21" s="34">
        <v>495304.50240999996</v>
      </c>
      <c r="K21" s="37">
        <v>437009.95584000001</v>
      </c>
      <c r="L21" s="40">
        <v>313425.22794000001</v>
      </c>
      <c r="M21"/>
      <c r="N21" s="43">
        <v>87.138215602266371</v>
      </c>
      <c r="O21" s="44">
        <v>61.422536358006177</v>
      </c>
      <c r="P21" s="44">
        <v>88.230563968961206</v>
      </c>
      <c r="Q21" s="45">
        <v>63.27930120056832</v>
      </c>
      <c r="R21"/>
      <c r="S21" s="43">
        <v>-9.2721660163678656</v>
      </c>
      <c r="T21" s="44">
        <v>-10.395432113824132</v>
      </c>
      <c r="U21" s="45">
        <v>-11.934335939020391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403123.97782999999</v>
      </c>
      <c r="G22" s="37">
        <v>395691.54633000004</v>
      </c>
      <c r="H22" s="40">
        <v>388933.36537000001</v>
      </c>
      <c r="I22"/>
      <c r="J22" s="34">
        <v>346740.08501000004</v>
      </c>
      <c r="K22" s="37">
        <v>342204.95124999998</v>
      </c>
      <c r="L22" s="40">
        <v>333615.34247999999</v>
      </c>
      <c r="M22"/>
      <c r="N22" s="43">
        <v>98.156291387079378</v>
      </c>
      <c r="O22" s="44">
        <v>96.479839146163542</v>
      </c>
      <c r="P22" s="44">
        <v>98.692065337681029</v>
      </c>
      <c r="Q22" s="45">
        <v>96.214818217622138</v>
      </c>
      <c r="R22"/>
      <c r="S22" s="43">
        <v>16.261140623061742</v>
      </c>
      <c r="T22" s="44">
        <v>15.629988661655879</v>
      </c>
      <c r="U22" s="45">
        <v>16.581378565740359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13344836.234450003</v>
      </c>
      <c r="G24" s="55">
        <v>13207607.499039993</v>
      </c>
      <c r="H24" s="56">
        <v>12699344.163270002</v>
      </c>
      <c r="I24"/>
      <c r="J24" s="54">
        <v>12783986.778419999</v>
      </c>
      <c r="K24" s="55">
        <v>12639933.327720003</v>
      </c>
      <c r="L24" s="56">
        <v>12127812.555329995</v>
      </c>
      <c r="M24"/>
      <c r="N24" s="57">
        <v>98.971671641381775</v>
      </c>
      <c r="O24" s="58">
        <v>95.162982446246531</v>
      </c>
      <c r="P24" s="58">
        <v>98.873172718363847</v>
      </c>
      <c r="Q24" s="59">
        <v>94.867217602276781</v>
      </c>
      <c r="R24"/>
      <c r="S24" s="57">
        <v>4.3871248128693807</v>
      </c>
      <c r="T24" s="58">
        <v>4.4911168168510152</v>
      </c>
      <c r="U24" s="59">
        <v>4.7125696025770658</v>
      </c>
    </row>
    <row r="25" spans="2:31" ht="6.75" customHeight="1" x14ac:dyDescent="0.25">
      <c r="F25" s="11"/>
      <c r="J25" s="11"/>
    </row>
    <row r="26" spans="2:31" x14ac:dyDescent="0.25">
      <c r="C26" s="315" t="s">
        <v>27</v>
      </c>
      <c r="D26" s="315"/>
      <c r="F26" s="11"/>
      <c r="J26" s="11"/>
    </row>
    <row r="28" spans="2:31" x14ac:dyDescent="0.25">
      <c r="F28" s="130"/>
      <c r="G28" s="130"/>
    </row>
    <row r="29" spans="2:31" x14ac:dyDescent="0.25">
      <c r="G29" s="131"/>
      <c r="K29" s="174"/>
    </row>
    <row r="30" spans="2:31" x14ac:dyDescent="0.25">
      <c r="G30" s="131"/>
    </row>
    <row r="31" spans="2:31" x14ac:dyDescent="0.25">
      <c r="F31" s="131"/>
      <c r="G31" s="130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94" zoomScaleNormal="94" workbookViewId="0">
      <selection activeCell="F9" sqref="F9:U34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1" customFormat="1" ht="15.6" x14ac:dyDescent="0.25">
      <c r="B1" s="213" t="s">
        <v>26</v>
      </c>
      <c r="U1" s="214" t="str">
        <f>Aurkibidea!B8</f>
        <v>2014ko 4.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2014</v>
      </c>
      <c r="G5" s="111"/>
      <c r="H5" s="112"/>
      <c r="I5"/>
      <c r="J5" s="110">
        <v>2013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186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5" t="s">
        <v>32</v>
      </c>
      <c r="G6" s="232" t="s">
        <v>189</v>
      </c>
      <c r="H6" s="232" t="s">
        <v>190</v>
      </c>
      <c r="I6" s="61"/>
      <c r="J6" s="135" t="s">
        <v>32</v>
      </c>
      <c r="K6" s="232" t="s">
        <v>189</v>
      </c>
      <c r="L6" s="232" t="s">
        <v>190</v>
      </c>
      <c r="M6"/>
      <c r="N6" s="300">
        <v>2014</v>
      </c>
      <c r="O6" s="301"/>
      <c r="P6" s="302">
        <v>2013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6" t="s">
        <v>0</v>
      </c>
      <c r="G7" s="116" t="s">
        <v>1</v>
      </c>
      <c r="H7" s="109" t="s">
        <v>2</v>
      </c>
      <c r="I7" s="60"/>
      <c r="J7" s="136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5920367.4149999991</v>
      </c>
      <c r="G9" s="37">
        <v>5905830.1388199991</v>
      </c>
      <c r="H9" s="40">
        <v>5754862.0357499961</v>
      </c>
      <c r="I9"/>
      <c r="J9" s="34">
        <v>5769665.7609999999</v>
      </c>
      <c r="K9" s="37">
        <v>5907446.8366999971</v>
      </c>
      <c r="L9" s="40">
        <v>5696346.5674399994</v>
      </c>
      <c r="M9"/>
      <c r="N9" s="43">
        <v>99.754453141824143</v>
      </c>
      <c r="O9" s="44">
        <v>97.20447452584321</v>
      </c>
      <c r="P9" s="44">
        <v>102.3880252584357</v>
      </c>
      <c r="Q9" s="45">
        <v>98.729229792553994</v>
      </c>
      <c r="R9"/>
      <c r="S9" s="43">
        <v>2.6119650642272063</v>
      </c>
      <c r="T9" s="44">
        <v>-2.736711687280069E-2</v>
      </c>
      <c r="U9" s="45">
        <v>1.0272455795521163</v>
      </c>
      <c r="W9" s="138"/>
      <c r="X9" s="9"/>
    </row>
    <row r="10" spans="2:24" s="8" customFormat="1" ht="15.9" customHeight="1" x14ac:dyDescent="0.25">
      <c r="B10" s="30"/>
      <c r="C10" s="139" t="s">
        <v>136</v>
      </c>
      <c r="D10" s="24"/>
      <c r="E10"/>
      <c r="F10" s="34">
        <v>4460888.102</v>
      </c>
      <c r="G10" s="37">
        <v>4395722.4837300014</v>
      </c>
      <c r="H10" s="40">
        <v>4301045.3041999983</v>
      </c>
      <c r="I10"/>
      <c r="J10" s="34">
        <v>4458895.7609999999</v>
      </c>
      <c r="K10" s="37">
        <v>4331187.2876699977</v>
      </c>
      <c r="L10" s="40">
        <v>4201229.6710599996</v>
      </c>
      <c r="M10"/>
      <c r="N10" s="43">
        <v>98.539178370316392</v>
      </c>
      <c r="O10" s="44">
        <v>96.41679427627119</v>
      </c>
      <c r="P10" s="44">
        <v>97.13587219403037</v>
      </c>
      <c r="Q10" s="45">
        <v>94.22130267781337</v>
      </c>
      <c r="R10"/>
      <c r="S10" s="43">
        <v>4.4682385657601742E-2</v>
      </c>
      <c r="T10" s="44">
        <v>1.4900116705579114</v>
      </c>
      <c r="U10" s="45">
        <v>2.3758670902372936</v>
      </c>
      <c r="V10" s="140"/>
      <c r="W10" s="138"/>
      <c r="X10" s="9"/>
    </row>
    <row r="11" spans="2:24" s="8" customFormat="1" ht="15.9" customHeight="1" x14ac:dyDescent="0.25">
      <c r="B11" s="30"/>
      <c r="C11" s="139" t="s">
        <v>137</v>
      </c>
      <c r="D11" s="24"/>
      <c r="E11"/>
      <c r="F11" s="34">
        <v>1101028.7480000001</v>
      </c>
      <c r="G11" s="37">
        <v>1188946.8894900002</v>
      </c>
      <c r="H11" s="40">
        <v>1137443.0047399998</v>
      </c>
      <c r="I11"/>
      <c r="J11" s="34">
        <v>1070600</v>
      </c>
      <c r="K11" s="37">
        <v>1143935.14873</v>
      </c>
      <c r="L11" s="40">
        <v>1067177.8585000003</v>
      </c>
      <c r="M11"/>
      <c r="N11" s="43">
        <v>107.98509045742011</v>
      </c>
      <c r="O11" s="44">
        <v>103.30729391091245</v>
      </c>
      <c r="P11" s="44">
        <v>106.84991114608631</v>
      </c>
      <c r="Q11" s="45">
        <v>99.680352932934838</v>
      </c>
      <c r="R11"/>
      <c r="S11" s="43">
        <v>2.84221445918178</v>
      </c>
      <c r="T11" s="44">
        <v>3.9348157812942652</v>
      </c>
      <c r="U11" s="45">
        <v>6.5842020315866057</v>
      </c>
      <c r="W11" s="9"/>
      <c r="X11" s="9"/>
    </row>
    <row r="12" spans="2:24" s="8" customFormat="1" ht="15.9" customHeight="1" x14ac:dyDescent="0.25">
      <c r="B12" s="30"/>
      <c r="C12" s="139" t="s">
        <v>138</v>
      </c>
      <c r="D12" s="24"/>
      <c r="E12"/>
      <c r="F12" s="34">
        <v>358450.565</v>
      </c>
      <c r="G12" s="37">
        <v>321160.76559999771</v>
      </c>
      <c r="H12" s="40">
        <v>316373.72680999793</v>
      </c>
      <c r="I12"/>
      <c r="J12" s="34">
        <v>240170</v>
      </c>
      <c r="K12" s="37">
        <v>432324.40029999882</v>
      </c>
      <c r="L12" s="40">
        <v>427939.03787999949</v>
      </c>
      <c r="M12"/>
      <c r="N12" s="43">
        <v>89.596947796692049</v>
      </c>
      <c r="O12" s="44">
        <v>88.261466908274485</v>
      </c>
      <c r="P12" s="44">
        <v>180.00766136486607</v>
      </c>
      <c r="Q12" s="45">
        <v>178.18172039805117</v>
      </c>
      <c r="R12"/>
      <c r="S12" s="43">
        <v>49.248684265312079</v>
      </c>
      <c r="T12" s="44">
        <v>-25.713014260324506</v>
      </c>
      <c r="U12" s="45">
        <v>-26.070374795132889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6408863.7689999994</v>
      </c>
      <c r="G13" s="37">
        <v>6505459.3252799949</v>
      </c>
      <c r="H13" s="40">
        <v>6057136.6314599961</v>
      </c>
      <c r="I13"/>
      <c r="J13" s="34">
        <v>6022672.3579999991</v>
      </c>
      <c r="K13" s="37">
        <v>5948101.4555100016</v>
      </c>
      <c r="L13" s="129">
        <v>5602300.5879899971</v>
      </c>
      <c r="M13"/>
      <c r="N13" s="43">
        <v>101.50721812417409</v>
      </c>
      <c r="O13" s="44">
        <v>94.511864345731212</v>
      </c>
      <c r="P13" s="44">
        <v>98.761830329505742</v>
      </c>
      <c r="Q13" s="45">
        <v>93.020178667836433</v>
      </c>
      <c r="R13"/>
      <c r="S13" s="43">
        <v>6.4122932154364376</v>
      </c>
      <c r="T13" s="44">
        <v>9.3703490759002861</v>
      </c>
      <c r="U13" s="45">
        <v>8.1187368711536081</v>
      </c>
      <c r="W13" s="9"/>
      <c r="X13" s="9"/>
    </row>
    <row r="14" spans="2:24" s="8" customFormat="1" ht="15.9" customHeight="1" x14ac:dyDescent="0.25">
      <c r="B14" s="30"/>
      <c r="C14" s="139" t="s">
        <v>139</v>
      </c>
      <c r="D14" s="24"/>
      <c r="E14"/>
      <c r="F14" s="34">
        <v>115176.026</v>
      </c>
      <c r="G14" s="37">
        <v>131301.14429</v>
      </c>
      <c r="H14" s="40">
        <v>125264.3847</v>
      </c>
      <c r="I14"/>
      <c r="J14" s="34">
        <v>125850</v>
      </c>
      <c r="K14" s="37">
        <v>112945.53843999997</v>
      </c>
      <c r="L14" s="129">
        <v>109714.67448000002</v>
      </c>
      <c r="M14"/>
      <c r="N14" s="43">
        <v>114.00041210833234</v>
      </c>
      <c r="O14" s="44">
        <v>108.75907864714831</v>
      </c>
      <c r="P14" s="44">
        <v>89.746156885180753</v>
      </c>
      <c r="Q14" s="45">
        <v>87.178922908224081</v>
      </c>
      <c r="R14"/>
      <c r="S14" s="43">
        <v>-8.481504966229636</v>
      </c>
      <c r="T14" s="44">
        <v>16.25173167840628</v>
      </c>
      <c r="U14" s="45">
        <v>14.172862740284152</v>
      </c>
      <c r="W14" s="9"/>
      <c r="X14" s="9"/>
    </row>
    <row r="15" spans="2:24" s="8" customFormat="1" ht="15.9" customHeight="1" x14ac:dyDescent="0.25">
      <c r="B15" s="30"/>
      <c r="C15" s="139" t="s">
        <v>140</v>
      </c>
      <c r="D15" s="24"/>
      <c r="E15"/>
      <c r="F15" s="34">
        <v>4771633.2080000006</v>
      </c>
      <c r="G15" s="37">
        <v>4943386.9570500012</v>
      </c>
      <c r="H15" s="40">
        <v>4506353.5914099999</v>
      </c>
      <c r="I15"/>
      <c r="J15" s="34">
        <v>4430672.1979999999</v>
      </c>
      <c r="K15" s="37">
        <v>4379308.4114999995</v>
      </c>
      <c r="L15" s="129">
        <v>4041528.7176300008</v>
      </c>
      <c r="M15"/>
      <c r="N15" s="43">
        <v>103.5994750971647</v>
      </c>
      <c r="O15" s="44">
        <v>94.440485992401108</v>
      </c>
      <c r="P15" s="44">
        <v>98.84072248623616</v>
      </c>
      <c r="Q15" s="45">
        <v>91.217055494521631</v>
      </c>
      <c r="R15"/>
      <c r="S15" s="43">
        <v>7.6954691018195964</v>
      </c>
      <c r="T15" s="44">
        <v>12.880539403635961</v>
      </c>
      <c r="U15" s="45">
        <v>11.501214175525586</v>
      </c>
      <c r="W15" s="9"/>
      <c r="X15" s="9"/>
    </row>
    <row r="16" spans="2:24" s="8" customFormat="1" ht="15.9" customHeight="1" x14ac:dyDescent="0.25">
      <c r="B16" s="30"/>
      <c r="C16" s="139" t="s">
        <v>141</v>
      </c>
      <c r="D16" s="24"/>
      <c r="E16"/>
      <c r="F16" s="34">
        <v>1457500.956</v>
      </c>
      <c r="G16" s="37">
        <v>1360935.1878500001</v>
      </c>
      <c r="H16" s="40">
        <v>1356517.10353</v>
      </c>
      <c r="I16"/>
      <c r="J16" s="34">
        <v>1395147.2999999998</v>
      </c>
      <c r="K16" s="37">
        <v>1386932.4229999995</v>
      </c>
      <c r="L16" s="129">
        <v>1382354.1581399995</v>
      </c>
      <c r="M16"/>
      <c r="N16" s="43">
        <v>93.374565707660508</v>
      </c>
      <c r="O16" s="44">
        <v>93.071438337361883</v>
      </c>
      <c r="P16" s="44">
        <v>99.41118210242027</v>
      </c>
      <c r="Q16" s="45">
        <v>99.08302572352035</v>
      </c>
      <c r="R16"/>
      <c r="S16" s="43">
        <v>4.4693242068418293</v>
      </c>
      <c r="T16" s="44">
        <v>-1.8744413728367659</v>
      </c>
      <c r="U16" s="45">
        <v>-1.8690618795377367</v>
      </c>
      <c r="W16" s="9"/>
      <c r="X16" s="9"/>
    </row>
    <row r="17" spans="2:24" s="8" customFormat="1" ht="15.9" customHeight="1" x14ac:dyDescent="0.25">
      <c r="B17" s="30"/>
      <c r="C17" s="139" t="s">
        <v>142</v>
      </c>
      <c r="D17" s="24"/>
      <c r="E17"/>
      <c r="F17" s="34">
        <v>64553.578999999998</v>
      </c>
      <c r="G17" s="37">
        <v>69836.036089993897</v>
      </c>
      <c r="H17" s="40">
        <v>69001.551819996675</v>
      </c>
      <c r="I17"/>
      <c r="J17" s="34">
        <v>71002.86</v>
      </c>
      <c r="K17" s="37">
        <v>68915.082570001148</v>
      </c>
      <c r="L17" s="129">
        <v>68703.037739996595</v>
      </c>
      <c r="M17"/>
      <c r="N17" s="43">
        <v>108.18305843273832</v>
      </c>
      <c r="O17" s="44">
        <v>106.89035819376751</v>
      </c>
      <c r="P17" s="44">
        <v>97.059586853263582</v>
      </c>
      <c r="Q17" s="45">
        <v>96.760944192947434</v>
      </c>
      <c r="R17"/>
      <c r="S17" s="43">
        <v>-9.0831284824301477</v>
      </c>
      <c r="T17" s="44">
        <v>1.3363598876302341</v>
      </c>
      <c r="U17" s="45">
        <v>0.43449909904973438</v>
      </c>
      <c r="W17" s="138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219576.96766999998</v>
      </c>
      <c r="G18" s="37">
        <v>298131.60395999975</v>
      </c>
      <c r="H18" s="40">
        <v>185692.08528999996</v>
      </c>
      <c r="I18"/>
      <c r="J18" s="34">
        <v>216483.70153999998</v>
      </c>
      <c r="K18" s="37">
        <v>334988.46451000008</v>
      </c>
      <c r="L18" s="40">
        <v>197679.15860999998</v>
      </c>
      <c r="M18"/>
      <c r="N18" s="43">
        <v>135.77544453936477</v>
      </c>
      <c r="O18" s="44">
        <v>84.568107147319168</v>
      </c>
      <c r="P18" s="44">
        <v>154.7407320398685</v>
      </c>
      <c r="Q18" s="45">
        <v>91.313644955148987</v>
      </c>
      <c r="R18"/>
      <c r="S18" s="43">
        <v>1.4288679046022601</v>
      </c>
      <c r="T18" s="44">
        <v>-11.002426786221498</v>
      </c>
      <c r="U18" s="45">
        <v>-6.0639034505651885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306807.97346000001</v>
      </c>
      <c r="G19" s="37">
        <v>402571.66092000029</v>
      </c>
      <c r="H19" s="40">
        <v>284245.74380000005</v>
      </c>
      <c r="I19"/>
      <c r="J19" s="34">
        <v>295075.17307000002</v>
      </c>
      <c r="K19" s="37">
        <v>391198.14286999998</v>
      </c>
      <c r="L19" s="40">
        <v>261253.51872999995</v>
      </c>
      <c r="M19"/>
      <c r="N19" s="43">
        <v>131.21290701152049</v>
      </c>
      <c r="O19" s="44">
        <v>92.646139731781943</v>
      </c>
      <c r="P19" s="44">
        <v>132.5757564758581</v>
      </c>
      <c r="Q19" s="45">
        <v>88.537953231335848</v>
      </c>
      <c r="R19"/>
      <c r="S19" s="43">
        <v>3.9762072382879321</v>
      </c>
      <c r="T19" s="44">
        <v>2.9073548168095042</v>
      </c>
      <c r="U19" s="45">
        <v>8.8007331659184516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9265.5252</v>
      </c>
      <c r="G20" s="37">
        <v>10104.00945</v>
      </c>
      <c r="H20" s="40">
        <v>9293.1176600000017</v>
      </c>
      <c r="I20"/>
      <c r="J20" s="34">
        <v>11322.981069999998</v>
      </c>
      <c r="K20" s="37">
        <v>9565.1587</v>
      </c>
      <c r="L20" s="40">
        <v>8765.2630600000011</v>
      </c>
      <c r="M20"/>
      <c r="N20" s="43">
        <v>109.04950590388552</v>
      </c>
      <c r="O20" s="44">
        <v>100.29779704230907</v>
      </c>
      <c r="P20" s="44">
        <v>84.47562210752686</v>
      </c>
      <c r="Q20" s="45">
        <v>77.41126657204596</v>
      </c>
      <c r="R20"/>
      <c r="S20" s="43">
        <v>-18.170620062689892</v>
      </c>
      <c r="T20" s="44">
        <v>5.633474225576629</v>
      </c>
      <c r="U20" s="45">
        <v>6.0221193178884524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9386.6480600000014</v>
      </c>
      <c r="G21" s="37">
        <v>1390.94921</v>
      </c>
      <c r="H21" s="40">
        <v>1390.94921</v>
      </c>
      <c r="I21"/>
      <c r="J21" s="34">
        <v>3202.7698999999998</v>
      </c>
      <c r="K21" s="37">
        <v>2028.95571</v>
      </c>
      <c r="L21" s="40">
        <v>2028.95571</v>
      </c>
      <c r="M21"/>
      <c r="N21" s="43">
        <v>14.818380332457034</v>
      </c>
      <c r="O21" s="44">
        <v>14.818380332457034</v>
      </c>
      <c r="P21" s="44">
        <v>63.350030546996216</v>
      </c>
      <c r="Q21" s="45">
        <v>63.350030546996216</v>
      </c>
      <c r="R21"/>
      <c r="S21" s="43">
        <v>193.07906446854025</v>
      </c>
      <c r="T21" s="44">
        <v>-31.445067866957032</v>
      </c>
      <c r="U21" s="45">
        <v>-31.445067866957032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31181.13967</v>
      </c>
      <c r="G22" s="37">
        <v>46717.245029999998</v>
      </c>
      <c r="H22" s="40">
        <v>44304.945740000003</v>
      </c>
      <c r="I22"/>
      <c r="J22" s="34">
        <v>25038.793900000001</v>
      </c>
      <c r="K22" s="37">
        <v>37446.527279999995</v>
      </c>
      <c r="L22" s="40">
        <v>34980.598790000004</v>
      </c>
      <c r="M22"/>
      <c r="N22" s="43">
        <v>149.82532878664341</v>
      </c>
      <c r="O22" s="44">
        <v>142.08892365350803</v>
      </c>
      <c r="P22" s="44">
        <v>149.55403774460555</v>
      </c>
      <c r="Q22" s="45">
        <v>139.70560614742712</v>
      </c>
      <c r="R22"/>
      <c r="S22" s="43">
        <v>24.531316462491425</v>
      </c>
      <c r="T22" s="44">
        <v>24.757216285183926</v>
      </c>
      <c r="U22" s="45">
        <v>26.655767118159158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77018.707839999988</v>
      </c>
      <c r="G23" s="37">
        <v>1913.3462</v>
      </c>
      <c r="H23" s="40">
        <v>1668.5942</v>
      </c>
      <c r="I23"/>
      <c r="J23" s="34">
        <v>30161.162380000002</v>
      </c>
      <c r="K23" s="37">
        <v>2116.3309300000001</v>
      </c>
      <c r="L23" s="40">
        <v>1783.0239299999998</v>
      </c>
      <c r="M23"/>
      <c r="N23" s="43">
        <v>2.4842616211827635</v>
      </c>
      <c r="O23" s="44">
        <v>2.1664790890368697</v>
      </c>
      <c r="P23" s="44">
        <v>7.0167419389756294</v>
      </c>
      <c r="Q23" s="45">
        <v>5.9116552191712968</v>
      </c>
      <c r="R23"/>
      <c r="S23" s="43">
        <v>155.35722685234248</v>
      </c>
      <c r="T23" s="44">
        <v>-9.5913511031093801</v>
      </c>
      <c r="U23" s="45">
        <v>-6.4177338326580902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281570.06281000003</v>
      </c>
      <c r="G24" s="37">
        <v>263500</v>
      </c>
      <c r="H24" s="40">
        <v>263500</v>
      </c>
      <c r="I24"/>
      <c r="J24" s="34">
        <v>290126.15040000004</v>
      </c>
      <c r="K24" s="37">
        <v>336340</v>
      </c>
      <c r="L24" s="40">
        <v>336340</v>
      </c>
      <c r="M24"/>
      <c r="N24" s="43">
        <v>93.582392023617416</v>
      </c>
      <c r="O24" s="44">
        <v>93.582392023617416</v>
      </c>
      <c r="P24" s="44">
        <v>115.92888112163774</v>
      </c>
      <c r="Q24" s="45">
        <v>115.92888112163774</v>
      </c>
      <c r="R24"/>
      <c r="S24" s="43">
        <v>-2.9490921718720031</v>
      </c>
      <c r="T24" s="44">
        <v>-21.656656954272457</v>
      </c>
      <c r="U24" s="45">
        <v>-21.656656954272457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>
        <v>0</v>
      </c>
      <c r="L25" s="34">
        <v>0</v>
      </c>
      <c r="M25"/>
      <c r="N25" s="43" t="s">
        <v>160</v>
      </c>
      <c r="O25" s="44" t="s">
        <v>160</v>
      </c>
      <c r="P25" s="44" t="s">
        <v>160</v>
      </c>
      <c r="Q25" s="45" t="s">
        <v>160</v>
      </c>
      <c r="R25"/>
      <c r="S25" s="43" t="s">
        <v>160</v>
      </c>
      <c r="T25" s="44" t="s">
        <v>160</v>
      </c>
      <c r="U25" s="45" t="s">
        <v>160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13264038.208709996</v>
      </c>
      <c r="G27" s="39">
        <v>13435618.278869994</v>
      </c>
      <c r="H27" s="42">
        <v>12602094.103109991</v>
      </c>
      <c r="I27"/>
      <c r="J27" s="36">
        <v>12663748.851260001</v>
      </c>
      <c r="K27" s="39">
        <v>12969231.872209996</v>
      </c>
      <c r="L27" s="42">
        <v>12141477.674259994</v>
      </c>
      <c r="M27"/>
      <c r="N27" s="49">
        <v>101.29357340095211</v>
      </c>
      <c r="O27" s="50">
        <v>95.009482819754467</v>
      </c>
      <c r="P27" s="50">
        <v>102.4122637343649</v>
      </c>
      <c r="Q27" s="51">
        <v>95.87585648504043</v>
      </c>
      <c r="R27"/>
      <c r="S27" s="49">
        <v>4.7402184337402398</v>
      </c>
      <c r="T27" s="50">
        <v>3.5960989151512912</v>
      </c>
      <c r="U27" s="51">
        <v>3.7937427486812947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12864881.650329998</v>
      </c>
      <c r="G29" s="37">
        <v>13122096.738429993</v>
      </c>
      <c r="H29" s="40">
        <v>12291229.613959992</v>
      </c>
      <c r="I29"/>
      <c r="J29" s="34">
        <v>12315219.974680001</v>
      </c>
      <c r="K29" s="37">
        <v>12591300.058289997</v>
      </c>
      <c r="L29" s="40">
        <v>11766345.095829995</v>
      </c>
      <c r="M29"/>
      <c r="N29" s="43">
        <v>101.99935837026062</v>
      </c>
      <c r="O29" s="44">
        <v>95.540945871388644</v>
      </c>
      <c r="P29" s="44">
        <v>102.24177955552247</v>
      </c>
      <c r="Q29" s="45">
        <v>95.543117540908824</v>
      </c>
      <c r="R29"/>
      <c r="S29" s="43">
        <v>4.4632712755443782</v>
      </c>
      <c r="T29" s="44">
        <v>4.215582804656659</v>
      </c>
      <c r="U29" s="45">
        <v>4.4608968533144333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40567.787730000004</v>
      </c>
      <c r="G30" s="37">
        <v>48108.194239999997</v>
      </c>
      <c r="H30" s="40">
        <v>45695.894950000002</v>
      </c>
      <c r="I30"/>
      <c r="J30" s="34">
        <v>28241.5638</v>
      </c>
      <c r="K30" s="37">
        <v>39475.482989999997</v>
      </c>
      <c r="L30" s="40">
        <v>37009.554500000006</v>
      </c>
      <c r="M30"/>
      <c r="N30" s="43">
        <v>118.58717699911409</v>
      </c>
      <c r="O30" s="44">
        <v>112.64083527090571</v>
      </c>
      <c r="P30" s="44">
        <v>139.77796438453595</v>
      </c>
      <c r="Q30" s="45">
        <v>131.04640650246148</v>
      </c>
      <c r="R30"/>
      <c r="S30" s="43">
        <v>43.645684839874207</v>
      </c>
      <c r="T30" s="44">
        <v>21.868538637480018</v>
      </c>
      <c r="U30" s="45">
        <v>23.470535020895731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358588.77065000002</v>
      </c>
      <c r="G31" s="37">
        <v>265413.34620000003</v>
      </c>
      <c r="H31" s="40">
        <v>265168.59419999999</v>
      </c>
      <c r="I31"/>
      <c r="J31" s="34">
        <v>320287.31278000004</v>
      </c>
      <c r="K31" s="37">
        <v>338456.33093</v>
      </c>
      <c r="L31" s="40">
        <v>338123.02393000002</v>
      </c>
      <c r="M31"/>
      <c r="N31" s="43">
        <v>74.016078562330748</v>
      </c>
      <c r="O31" s="44">
        <v>73.947824333522533</v>
      </c>
      <c r="P31" s="44">
        <v>105.67272490199446</v>
      </c>
      <c r="Q31" s="45">
        <v>105.56865989951061</v>
      </c>
      <c r="R31"/>
      <c r="S31" s="43">
        <v>11.958468644154063</v>
      </c>
      <c r="T31" s="44">
        <v>-21.581213898199124</v>
      </c>
      <c r="U31" s="45">
        <v>-21.576297550533987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160</v>
      </c>
      <c r="O32" s="44" t="s">
        <v>160</v>
      </c>
      <c r="P32" s="44" t="s">
        <v>160</v>
      </c>
      <c r="Q32" s="45" t="s">
        <v>160</v>
      </c>
      <c r="R32"/>
      <c r="S32" s="43" t="s">
        <v>160</v>
      </c>
      <c r="T32" s="44" t="s">
        <v>160</v>
      </c>
      <c r="U32" s="45" t="s">
        <v>160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13264038.208709998</v>
      </c>
      <c r="G34" s="55">
        <v>13435618.278869994</v>
      </c>
      <c r="H34" s="56">
        <v>12602094.103109993</v>
      </c>
      <c r="I34"/>
      <c r="J34" s="54">
        <v>12663748.851260001</v>
      </c>
      <c r="K34" s="55">
        <v>12969231.872209998</v>
      </c>
      <c r="L34" s="56">
        <v>12141477.674259996</v>
      </c>
      <c r="M34"/>
      <c r="N34" s="57">
        <v>101.29357340095211</v>
      </c>
      <c r="O34" s="58">
        <v>95.009482819754467</v>
      </c>
      <c r="P34" s="58">
        <v>102.4122637343649</v>
      </c>
      <c r="Q34" s="59">
        <v>95.875856485040444</v>
      </c>
      <c r="R34"/>
      <c r="S34" s="57">
        <v>4.740218433740262</v>
      </c>
      <c r="T34" s="58">
        <v>3.596098915151269</v>
      </c>
      <c r="U34" s="59">
        <v>3.7937427486812947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5" t="s">
        <v>27</v>
      </c>
      <c r="D37" s="315"/>
      <c r="F37" s="173"/>
      <c r="G37" s="173"/>
      <c r="H37" s="173"/>
      <c r="I37" s="173">
        <f>SUM(I10:I12)</f>
        <v>0</v>
      </c>
      <c r="J37" s="173"/>
      <c r="K37" s="173"/>
      <c r="L37" s="173"/>
    </row>
    <row r="38" spans="1:21" x14ac:dyDescent="0.25">
      <c r="G38" s="131"/>
      <c r="H38" s="130"/>
      <c r="K38" s="174"/>
    </row>
    <row r="39" spans="1:21" x14ac:dyDescent="0.25">
      <c r="F39" s="130"/>
      <c r="G39" s="130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91" zoomScaleNormal="91" workbookViewId="0">
      <selection activeCell="M26" sqref="M26"/>
    </sheetView>
  </sheetViews>
  <sheetFormatPr baseColWidth="10" defaultColWidth="12.5546875" defaultRowHeight="10.199999999999999" x14ac:dyDescent="0.2"/>
  <cols>
    <col min="1" max="1" width="4.109375" style="165" customWidth="1"/>
    <col min="2" max="2" width="4" style="165" customWidth="1"/>
    <col min="3" max="3" width="34.5546875" style="165" bestFit="1" customWidth="1"/>
    <col min="4" max="4" width="2.6640625" style="165" customWidth="1"/>
    <col min="5" max="5" width="18.6640625" style="165" customWidth="1"/>
    <col min="6" max="6" width="2.6640625" style="165" customWidth="1"/>
    <col min="7" max="7" width="18.6640625" style="165" customWidth="1"/>
    <col min="8" max="8" width="2.6640625" style="165" customWidth="1"/>
    <col min="9" max="9" width="18.6640625" style="165" customWidth="1"/>
    <col min="10" max="10" width="1.6640625" style="165" customWidth="1"/>
    <col min="11" max="11" width="5.6640625" style="165" customWidth="1"/>
    <col min="12" max="12" width="2.6640625" style="165" customWidth="1"/>
    <col min="13" max="13" width="13.109375" style="165" customWidth="1"/>
    <col min="14" max="14" width="12.5546875" style="165" customWidth="1"/>
    <col min="15" max="15" width="4.44140625" style="165" customWidth="1"/>
    <col min="16" max="16384" width="12.5546875" style="165"/>
  </cols>
  <sheetData>
    <row r="1" spans="1:9" s="216" customFormat="1" ht="15.6" x14ac:dyDescent="0.25">
      <c r="A1" s="215"/>
      <c r="B1" s="213" t="s">
        <v>26</v>
      </c>
      <c r="C1" s="215"/>
      <c r="D1" s="215"/>
      <c r="E1" s="215"/>
      <c r="F1" s="215"/>
      <c r="G1" s="215"/>
      <c r="H1" s="215"/>
      <c r="I1" s="214" t="str">
        <f>Aurkibidea!B8</f>
        <v>2014ko 4. hiruhilabetea</v>
      </c>
    </row>
    <row r="2" spans="1:9" ht="24.75" customHeight="1" x14ac:dyDescent="0.2">
      <c r="A2" s="166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6"/>
      <c r="B3" s="167"/>
      <c r="C3" s="166"/>
      <c r="D3" s="166"/>
      <c r="E3" s="166"/>
      <c r="F3" s="166"/>
      <c r="G3" s="196" t="s">
        <v>29</v>
      </c>
      <c r="H3"/>
      <c r="I3" s="166"/>
    </row>
    <row r="4" spans="1:9" ht="32.1" customHeight="1" x14ac:dyDescent="0.25">
      <c r="A4" s="96"/>
      <c r="B4" s="168"/>
      <c r="C4" s="94"/>
      <c r="D4" s="96"/>
      <c r="E4" s="185">
        <v>2014</v>
      </c>
      <c r="F4"/>
      <c r="G4" s="185">
        <v>2013</v>
      </c>
      <c r="H4"/>
      <c r="I4" s="187" t="s">
        <v>187</v>
      </c>
    </row>
    <row r="5" spans="1:9" ht="9" customHeight="1" x14ac:dyDescent="0.25">
      <c r="A5" s="96"/>
      <c r="B5" s="168"/>
      <c r="C5" s="94"/>
      <c r="D5" s="96"/>
      <c r="E5" s="186"/>
      <c r="F5" s="188"/>
      <c r="G5" s="186"/>
      <c r="H5" s="188"/>
      <c r="I5" s="186"/>
    </row>
    <row r="6" spans="1:9" ht="19.5" customHeight="1" x14ac:dyDescent="0.25">
      <c r="A6" s="96"/>
      <c r="B6" s="305" t="s">
        <v>59</v>
      </c>
      <c r="C6" s="306"/>
      <c r="D6" s="96"/>
      <c r="E6" s="189">
        <v>13122096.738429993</v>
      </c>
      <c r="F6"/>
      <c r="G6" s="189">
        <v>12591300.058289997</v>
      </c>
      <c r="H6"/>
      <c r="I6" s="249">
        <v>4.215582804656659</v>
      </c>
    </row>
    <row r="7" spans="1:9" ht="19.5" customHeight="1" x14ac:dyDescent="0.25">
      <c r="A7" s="96"/>
      <c r="B7" s="307" t="s">
        <v>60</v>
      </c>
      <c r="C7" s="308"/>
      <c r="D7" s="96"/>
      <c r="E7" s="190">
        <v>12420335.070159994</v>
      </c>
      <c r="F7"/>
      <c r="G7" s="190">
        <v>11860718.420630002</v>
      </c>
      <c r="H7"/>
      <c r="I7" s="250">
        <v>4.7182356893037847</v>
      </c>
    </row>
    <row r="8" spans="1:9" ht="13.2" x14ac:dyDescent="0.25">
      <c r="A8" s="96"/>
      <c r="B8" s="170"/>
      <c r="C8" s="171" t="s">
        <v>61</v>
      </c>
      <c r="D8" s="96"/>
      <c r="E8" s="191">
        <v>349360.45908000006</v>
      </c>
      <c r="F8"/>
      <c r="G8" s="191">
        <v>336582.64644999965</v>
      </c>
      <c r="H8"/>
      <c r="I8" s="195">
        <v>3.7963373230231579</v>
      </c>
    </row>
    <row r="9" spans="1:9" ht="13.2" x14ac:dyDescent="0.25">
      <c r="A9" s="96"/>
      <c r="B9" s="170"/>
      <c r="C9" s="171" t="s">
        <v>62</v>
      </c>
      <c r="D9" s="96"/>
      <c r="E9" s="191">
        <v>513900.94817999972</v>
      </c>
      <c r="F9"/>
      <c r="G9" s="191">
        <v>499103.3502700004</v>
      </c>
      <c r="H9"/>
      <c r="I9" s="195">
        <v>2.9648364215536294</v>
      </c>
    </row>
    <row r="10" spans="1:9" ht="13.2" x14ac:dyDescent="0.25">
      <c r="A10" s="96"/>
      <c r="B10" s="170"/>
      <c r="C10" s="171" t="s">
        <v>63</v>
      </c>
      <c r="D10" s="96"/>
      <c r="E10" s="191">
        <v>74323.16872999999</v>
      </c>
      <c r="F10"/>
      <c r="G10" s="191">
        <v>72357.206789999997</v>
      </c>
      <c r="H10"/>
      <c r="I10" s="195">
        <v>2.7170229852925942</v>
      </c>
    </row>
    <row r="11" spans="1:9" ht="13.2" x14ac:dyDescent="0.25">
      <c r="A11" s="96"/>
      <c r="B11" s="170"/>
      <c r="C11" s="171" t="s">
        <v>64</v>
      </c>
      <c r="D11" s="96"/>
      <c r="E11" s="191">
        <v>11482750.494169995</v>
      </c>
      <c r="F11"/>
      <c r="G11" s="191">
        <v>10952675.217120003</v>
      </c>
      <c r="H11"/>
      <c r="I11" s="195">
        <v>4.8396877159420981</v>
      </c>
    </row>
    <row r="12" spans="1:9" ht="19.5" customHeight="1" x14ac:dyDescent="0.25">
      <c r="A12" s="96"/>
      <c r="B12" s="307" t="s">
        <v>65</v>
      </c>
      <c r="C12" s="308"/>
      <c r="D12" s="96"/>
      <c r="E12" s="190">
        <v>701761.66826999933</v>
      </c>
      <c r="F12"/>
      <c r="G12" s="190">
        <v>730581.63765999489</v>
      </c>
      <c r="H12"/>
      <c r="I12" s="250">
        <v>-3.9447979396668109</v>
      </c>
    </row>
    <row r="13" spans="1:9" ht="19.5" customHeight="1" x14ac:dyDescent="0.25">
      <c r="A13" s="96"/>
      <c r="B13" s="307" t="s">
        <v>66</v>
      </c>
      <c r="C13" s="308"/>
      <c r="D13" s="96"/>
      <c r="E13" s="192">
        <v>48108.194239999997</v>
      </c>
      <c r="F13"/>
      <c r="G13" s="192">
        <v>39475.482989999997</v>
      </c>
      <c r="H13"/>
      <c r="I13" s="250">
        <v>21.868538637480018</v>
      </c>
    </row>
    <row r="14" spans="1:9" ht="19.5" customHeight="1" x14ac:dyDescent="0.25">
      <c r="A14" s="96"/>
      <c r="B14" s="307" t="s">
        <v>67</v>
      </c>
      <c r="C14" s="308"/>
      <c r="D14" s="96"/>
      <c r="E14" s="192">
        <v>391580.88254999998</v>
      </c>
      <c r="F14"/>
      <c r="G14" s="192">
        <v>437009.95584000001</v>
      </c>
      <c r="H14"/>
      <c r="I14" s="250">
        <v>-10.395432113824132</v>
      </c>
    </row>
    <row r="15" spans="1:9" ht="13.2" x14ac:dyDescent="0.25">
      <c r="A15" s="96"/>
      <c r="B15" s="169"/>
      <c r="C15" s="171" t="s">
        <v>68</v>
      </c>
      <c r="D15" s="96"/>
      <c r="E15" s="191">
        <v>188543.18935999996</v>
      </c>
      <c r="F15"/>
      <c r="G15" s="191">
        <v>230696.08763000002</v>
      </c>
      <c r="H15"/>
      <c r="I15" s="195">
        <v>-18.272047308234651</v>
      </c>
    </row>
    <row r="16" spans="1:9" ht="13.2" x14ac:dyDescent="0.25">
      <c r="A16" s="96"/>
      <c r="B16" s="169"/>
      <c r="C16" s="171" t="s">
        <v>69</v>
      </c>
      <c r="D16" s="96"/>
      <c r="E16" s="191">
        <v>203037.69319000005</v>
      </c>
      <c r="F16"/>
      <c r="G16" s="191">
        <v>206313.86820999999</v>
      </c>
      <c r="H16"/>
      <c r="I16" s="195">
        <v>-1.5879567614258572</v>
      </c>
    </row>
    <row r="17" spans="1:15" ht="19.5" customHeight="1" x14ac:dyDescent="0.25">
      <c r="A17" s="96"/>
      <c r="B17" s="309" t="s">
        <v>170</v>
      </c>
      <c r="C17" s="310"/>
      <c r="D17" s="96"/>
      <c r="E17" s="190">
        <v>358288.97995999933</v>
      </c>
      <c r="F17"/>
      <c r="G17" s="190">
        <v>333047.16480999492</v>
      </c>
      <c r="H17"/>
      <c r="I17" s="250">
        <v>7.5790512026742585</v>
      </c>
    </row>
    <row r="18" spans="1:15" ht="19.5" customHeight="1" x14ac:dyDescent="0.25">
      <c r="A18" s="96"/>
      <c r="B18" s="307" t="s">
        <v>70</v>
      </c>
      <c r="C18" s="308"/>
      <c r="D18" s="96"/>
      <c r="E18" s="190">
        <v>-134479.45527000001</v>
      </c>
      <c r="F18"/>
      <c r="G18" s="190">
        <v>-96031.754440000004</v>
      </c>
      <c r="H18"/>
      <c r="I18" s="250" t="s">
        <v>184</v>
      </c>
    </row>
    <row r="19" spans="1:15" ht="13.2" x14ac:dyDescent="0.25">
      <c r="A19" s="96"/>
      <c r="B19" s="169"/>
      <c r="C19" s="171" t="s">
        <v>71</v>
      </c>
      <c r="D19" s="96"/>
      <c r="E19" s="191">
        <v>1913.3462</v>
      </c>
      <c r="F19"/>
      <c r="G19" s="191">
        <v>2116.3309300000001</v>
      </c>
      <c r="H19"/>
      <c r="I19" s="195">
        <v>-9.5913511031093801</v>
      </c>
    </row>
    <row r="20" spans="1:15" ht="13.2" x14ac:dyDescent="0.25">
      <c r="A20" s="96"/>
      <c r="B20" s="169"/>
      <c r="C20" s="171" t="s">
        <v>72</v>
      </c>
      <c r="D20" s="96"/>
      <c r="E20" s="191">
        <v>136392.80147000001</v>
      </c>
      <c r="F20"/>
      <c r="G20" s="191">
        <v>98148.085370000001</v>
      </c>
      <c r="H20"/>
      <c r="I20" s="195">
        <v>38.96633944088115</v>
      </c>
    </row>
    <row r="21" spans="1:15" ht="19.5" customHeight="1" x14ac:dyDescent="0.25">
      <c r="A21" s="96"/>
      <c r="B21" s="307" t="s">
        <v>73</v>
      </c>
      <c r="C21" s="308"/>
      <c r="D21" s="96"/>
      <c r="E21" s="190">
        <v>4201.2551399999938</v>
      </c>
      <c r="F21"/>
      <c r="G21" s="190">
        <v>92283.134120000002</v>
      </c>
      <c r="H21"/>
      <c r="I21" s="250">
        <v>-95.447429067009253</v>
      </c>
    </row>
    <row r="22" spans="1:15" ht="13.2" x14ac:dyDescent="0.25">
      <c r="A22" s="96"/>
      <c r="B22" s="169"/>
      <c r="C22" s="171" t="s">
        <v>74</v>
      </c>
      <c r="D22" s="96"/>
      <c r="E22" s="191">
        <v>263500</v>
      </c>
      <c r="F22"/>
      <c r="G22" s="191">
        <v>336340</v>
      </c>
      <c r="H22"/>
      <c r="I22" s="195">
        <v>-21.656656954272457</v>
      </c>
    </row>
    <row r="23" spans="1:15" ht="13.2" x14ac:dyDescent="0.25">
      <c r="A23" s="96"/>
      <c r="B23" s="169"/>
      <c r="C23" s="171" t="s">
        <v>75</v>
      </c>
      <c r="D23" s="96"/>
      <c r="E23" s="193">
        <v>259298.74486000001</v>
      </c>
      <c r="F23"/>
      <c r="G23" s="193">
        <v>244056.86588</v>
      </c>
      <c r="H23"/>
      <c r="I23" s="195">
        <v>6.2452162224742702</v>
      </c>
    </row>
    <row r="24" spans="1:15" ht="19.5" customHeight="1" x14ac:dyDescent="0.25">
      <c r="A24" s="96"/>
      <c r="B24" s="307" t="s">
        <v>76</v>
      </c>
      <c r="C24" s="308"/>
      <c r="D24" s="96"/>
      <c r="E24" s="190">
        <v>228010.77982999934</v>
      </c>
      <c r="F24"/>
      <c r="G24" s="190">
        <v>329298.54448999494</v>
      </c>
      <c r="H24"/>
      <c r="I24" s="250">
        <v>-30.758643290351085</v>
      </c>
    </row>
    <row r="25" spans="1:15" ht="13.2" x14ac:dyDescent="0.25">
      <c r="A25" s="96"/>
      <c r="B25" s="169"/>
      <c r="C25" s="171" t="s">
        <v>77</v>
      </c>
      <c r="D25" s="96"/>
      <c r="E25" s="191">
        <v>508263.33576999232</v>
      </c>
      <c r="F25"/>
      <c r="G25" s="191">
        <v>512120.77239000797</v>
      </c>
      <c r="H25"/>
      <c r="I25" s="195">
        <v>-0.75322791575382908</v>
      </c>
    </row>
    <row r="26" spans="1:15" ht="13.2" x14ac:dyDescent="0.25">
      <c r="A26" s="96"/>
      <c r="B26" s="169"/>
      <c r="C26" s="171" t="s">
        <v>78</v>
      </c>
      <c r="D26" s="96"/>
      <c r="E26" s="191">
        <v>833524.17576000281</v>
      </c>
      <c r="F26"/>
      <c r="G26" s="191">
        <v>827754.19795000181</v>
      </c>
      <c r="H26"/>
      <c r="I26" s="195">
        <v>0.69706415555377266</v>
      </c>
    </row>
    <row r="27" spans="1:15" ht="30" customHeight="1" x14ac:dyDescent="0.25">
      <c r="A27" s="96"/>
      <c r="B27" s="312" t="s">
        <v>79</v>
      </c>
      <c r="C27" s="313"/>
      <c r="D27" s="96"/>
      <c r="E27" s="194">
        <v>-97250.06016001117</v>
      </c>
      <c r="F27"/>
      <c r="G27" s="194">
        <v>13665.118930001045</v>
      </c>
      <c r="H27"/>
      <c r="I27" s="251" t="s">
        <v>184</v>
      </c>
    </row>
    <row r="28" spans="1:15" ht="13.8" customHeight="1" x14ac:dyDescent="0.2">
      <c r="B28" s="311"/>
      <c r="C28" s="311"/>
      <c r="D28" s="311"/>
      <c r="E28" s="311"/>
      <c r="F28" s="311"/>
      <c r="G28" s="311"/>
      <c r="H28" s="311"/>
      <c r="I28" s="311"/>
      <c r="O28" s="172"/>
    </row>
    <row r="29" spans="1:15" ht="15" customHeight="1" x14ac:dyDescent="0.2">
      <c r="C29" s="315" t="s">
        <v>27</v>
      </c>
      <c r="D29" s="315"/>
      <c r="O29" s="172"/>
    </row>
    <row r="30" spans="1:15" x14ac:dyDescent="0.2">
      <c r="O30" s="172"/>
    </row>
    <row r="31" spans="1:15" x14ac:dyDescent="0.2">
      <c r="O31" s="172"/>
    </row>
    <row r="32" spans="1:15" x14ac:dyDescent="0.2">
      <c r="O32" s="172"/>
    </row>
    <row r="33" spans="15:15" x14ac:dyDescent="0.2">
      <c r="O33" s="172"/>
    </row>
    <row r="34" spans="15:15" x14ac:dyDescent="0.2">
      <c r="O34" s="172"/>
    </row>
    <row r="35" spans="15:15" x14ac:dyDescent="0.2">
      <c r="O35" s="172"/>
    </row>
    <row r="36" spans="15:15" x14ac:dyDescent="0.2">
      <c r="O36" s="172"/>
    </row>
    <row r="37" spans="15:15" x14ac:dyDescent="0.2">
      <c r="O37" s="172"/>
    </row>
    <row r="38" spans="15:15" x14ac:dyDescent="0.2">
      <c r="O38" s="172"/>
    </row>
    <row r="39" spans="15:15" x14ac:dyDescent="0.2">
      <c r="O39" s="172"/>
    </row>
    <row r="40" spans="15:15" x14ac:dyDescent="0.2">
      <c r="O40" s="172"/>
    </row>
    <row r="41" spans="15:15" x14ac:dyDescent="0.2">
      <c r="O41" s="172"/>
    </row>
    <row r="42" spans="15:15" x14ac:dyDescent="0.2">
      <c r="O42" s="172"/>
    </row>
    <row r="43" spans="15:15" x14ac:dyDescent="0.2">
      <c r="O43" s="172"/>
    </row>
    <row r="44" spans="15:15" x14ac:dyDescent="0.2">
      <c r="O44" s="172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2013-05-09T14:32:04Z</cp:lastPrinted>
  <dcterms:created xsi:type="dcterms:W3CDTF">2003-08-04T10:54:11Z</dcterms:created>
  <dcterms:modified xsi:type="dcterms:W3CDTF">2015-05-18T12:16:49Z</dcterms:modified>
</cp:coreProperties>
</file>