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a-ibarzabalquesada_euskadi_eus/Documents/Organo_Estadistico/3 EMPLEO/3 CENSO DEL MERCADO DE TRABAJO (050404)/CMT-Demanda/2020/Difusión/Euskara/"/>
    </mc:Choice>
  </mc:AlternateContent>
  <bookViews>
    <workbookView xWindow="480" yWindow="75" windowWidth="18075" windowHeight="12525"/>
  </bookViews>
  <sheets>
    <sheet name="AURKIBIDEA" sheetId="21" r:id="rId1"/>
    <sheet name="T1a" sheetId="1" r:id="rId2"/>
    <sheet name="T1b" sheetId="2" r:id="rId3"/>
    <sheet name="T2a" sheetId="3" r:id="rId4"/>
    <sheet name="T2b" sheetId="9" r:id="rId5"/>
    <sheet name="T3a" sheetId="4" r:id="rId6"/>
    <sheet name="T3b" sheetId="5" r:id="rId7"/>
    <sheet name="T4a" sheetId="6" r:id="rId8"/>
    <sheet name="T4b" sheetId="10" r:id="rId9"/>
    <sheet name="T5" sheetId="7" r:id="rId10"/>
    <sheet name="T6" sheetId="8" r:id="rId11"/>
    <sheet name="T7" sheetId="12" r:id="rId12"/>
    <sheet name="T8" sheetId="14" r:id="rId13"/>
    <sheet name="T9" sheetId="16" r:id="rId14"/>
    <sheet name="T10" sheetId="18" r:id="rId15"/>
    <sheet name="T11" sheetId="20" r:id="rId16"/>
  </sheets>
  <calcPr calcId="162913"/>
</workbook>
</file>

<file path=xl/calcChain.xml><?xml version="1.0" encoding="utf-8"?>
<calcChain xmlns="http://schemas.openxmlformats.org/spreadsheetml/2006/main">
  <c r="G6" i="8" l="1"/>
  <c r="H6" i="8"/>
  <c r="I6" i="8"/>
  <c r="J6" i="8"/>
  <c r="G7" i="8"/>
  <c r="H7" i="8"/>
  <c r="I7" i="8"/>
  <c r="J7" i="8"/>
  <c r="G8" i="8"/>
  <c r="H8" i="8"/>
  <c r="I8" i="8"/>
  <c r="J8" i="8"/>
  <c r="G9" i="8"/>
  <c r="H9" i="8"/>
  <c r="I9" i="8"/>
  <c r="J9" i="8"/>
  <c r="G10" i="8"/>
  <c r="H10" i="8"/>
  <c r="I10" i="8"/>
  <c r="J10" i="8"/>
  <c r="G11" i="8"/>
  <c r="H11" i="8"/>
  <c r="I11" i="8"/>
  <c r="J11" i="8"/>
  <c r="G12" i="8"/>
  <c r="H12" i="8"/>
  <c r="I12" i="8"/>
  <c r="J12" i="8"/>
  <c r="G13" i="8"/>
  <c r="H13" i="8"/>
  <c r="I13" i="8"/>
  <c r="J13" i="8"/>
  <c r="G14" i="8"/>
  <c r="H14" i="8"/>
  <c r="I14" i="8"/>
  <c r="J14" i="8"/>
  <c r="G15" i="8"/>
  <c r="H15" i="8"/>
  <c r="I15" i="8"/>
  <c r="J15" i="8"/>
  <c r="G16" i="8"/>
  <c r="H16" i="8"/>
  <c r="I16" i="8"/>
  <c r="J16" i="8"/>
  <c r="G17" i="8"/>
  <c r="H17" i="8"/>
  <c r="I17" i="8"/>
  <c r="J17" i="8"/>
  <c r="G18" i="8"/>
  <c r="H18" i="8"/>
  <c r="I18" i="8"/>
  <c r="J18" i="8"/>
  <c r="G19" i="8"/>
  <c r="H19" i="8"/>
  <c r="I19" i="8"/>
  <c r="J19" i="8"/>
  <c r="G20" i="8"/>
  <c r="H20" i="8"/>
  <c r="I20" i="8"/>
  <c r="J20" i="8"/>
  <c r="G21" i="8"/>
  <c r="H21" i="8"/>
  <c r="I21" i="8"/>
  <c r="J21" i="8"/>
  <c r="G22" i="8"/>
  <c r="H22" i="8"/>
  <c r="I22" i="8"/>
  <c r="J22" i="8"/>
  <c r="G23" i="8"/>
  <c r="H23" i="8"/>
  <c r="I23" i="8"/>
  <c r="J23" i="8"/>
  <c r="G24" i="8"/>
  <c r="H24" i="8"/>
  <c r="I24" i="8"/>
  <c r="J24" i="8"/>
  <c r="G25" i="8"/>
  <c r="H25" i="8"/>
  <c r="I25" i="8"/>
  <c r="J25" i="8"/>
  <c r="G26" i="8"/>
  <c r="H26" i="8"/>
  <c r="I26" i="8"/>
  <c r="J26" i="8"/>
  <c r="G27" i="8"/>
  <c r="H27" i="8"/>
  <c r="I27" i="8"/>
  <c r="J27" i="8"/>
  <c r="G28" i="8"/>
  <c r="H28" i="8"/>
  <c r="I28" i="8"/>
  <c r="J28" i="8"/>
  <c r="G29" i="8"/>
  <c r="H29" i="8"/>
  <c r="I29" i="8"/>
  <c r="J29" i="8"/>
  <c r="G30" i="8"/>
  <c r="H30" i="8"/>
  <c r="I30" i="8"/>
  <c r="J30" i="8"/>
  <c r="G31" i="8"/>
  <c r="H31" i="8"/>
  <c r="I31" i="8"/>
  <c r="J31" i="8"/>
  <c r="G32" i="8"/>
  <c r="H32" i="8"/>
  <c r="I32" i="8"/>
  <c r="J32" i="8"/>
  <c r="G33" i="8"/>
  <c r="H33" i="8"/>
  <c r="I33" i="8"/>
  <c r="J33" i="8"/>
  <c r="G34" i="8"/>
  <c r="H34" i="8"/>
  <c r="I34" i="8"/>
  <c r="J34" i="8"/>
  <c r="G35" i="8"/>
  <c r="H35" i="8"/>
  <c r="I35" i="8"/>
  <c r="J35" i="8"/>
  <c r="H5" i="8"/>
  <c r="I5" i="8"/>
  <c r="J5" i="8"/>
  <c r="G5" i="8"/>
  <c r="C5" i="10"/>
  <c r="D5" i="10"/>
  <c r="E5" i="10"/>
  <c r="F5" i="10"/>
  <c r="G5" i="10"/>
  <c r="H5" i="10"/>
  <c r="I5" i="10"/>
  <c r="J5" i="10"/>
  <c r="C6" i="10"/>
  <c r="D6" i="10"/>
  <c r="E6" i="10"/>
  <c r="F6" i="10"/>
  <c r="G6" i="10"/>
  <c r="H6" i="10"/>
  <c r="I6" i="10"/>
  <c r="J6" i="10"/>
  <c r="C7" i="10"/>
  <c r="D7" i="10"/>
  <c r="E7" i="10"/>
  <c r="F7" i="10"/>
  <c r="G7" i="10"/>
  <c r="H7" i="10"/>
  <c r="I7" i="10"/>
  <c r="J7" i="10"/>
  <c r="C8" i="10"/>
  <c r="D8" i="10"/>
  <c r="E8" i="10"/>
  <c r="F8" i="10"/>
  <c r="G8" i="10"/>
  <c r="H8" i="10"/>
  <c r="I8" i="10"/>
  <c r="J8" i="10"/>
  <c r="C9" i="10"/>
  <c r="D9" i="10"/>
  <c r="E9" i="10"/>
  <c r="F9" i="10"/>
  <c r="G9" i="10"/>
  <c r="H9" i="10"/>
  <c r="I9" i="10"/>
  <c r="J9" i="10"/>
  <c r="C10" i="10"/>
  <c r="D10" i="10"/>
  <c r="E10" i="10"/>
  <c r="F10" i="10"/>
  <c r="G10" i="10"/>
  <c r="H10" i="10"/>
  <c r="I10" i="10"/>
  <c r="J10" i="10"/>
  <c r="C11" i="10"/>
  <c r="D11" i="10"/>
  <c r="E11" i="10"/>
  <c r="F11" i="10"/>
  <c r="G11" i="10"/>
  <c r="H11" i="10"/>
  <c r="I11" i="10"/>
  <c r="J11" i="10"/>
  <c r="C12" i="10"/>
  <c r="D12" i="10"/>
  <c r="E12" i="10"/>
  <c r="F12" i="10"/>
  <c r="G12" i="10"/>
  <c r="H12" i="10"/>
  <c r="I12" i="10"/>
  <c r="J1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D4" i="10"/>
  <c r="E4" i="10"/>
  <c r="F4" i="10"/>
  <c r="G4" i="10"/>
  <c r="H4" i="10"/>
  <c r="I4" i="10"/>
  <c r="J4" i="10"/>
  <c r="C4" i="10"/>
  <c r="C6" i="9"/>
  <c r="D6" i="9"/>
  <c r="E6" i="9"/>
  <c r="F6" i="9"/>
  <c r="G6" i="9"/>
  <c r="H6" i="9"/>
  <c r="I6" i="9"/>
  <c r="J6" i="9"/>
  <c r="C7" i="9"/>
  <c r="D7" i="9"/>
  <c r="E7" i="9"/>
  <c r="F7" i="9"/>
  <c r="G7" i="9"/>
  <c r="H7" i="9"/>
  <c r="I7" i="9"/>
  <c r="J7" i="9"/>
  <c r="C8" i="9"/>
  <c r="D8" i="9"/>
  <c r="E8" i="9"/>
  <c r="F8" i="9"/>
  <c r="G8" i="9"/>
  <c r="H8" i="9"/>
  <c r="I8" i="9"/>
  <c r="J8" i="9"/>
  <c r="C9" i="9"/>
  <c r="D9" i="9"/>
  <c r="E9" i="9"/>
  <c r="F9" i="9"/>
  <c r="G9" i="9"/>
  <c r="H9" i="9"/>
  <c r="I9" i="9"/>
  <c r="J9" i="9"/>
  <c r="C10" i="9"/>
  <c r="D10" i="9"/>
  <c r="E10" i="9"/>
  <c r="F10" i="9"/>
  <c r="G10" i="9"/>
  <c r="H10" i="9"/>
  <c r="I10" i="9"/>
  <c r="J10" i="9"/>
  <c r="C11" i="9"/>
  <c r="D11" i="9"/>
  <c r="E11" i="9"/>
  <c r="F11" i="9"/>
  <c r="G11" i="9"/>
  <c r="H11" i="9"/>
  <c r="I11" i="9"/>
  <c r="J11" i="9"/>
  <c r="C12" i="9"/>
  <c r="D12" i="9"/>
  <c r="E12" i="9"/>
  <c r="F12" i="9"/>
  <c r="G12" i="9"/>
  <c r="H12" i="9"/>
  <c r="I12" i="9"/>
  <c r="J12" i="9"/>
  <c r="C13" i="9"/>
  <c r="D13" i="9"/>
  <c r="E13" i="9"/>
  <c r="F13" i="9"/>
  <c r="G13" i="9"/>
  <c r="H13" i="9"/>
  <c r="I13" i="9"/>
  <c r="J13" i="9"/>
  <c r="C14" i="9"/>
  <c r="D14" i="9"/>
  <c r="E14" i="9"/>
  <c r="F14" i="9"/>
  <c r="G14" i="9"/>
  <c r="H14" i="9"/>
  <c r="I14" i="9"/>
  <c r="J14" i="9"/>
  <c r="C15" i="9"/>
  <c r="D15" i="9"/>
  <c r="E15" i="9"/>
  <c r="F15" i="9"/>
  <c r="G15" i="9"/>
  <c r="H15" i="9"/>
  <c r="I15" i="9"/>
  <c r="J15" i="9"/>
  <c r="C16" i="9"/>
  <c r="D16" i="9"/>
  <c r="E16" i="9"/>
  <c r="F16" i="9"/>
  <c r="G16" i="9"/>
  <c r="H16" i="9"/>
  <c r="I16" i="9"/>
  <c r="J16" i="9"/>
  <c r="C17" i="9"/>
  <c r="D17" i="9"/>
  <c r="E17" i="9"/>
  <c r="F17" i="9"/>
  <c r="G17" i="9"/>
  <c r="H17" i="9"/>
  <c r="I17" i="9"/>
  <c r="J17" i="9"/>
  <c r="C18" i="9"/>
  <c r="D18" i="9"/>
  <c r="E18" i="9"/>
  <c r="F18" i="9"/>
  <c r="G18" i="9"/>
  <c r="H18" i="9"/>
  <c r="I18" i="9"/>
  <c r="J18" i="9"/>
  <c r="C19" i="9"/>
  <c r="D19" i="9"/>
  <c r="E19" i="9"/>
  <c r="F19" i="9"/>
  <c r="G19" i="9"/>
  <c r="H19" i="9"/>
  <c r="I19" i="9"/>
  <c r="J19" i="9"/>
  <c r="C20" i="9"/>
  <c r="D20" i="9"/>
  <c r="E20" i="9"/>
  <c r="F20" i="9"/>
  <c r="G20" i="9"/>
  <c r="H20" i="9"/>
  <c r="I20" i="9"/>
  <c r="J20" i="9"/>
  <c r="C21" i="9"/>
  <c r="D21" i="9"/>
  <c r="E21" i="9"/>
  <c r="F21" i="9"/>
  <c r="G21" i="9"/>
  <c r="H21" i="9"/>
  <c r="I21" i="9"/>
  <c r="J21" i="9"/>
  <c r="C22" i="9"/>
  <c r="D22" i="9"/>
  <c r="E22" i="9"/>
  <c r="F22" i="9"/>
  <c r="G22" i="9"/>
  <c r="H22" i="9"/>
  <c r="I22" i="9"/>
  <c r="J22" i="9"/>
  <c r="C23" i="9"/>
  <c r="D23" i="9"/>
  <c r="E23" i="9"/>
  <c r="F23" i="9"/>
  <c r="G23" i="9"/>
  <c r="H23" i="9"/>
  <c r="I23" i="9"/>
  <c r="J23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C28" i="9"/>
  <c r="D28" i="9"/>
  <c r="E28" i="9"/>
  <c r="F28" i="9"/>
  <c r="G28" i="9"/>
  <c r="H28" i="9"/>
  <c r="I28" i="9"/>
  <c r="J28" i="9"/>
  <c r="C29" i="9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C32" i="9"/>
  <c r="D32" i="9"/>
  <c r="E32" i="9"/>
  <c r="F32" i="9"/>
  <c r="G32" i="9"/>
  <c r="H32" i="9"/>
  <c r="I32" i="9"/>
  <c r="J32" i="9"/>
  <c r="C33" i="9"/>
  <c r="D33" i="9"/>
  <c r="E33" i="9"/>
  <c r="F33" i="9"/>
  <c r="G33" i="9"/>
  <c r="H33" i="9"/>
  <c r="I33" i="9"/>
  <c r="J33" i="9"/>
  <c r="C34" i="9"/>
  <c r="D34" i="9"/>
  <c r="E34" i="9"/>
  <c r="F34" i="9"/>
  <c r="G34" i="9"/>
  <c r="H34" i="9"/>
  <c r="I34" i="9"/>
  <c r="J34" i="9"/>
  <c r="C5" i="9"/>
  <c r="D5" i="9"/>
  <c r="E5" i="9"/>
  <c r="F5" i="9"/>
  <c r="G5" i="9"/>
  <c r="H5" i="9"/>
  <c r="I5" i="9"/>
  <c r="J5" i="9"/>
  <c r="D4" i="9"/>
  <c r="E4" i="9"/>
  <c r="F4" i="9"/>
  <c r="G4" i="9"/>
  <c r="H4" i="9"/>
  <c r="I4" i="9"/>
  <c r="J4" i="9"/>
  <c r="C4" i="9"/>
</calcChain>
</file>

<file path=xl/sharedStrings.xml><?xml version="1.0" encoding="utf-8"?>
<sst xmlns="http://schemas.openxmlformats.org/spreadsheetml/2006/main" count="858" uniqueCount="119">
  <si>
    <t>Abs.</t>
  </si>
  <si>
    <t>Industria</t>
  </si>
  <si>
    <t>Bizkaia</t>
  </si>
  <si>
    <t>Gipuzkoa</t>
  </si>
  <si>
    <t>% hor.</t>
  </si>
  <si>
    <t>% est.</t>
  </si>
  <si>
    <t>%</t>
  </si>
  <si>
    <t>T5</t>
  </si>
  <si>
    <t>T6</t>
  </si>
  <si>
    <t>T7</t>
  </si>
  <si>
    <t>T8</t>
  </si>
  <si>
    <t>T9</t>
  </si>
  <si>
    <t>T10</t>
  </si>
  <si>
    <t>T11</t>
  </si>
  <si>
    <t>T1a</t>
  </si>
  <si>
    <t>T1b</t>
  </si>
  <si>
    <t>T2a</t>
  </si>
  <si>
    <t>T2b</t>
  </si>
  <si>
    <t>T3a</t>
  </si>
  <si>
    <t>T3b</t>
  </si>
  <si>
    <t>T4a</t>
  </si>
  <si>
    <t>T4b</t>
  </si>
  <si>
    <t>Covid Eranskina</t>
  </si>
  <si>
    <t>AURKIBIDEA</t>
  </si>
  <si>
    <t>2020ko LAN MERKATUAREN ERROLDAREN. ESKARI FASEAN</t>
  </si>
  <si>
    <t>Datu absolutuak</t>
  </si>
  <si>
    <t>Guztira</t>
  </si>
  <si>
    <t>Guztira CAE</t>
  </si>
  <si>
    <t>Lurralde Historikoa</t>
  </si>
  <si>
    <t>Araba</t>
  </si>
  <si>
    <t>2020ko urriaren 31n enplegua zuten establezimendu guztientzako datuak
Iturria: 2020ko Lan Merkatuaren Errolda- Eskaria</t>
  </si>
  <si>
    <t>Titulartasuna</t>
  </si>
  <si>
    <t>Establezimenduaren tamaina</t>
  </si>
  <si>
    <t>Jarduera-adarra</t>
  </si>
  <si>
    <t>Jarduera-sektorea</t>
  </si>
  <si>
    <t>Eraikuntza</t>
  </si>
  <si>
    <t>Zerbitzuak</t>
  </si>
  <si>
    <t>Lehen sektorea</t>
  </si>
  <si>
    <t>Ind. Energia eta antzekoak</t>
  </si>
  <si>
    <t>Ind. Metalikoa</t>
  </si>
  <si>
    <t>Ind. Manufaktura</t>
  </si>
  <si>
    <t>Merkataritza/Ostalaritza/Konponketak</t>
  </si>
  <si>
    <t>Garraioak/Komunikazioak</t>
  </si>
  <si>
    <t>Merkataritza-zerbitzuak</t>
  </si>
  <si>
    <t>Hezkuntza/Osasuna/Zerbitzuak sociales</t>
  </si>
  <si>
    <t>Beste zerbitzu batzuk. Administrazioa</t>
  </si>
  <si>
    <t>Autonomoa</t>
  </si>
  <si>
    <t>Enplegu bat</t>
  </si>
  <si>
    <t xml:space="preserve">Bi enplegu </t>
  </si>
  <si>
    <t>3tik 9ra</t>
  </si>
  <si>
    <t>10etik 49ra</t>
  </si>
  <si>
    <t>50etik 99ra</t>
  </si>
  <si>
    <t>100etik 249ra</t>
  </si>
  <si>
    <t>250etik 499ra</t>
  </si>
  <si>
    <t>500tik 999ra</t>
  </si>
  <si>
    <t>1000 edo gehiago</t>
  </si>
  <si>
    <t>Administrazioa eta sektore publikoko sozietateak</t>
  </si>
  <si>
    <t>Gizarte-ekonomia eta beste batzuk</t>
  </si>
  <si>
    <t>Pertsona fisikoak/Sozietate pribatuak</t>
  </si>
  <si>
    <t>%100etik gora daude</t>
  </si>
  <si>
    <t>% 60-99</t>
  </si>
  <si>
    <t>% 50-59</t>
  </si>
  <si>
    <t>% 25-49</t>
  </si>
  <si>
    <t>%25 baino gutxiago</t>
  </si>
  <si>
    <t>Ez dago aktibo (enpleguarekin)</t>
  </si>
  <si>
    <t>1.a. Eranskineko taula
Alarma-egoera amaitzean lehendik izandako salmenten ehunekoa. 2020. urtea
Establezimendu-kopuruaren arabera
(Datu absolutuak)</t>
  </si>
  <si>
    <t>2.a. Eranskineko taula
Alarma-egoera amaitzean lehendik izandako salmenten ehunekoa. 2020. urtea
Establezimenduetako enpleguaren arabera
(Datu absolutuak)</t>
  </si>
  <si>
    <t>1.b. Eranskineko taula
Alarma-egoera amaitzean lehendik izandako salmenten ehunekoa. 2020. urtea
Establezimendu-kopuruaren arabera
(% horizontalak)</t>
  </si>
  <si>
    <t>2.b. Eranskineko taula
Alarma-egoera amaitzean lehendik izandako salmenten ehunekoa. 2020. urtea
Establezimenduetako enpleguaren arabera
(% horizontalak)</t>
  </si>
  <si>
    <t>3.a. Eranskineko taula
Alarma-egoera amaitzean lehendik zegoen enpleguaren ehunekoa. 2020. urtea
Establezimendu-kopuruaren arabera
(Datu absolutuak)</t>
  </si>
  <si>
    <t>3.b. Eranskineko taula
Alarma-egoera amaitzean lehendik zegoen enpleguaren ehunekoa. 2020. urtea
Establezimendu-kopuruaren arabera
(% horizontalak)</t>
  </si>
  <si>
    <t>4.a. Eranskineko taula
Alarma-egoera amaitzean lehendik zegoen enpleguaren ehunekoa. 2020. urtea
Establezimenduetako enpleguaren arabera
(Datu absolutuak)</t>
  </si>
  <si>
    <t>4.b. Eranskineko taula
Alarma-egoera amaitzean lehendik zegoen enpleguaren ehunekoa. 2020. urtea
Establezimenduetako enpleguaren arabera
(Datu absolutuak)</t>
  </si>
  <si>
    <t>5. Eranskineko taula
Establezimenduak 2020aren amaieran jarraitzeko arriskua
Establezimendu-kopuruaren arabera
(Datu absolutuak eta % horizontalak)</t>
  </si>
  <si>
    <t>% horizontalak</t>
  </si>
  <si>
    <t>Ez</t>
  </si>
  <si>
    <t>Bai</t>
  </si>
  <si>
    <t>Bai, egoerari eusten bazaio</t>
  </si>
  <si>
    <t>6. Eranskineko taula
Establezimenduak 2020aren amaieran jarraitzeko arriskua
Establezimenduetako enpleguaren arabera
(Datu absolutuak eta % horizontalak)</t>
  </si>
  <si>
    <t>7. Eranskineko taula
COVID krisiak jarraitzeko arriskuan dauden establezimenduak: eragindako jarduera-eremuak edo -prozesuak. 2020. urtea
Establezimenduetako enpleguaren arabera
(%tan)</t>
  </si>
  <si>
    <t>Erasandako eremu edo prozesu nagusia ( % horizontalak)</t>
  </si>
  <si>
    <t>Eragindako arloak edo prozesuak (arriskuan dauden establezimenduen %)</t>
  </si>
  <si>
    <t>Kontratuak betetzea</t>
  </si>
  <si>
    <t>Merkataritza-estrategia, salmentak</t>
  </si>
  <si>
    <t>Ekoizpen-eragiketak etetea/Zerbitzuak</t>
  </si>
  <si>
    <t>Hornitzaileak garaiz eta behar bezala ez betetzea</t>
  </si>
  <si>
    <t>Likidezia edo diruzaintza ratioak</t>
  </si>
  <si>
    <t>Funtzionamendu operatiboa</t>
  </si>
  <si>
    <t>Beste batzuk</t>
  </si>
  <si>
    <t>Ed/Ee</t>
  </si>
  <si>
    <t>8. Eranskineko taula
Telelanaz baliatzea eremuren batean COVID krisiaren aurretik. 2020. urtea
Establezimenduetako enpleguaren arabera
(Datu absolutuak eta % horizontalak)</t>
  </si>
  <si>
    <t>9. Eranskineko taula
Lan administratibo eta teknologikoenak telelanaren bidez egiteko aukera. 2020. urtea
Establezimenduetako enpleguaren arabera
(Datu absolutuak eta % horizontalak)</t>
  </si>
  <si>
    <t>10. Eranskineko taula
Telelanaren eragina telelanaren bidez lan administratibo gehienak eta teknologikoenak egin ditzaketen establezimenduetan. 2020. urtea
(Eragindako establezimenduetako enpleguaren %-a)</t>
  </si>
  <si>
    <t>Martxoaren 14tik maiatzaren 11ra</t>
  </si>
  <si>
    <t>Maiatzaren 11tik uztailaren amaierara</t>
  </si>
  <si>
    <t>Urriaren 31n</t>
  </si>
  <si>
    <t>Garapen potentzialeko enpleguak telelanaren bidez</t>
  </si>
  <si>
    <t>Garapen potentzialeko enpleguak, langile autonomo gisa</t>
  </si>
  <si>
    <t>% telelana</t>
  </si>
  <si>
    <t>% enplegua</t>
  </si>
  <si>
    <t>11. Eranskineko taula
EEEen/ABEEEen inpaktua. 2020. urtea
(Datu absolutuak eta % establezimenduen enplegua)</t>
  </si>
  <si>
    <t>Enplegua EEE/ABEEE Otsailaren 29a</t>
  </si>
  <si>
    <t>Enplegua EEE/ABEEE Maiatzaren 31a</t>
  </si>
  <si>
    <t>Enplegua EEE/ABEEE Urriaren 31a</t>
  </si>
  <si>
    <t>Alarma-egoera amaitzean lehendik izandako salmenten ehunekoa. 2020. urtea. Establezimendu-kopuruaren arabera. (datu absolutuak)</t>
  </si>
  <si>
    <t>Alarma-egoera amaitzean lehendik izandako salmenten ehunekoa. 2020. urtea. Establezimenduetako enpleguaren arabera. (datu absolutuak)</t>
  </si>
  <si>
    <t>Alarma-egoera amaitzean lehendik zegoen enpleguaren ehunekoa. 2020. urtea. Establezimendu-kopuruaren arabera. (datu absolutuak)</t>
  </si>
  <si>
    <t>Alarma-egoera amaitzean lehendik zegoen enpleguaren ehunekoa. 2020. urtea. Establezimendu-kopuruaren arabera. (% horizontalak)</t>
  </si>
  <si>
    <t>Alarma-egoera amaitzean lehendik izandako salmenten ehunekoa. 2020. urtea. Establezimenduetako enpleguaren arabera. (% horizontalak)</t>
  </si>
  <si>
    <t>Alarma-egoera amaitzean lehendik izandako salmenten ehunekoa. 2020. urtea. Establezimendu-kopuruaren arabera. (% horizontalak)</t>
  </si>
  <si>
    <t>Alarma-egoera amaitzean lehendik zegoen enpleguaren ehunekoa. 2020. urtea. Establezimenduetako enpleguaren arabera. (datu absolutuak)</t>
  </si>
  <si>
    <t>Alarma-egoera amaitzean lehendik zegoen enpleguaren ehunekoa. 2020. urtea. Establezimenduetako enpleguaren arabera. (% horizontalak)</t>
  </si>
  <si>
    <t>Lan administratibo eta teknologikoenak telelanaren bidez egiteko aukera. 2020. urtea. Establezimenduetako enpleguaren arabera</t>
  </si>
  <si>
    <t>Telelanaz baliatzea eremuren batean COVID krisiaren aurretik. 2020. urtea. Establezimenduetako enpleguaren arabera</t>
  </si>
  <si>
    <t>COVID krisiak jarraitzeko arriskuan dauden establezimenduak: eragindako jarduera-eremuak edo -prozesuak. 2020. urtea. Establezimenduetako enpleguaren arabera</t>
  </si>
  <si>
    <t>Establezimenduak 2020aren amaieran jarraitzeko arriskua. Establezimenduetako enpleguaren arabera</t>
  </si>
  <si>
    <t>Establezimenduak 2020aren amaieran jarraitzeko arriskua. Establezimendu-kopuruaren arabera</t>
  </si>
  <si>
    <t>Telelanaren eragina telelanaren bidez lan administratibo gehienak eta teknologikoenak egin ditzaketen establezimenduetan. 2020. urtea</t>
  </si>
  <si>
    <t>EEEen/ABEEEen inpaktua. 2020. urtea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</si>
</sst>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"/>
    <numFmt numFmtId="165" formatCode="#,##0.0"/>
    <numFmt numFmtId="166" formatCode="0.0"/>
  </numFmts>
  <fonts count="28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7"/>
      <color rgb="FF000000"/>
      <name val="Arial Bold"/>
    </font>
    <font>
      <sz val="7"/>
      <color rgb="FF000000"/>
      <name val="Arial Bold"/>
    </font>
    <font>
      <sz val="11"/>
      <color theme="1"/>
      <name val="Arial Bold"/>
    </font>
    <font>
      <sz val="11"/>
      <color rgb="FF000000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auto="1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ck">
        <color rgb="FF000000"/>
      </bottom>
      <diagonal/>
    </border>
    <border>
      <left style="hair">
        <color rgb="FF000000"/>
      </left>
      <right/>
      <top style="thick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rgb="FF000000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/>
      <bottom style="thin">
        <color rgb="FF000000"/>
      </bottom>
      <diagonal/>
    </border>
    <border>
      <left style="hair">
        <color auto="1"/>
      </left>
      <right/>
      <top style="thin">
        <color rgb="FF000000"/>
      </top>
      <bottom style="thick">
        <color rgb="FF000000"/>
      </bottom>
      <diagonal/>
    </border>
    <border>
      <left style="hair">
        <color auto="1"/>
      </left>
      <right/>
      <top style="thick">
        <color rgb="FF000000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auto="1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auto="1"/>
      </bottom>
      <diagonal/>
    </border>
  </borders>
  <cellStyleXfs count="15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4"/>
    <xf numFmtId="0" fontId="27" fillId="2" borderId="44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2" fillId="2" borderId="4" xfId="4" applyFont="1" applyFill="1" applyBorder="1" applyAlignment="1">
      <alignment horizontal="center" wrapText="1"/>
    </xf>
    <xf numFmtId="0" fontId="2" fillId="2" borderId="5" xfId="5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left" vertical="top" wrapText="1"/>
    </xf>
    <xf numFmtId="0" fontId="2" fillId="2" borderId="7" xfId="8" applyFont="1" applyFill="1" applyBorder="1" applyAlignment="1">
      <alignment horizontal="left" vertical="top" wrapText="1"/>
    </xf>
    <xf numFmtId="3" fontId="2" fillId="2" borderId="1" xfId="10" applyNumberFormat="1" applyFont="1" applyFill="1" applyBorder="1" applyAlignment="1">
      <alignment horizontal="right" vertical="top"/>
    </xf>
    <xf numFmtId="3" fontId="2" fillId="2" borderId="7" xfId="11" applyNumberFormat="1" applyFont="1" applyFill="1" applyBorder="1" applyAlignment="1">
      <alignment horizontal="right" vertical="top"/>
    </xf>
    <xf numFmtId="0" fontId="2" fillId="2" borderId="4" xfId="15" applyFont="1" applyFill="1" applyBorder="1" applyAlignment="1">
      <alignment horizontal="center" wrapText="1"/>
    </xf>
    <xf numFmtId="0" fontId="2" fillId="2" borderId="5" xfId="16" applyFont="1" applyFill="1" applyBorder="1" applyAlignment="1">
      <alignment horizontal="center" wrapText="1"/>
    </xf>
    <xf numFmtId="0" fontId="2" fillId="2" borderId="1" xfId="18" applyFont="1" applyFill="1" applyBorder="1" applyAlignment="1">
      <alignment horizontal="left" vertical="top" wrapText="1"/>
    </xf>
    <xf numFmtId="0" fontId="2" fillId="2" borderId="7" xfId="19" applyFont="1" applyFill="1" applyBorder="1" applyAlignment="1">
      <alignment horizontal="left" vertical="top" wrapText="1"/>
    </xf>
    <xf numFmtId="164" fontId="2" fillId="2" borderId="1" xfId="21" applyNumberFormat="1" applyFont="1" applyFill="1" applyBorder="1" applyAlignment="1">
      <alignment horizontal="right" vertical="top"/>
    </xf>
    <xf numFmtId="164" fontId="2" fillId="2" borderId="7" xfId="22" applyNumberFormat="1" applyFont="1" applyFill="1" applyBorder="1" applyAlignment="1">
      <alignment horizontal="right" vertical="top"/>
    </xf>
    <xf numFmtId="0" fontId="2" fillId="2" borderId="4" xfId="26" applyFont="1" applyFill="1" applyBorder="1" applyAlignment="1">
      <alignment horizontal="center" wrapText="1"/>
    </xf>
    <xf numFmtId="0" fontId="2" fillId="2" borderId="5" xfId="27" applyFont="1" applyFill="1" applyBorder="1" applyAlignment="1">
      <alignment horizontal="center" wrapText="1"/>
    </xf>
    <xf numFmtId="0" fontId="2" fillId="2" borderId="1" xfId="29" applyFont="1" applyFill="1" applyBorder="1" applyAlignment="1">
      <alignment horizontal="left" vertical="top" wrapText="1"/>
    </xf>
    <xf numFmtId="0" fontId="2" fillId="2" borderId="7" xfId="30" applyFont="1" applyFill="1" applyBorder="1" applyAlignment="1">
      <alignment horizontal="left" vertical="top" wrapText="1"/>
    </xf>
    <xf numFmtId="3" fontId="2" fillId="2" borderId="1" xfId="32" applyNumberFormat="1" applyFont="1" applyFill="1" applyBorder="1" applyAlignment="1">
      <alignment horizontal="right" vertical="top"/>
    </xf>
    <xf numFmtId="0" fontId="2" fillId="2" borderId="1" xfId="33" applyFont="1" applyFill="1" applyBorder="1" applyAlignment="1">
      <alignment horizontal="right" vertical="top"/>
    </xf>
    <xf numFmtId="3" fontId="2" fillId="2" borderId="7" xfId="34" applyNumberFormat="1" applyFont="1" applyFill="1" applyBorder="1" applyAlignment="1">
      <alignment horizontal="right" vertical="top"/>
    </xf>
    <xf numFmtId="0" fontId="2" fillId="2" borderId="4" xfId="38" applyFont="1" applyFill="1" applyBorder="1" applyAlignment="1">
      <alignment horizontal="center" wrapText="1"/>
    </xf>
    <xf numFmtId="0" fontId="2" fillId="2" borderId="5" xfId="39" applyFont="1" applyFill="1" applyBorder="1" applyAlignment="1">
      <alignment horizontal="center" wrapText="1"/>
    </xf>
    <xf numFmtId="0" fontId="2" fillId="2" borderId="1" xfId="41" applyFont="1" applyFill="1" applyBorder="1" applyAlignment="1">
      <alignment horizontal="left" vertical="top" wrapText="1"/>
    </xf>
    <xf numFmtId="0" fontId="2" fillId="2" borderId="7" xfId="42" applyFont="1" applyFill="1" applyBorder="1" applyAlignment="1">
      <alignment horizontal="left" vertical="top" wrapText="1"/>
    </xf>
    <xf numFmtId="3" fontId="2" fillId="2" borderId="1" xfId="44" applyNumberFormat="1" applyFont="1" applyFill="1" applyBorder="1" applyAlignment="1">
      <alignment horizontal="right" vertical="top"/>
    </xf>
    <xf numFmtId="3" fontId="2" fillId="2" borderId="7" xfId="45" applyNumberFormat="1" applyFont="1" applyFill="1" applyBorder="1" applyAlignment="1">
      <alignment horizontal="right" vertical="top"/>
    </xf>
    <xf numFmtId="0" fontId="2" fillId="2" borderId="4" xfId="49" applyFont="1" applyFill="1" applyBorder="1" applyAlignment="1">
      <alignment horizontal="center" wrapText="1"/>
    </xf>
    <xf numFmtId="0" fontId="2" fillId="2" borderId="5" xfId="50" applyFont="1" applyFill="1" applyBorder="1" applyAlignment="1">
      <alignment horizontal="center" wrapText="1"/>
    </xf>
    <xf numFmtId="0" fontId="2" fillId="2" borderId="1" xfId="52" applyFont="1" applyFill="1" applyBorder="1" applyAlignment="1">
      <alignment horizontal="left" vertical="top" wrapText="1"/>
    </xf>
    <xf numFmtId="0" fontId="2" fillId="2" borderId="7" xfId="53" applyFont="1" applyFill="1" applyBorder="1" applyAlignment="1">
      <alignment horizontal="left" vertical="top" wrapText="1"/>
    </xf>
    <xf numFmtId="164" fontId="2" fillId="2" borderId="1" xfId="55" applyNumberFormat="1" applyFont="1" applyFill="1" applyBorder="1" applyAlignment="1">
      <alignment horizontal="right" vertical="top"/>
    </xf>
    <xf numFmtId="164" fontId="2" fillId="2" borderId="7" xfId="56" applyNumberFormat="1" applyFont="1" applyFill="1" applyBorder="1" applyAlignment="1">
      <alignment horizontal="right" vertical="top"/>
    </xf>
    <xf numFmtId="0" fontId="2" fillId="2" borderId="4" xfId="60" applyFont="1" applyFill="1" applyBorder="1" applyAlignment="1">
      <alignment horizontal="center" wrapText="1"/>
    </xf>
    <xf numFmtId="0" fontId="2" fillId="2" borderId="5" xfId="61" applyFont="1" applyFill="1" applyBorder="1" applyAlignment="1">
      <alignment horizontal="center" wrapText="1"/>
    </xf>
    <xf numFmtId="0" fontId="2" fillId="2" borderId="1" xfId="63" applyFont="1" applyFill="1" applyBorder="1" applyAlignment="1">
      <alignment horizontal="left" vertical="top" wrapText="1"/>
    </xf>
    <xf numFmtId="0" fontId="2" fillId="2" borderId="7" xfId="64" applyFont="1" applyFill="1" applyBorder="1" applyAlignment="1">
      <alignment horizontal="left" vertical="top" wrapText="1"/>
    </xf>
    <xf numFmtId="3" fontId="2" fillId="2" borderId="1" xfId="66" applyNumberFormat="1" applyFont="1" applyFill="1" applyBorder="1" applyAlignment="1">
      <alignment horizontal="right" vertical="top"/>
    </xf>
    <xf numFmtId="0" fontId="2" fillId="2" borderId="1" xfId="67" applyFont="1" applyFill="1" applyBorder="1" applyAlignment="1">
      <alignment horizontal="right" vertical="top"/>
    </xf>
    <xf numFmtId="3" fontId="2" fillId="2" borderId="7" xfId="68" applyNumberFormat="1" applyFont="1" applyFill="1" applyBorder="1" applyAlignment="1">
      <alignment horizontal="right" vertical="top"/>
    </xf>
    <xf numFmtId="0" fontId="2" fillId="2" borderId="8" xfId="74" applyFont="1" applyFill="1" applyBorder="1" applyAlignment="1">
      <alignment horizontal="center" wrapText="1"/>
    </xf>
    <xf numFmtId="0" fontId="2" fillId="2" borderId="5" xfId="75" applyFont="1" applyFill="1" applyBorder="1" applyAlignment="1">
      <alignment horizontal="center" wrapText="1"/>
    </xf>
    <xf numFmtId="0" fontId="2" fillId="2" borderId="1" xfId="77" applyFont="1" applyFill="1" applyBorder="1" applyAlignment="1">
      <alignment horizontal="left" vertical="top" wrapText="1"/>
    </xf>
    <xf numFmtId="0" fontId="2" fillId="2" borderId="7" xfId="78" applyFont="1" applyFill="1" applyBorder="1" applyAlignment="1">
      <alignment horizontal="left" vertical="top" wrapText="1"/>
    </xf>
    <xf numFmtId="3" fontId="2" fillId="2" borderId="1" xfId="81" applyNumberFormat="1" applyFont="1" applyFill="1" applyBorder="1" applyAlignment="1">
      <alignment horizontal="right" vertical="top"/>
    </xf>
    <xf numFmtId="164" fontId="2" fillId="2" borderId="1" xfId="82" applyNumberFormat="1" applyFont="1" applyFill="1" applyBorder="1" applyAlignment="1">
      <alignment horizontal="right" vertical="top"/>
    </xf>
    <xf numFmtId="3" fontId="2" fillId="2" borderId="7" xfId="83" applyNumberFormat="1" applyFont="1" applyFill="1" applyBorder="1" applyAlignment="1">
      <alignment horizontal="right" vertical="top"/>
    </xf>
    <xf numFmtId="164" fontId="2" fillId="2" borderId="7" xfId="84" applyNumberFormat="1" applyFont="1" applyFill="1" applyBorder="1" applyAlignment="1">
      <alignment horizontal="right" vertical="top"/>
    </xf>
    <xf numFmtId="3" fontId="0" fillId="0" borderId="0" xfId="0" applyNumberFormat="1"/>
    <xf numFmtId="0" fontId="1" fillId="2" borderId="6" xfId="6" applyFont="1" applyFill="1" applyBorder="1" applyAlignment="1">
      <alignment horizontal="left" vertical="top" wrapText="1"/>
    </xf>
    <xf numFmtId="3" fontId="1" fillId="2" borderId="6" xfId="9" applyNumberFormat="1" applyFont="1" applyFill="1" applyBorder="1" applyAlignment="1">
      <alignment horizontal="right" vertical="top"/>
    </xf>
    <xf numFmtId="0" fontId="1" fillId="2" borderId="6" xfId="17" applyFont="1" applyFill="1" applyBorder="1" applyAlignment="1">
      <alignment horizontal="left" vertical="top" wrapText="1"/>
    </xf>
    <xf numFmtId="164" fontId="1" fillId="2" borderId="6" xfId="20" applyNumberFormat="1" applyFont="1" applyFill="1" applyBorder="1" applyAlignment="1">
      <alignment horizontal="right" vertical="top"/>
    </xf>
    <xf numFmtId="0" fontId="1" fillId="2" borderId="6" xfId="28" applyFont="1" applyFill="1" applyBorder="1" applyAlignment="1">
      <alignment horizontal="left" vertical="top" wrapText="1"/>
    </xf>
    <xf numFmtId="3" fontId="1" fillId="2" borderId="6" xfId="31" applyNumberFormat="1" applyFont="1" applyFill="1" applyBorder="1" applyAlignment="1">
      <alignment horizontal="right" vertical="top"/>
    </xf>
    <xf numFmtId="165" fontId="1" fillId="2" borderId="6" xfId="31" applyNumberFormat="1" applyFont="1" applyFill="1" applyBorder="1" applyAlignment="1">
      <alignment horizontal="right" vertical="top"/>
    </xf>
    <xf numFmtId="3" fontId="2" fillId="2" borderId="1" xfId="31" applyNumberFormat="1" applyFont="1" applyFill="1" applyBorder="1" applyAlignment="1">
      <alignment horizontal="right" vertical="top"/>
    </xf>
    <xf numFmtId="165" fontId="2" fillId="2" borderId="1" xfId="31" applyNumberFormat="1" applyFont="1" applyFill="1" applyBorder="1" applyAlignment="1">
      <alignment horizontal="right" vertical="top"/>
    </xf>
    <xf numFmtId="3" fontId="2" fillId="2" borderId="9" xfId="31" applyNumberFormat="1" applyFont="1" applyFill="1" applyBorder="1" applyAlignment="1">
      <alignment horizontal="right" vertical="top"/>
    </xf>
    <xf numFmtId="165" fontId="2" fillId="2" borderId="9" xfId="31" applyNumberFormat="1" applyFont="1" applyFill="1" applyBorder="1" applyAlignment="1">
      <alignment horizontal="right" vertical="top"/>
    </xf>
    <xf numFmtId="0" fontId="1" fillId="2" borderId="6" xfId="40" applyFont="1" applyFill="1" applyBorder="1" applyAlignment="1">
      <alignment horizontal="left" vertical="top" wrapText="1"/>
    </xf>
    <xf numFmtId="3" fontId="1" fillId="2" borderId="6" xfId="43" applyNumberFormat="1" applyFont="1" applyFill="1" applyBorder="1" applyAlignment="1">
      <alignment horizontal="right" vertical="top"/>
    </xf>
    <xf numFmtId="0" fontId="1" fillId="2" borderId="6" xfId="51" applyFont="1" applyFill="1" applyBorder="1" applyAlignment="1">
      <alignment horizontal="left" vertical="top" wrapText="1"/>
    </xf>
    <xf numFmtId="164" fontId="1" fillId="2" borderId="6" xfId="54" applyNumberFormat="1" applyFont="1" applyFill="1" applyBorder="1" applyAlignment="1">
      <alignment horizontal="right" vertical="top"/>
    </xf>
    <xf numFmtId="0" fontId="1" fillId="2" borderId="6" xfId="62" applyFont="1" applyFill="1" applyBorder="1" applyAlignment="1">
      <alignment horizontal="left" vertical="top" wrapText="1"/>
    </xf>
    <xf numFmtId="3" fontId="1" fillId="2" borderId="6" xfId="65" applyNumberFormat="1" applyFont="1" applyFill="1" applyBorder="1" applyAlignment="1">
      <alignment horizontal="right" vertical="top"/>
    </xf>
    <xf numFmtId="0" fontId="1" fillId="2" borderId="6" xfId="76" applyFont="1" applyFill="1" applyBorder="1" applyAlignment="1">
      <alignment horizontal="left" vertical="top" wrapText="1"/>
    </xf>
    <xf numFmtId="3" fontId="1" fillId="2" borderId="6" xfId="79" applyNumberFormat="1" applyFont="1" applyFill="1" applyBorder="1" applyAlignment="1">
      <alignment horizontal="right" vertical="top"/>
    </xf>
    <xf numFmtId="164" fontId="1" fillId="2" borderId="6" xfId="80" applyNumberFormat="1" applyFont="1" applyFill="1" applyBorder="1" applyAlignment="1">
      <alignment horizontal="right" vertical="top"/>
    </xf>
    <xf numFmtId="0" fontId="2" fillId="2" borderId="11" xfId="74" applyFont="1" applyFill="1" applyBorder="1" applyAlignment="1">
      <alignment horizontal="center" wrapText="1"/>
    </xf>
    <xf numFmtId="0" fontId="2" fillId="2" borderId="12" xfId="75" applyFont="1" applyFill="1" applyBorder="1" applyAlignment="1">
      <alignment horizontal="center" wrapText="1"/>
    </xf>
    <xf numFmtId="164" fontId="1" fillId="2" borderId="13" xfId="80" applyNumberFormat="1" applyFont="1" applyFill="1" applyBorder="1" applyAlignment="1">
      <alignment horizontal="right" vertical="top"/>
    </xf>
    <xf numFmtId="164" fontId="2" fillId="2" borderId="14" xfId="82" applyNumberFormat="1" applyFont="1" applyFill="1" applyBorder="1" applyAlignment="1">
      <alignment horizontal="right" vertical="top"/>
    </xf>
    <xf numFmtId="164" fontId="2" fillId="2" borderId="15" xfId="84" applyNumberFormat="1" applyFont="1" applyFill="1" applyBorder="1" applyAlignment="1">
      <alignment horizontal="right" vertical="top"/>
    </xf>
    <xf numFmtId="0" fontId="5" fillId="2" borderId="17" xfId="101" applyFont="1" applyFill="1" applyBorder="1" applyAlignment="1">
      <alignment horizontal="center" wrapText="1"/>
    </xf>
    <xf numFmtId="0" fontId="5" fillId="2" borderId="18" xfId="102" applyFont="1" applyFill="1" applyBorder="1" applyAlignment="1">
      <alignment horizontal="left" vertical="top" wrapText="1"/>
    </xf>
    <xf numFmtId="0" fontId="5" fillId="2" borderId="16" xfId="103" applyFont="1" applyFill="1" applyBorder="1" applyAlignment="1">
      <alignment horizontal="left" vertical="top" wrapText="1"/>
    </xf>
    <xf numFmtId="0" fontId="5" fillId="2" borderId="19" xfId="104" applyFont="1" applyFill="1" applyBorder="1" applyAlignment="1">
      <alignment horizontal="left" vertical="top" wrapText="1"/>
    </xf>
    <xf numFmtId="164" fontId="5" fillId="2" borderId="16" xfId="107" applyNumberFormat="1" applyFont="1" applyFill="1" applyBorder="1" applyAlignment="1">
      <alignment horizontal="right" vertical="top"/>
    </xf>
    <xf numFmtId="164" fontId="5" fillId="2" borderId="19" xfId="110" applyNumberFormat="1" applyFont="1" applyFill="1" applyBorder="1" applyAlignment="1">
      <alignment horizontal="right" vertical="top"/>
    </xf>
    <xf numFmtId="0" fontId="0" fillId="0" borderId="16" xfId="0" applyBorder="1"/>
    <xf numFmtId="0" fontId="5" fillId="2" borderId="21" xfId="100" applyFont="1" applyFill="1" applyBorder="1" applyAlignment="1">
      <alignment horizontal="center" wrapText="1"/>
    </xf>
    <xf numFmtId="0" fontId="4" fillId="2" borderId="20" xfId="99" applyFont="1" applyFill="1" applyBorder="1" applyAlignment="1">
      <alignment horizontal="center" vertical="center" wrapText="1"/>
    </xf>
    <xf numFmtId="0" fontId="6" fillId="2" borderId="18" xfId="102" applyFont="1" applyFill="1" applyBorder="1" applyAlignment="1">
      <alignment horizontal="left" vertical="top" wrapText="1"/>
    </xf>
    <xf numFmtId="164" fontId="6" fillId="2" borderId="18" xfId="105" applyNumberFormat="1" applyFont="1" applyFill="1" applyBorder="1" applyAlignment="1">
      <alignment horizontal="right" vertical="top"/>
    </xf>
    <xf numFmtId="0" fontId="5" fillId="2" borderId="23" xfId="100" applyFont="1" applyFill="1" applyBorder="1" applyAlignment="1">
      <alignment horizontal="center" wrapText="1"/>
    </xf>
    <xf numFmtId="0" fontId="5" fillId="2" borderId="24" xfId="101" applyFont="1" applyFill="1" applyBorder="1" applyAlignment="1">
      <alignment horizontal="center" wrapText="1"/>
    </xf>
    <xf numFmtId="165" fontId="6" fillId="2" borderId="18" xfId="106" applyNumberFormat="1" applyFont="1" applyFill="1" applyBorder="1" applyAlignment="1">
      <alignment horizontal="right" vertical="top"/>
    </xf>
    <xf numFmtId="165" fontId="6" fillId="2" borderId="25" xfId="106" applyNumberFormat="1" applyFont="1" applyFill="1" applyBorder="1" applyAlignment="1">
      <alignment horizontal="right" vertical="top"/>
    </xf>
    <xf numFmtId="165" fontId="5" fillId="2" borderId="26" xfId="106" applyNumberFormat="1" applyFont="1" applyFill="1" applyBorder="1" applyAlignment="1">
      <alignment horizontal="right" vertical="top"/>
    </xf>
    <xf numFmtId="165" fontId="5" fillId="2" borderId="16" xfId="106" applyNumberFormat="1" applyFont="1" applyFill="1" applyBorder="1" applyAlignment="1">
      <alignment horizontal="right" vertical="top"/>
    </xf>
    <xf numFmtId="165" fontId="5" fillId="2" borderId="27" xfId="106" applyNumberFormat="1" applyFont="1" applyFill="1" applyBorder="1" applyAlignment="1">
      <alignment horizontal="right" vertical="top"/>
    </xf>
    <xf numFmtId="165" fontId="5" fillId="2" borderId="9" xfId="106" applyNumberFormat="1" applyFont="1" applyFill="1" applyBorder="1" applyAlignment="1">
      <alignment horizontal="right" vertical="top"/>
    </xf>
    <xf numFmtId="0" fontId="7" fillId="2" borderId="29" xfId="113" applyFont="1" applyFill="1" applyBorder="1" applyAlignment="1">
      <alignment horizontal="center" wrapText="1"/>
    </xf>
    <xf numFmtId="0" fontId="7" fillId="2" borderId="30" xfId="114" applyFont="1" applyFill="1" applyBorder="1" applyAlignment="1">
      <alignment horizontal="center" wrapText="1"/>
    </xf>
    <xf numFmtId="0" fontId="7" fillId="2" borderId="31" xfId="115" applyFont="1" applyFill="1" applyBorder="1" applyAlignment="1">
      <alignment horizontal="left" vertical="top" wrapText="1"/>
    </xf>
    <xf numFmtId="0" fontId="7" fillId="2" borderId="28" xfId="116" applyFont="1" applyFill="1" applyBorder="1" applyAlignment="1">
      <alignment horizontal="left" vertical="top" wrapText="1"/>
    </xf>
    <xf numFmtId="0" fontId="7" fillId="2" borderId="32" xfId="117" applyFont="1" applyFill="1" applyBorder="1" applyAlignment="1">
      <alignment horizontal="left" vertical="top" wrapText="1"/>
    </xf>
    <xf numFmtId="3" fontId="7" fillId="2" borderId="31" xfId="118" applyNumberFormat="1" applyFont="1" applyFill="1" applyBorder="1" applyAlignment="1">
      <alignment horizontal="right" vertical="top"/>
    </xf>
    <xf numFmtId="3" fontId="7" fillId="2" borderId="28" xfId="119" applyNumberFormat="1" applyFont="1" applyFill="1" applyBorder="1" applyAlignment="1">
      <alignment horizontal="right" vertical="top"/>
    </xf>
    <xf numFmtId="0" fontId="7" fillId="2" borderId="28" xfId="120" applyFont="1" applyFill="1" applyBorder="1" applyAlignment="1">
      <alignment horizontal="right" vertical="top"/>
    </xf>
    <xf numFmtId="3" fontId="7" fillId="2" borderId="32" xfId="121" applyNumberFormat="1" applyFont="1" applyFill="1" applyBorder="1" applyAlignment="1">
      <alignment horizontal="right" vertical="top"/>
    </xf>
    <xf numFmtId="0" fontId="5" fillId="2" borderId="30" xfId="114" applyFont="1" applyFill="1" applyBorder="1" applyAlignment="1">
      <alignment horizontal="center" wrapText="1"/>
    </xf>
    <xf numFmtId="0" fontId="7" fillId="2" borderId="10" xfId="113" applyFont="1" applyFill="1" applyBorder="1" applyAlignment="1">
      <alignment horizontal="center" wrapText="1"/>
    </xf>
    <xf numFmtId="0" fontId="5" fillId="2" borderId="12" xfId="114" applyFont="1" applyFill="1" applyBorder="1" applyAlignment="1">
      <alignment horizontal="center" wrapText="1"/>
    </xf>
    <xf numFmtId="3" fontId="7" fillId="2" borderId="13" xfId="118" applyNumberFormat="1" applyFont="1" applyFill="1" applyBorder="1" applyAlignment="1">
      <alignment horizontal="right" vertical="top"/>
    </xf>
    <xf numFmtId="0" fontId="0" fillId="0" borderId="33" xfId="0" applyBorder="1"/>
    <xf numFmtId="166" fontId="0" fillId="0" borderId="0" xfId="0" applyNumberFormat="1"/>
    <xf numFmtId="165" fontId="7" fillId="2" borderId="31" xfId="118" applyNumberFormat="1" applyFont="1" applyFill="1" applyBorder="1" applyAlignment="1">
      <alignment horizontal="right" vertical="top"/>
    </xf>
    <xf numFmtId="166" fontId="7" fillId="2" borderId="28" xfId="118" applyNumberFormat="1" applyFont="1" applyFill="1" applyBorder="1" applyAlignment="1">
      <alignment horizontal="right" vertical="top"/>
    </xf>
    <xf numFmtId="1" fontId="7" fillId="2" borderId="14" xfId="118" applyNumberFormat="1" applyFont="1" applyFill="1" applyBorder="1" applyAlignment="1">
      <alignment horizontal="right" vertical="top"/>
    </xf>
    <xf numFmtId="1" fontId="7" fillId="2" borderId="15" xfId="118" applyNumberFormat="1" applyFont="1" applyFill="1" applyBorder="1" applyAlignment="1">
      <alignment horizontal="right" vertical="top"/>
    </xf>
    <xf numFmtId="166" fontId="7" fillId="2" borderId="32" xfId="118" applyNumberFormat="1" applyFont="1" applyFill="1" applyBorder="1" applyAlignment="1">
      <alignment horizontal="right" vertical="top"/>
    </xf>
    <xf numFmtId="0" fontId="9" fillId="2" borderId="35" xfId="123" applyFont="1" applyFill="1" applyBorder="1" applyAlignment="1">
      <alignment horizontal="center" wrapText="1"/>
    </xf>
    <xf numFmtId="0" fontId="9" fillId="2" borderId="36" xfId="124" applyFont="1" applyFill="1" applyBorder="1" applyAlignment="1">
      <alignment horizontal="center" wrapText="1"/>
    </xf>
    <xf numFmtId="0" fontId="9" fillId="2" borderId="37" xfId="125" applyFont="1" applyFill="1" applyBorder="1" applyAlignment="1">
      <alignment horizontal="left" vertical="top" wrapText="1"/>
    </xf>
    <xf numFmtId="0" fontId="9" fillId="2" borderId="34" xfId="126" applyFont="1" applyFill="1" applyBorder="1" applyAlignment="1">
      <alignment horizontal="left" vertical="top" wrapText="1"/>
    </xf>
    <xf numFmtId="0" fontId="9" fillId="2" borderId="38" xfId="127" applyFont="1" applyFill="1" applyBorder="1" applyAlignment="1">
      <alignment horizontal="left" vertical="top" wrapText="1"/>
    </xf>
    <xf numFmtId="3" fontId="9" fillId="2" borderId="37" xfId="128" applyNumberFormat="1" applyFont="1" applyFill="1" applyBorder="1" applyAlignment="1">
      <alignment horizontal="right" vertical="top"/>
    </xf>
    <xf numFmtId="3" fontId="9" fillId="2" borderId="34" xfId="129" applyNumberFormat="1" applyFont="1" applyFill="1" applyBorder="1" applyAlignment="1">
      <alignment horizontal="right" vertical="top"/>
    </xf>
    <xf numFmtId="3" fontId="9" fillId="2" borderId="38" xfId="130" applyNumberFormat="1" applyFont="1" applyFill="1" applyBorder="1" applyAlignment="1">
      <alignment horizontal="right" vertical="top"/>
    </xf>
    <xf numFmtId="0" fontId="10" fillId="2" borderId="42" xfId="134" applyFont="1" applyFill="1" applyBorder="1" applyAlignment="1">
      <alignment horizontal="left" vertical="top" wrapText="1"/>
    </xf>
    <xf numFmtId="0" fontId="10" fillId="2" borderId="39" xfId="135" applyFont="1" applyFill="1" applyBorder="1" applyAlignment="1">
      <alignment horizontal="left" vertical="top" wrapText="1"/>
    </xf>
    <xf numFmtId="0" fontId="10" fillId="2" borderId="43" xfId="136" applyFont="1" applyFill="1" applyBorder="1" applyAlignment="1">
      <alignment horizontal="left" vertical="top" wrapText="1"/>
    </xf>
    <xf numFmtId="165" fontId="10" fillId="2" borderId="42" xfId="137" applyNumberFormat="1" applyFont="1" applyFill="1" applyBorder="1" applyAlignment="1">
      <alignment horizontal="right" vertical="top"/>
    </xf>
    <xf numFmtId="165" fontId="10" fillId="2" borderId="39" xfId="137" applyNumberFormat="1" applyFont="1" applyFill="1" applyBorder="1" applyAlignment="1">
      <alignment horizontal="right" vertical="top"/>
    </xf>
    <xf numFmtId="165" fontId="10" fillId="2" borderId="9" xfId="137" applyNumberFormat="1" applyFont="1" applyFill="1" applyBorder="1" applyAlignment="1">
      <alignment horizontal="right" vertical="top"/>
    </xf>
    <xf numFmtId="0" fontId="5" fillId="2" borderId="40" xfId="132" applyFont="1" applyFill="1" applyBorder="1" applyAlignment="1">
      <alignment horizontal="center" wrapText="1"/>
    </xf>
    <xf numFmtId="0" fontId="5" fillId="2" borderId="41" xfId="133" applyFont="1" applyFill="1" applyBorder="1" applyAlignment="1">
      <alignment horizontal="center" wrapText="1"/>
    </xf>
    <xf numFmtId="0" fontId="12" fillId="2" borderId="45" xfId="141" applyFont="1" applyFill="1" applyBorder="1" applyAlignment="1">
      <alignment horizontal="center" wrapText="1"/>
    </xf>
    <xf numFmtId="0" fontId="12" fillId="2" borderId="46" xfId="142" applyFont="1" applyFill="1" applyBorder="1" applyAlignment="1">
      <alignment horizontal="center" wrapText="1"/>
    </xf>
    <xf numFmtId="0" fontId="12" fillId="2" borderId="47" xfId="143" applyFont="1" applyFill="1" applyBorder="1" applyAlignment="1">
      <alignment horizontal="left" vertical="top" wrapText="1"/>
    </xf>
    <xf numFmtId="0" fontId="12" fillId="2" borderId="44" xfId="144" applyFont="1" applyFill="1" applyBorder="1" applyAlignment="1">
      <alignment horizontal="left" vertical="top" wrapText="1"/>
    </xf>
    <xf numFmtId="0" fontId="12" fillId="2" borderId="48" xfId="145" applyFont="1" applyFill="1" applyBorder="1" applyAlignment="1">
      <alignment horizontal="left" vertical="top" wrapText="1"/>
    </xf>
    <xf numFmtId="3" fontId="12" fillId="2" borderId="47" xfId="146" applyNumberFormat="1" applyFont="1" applyFill="1" applyBorder="1" applyAlignment="1">
      <alignment horizontal="right" vertical="top"/>
    </xf>
    <xf numFmtId="3" fontId="12" fillId="2" borderId="44" xfId="147" applyNumberFormat="1" applyFont="1" applyFill="1" applyBorder="1" applyAlignment="1">
      <alignment horizontal="right" vertical="top"/>
    </xf>
    <xf numFmtId="3" fontId="12" fillId="2" borderId="48" xfId="148" applyNumberFormat="1" applyFont="1" applyFill="1" applyBorder="1" applyAlignment="1">
      <alignment horizontal="right" vertical="top"/>
    </xf>
    <xf numFmtId="0" fontId="5" fillId="2" borderId="46" xfId="142" applyFont="1" applyFill="1" applyBorder="1" applyAlignment="1">
      <alignment horizontal="center" wrapText="1"/>
    </xf>
    <xf numFmtId="165" fontId="12" fillId="2" borderId="47" xfId="146" applyNumberFormat="1" applyFont="1" applyFill="1" applyBorder="1" applyAlignment="1">
      <alignment horizontal="right" vertical="top"/>
    </xf>
    <xf numFmtId="165" fontId="12" fillId="2" borderId="44" xfId="146" applyNumberFormat="1" applyFont="1" applyFill="1" applyBorder="1" applyAlignment="1">
      <alignment horizontal="right" vertical="top"/>
    </xf>
    <xf numFmtId="165" fontId="12" fillId="2" borderId="9" xfId="146" applyNumberFormat="1" applyFont="1" applyFill="1" applyBorder="1" applyAlignment="1">
      <alignment horizontal="right" vertical="top"/>
    </xf>
    <xf numFmtId="0" fontId="12" fillId="2" borderId="10" xfId="141" applyFont="1" applyFill="1" applyBorder="1" applyAlignment="1">
      <alignment horizontal="center" wrapText="1"/>
    </xf>
    <xf numFmtId="0" fontId="5" fillId="2" borderId="12" xfId="142" applyFont="1" applyFill="1" applyBorder="1" applyAlignment="1">
      <alignment horizontal="center" wrapText="1"/>
    </xf>
    <xf numFmtId="165" fontId="12" fillId="2" borderId="13" xfId="146" applyNumberFormat="1" applyFont="1" applyFill="1" applyBorder="1" applyAlignment="1">
      <alignment horizontal="right" vertical="top"/>
    </xf>
    <xf numFmtId="165" fontId="12" fillId="2" borderId="14" xfId="146" applyNumberFormat="1" applyFont="1" applyFill="1" applyBorder="1" applyAlignment="1">
      <alignment horizontal="right" vertical="top"/>
    </xf>
    <xf numFmtId="165" fontId="12" fillId="2" borderId="49" xfId="146" applyNumberFormat="1" applyFont="1" applyFill="1" applyBorder="1" applyAlignment="1">
      <alignment horizontal="right" vertical="top"/>
    </xf>
    <xf numFmtId="0" fontId="14" fillId="2" borderId="8" xfId="90" applyFont="1" applyFill="1" applyBorder="1" applyAlignment="1">
      <alignment horizontal="center" wrapText="1"/>
    </xf>
    <xf numFmtId="0" fontId="14" fillId="2" borderId="11" xfId="74" applyFont="1" applyFill="1" applyBorder="1" applyAlignment="1">
      <alignment horizontal="center" wrapText="1"/>
    </xf>
    <xf numFmtId="0" fontId="14" fillId="2" borderId="8" xfId="74" applyFont="1" applyFill="1" applyBorder="1" applyAlignment="1">
      <alignment horizontal="center" wrapText="1"/>
    </xf>
    <xf numFmtId="0" fontId="14" fillId="2" borderId="5" xfId="91" applyFont="1" applyFill="1" applyBorder="1" applyAlignment="1">
      <alignment horizontal="center" wrapText="1"/>
    </xf>
    <xf numFmtId="0" fontId="14" fillId="2" borderId="12" xfId="75" applyFont="1" applyFill="1" applyBorder="1" applyAlignment="1">
      <alignment horizontal="center" wrapText="1"/>
    </xf>
    <xf numFmtId="0" fontId="14" fillId="2" borderId="5" xfId="75" applyFont="1" applyFill="1" applyBorder="1" applyAlignment="1">
      <alignment horizontal="center" wrapText="1"/>
    </xf>
    <xf numFmtId="0" fontId="14" fillId="2" borderId="6" xfId="92" applyFont="1" applyFill="1" applyBorder="1" applyAlignment="1">
      <alignment horizontal="left" vertical="top" wrapText="1"/>
    </xf>
    <xf numFmtId="3" fontId="14" fillId="2" borderId="6" xfId="95" applyNumberFormat="1" applyFont="1" applyFill="1" applyBorder="1" applyAlignment="1">
      <alignment horizontal="right" vertical="top"/>
    </xf>
    <xf numFmtId="164" fontId="13" fillId="2" borderId="13" xfId="80" applyNumberFormat="1" applyFont="1" applyFill="1" applyBorder="1" applyAlignment="1">
      <alignment horizontal="right" vertical="top"/>
    </xf>
    <xf numFmtId="164" fontId="13" fillId="2" borderId="6" xfId="80" applyNumberFormat="1" applyFont="1" applyFill="1" applyBorder="1" applyAlignment="1">
      <alignment horizontal="right" vertical="top"/>
    </xf>
    <xf numFmtId="0" fontId="14" fillId="2" borderId="1" xfId="93" applyFont="1" applyFill="1" applyBorder="1" applyAlignment="1">
      <alignment horizontal="left" vertical="top" wrapText="1"/>
    </xf>
    <xf numFmtId="3" fontId="14" fillId="2" borderId="1" xfId="96" applyNumberFormat="1" applyFont="1" applyFill="1" applyBorder="1" applyAlignment="1">
      <alignment horizontal="right" vertical="top"/>
    </xf>
    <xf numFmtId="164" fontId="14" fillId="2" borderId="14" xfId="82" applyNumberFormat="1" applyFont="1" applyFill="1" applyBorder="1" applyAlignment="1">
      <alignment horizontal="right" vertical="top"/>
    </xf>
    <xf numFmtId="164" fontId="14" fillId="2" borderId="1" xfId="82" applyNumberFormat="1" applyFont="1" applyFill="1" applyBorder="1" applyAlignment="1">
      <alignment horizontal="right" vertical="top"/>
    </xf>
    <xf numFmtId="0" fontId="14" fillId="2" borderId="1" xfId="97" applyFont="1" applyFill="1" applyBorder="1" applyAlignment="1">
      <alignment horizontal="right" vertical="top"/>
    </xf>
    <xf numFmtId="0" fontId="14" fillId="2" borderId="7" xfId="94" applyFont="1" applyFill="1" applyBorder="1" applyAlignment="1">
      <alignment horizontal="left" vertical="top" wrapText="1"/>
    </xf>
    <xf numFmtId="3" fontId="14" fillId="2" borderId="7" xfId="98" applyNumberFormat="1" applyFont="1" applyFill="1" applyBorder="1" applyAlignment="1">
      <alignment horizontal="right" vertical="top"/>
    </xf>
    <xf numFmtId="164" fontId="14" fillId="2" borderId="15" xfId="84" applyNumberFormat="1" applyFont="1" applyFill="1" applyBorder="1" applyAlignment="1">
      <alignment horizontal="right" vertical="top"/>
    </xf>
    <xf numFmtId="164" fontId="14" fillId="2" borderId="7" xfId="84" applyNumberFormat="1" applyFont="1" applyFill="1" applyBorder="1" applyAlignment="1">
      <alignment horizontal="right" vertical="top"/>
    </xf>
    <xf numFmtId="0" fontId="15" fillId="0" borderId="0" xfId="0" applyFont="1"/>
    <xf numFmtId="1" fontId="16" fillId="2" borderId="15" xfId="118" applyNumberFormat="1" applyFont="1" applyFill="1" applyBorder="1" applyAlignment="1">
      <alignment horizontal="right" vertical="top"/>
    </xf>
    <xf numFmtId="166" fontId="16" fillId="2" borderId="32" xfId="118" applyNumberFormat="1" applyFont="1" applyFill="1" applyBorder="1" applyAlignment="1">
      <alignment horizontal="right" vertical="top"/>
    </xf>
    <xf numFmtId="0" fontId="17" fillId="2" borderId="44" xfId="149" applyFont="1" applyAlignment="1">
      <alignment horizontal="left"/>
    </xf>
    <xf numFmtId="0" fontId="3" fillId="2" borderId="44" xfId="149"/>
    <xf numFmtId="0" fontId="18" fillId="2" borderId="44" xfId="149" applyFont="1"/>
    <xf numFmtId="0" fontId="19" fillId="2" borderId="44" xfId="149" applyFont="1"/>
    <xf numFmtId="0" fontId="20" fillId="2" borderId="44" xfId="149" applyFont="1"/>
    <xf numFmtId="0" fontId="21" fillId="2" borderId="44" xfId="149" applyFont="1"/>
    <xf numFmtId="0" fontId="22" fillId="2" borderId="44" xfId="149" applyFont="1"/>
    <xf numFmtId="0" fontId="23" fillId="2" borderId="44" xfId="149" applyFont="1" applyFill="1"/>
    <xf numFmtId="0" fontId="22" fillId="2" borderId="44" xfId="149" applyFont="1" applyFill="1"/>
    <xf numFmtId="0" fontId="3" fillId="2" borderId="44" xfId="149" applyFill="1"/>
    <xf numFmtId="0" fontId="24" fillId="2" borderId="44" xfId="149" applyFont="1"/>
    <xf numFmtId="0" fontId="25" fillId="2" borderId="44" xfId="149" applyFont="1" applyFill="1"/>
    <xf numFmtId="0" fontId="26" fillId="2" borderId="44" xfId="149" applyFont="1"/>
    <xf numFmtId="0" fontId="18" fillId="2" borderId="44" xfId="149" applyFont="1" applyFill="1" applyAlignment="1">
      <alignment horizontal="center"/>
    </xf>
    <xf numFmtId="0" fontId="27" fillId="2" borderId="44" xfId="150" applyAlignment="1" applyProtection="1"/>
    <xf numFmtId="0" fontId="18" fillId="2" borderId="44" xfId="149" applyFont="1" applyAlignment="1">
      <alignment horizontal="center"/>
    </xf>
    <xf numFmtId="0" fontId="2" fillId="2" borderId="1" xfId="7" applyFont="1" applyFill="1" applyBorder="1" applyAlignment="1">
      <alignment horizontal="left" vertical="top" wrapText="1"/>
    </xf>
    <xf numFmtId="0" fontId="2" fillId="2" borderId="7" xfId="8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wrapText="1"/>
    </xf>
    <xf numFmtId="0" fontId="2" fillId="2" borderId="3" xfId="3" applyFont="1" applyFill="1" applyBorder="1" applyAlignment="1">
      <alignment horizontal="left" wrapText="1"/>
    </xf>
    <xf numFmtId="0" fontId="2" fillId="2" borderId="1" xfId="18" applyFont="1" applyFill="1" applyBorder="1" applyAlignment="1">
      <alignment horizontal="left" vertical="top" wrapText="1"/>
    </xf>
    <xf numFmtId="0" fontId="2" fillId="2" borderId="7" xfId="19" applyFont="1" applyFill="1" applyBorder="1" applyAlignment="1">
      <alignment horizontal="left" vertical="top" wrapText="1"/>
    </xf>
    <xf numFmtId="0" fontId="1" fillId="2" borderId="1" xfId="12" applyFont="1" applyFill="1" applyBorder="1" applyAlignment="1">
      <alignment horizontal="center" vertical="center" wrapText="1"/>
    </xf>
    <xf numFmtId="0" fontId="2" fillId="2" borderId="2" xfId="13" applyFont="1" applyFill="1" applyBorder="1" applyAlignment="1">
      <alignment horizontal="left" wrapText="1"/>
    </xf>
    <xf numFmtId="0" fontId="2" fillId="2" borderId="3" xfId="14" applyFont="1" applyFill="1" applyBorder="1" applyAlignment="1">
      <alignment horizontal="left" wrapText="1"/>
    </xf>
    <xf numFmtId="0" fontId="2" fillId="2" borderId="1" xfId="29" applyFont="1" applyFill="1" applyBorder="1" applyAlignment="1">
      <alignment horizontal="left" vertical="top" wrapText="1"/>
    </xf>
    <xf numFmtId="0" fontId="2" fillId="2" borderId="7" xfId="30" applyFont="1" applyFill="1" applyBorder="1" applyAlignment="1">
      <alignment horizontal="left" vertical="top" wrapText="1"/>
    </xf>
    <xf numFmtId="0" fontId="1" fillId="2" borderId="1" xfId="23" applyFont="1" applyFill="1" applyBorder="1" applyAlignment="1">
      <alignment horizontal="center" vertical="center" wrapText="1"/>
    </xf>
    <xf numFmtId="0" fontId="2" fillId="2" borderId="2" xfId="24" applyFont="1" applyFill="1" applyBorder="1" applyAlignment="1">
      <alignment horizontal="left" wrapText="1"/>
    </xf>
    <xf numFmtId="0" fontId="2" fillId="2" borderId="3" xfId="25" applyFont="1" applyFill="1" applyBorder="1" applyAlignment="1">
      <alignment horizontal="left" wrapText="1"/>
    </xf>
    <xf numFmtId="0" fontId="2" fillId="2" borderId="1" xfId="41" applyFont="1" applyFill="1" applyBorder="1" applyAlignment="1">
      <alignment horizontal="left" vertical="top" wrapText="1"/>
    </xf>
    <xf numFmtId="0" fontId="2" fillId="2" borderId="7" xfId="42" applyFont="1" applyFill="1" applyBorder="1" applyAlignment="1">
      <alignment horizontal="left" vertical="top" wrapText="1"/>
    </xf>
    <xf numFmtId="0" fontId="1" fillId="2" borderId="1" xfId="35" applyFont="1" applyFill="1" applyBorder="1" applyAlignment="1">
      <alignment horizontal="center" vertical="center" wrapText="1"/>
    </xf>
    <xf numFmtId="0" fontId="2" fillId="2" borderId="2" xfId="36" applyFont="1" applyFill="1" applyBorder="1" applyAlignment="1">
      <alignment horizontal="left" wrapText="1"/>
    </xf>
    <xf numFmtId="0" fontId="2" fillId="2" borderId="3" xfId="37" applyFont="1" applyFill="1" applyBorder="1" applyAlignment="1">
      <alignment horizontal="left" wrapText="1"/>
    </xf>
    <xf numFmtId="0" fontId="2" fillId="2" borderId="1" xfId="52" applyFont="1" applyFill="1" applyBorder="1" applyAlignment="1">
      <alignment horizontal="left" vertical="top" wrapText="1"/>
    </xf>
    <xf numFmtId="0" fontId="2" fillId="2" borderId="7" xfId="53" applyFont="1" applyFill="1" applyBorder="1" applyAlignment="1">
      <alignment horizontal="left" vertical="top" wrapText="1"/>
    </xf>
    <xf numFmtId="0" fontId="1" fillId="2" borderId="1" xfId="46" applyFont="1" applyFill="1" applyBorder="1" applyAlignment="1">
      <alignment horizontal="center" vertical="center" wrapText="1"/>
    </xf>
    <xf numFmtId="0" fontId="2" fillId="2" borderId="2" xfId="47" applyFont="1" applyFill="1" applyBorder="1" applyAlignment="1">
      <alignment horizontal="left" wrapText="1"/>
    </xf>
    <xf numFmtId="0" fontId="2" fillId="2" borderId="3" xfId="48" applyFont="1" applyFill="1" applyBorder="1" applyAlignment="1">
      <alignment horizontal="left" wrapText="1"/>
    </xf>
    <xf numFmtId="0" fontId="2" fillId="2" borderId="1" xfId="63" applyFont="1" applyFill="1" applyBorder="1" applyAlignment="1">
      <alignment horizontal="left" vertical="top" wrapText="1"/>
    </xf>
    <xf numFmtId="0" fontId="2" fillId="2" borderId="7" xfId="64" applyFont="1" applyFill="1" applyBorder="1" applyAlignment="1">
      <alignment horizontal="left" vertical="top" wrapText="1"/>
    </xf>
    <xf numFmtId="0" fontId="1" fillId="2" borderId="1" xfId="57" applyFont="1" applyFill="1" applyBorder="1" applyAlignment="1">
      <alignment horizontal="center" vertical="center" wrapText="1"/>
    </xf>
    <xf numFmtId="0" fontId="2" fillId="2" borderId="2" xfId="58" applyFont="1" applyFill="1" applyBorder="1" applyAlignment="1">
      <alignment horizontal="left" wrapText="1"/>
    </xf>
    <xf numFmtId="0" fontId="2" fillId="2" borderId="3" xfId="59" applyFont="1" applyFill="1" applyBorder="1" applyAlignment="1">
      <alignment horizontal="left" wrapText="1"/>
    </xf>
    <xf numFmtId="0" fontId="1" fillId="2" borderId="1" xfId="69" applyFont="1" applyFill="1" applyBorder="1" applyAlignment="1">
      <alignment horizontal="center" vertical="center" wrapText="1"/>
    </xf>
    <xf numFmtId="0" fontId="2" fillId="2" borderId="2" xfId="70" applyFont="1" applyFill="1" applyBorder="1" applyAlignment="1">
      <alignment horizontal="left" wrapText="1"/>
    </xf>
    <xf numFmtId="0" fontId="2" fillId="2" borderId="1" xfId="71" applyFont="1" applyFill="1" applyBorder="1" applyAlignment="1">
      <alignment horizontal="left" wrapText="1"/>
    </xf>
    <xf numFmtId="0" fontId="2" fillId="2" borderId="3" xfId="72" applyFont="1" applyFill="1" applyBorder="1" applyAlignment="1">
      <alignment horizontal="left" wrapText="1"/>
    </xf>
    <xf numFmtId="0" fontId="2" fillId="2" borderId="4" xfId="73" applyFont="1" applyFill="1" applyBorder="1" applyAlignment="1">
      <alignment horizontal="center" wrapText="1"/>
    </xf>
    <xf numFmtId="0" fontId="2" fillId="2" borderId="10" xfId="73" applyFont="1" applyFill="1" applyBorder="1" applyAlignment="1">
      <alignment horizontal="center" wrapText="1"/>
    </xf>
    <xf numFmtId="0" fontId="2" fillId="2" borderId="1" xfId="77" applyFont="1" applyFill="1" applyBorder="1" applyAlignment="1">
      <alignment horizontal="left" vertical="top" wrapText="1"/>
    </xf>
    <xf numFmtId="0" fontId="2" fillId="2" borderId="7" xfId="78" applyFont="1" applyFill="1" applyBorder="1" applyAlignment="1">
      <alignment horizontal="left" vertical="top" wrapText="1"/>
    </xf>
    <xf numFmtId="0" fontId="13" fillId="2" borderId="7" xfId="85" applyFont="1" applyFill="1" applyBorder="1" applyAlignment="1">
      <alignment horizontal="center" vertical="center" wrapText="1"/>
    </xf>
    <xf numFmtId="0" fontId="14" fillId="2" borderId="1" xfId="93" applyFont="1" applyFill="1" applyBorder="1" applyAlignment="1">
      <alignment horizontal="left" vertical="top" wrapText="1"/>
    </xf>
    <xf numFmtId="0" fontId="14" fillId="2" borderId="7" xfId="94" applyFont="1" applyFill="1" applyBorder="1" applyAlignment="1">
      <alignment horizontal="left" vertical="top" wrapText="1"/>
    </xf>
    <xf numFmtId="0" fontId="14" fillId="2" borderId="10" xfId="73" applyFont="1" applyFill="1" applyBorder="1" applyAlignment="1">
      <alignment horizontal="center" wrapText="1"/>
    </xf>
    <xf numFmtId="0" fontId="14" fillId="2" borderId="4" xfId="73" applyFont="1" applyFill="1" applyBorder="1" applyAlignment="1">
      <alignment horizontal="center" wrapText="1"/>
    </xf>
    <xf numFmtId="0" fontId="14" fillId="2" borderId="2" xfId="86" applyFont="1" applyFill="1" applyBorder="1" applyAlignment="1">
      <alignment horizontal="left" wrapText="1"/>
    </xf>
    <xf numFmtId="0" fontId="14" fillId="2" borderId="1" xfId="87" applyFont="1" applyFill="1" applyBorder="1" applyAlignment="1">
      <alignment horizontal="left" wrapText="1"/>
    </xf>
    <xf numFmtId="0" fontId="14" fillId="2" borderId="3" xfId="88" applyFont="1" applyFill="1" applyBorder="1" applyAlignment="1">
      <alignment horizontal="left" wrapText="1"/>
    </xf>
    <xf numFmtId="0" fontId="14" fillId="2" borderId="4" xfId="89" applyFont="1" applyFill="1" applyBorder="1" applyAlignment="1">
      <alignment horizontal="center" wrapText="1"/>
    </xf>
    <xf numFmtId="0" fontId="5" fillId="2" borderId="16" xfId="103" applyFont="1" applyFill="1" applyBorder="1" applyAlignment="1">
      <alignment horizontal="left" vertical="top" wrapText="1"/>
    </xf>
    <xf numFmtId="0" fontId="4" fillId="2" borderId="20" xfId="99" applyFont="1" applyFill="1" applyBorder="1" applyAlignment="1">
      <alignment horizontal="center" vertical="center" wrapText="1"/>
    </xf>
    <xf numFmtId="0" fontId="4" fillId="2" borderId="22" xfId="99" applyFont="1" applyFill="1" applyBorder="1" applyAlignment="1">
      <alignment horizontal="center" vertical="center" wrapText="1"/>
    </xf>
    <xf numFmtId="0" fontId="4" fillId="2" borderId="16" xfId="99" applyFont="1" applyFill="1" applyBorder="1" applyAlignment="1">
      <alignment horizontal="center" vertical="center" wrapText="1"/>
    </xf>
    <xf numFmtId="0" fontId="5" fillId="2" borderId="19" xfId="104" applyFont="1" applyFill="1" applyBorder="1" applyAlignment="1">
      <alignment horizontal="left" vertical="top" wrapText="1"/>
    </xf>
    <xf numFmtId="0" fontId="7" fillId="2" borderId="28" xfId="116" applyFont="1" applyFill="1" applyBorder="1" applyAlignment="1">
      <alignment horizontal="left" vertical="top" wrapText="1"/>
    </xf>
    <xf numFmtId="0" fontId="4" fillId="2" borderId="28" xfId="112" applyFont="1" applyFill="1" applyBorder="1" applyAlignment="1">
      <alignment horizontal="center" vertical="center" wrapText="1"/>
    </xf>
    <xf numFmtId="0" fontId="7" fillId="2" borderId="32" xfId="117" applyFont="1" applyFill="1" applyBorder="1" applyAlignment="1">
      <alignment horizontal="left" vertical="top" wrapText="1"/>
    </xf>
    <xf numFmtId="0" fontId="9" fillId="2" borderId="34" xfId="126" applyFont="1" applyFill="1" applyBorder="1" applyAlignment="1">
      <alignment horizontal="left" vertical="top" wrapText="1"/>
    </xf>
    <xf numFmtId="0" fontId="4" fillId="2" borderId="34" xfId="122" applyFont="1" applyFill="1" applyBorder="1" applyAlignment="1">
      <alignment horizontal="center" vertical="center" wrapText="1"/>
    </xf>
    <xf numFmtId="0" fontId="8" fillId="2" borderId="34" xfId="122" applyFont="1" applyFill="1" applyBorder="1" applyAlignment="1">
      <alignment horizontal="center" vertical="center" wrapText="1"/>
    </xf>
    <xf numFmtId="0" fontId="9" fillId="2" borderId="38" xfId="127" applyFont="1" applyFill="1" applyBorder="1" applyAlignment="1">
      <alignment horizontal="left" vertical="top" wrapText="1"/>
    </xf>
    <xf numFmtId="0" fontId="10" fillId="2" borderId="39" xfId="135" applyFont="1" applyFill="1" applyBorder="1" applyAlignment="1">
      <alignment horizontal="left" vertical="top" wrapText="1"/>
    </xf>
    <xf numFmtId="0" fontId="4" fillId="2" borderId="39" xfId="131" applyFont="1" applyFill="1" applyBorder="1" applyAlignment="1">
      <alignment horizontal="center" vertical="center" wrapText="1"/>
    </xf>
    <xf numFmtId="0" fontId="10" fillId="2" borderId="43" xfId="136" applyFont="1" applyFill="1" applyBorder="1" applyAlignment="1">
      <alignment horizontal="left" vertical="top" wrapText="1"/>
    </xf>
    <xf numFmtId="0" fontId="12" fillId="2" borderId="44" xfId="144" applyFont="1" applyFill="1" applyBorder="1" applyAlignment="1">
      <alignment horizontal="left" vertical="top" wrapText="1"/>
    </xf>
    <xf numFmtId="0" fontId="4" fillId="2" borderId="44" xfId="140" applyFont="1" applyFill="1" applyBorder="1" applyAlignment="1">
      <alignment horizontal="center" vertical="center" wrapText="1"/>
    </xf>
    <xf numFmtId="0" fontId="11" fillId="2" borderId="44" xfId="140" applyFont="1" applyFill="1" applyBorder="1" applyAlignment="1">
      <alignment horizontal="center" vertical="center" wrapText="1"/>
    </xf>
    <xf numFmtId="0" fontId="12" fillId="2" borderId="48" xfId="145" applyFont="1" applyFill="1" applyBorder="1" applyAlignment="1">
      <alignment horizontal="left" vertical="top" wrapText="1"/>
    </xf>
    <xf numFmtId="9" fontId="2" fillId="2" borderId="4" xfId="4" applyNumberFormat="1" applyFont="1" applyFill="1" applyBorder="1" applyAlignment="1">
      <alignment horizontal="center" wrapText="1"/>
    </xf>
    <xf numFmtId="9" fontId="2" fillId="2" borderId="4" xfId="15" applyNumberFormat="1" applyFont="1" applyFill="1" applyBorder="1" applyAlignment="1">
      <alignment horizontal="center" wrapText="1"/>
    </xf>
    <xf numFmtId="9" fontId="2" fillId="2" borderId="4" xfId="26" applyNumberFormat="1" applyFont="1" applyFill="1" applyBorder="1" applyAlignment="1">
      <alignment horizontal="center" wrapText="1"/>
    </xf>
    <xf numFmtId="9" fontId="2" fillId="2" borderId="4" xfId="38" applyNumberFormat="1" applyFont="1" applyFill="1" applyBorder="1" applyAlignment="1">
      <alignment horizontal="center" wrapText="1"/>
    </xf>
    <xf numFmtId="9" fontId="2" fillId="2" borderId="4" xfId="49" applyNumberFormat="1" applyFont="1" applyFill="1" applyBorder="1" applyAlignment="1">
      <alignment horizontal="center" wrapText="1"/>
    </xf>
    <xf numFmtId="9" fontId="2" fillId="2" borderId="4" xfId="60" applyNumberFormat="1" applyFont="1" applyFill="1" applyBorder="1" applyAlignment="1">
      <alignment horizontal="center" wrapText="1"/>
    </xf>
    <xf numFmtId="0" fontId="5" fillId="2" borderId="29" xfId="113" applyFont="1" applyFill="1" applyBorder="1" applyAlignment="1">
      <alignment horizontal="center" wrapText="1"/>
    </xf>
    <xf numFmtId="0" fontId="5" fillId="2" borderId="45" xfId="141" applyFont="1" applyFill="1" applyBorder="1" applyAlignment="1">
      <alignment horizontal="center" wrapText="1"/>
    </xf>
  </cellXfs>
  <cellStyles count="151">
    <cellStyle name="Hipervínculo" xfId="150" builtinId="8"/>
    <cellStyle name="Normal" xfId="0" builtinId="0"/>
    <cellStyle name="Normal 2" xfId="149"/>
    <cellStyle name="style1644250203144" xfId="1"/>
    <cellStyle name="style1644250203263" xfId="2"/>
    <cellStyle name="style1644250203354" xfId="3"/>
    <cellStyle name="style1644250203439" xfId="4"/>
    <cellStyle name="style1644250203519" xfId="5"/>
    <cellStyle name="style1644250203609" xfId="6"/>
    <cellStyle name="style1644250203699" xfId="7"/>
    <cellStyle name="style1644250203789" xfId="8"/>
    <cellStyle name="style1644250203879" xfId="9"/>
    <cellStyle name="style1644250203939" xfId="10"/>
    <cellStyle name="style1644250204074" xfId="11"/>
    <cellStyle name="style1644250209389" xfId="12"/>
    <cellStyle name="style1644250209479" xfId="13"/>
    <cellStyle name="style1644250209554" xfId="14"/>
    <cellStyle name="style1644250209619" xfId="15"/>
    <cellStyle name="style1644250209699" xfId="16"/>
    <cellStyle name="style1644250209769" xfId="17"/>
    <cellStyle name="style1644250209829" xfId="18"/>
    <cellStyle name="style1644250209909" xfId="19"/>
    <cellStyle name="style1644250209979" xfId="20"/>
    <cellStyle name="style1644250210049" xfId="21"/>
    <cellStyle name="style1644250210169" xfId="22"/>
    <cellStyle name="style1644250214074" xfId="23"/>
    <cellStyle name="style1644250214151" xfId="24"/>
    <cellStyle name="style1644250214224" xfId="25"/>
    <cellStyle name="style1644250214299" xfId="26"/>
    <cellStyle name="style1644250214374" xfId="27"/>
    <cellStyle name="style1644250214449" xfId="28"/>
    <cellStyle name="style1644250214519" xfId="29"/>
    <cellStyle name="style1644250214604" xfId="30"/>
    <cellStyle name="style1644250214672" xfId="31"/>
    <cellStyle name="style1644250214729" xfId="32"/>
    <cellStyle name="style1644250214839" xfId="33"/>
    <cellStyle name="style1644250214909" xfId="34"/>
    <cellStyle name="style1644250220054" xfId="35"/>
    <cellStyle name="style1644250220184" xfId="36"/>
    <cellStyle name="style1644250220251" xfId="37"/>
    <cellStyle name="style1644250220322" xfId="38"/>
    <cellStyle name="style1644250220393" xfId="39"/>
    <cellStyle name="style1644250220463" xfId="40"/>
    <cellStyle name="style1644250220524" xfId="41"/>
    <cellStyle name="style1644250220599" xfId="42"/>
    <cellStyle name="style1644250220669" xfId="43"/>
    <cellStyle name="style1644250220734" xfId="44"/>
    <cellStyle name="style1644250220854" xfId="45"/>
    <cellStyle name="style1644250224469" xfId="46"/>
    <cellStyle name="style1644250224539" xfId="47"/>
    <cellStyle name="style1644250224609" xfId="48"/>
    <cellStyle name="style1644250224674" xfId="49"/>
    <cellStyle name="style1644250224744" xfId="50"/>
    <cellStyle name="style1644250224812" xfId="51"/>
    <cellStyle name="style1644250224879" xfId="52"/>
    <cellStyle name="style1644250224959" xfId="53"/>
    <cellStyle name="style1644250225024" xfId="54"/>
    <cellStyle name="style1644250225084" xfId="55"/>
    <cellStyle name="style1644250225199" xfId="56"/>
    <cellStyle name="style1644250230309" xfId="57"/>
    <cellStyle name="style1644250230379" xfId="58"/>
    <cellStyle name="style1644250230439" xfId="59"/>
    <cellStyle name="style1644250230504" xfId="60"/>
    <cellStyle name="style1644250230569" xfId="61"/>
    <cellStyle name="style1644250230659" xfId="62"/>
    <cellStyle name="style1644250230729" xfId="63"/>
    <cellStyle name="style1644250230804" xfId="64"/>
    <cellStyle name="style1644250230874" xfId="65"/>
    <cellStyle name="style1644250230939" xfId="66"/>
    <cellStyle name="style1644250231034" xfId="67"/>
    <cellStyle name="style1644250231109" xfId="68"/>
    <cellStyle name="style1644250234669" xfId="69"/>
    <cellStyle name="style1644250234739" xfId="70"/>
    <cellStyle name="style1644250234809" xfId="71"/>
    <cellStyle name="style1644250234859" xfId="72"/>
    <cellStyle name="style1644250234924" xfId="73"/>
    <cellStyle name="style1644250234989" xfId="74"/>
    <cellStyle name="style1644250235059" xfId="75"/>
    <cellStyle name="style1644250235129" xfId="76"/>
    <cellStyle name="style1644250235189" xfId="77"/>
    <cellStyle name="style1644250235259" xfId="78"/>
    <cellStyle name="style1644250235329" xfId="79"/>
    <cellStyle name="style1644250235385" xfId="80"/>
    <cellStyle name="style1644250235439" xfId="81"/>
    <cellStyle name="style1644250235489" xfId="82"/>
    <cellStyle name="style1644250235609" xfId="83"/>
    <cellStyle name="style1644250235669" xfId="84"/>
    <cellStyle name="style1644250240699" xfId="85"/>
    <cellStyle name="style1644250240769" xfId="86"/>
    <cellStyle name="style1644250240839" xfId="87"/>
    <cellStyle name="style1644250240889" xfId="88"/>
    <cellStyle name="style1644250240949" xfId="89"/>
    <cellStyle name="style1644250241014" xfId="90"/>
    <cellStyle name="style1644250241079" xfId="91"/>
    <cellStyle name="style1644250241139" xfId="92"/>
    <cellStyle name="style1644250241209" xfId="93"/>
    <cellStyle name="style1644250241279" xfId="94"/>
    <cellStyle name="style1644250241344" xfId="95"/>
    <cellStyle name="style1644250241409" xfId="96"/>
    <cellStyle name="style1644250241489" xfId="97"/>
    <cellStyle name="style1644250241554" xfId="98"/>
    <cellStyle name="style1644258344915" xfId="99"/>
    <cellStyle name="style1644258345006" xfId="100"/>
    <cellStyle name="style1644258345091" xfId="101"/>
    <cellStyle name="style1644258345156" xfId="102"/>
    <cellStyle name="style1644258345214" xfId="103"/>
    <cellStyle name="style1644258345273" xfId="104"/>
    <cellStyle name="style1644258345330" xfId="105"/>
    <cellStyle name="style1644258345372" xfId="106"/>
    <cellStyle name="style1644258345416" xfId="107"/>
    <cellStyle name="style1644258345457" xfId="108"/>
    <cellStyle name="style1644258345590" xfId="109"/>
    <cellStyle name="style1644258345642" xfId="110"/>
    <cellStyle name="style1644258345681" xfId="111"/>
    <cellStyle name="style1644259796929" xfId="112"/>
    <cellStyle name="style1644259797113" xfId="113"/>
    <cellStyle name="style1644259797235" xfId="114"/>
    <cellStyle name="style1644259797352" xfId="115"/>
    <cellStyle name="style1644259797477" xfId="116"/>
    <cellStyle name="style1644259797570" xfId="117"/>
    <cellStyle name="style1644259797659" xfId="118"/>
    <cellStyle name="style1644259797726" xfId="119"/>
    <cellStyle name="style1644259797822" xfId="120"/>
    <cellStyle name="style1644259797893" xfId="121"/>
    <cellStyle name="style1644264949038" xfId="122"/>
    <cellStyle name="style1644264949103" xfId="123"/>
    <cellStyle name="style1644264949152" xfId="124"/>
    <cellStyle name="style1644264949216" xfId="125"/>
    <cellStyle name="style1644264949269" xfId="126"/>
    <cellStyle name="style1644264949332" xfId="127"/>
    <cellStyle name="style1644264949388" xfId="128"/>
    <cellStyle name="style1644264949429" xfId="129"/>
    <cellStyle name="style1644264949514" xfId="130"/>
    <cellStyle name="style1644266126707" xfId="131"/>
    <cellStyle name="style1644266126789" xfId="132"/>
    <cellStyle name="style1644266126861" xfId="133"/>
    <cellStyle name="style1644266126930" xfId="134"/>
    <cellStyle name="style1644266126995" xfId="135"/>
    <cellStyle name="style1644266127052" xfId="136"/>
    <cellStyle name="style1644266127164" xfId="137"/>
    <cellStyle name="style1644266127221" xfId="138"/>
    <cellStyle name="style1644266127308" xfId="139"/>
    <cellStyle name="style1644268442818" xfId="140"/>
    <cellStyle name="style1644268442864" xfId="141"/>
    <cellStyle name="style1644268442906" xfId="142"/>
    <cellStyle name="style1644268442949" xfId="143"/>
    <cellStyle name="style1644268442990" xfId="144"/>
    <cellStyle name="style1644268443033" xfId="145"/>
    <cellStyle name="style1644268443075" xfId="146"/>
    <cellStyle name="style1644268443106" xfId="147"/>
    <cellStyle name="style1644268443164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361950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859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610414</xdr:colOff>
      <xdr:row>5</xdr:row>
      <xdr:rowOff>38101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4420414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29" sqref="B29"/>
    </sheetView>
  </sheetViews>
  <sheetFormatPr baseColWidth="10" defaultColWidth="11.42578125" defaultRowHeight="15"/>
  <cols>
    <col min="1" max="16384" width="11.42578125" style="168"/>
  </cols>
  <sheetData>
    <row r="1" spans="1:10" ht="25.5">
      <c r="A1" s="167"/>
    </row>
    <row r="2" spans="1:10">
      <c r="D2" s="169"/>
    </row>
    <row r="3" spans="1:10">
      <c r="D3" s="169"/>
    </row>
    <row r="4" spans="1:10">
      <c r="D4" s="169"/>
    </row>
    <row r="5" spans="1:10">
      <c r="C5" s="170"/>
      <c r="D5" s="171"/>
      <c r="E5" s="172"/>
      <c r="F5" s="172"/>
      <c r="G5" s="171"/>
    </row>
    <row r="6" spans="1:10">
      <c r="C6" s="170"/>
      <c r="D6" s="171"/>
      <c r="E6" s="172"/>
      <c r="F6" s="172"/>
      <c r="G6" s="171"/>
    </row>
    <row r="9" spans="1:10" ht="15.75">
      <c r="C9" s="173"/>
      <c r="D9" s="174" t="s">
        <v>24</v>
      </c>
      <c r="E9" s="175"/>
      <c r="F9" s="175"/>
      <c r="G9" s="175"/>
      <c r="H9" s="176"/>
      <c r="I9" s="176"/>
      <c r="J9" s="176"/>
    </row>
    <row r="10" spans="1:10" ht="15.75">
      <c r="C10" s="173"/>
      <c r="D10" s="174"/>
      <c r="E10" s="175"/>
      <c r="F10" s="175"/>
      <c r="G10" s="175"/>
      <c r="H10" s="176"/>
      <c r="I10" s="176"/>
      <c r="J10" s="176"/>
    </row>
    <row r="11" spans="1:10" ht="15.75">
      <c r="A11" s="177"/>
      <c r="B11" s="178" t="s">
        <v>22</v>
      </c>
      <c r="C11" s="173"/>
      <c r="D11" s="174"/>
      <c r="E11" s="175"/>
      <c r="F11" s="175"/>
      <c r="G11" s="175"/>
      <c r="H11" s="176"/>
      <c r="I11" s="176"/>
      <c r="J11" s="176"/>
    </row>
    <row r="12" spans="1:10">
      <c r="E12" s="175"/>
      <c r="F12" s="175"/>
      <c r="G12" s="175"/>
      <c r="H12" s="176"/>
    </row>
    <row r="13" spans="1:10" ht="15.75">
      <c r="D13" s="178"/>
      <c r="E13" s="175"/>
      <c r="F13" s="175"/>
      <c r="G13" s="175"/>
      <c r="H13" s="176"/>
    </row>
    <row r="14" spans="1:10" ht="20.25">
      <c r="B14" s="179" t="s">
        <v>23</v>
      </c>
    </row>
    <row r="15" spans="1:10">
      <c r="B15" s="169"/>
    </row>
    <row r="16" spans="1:10">
      <c r="A16" s="180" t="s">
        <v>14</v>
      </c>
      <c r="B16" s="181" t="s">
        <v>104</v>
      </c>
    </row>
    <row r="17" spans="1:2">
      <c r="A17" s="180" t="s">
        <v>15</v>
      </c>
      <c r="B17" s="181" t="s">
        <v>109</v>
      </c>
    </row>
    <row r="18" spans="1:2">
      <c r="A18" s="180" t="s">
        <v>16</v>
      </c>
      <c r="B18" s="181" t="s">
        <v>105</v>
      </c>
    </row>
    <row r="19" spans="1:2">
      <c r="A19" s="180" t="s">
        <v>17</v>
      </c>
      <c r="B19" s="181" t="s">
        <v>108</v>
      </c>
    </row>
    <row r="20" spans="1:2">
      <c r="A20" s="180" t="s">
        <v>18</v>
      </c>
      <c r="B20" s="181" t="s">
        <v>106</v>
      </c>
    </row>
    <row r="21" spans="1:2">
      <c r="A21" s="182" t="s">
        <v>19</v>
      </c>
      <c r="B21" s="181" t="s">
        <v>107</v>
      </c>
    </row>
    <row r="22" spans="1:2">
      <c r="A22" s="182" t="s">
        <v>20</v>
      </c>
      <c r="B22" s="181" t="s">
        <v>110</v>
      </c>
    </row>
    <row r="23" spans="1:2">
      <c r="A23" s="180" t="s">
        <v>21</v>
      </c>
      <c r="B23" s="181" t="s">
        <v>111</v>
      </c>
    </row>
    <row r="24" spans="1:2">
      <c r="A24" s="180" t="s">
        <v>7</v>
      </c>
      <c r="B24" s="181" t="s">
        <v>116</v>
      </c>
    </row>
    <row r="25" spans="1:2">
      <c r="A25" s="180" t="s">
        <v>8</v>
      </c>
      <c r="B25" s="181" t="s">
        <v>115</v>
      </c>
    </row>
    <row r="26" spans="1:2">
      <c r="A26" s="180" t="s">
        <v>9</v>
      </c>
      <c r="B26" s="181" t="s">
        <v>114</v>
      </c>
    </row>
    <row r="27" spans="1:2">
      <c r="A27" s="180" t="s">
        <v>10</v>
      </c>
      <c r="B27" s="181" t="s">
        <v>113</v>
      </c>
    </row>
    <row r="28" spans="1:2">
      <c r="A28" s="180" t="s">
        <v>11</v>
      </c>
      <c r="B28" s="181" t="s">
        <v>112</v>
      </c>
    </row>
    <row r="29" spans="1:2">
      <c r="A29" s="180" t="s">
        <v>12</v>
      </c>
      <c r="B29" s="181" t="s">
        <v>117</v>
      </c>
    </row>
    <row r="30" spans="1:2">
      <c r="A30" s="180" t="s">
        <v>13</v>
      </c>
      <c r="B30" s="181" t="s">
        <v>118</v>
      </c>
    </row>
  </sheetData>
  <hyperlinks>
    <hyperlink ref="B16" location="T1a!A1" display="Alarma-egoera amaitzean lehendik izandako salmenten ehunekoa. 2020. urtea. Establezimendu-kopuruaren arabera. (datu absolutuak)"/>
    <hyperlink ref="B17" location="T1b!A1" display="Alarma-egoera amaitzean lehendik izandako salmenten ehunekoa. 2020. urtea. Establezimendu-kopuruaren arabera. (% horizontalak)"/>
    <hyperlink ref="B18" location="T2a!A1" display="Alarma-egoera amaitzean lehendik izandako salmenten ehunekoa. 2020. urtea. Establezimenduetako enpleguaren arabera. (datu absolutuak)"/>
    <hyperlink ref="B19" location="T2b!A1" display="Alarma-egoera amaitzean lehendik izandako salmenten ehunekoa. 2020. urtea. Establezimenduetako enpleguaren arabera. (% horizontalak)"/>
    <hyperlink ref="B20" location="T3a!A1" display="Alarma-egoera amaitzean lehendik zegoen enpleguaren ehunekoa. 2020. urtea. Establezimendu-kopuruaren arabera. (datu absolutuak)"/>
    <hyperlink ref="B21" location="T3b!A1" display="Alarma-egoera amaitzean lehendik zegoen enpleguaren ehunekoa. 2020. urtea. Establezimendu-kopuruaren arabera. (% horizontalak)"/>
    <hyperlink ref="B22" location="T4a!A1" display="Alarma-egoera amaitzean lehendik zegoen enpleguaren ehunekoa. 2020. urtea. Establezimenduetako enpleguaren arabera. (datu absolutuak)"/>
    <hyperlink ref="B23" location="T4b!A1" display="Alarma-egoera amaitzean lehendik zegoen enpleguaren ehunekoa. 2020. urtea. Establezimenduetako enpleguaren arabera. (% horizontalak)"/>
    <hyperlink ref="B24" location="'T5'!A1" display="Establezimenduak 2020aren amaieran jarraitzeko arriskua. Establezimendu-kopuruaren arabera"/>
    <hyperlink ref="B25" location="'T6'!A1" display="Establezimenduak 2020aren amaieran jarraitzeko arriskua. Establezimenduetako enpleguaren arabera"/>
    <hyperlink ref="B26" location="'T7'!A1" display="COVID krisiak jarraitzeko arriskuan dauden establezimenduak: eragindako jarduera-eremuak edo -prozesuak. 2020. urtea. Establezimenduetako enpleguaren arabera"/>
    <hyperlink ref="B27" location="'T8'!A1" display="Telelanaz baliatzea eremuren batean COVID krisiaren aurretik. 2020. urtea. Establezimenduetako enpleguaren arabera"/>
    <hyperlink ref="B28" location="'T9'!A1" display="Lan administratibo eta teknologikoenak telelanaren bidez egiteko aukera. 2020. urtea. Establezimenduetako enpleguaren arabera"/>
    <hyperlink ref="B29" location="'T10'!A1" display="Telelanaren eragina telelanaren bidez lan administratibo gehienak eta teknologikoenak egin ditzaketen establezimenduetan. 2020. urtea"/>
    <hyperlink ref="B30" location="'T11'!A1" display="EEEen/ABEEEen inpaktua. 2020. urtea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J1"/>
    </sheetView>
  </sheetViews>
  <sheetFormatPr baseColWidth="10" defaultColWidth="8.85546875" defaultRowHeight="15"/>
  <cols>
    <col min="1" max="1" width="17.140625" customWidth="1"/>
    <col min="2" max="2" width="24.85546875" bestFit="1" customWidth="1"/>
    <col min="3" max="3" width="7.42578125" customWidth="1"/>
    <col min="4" max="5" width="7.5703125" customWidth="1"/>
    <col min="6" max="6" width="10.85546875" customWidth="1"/>
    <col min="7" max="9" width="7.5703125" customWidth="1"/>
    <col min="10" max="10" width="10.85546875" customWidth="1"/>
  </cols>
  <sheetData>
    <row r="1" spans="1:13" ht="46.15" customHeight="1">
      <c r="A1" s="213" t="s">
        <v>73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3">
      <c r="A2" s="214"/>
      <c r="B2" s="214"/>
      <c r="C2" s="217" t="s">
        <v>25</v>
      </c>
      <c r="D2" s="217"/>
      <c r="E2" s="217"/>
      <c r="F2" s="217"/>
      <c r="G2" s="218" t="s">
        <v>74</v>
      </c>
      <c r="H2" s="217"/>
      <c r="I2" s="217"/>
      <c r="J2" s="217"/>
    </row>
    <row r="3" spans="1:13" ht="31.9" customHeight="1">
      <c r="A3" s="215"/>
      <c r="B3" s="215"/>
      <c r="C3" s="39" t="s">
        <v>26</v>
      </c>
      <c r="D3" s="39" t="s">
        <v>75</v>
      </c>
      <c r="E3" s="39" t="s">
        <v>76</v>
      </c>
      <c r="F3" s="39" t="s">
        <v>77</v>
      </c>
      <c r="G3" s="68" t="s">
        <v>26</v>
      </c>
      <c r="H3" s="39" t="s">
        <v>75</v>
      </c>
      <c r="I3" s="39" t="s">
        <v>76</v>
      </c>
      <c r="J3" s="39" t="s">
        <v>77</v>
      </c>
    </row>
    <row r="4" spans="1:13">
      <c r="A4" s="216"/>
      <c r="B4" s="216"/>
      <c r="C4" s="40" t="s">
        <v>0</v>
      </c>
      <c r="D4" s="40" t="s">
        <v>0</v>
      </c>
      <c r="E4" s="40" t="s">
        <v>0</v>
      </c>
      <c r="F4" s="40" t="s">
        <v>0</v>
      </c>
      <c r="G4" s="69" t="s">
        <v>4</v>
      </c>
      <c r="H4" s="40" t="s">
        <v>4</v>
      </c>
      <c r="I4" s="40" t="s">
        <v>4</v>
      </c>
      <c r="J4" s="40" t="s">
        <v>4</v>
      </c>
    </row>
    <row r="5" spans="1:13">
      <c r="A5" s="65" t="s">
        <v>27</v>
      </c>
      <c r="B5" s="65" t="s">
        <v>26</v>
      </c>
      <c r="C5" s="66">
        <v>166064.50032000025</v>
      </c>
      <c r="D5" s="66">
        <v>126036.30859000042</v>
      </c>
      <c r="E5" s="66">
        <v>12031.897980000012</v>
      </c>
      <c r="F5" s="66">
        <v>27996.293749999953</v>
      </c>
      <c r="G5" s="70">
        <v>100</v>
      </c>
      <c r="H5" s="67">
        <v>75.895997246330822</v>
      </c>
      <c r="I5" s="67">
        <v>7.2453161011624898</v>
      </c>
      <c r="J5" s="67">
        <v>16.858686652506773</v>
      </c>
      <c r="L5" s="47"/>
      <c r="M5" s="47"/>
    </row>
    <row r="6" spans="1:13">
      <c r="A6" s="219" t="s">
        <v>34</v>
      </c>
      <c r="B6" s="41" t="s">
        <v>37</v>
      </c>
      <c r="C6" s="43">
        <v>6112.1254200000067</v>
      </c>
      <c r="D6" s="43">
        <v>4750.9282600000024</v>
      </c>
      <c r="E6" s="43">
        <v>714.46282000000008</v>
      </c>
      <c r="F6" s="43">
        <v>646.73433999999986</v>
      </c>
      <c r="G6" s="71">
        <v>100</v>
      </c>
      <c r="H6" s="44">
        <v>77.729561053411715</v>
      </c>
      <c r="I6" s="44">
        <v>11.689269622350114</v>
      </c>
      <c r="J6" s="44">
        <v>10.5811693242381</v>
      </c>
      <c r="K6" s="47"/>
      <c r="L6" s="47"/>
      <c r="M6" s="47"/>
    </row>
    <row r="7" spans="1:13">
      <c r="A7" s="219"/>
      <c r="B7" s="41" t="s">
        <v>1</v>
      </c>
      <c r="C7" s="43">
        <v>11316.240530000005</v>
      </c>
      <c r="D7" s="43">
        <v>8829.5595100000119</v>
      </c>
      <c r="E7" s="43">
        <v>916.23269999999968</v>
      </c>
      <c r="F7" s="43">
        <v>1570.4483199999997</v>
      </c>
      <c r="G7" s="71">
        <v>100</v>
      </c>
      <c r="H7" s="44">
        <v>78.025555276881406</v>
      </c>
      <c r="I7" s="44">
        <v>8.0966174019632593</v>
      </c>
      <c r="J7" s="44">
        <v>13.877827321155387</v>
      </c>
    </row>
    <row r="8" spans="1:13">
      <c r="A8" s="219"/>
      <c r="B8" s="41" t="s">
        <v>35</v>
      </c>
      <c r="C8" s="43">
        <v>18150.467439999997</v>
      </c>
      <c r="D8" s="43">
        <v>15398.905289999997</v>
      </c>
      <c r="E8" s="43">
        <v>973.16917999999998</v>
      </c>
      <c r="F8" s="43">
        <v>1778.3929699999997</v>
      </c>
      <c r="G8" s="71">
        <v>100</v>
      </c>
      <c r="H8" s="44">
        <v>84.840268389253112</v>
      </c>
      <c r="I8" s="44">
        <v>5.3616755778715097</v>
      </c>
      <c r="J8" s="44">
        <v>9.7980560328753707</v>
      </c>
    </row>
    <row r="9" spans="1:13">
      <c r="A9" s="219"/>
      <c r="B9" s="41" t="s">
        <v>36</v>
      </c>
      <c r="C9" s="43">
        <v>130485.66693000079</v>
      </c>
      <c r="D9" s="43">
        <v>97056.915530000231</v>
      </c>
      <c r="E9" s="43">
        <v>9428.0332800000106</v>
      </c>
      <c r="F9" s="43">
        <v>24000.718119999987</v>
      </c>
      <c r="G9" s="71">
        <v>100</v>
      </c>
      <c r="H9" s="44">
        <v>74.381284790510023</v>
      </c>
      <c r="I9" s="44">
        <v>7.2253401479395363</v>
      </c>
      <c r="J9" s="44">
        <v>18.393375061550017</v>
      </c>
      <c r="K9" s="47"/>
      <c r="L9" s="47"/>
      <c r="M9" s="47"/>
    </row>
    <row r="10" spans="1:13">
      <c r="A10" s="219" t="s">
        <v>33</v>
      </c>
      <c r="B10" s="41" t="s">
        <v>37</v>
      </c>
      <c r="C10" s="43">
        <v>6112.1254200000067</v>
      </c>
      <c r="D10" s="43">
        <v>4750.9282600000024</v>
      </c>
      <c r="E10" s="43">
        <v>714.46282000000008</v>
      </c>
      <c r="F10" s="43">
        <v>646.73433999999986</v>
      </c>
      <c r="G10" s="71">
        <v>100</v>
      </c>
      <c r="H10" s="44">
        <v>77.729561053411715</v>
      </c>
      <c r="I10" s="44">
        <v>11.689269622350114</v>
      </c>
      <c r="J10" s="44">
        <v>10.5811693242381</v>
      </c>
    </row>
    <row r="11" spans="1:13">
      <c r="A11" s="219"/>
      <c r="B11" s="41" t="s">
        <v>38</v>
      </c>
      <c r="C11" s="43">
        <v>1010.6079999999985</v>
      </c>
      <c r="D11" s="43">
        <v>947.6688199999985</v>
      </c>
      <c r="E11" s="43">
        <v>35.28378</v>
      </c>
      <c r="F11" s="43">
        <v>27.6554</v>
      </c>
      <c r="G11" s="71">
        <v>100</v>
      </c>
      <c r="H11" s="44">
        <v>93.772147063945653</v>
      </c>
      <c r="I11" s="44">
        <v>3.4913418457008114</v>
      </c>
      <c r="J11" s="44">
        <v>2.7365110903535337</v>
      </c>
    </row>
    <row r="12" spans="1:13">
      <c r="A12" s="219"/>
      <c r="B12" s="41" t="s">
        <v>39</v>
      </c>
      <c r="C12" s="43">
        <v>5253.7807800000182</v>
      </c>
      <c r="D12" s="43">
        <v>4252.7450700000099</v>
      </c>
      <c r="E12" s="43">
        <v>241.15624</v>
      </c>
      <c r="F12" s="43">
        <v>759.87946999999917</v>
      </c>
      <c r="G12" s="71">
        <v>100</v>
      </c>
      <c r="H12" s="44">
        <v>80.946374583980926</v>
      </c>
      <c r="I12" s="44">
        <v>4.5901466029574065</v>
      </c>
      <c r="J12" s="44">
        <v>14.463478813061487</v>
      </c>
    </row>
    <row r="13" spans="1:13">
      <c r="A13" s="219"/>
      <c r="B13" s="41" t="s">
        <v>40</v>
      </c>
      <c r="C13" s="43">
        <v>5051.8517500000071</v>
      </c>
      <c r="D13" s="43">
        <v>3629.1456200000043</v>
      </c>
      <c r="E13" s="43">
        <v>639.7926799999999</v>
      </c>
      <c r="F13" s="43">
        <v>782.91344999999978</v>
      </c>
      <c r="G13" s="71">
        <v>100</v>
      </c>
      <c r="H13" s="44">
        <v>71.837927943946482</v>
      </c>
      <c r="I13" s="44">
        <v>12.664518114570544</v>
      </c>
      <c r="J13" s="44">
        <v>15.497553941482916</v>
      </c>
    </row>
    <row r="14" spans="1:13">
      <c r="A14" s="219"/>
      <c r="B14" s="41" t="s">
        <v>35</v>
      </c>
      <c r="C14" s="43">
        <v>18150.467439999997</v>
      </c>
      <c r="D14" s="43">
        <v>15398.905289999997</v>
      </c>
      <c r="E14" s="43">
        <v>973.16917999999998</v>
      </c>
      <c r="F14" s="43">
        <v>1778.3929699999997</v>
      </c>
      <c r="G14" s="71">
        <v>100</v>
      </c>
      <c r="H14" s="44">
        <v>84.840268389253112</v>
      </c>
      <c r="I14" s="44">
        <v>5.3616755778715097</v>
      </c>
      <c r="J14" s="44">
        <v>9.7980560328753707</v>
      </c>
    </row>
    <row r="15" spans="1:13">
      <c r="A15" s="219"/>
      <c r="B15" s="41" t="s">
        <v>41</v>
      </c>
      <c r="C15" s="43">
        <v>51339.949769999992</v>
      </c>
      <c r="D15" s="43">
        <v>34487.406580000017</v>
      </c>
      <c r="E15" s="43">
        <v>3937.7697799999992</v>
      </c>
      <c r="F15" s="43">
        <v>12914.773410000003</v>
      </c>
      <c r="G15" s="71">
        <v>100</v>
      </c>
      <c r="H15" s="44">
        <v>67.174601328013779</v>
      </c>
      <c r="I15" s="44">
        <v>7.6699914932542397</v>
      </c>
      <c r="J15" s="44">
        <v>25.155407178732041</v>
      </c>
    </row>
    <row r="16" spans="1:13">
      <c r="A16" s="219"/>
      <c r="B16" s="41" t="s">
        <v>42</v>
      </c>
      <c r="C16" s="43">
        <v>10966.282770000007</v>
      </c>
      <c r="D16" s="43">
        <v>7887.0767100000003</v>
      </c>
      <c r="E16" s="43">
        <v>859.62350000000004</v>
      </c>
      <c r="F16" s="43">
        <v>2219.5825600000007</v>
      </c>
      <c r="G16" s="71">
        <v>100</v>
      </c>
      <c r="H16" s="44">
        <v>71.921150269591266</v>
      </c>
      <c r="I16" s="44">
        <v>7.8387865608539249</v>
      </c>
      <c r="J16" s="44">
        <v>20.240063169554759</v>
      </c>
    </row>
    <row r="17" spans="1:13">
      <c r="A17" s="219"/>
      <c r="B17" s="41" t="s">
        <v>43</v>
      </c>
      <c r="C17" s="43">
        <v>36577.360460000004</v>
      </c>
      <c r="D17" s="43">
        <v>30367.496300000006</v>
      </c>
      <c r="E17" s="43">
        <v>2531.7527500000001</v>
      </c>
      <c r="F17" s="43">
        <v>3678.1114100000004</v>
      </c>
      <c r="G17" s="71">
        <v>100</v>
      </c>
      <c r="H17" s="44">
        <v>83.022656413956014</v>
      </c>
      <c r="I17" s="44">
        <v>6.9216387354376092</v>
      </c>
      <c r="J17" s="44">
        <v>10.05570485060638</v>
      </c>
    </row>
    <row r="18" spans="1:13">
      <c r="A18" s="219"/>
      <c r="B18" s="41" t="s">
        <v>44</v>
      </c>
      <c r="C18" s="43">
        <v>17564.986609999967</v>
      </c>
      <c r="D18" s="43">
        <v>14668.751619999992</v>
      </c>
      <c r="E18" s="43">
        <v>848.76121999999998</v>
      </c>
      <c r="F18" s="43">
        <v>2047.4737699999996</v>
      </c>
      <c r="G18" s="71">
        <v>100</v>
      </c>
      <c r="H18" s="44">
        <v>83.511316835555618</v>
      </c>
      <c r="I18" s="44">
        <v>4.8321199374942285</v>
      </c>
      <c r="J18" s="44">
        <v>11.656563226950297</v>
      </c>
    </row>
    <row r="19" spans="1:13">
      <c r="A19" s="219"/>
      <c r="B19" s="41" t="s">
        <v>45</v>
      </c>
      <c r="C19" s="43">
        <v>14037.087319999986</v>
      </c>
      <c r="D19" s="43">
        <v>9646.1843199999948</v>
      </c>
      <c r="E19" s="43">
        <v>1250.1260299999999</v>
      </c>
      <c r="F19" s="43">
        <v>3140.7769700000013</v>
      </c>
      <c r="G19" s="71">
        <v>100</v>
      </c>
      <c r="H19" s="44">
        <v>68.719272738698081</v>
      </c>
      <c r="I19" s="44">
        <v>8.9058791293463369</v>
      </c>
      <c r="J19" s="44">
        <v>22.374848131955659</v>
      </c>
    </row>
    <row r="20" spans="1:13">
      <c r="A20" s="219" t="s">
        <v>32</v>
      </c>
      <c r="B20" s="41" t="s">
        <v>46</v>
      </c>
      <c r="C20" s="43">
        <v>69533.516329999999</v>
      </c>
      <c r="D20" s="43">
        <v>50527.741429999965</v>
      </c>
      <c r="E20" s="43">
        <v>6520.7002900000007</v>
      </c>
      <c r="F20" s="43">
        <v>12485.074610000003</v>
      </c>
      <c r="G20" s="71">
        <v>100</v>
      </c>
      <c r="H20" s="44">
        <v>72.666742740579551</v>
      </c>
      <c r="I20" s="44">
        <v>9.3777801471355566</v>
      </c>
      <c r="J20" s="44">
        <v>17.955477112284857</v>
      </c>
      <c r="K20" s="47"/>
      <c r="L20" s="47"/>
      <c r="M20" s="47"/>
    </row>
    <row r="21" spans="1:13">
      <c r="A21" s="219"/>
      <c r="B21" s="41" t="s">
        <v>47</v>
      </c>
      <c r="C21" s="43">
        <v>5308.9733500000011</v>
      </c>
      <c r="D21" s="43">
        <v>4167.3687800000007</v>
      </c>
      <c r="E21" s="43">
        <v>755.74541999999985</v>
      </c>
      <c r="F21" s="43">
        <v>385.85915000000006</v>
      </c>
      <c r="G21" s="71">
        <v>100</v>
      </c>
      <c r="H21" s="44">
        <v>78.496698048032201</v>
      </c>
      <c r="I21" s="44">
        <v>14.235246066925534</v>
      </c>
      <c r="J21" s="44">
        <v>7.2680558850422559</v>
      </c>
    </row>
    <row r="22" spans="1:13">
      <c r="A22" s="219"/>
      <c r="B22" s="41" t="s">
        <v>48</v>
      </c>
      <c r="C22" s="43">
        <v>32667.787339999966</v>
      </c>
      <c r="D22" s="43">
        <v>24138.342629999992</v>
      </c>
      <c r="E22" s="43">
        <v>2169.0835200000006</v>
      </c>
      <c r="F22" s="43">
        <v>6360.3611899999969</v>
      </c>
      <c r="G22" s="71">
        <v>100</v>
      </c>
      <c r="H22" s="44">
        <v>73.890350695542452</v>
      </c>
      <c r="I22" s="44">
        <v>6.639823803873222</v>
      </c>
      <c r="J22" s="44">
        <v>19.469825500584403</v>
      </c>
    </row>
    <row r="23" spans="1:13">
      <c r="A23" s="219"/>
      <c r="B23" s="41" t="s">
        <v>49</v>
      </c>
      <c r="C23" s="43">
        <v>42613.013629999841</v>
      </c>
      <c r="D23" s="43">
        <v>33537.030339999983</v>
      </c>
      <c r="E23" s="43">
        <v>2055.8700800000001</v>
      </c>
      <c r="F23" s="43">
        <v>7020.1132100000041</v>
      </c>
      <c r="G23" s="71">
        <v>100</v>
      </c>
      <c r="H23" s="44">
        <v>78.701381299138376</v>
      </c>
      <c r="I23" s="44">
        <v>4.8245122906600866</v>
      </c>
      <c r="J23" s="44">
        <v>16.474106410201877</v>
      </c>
    </row>
    <row r="24" spans="1:13">
      <c r="A24" s="219"/>
      <c r="B24" s="41" t="s">
        <v>50</v>
      </c>
      <c r="C24" s="43">
        <v>13131.353139999968</v>
      </c>
      <c r="D24" s="43">
        <v>11099.628009999997</v>
      </c>
      <c r="E24" s="43">
        <v>489.32324000000011</v>
      </c>
      <c r="F24" s="43">
        <v>1542.4018899999994</v>
      </c>
      <c r="G24" s="71">
        <v>100</v>
      </c>
      <c r="H24" s="44">
        <v>84.527678843614012</v>
      </c>
      <c r="I24" s="44">
        <v>3.726373320274603</v>
      </c>
      <c r="J24" s="44">
        <v>11.745947836111604</v>
      </c>
    </row>
    <row r="25" spans="1:13">
      <c r="A25" s="219"/>
      <c r="B25" s="41" t="s">
        <v>51</v>
      </c>
      <c r="C25" s="43">
        <v>1656.7777900000021</v>
      </c>
      <c r="D25" s="43">
        <v>1484.8853600000023</v>
      </c>
      <c r="E25" s="43">
        <v>24.818290000000001</v>
      </c>
      <c r="F25" s="43">
        <v>147.07413999999997</v>
      </c>
      <c r="G25" s="71">
        <v>100</v>
      </c>
      <c r="H25" s="44">
        <v>89.624895321659309</v>
      </c>
      <c r="I25" s="44">
        <v>1.4979854359346505</v>
      </c>
      <c r="J25" s="44">
        <v>8.8771192424060548</v>
      </c>
    </row>
    <row r="26" spans="1:13">
      <c r="A26" s="219"/>
      <c r="B26" s="41" t="s">
        <v>52</v>
      </c>
      <c r="C26" s="43">
        <v>860.80507999999929</v>
      </c>
      <c r="D26" s="43">
        <v>801.03837999999939</v>
      </c>
      <c r="E26" s="43">
        <v>13.357139999999999</v>
      </c>
      <c r="F26" s="43">
        <v>46.409559999999999</v>
      </c>
      <c r="G26" s="71">
        <v>100</v>
      </c>
      <c r="H26" s="44">
        <v>93.056883446830966</v>
      </c>
      <c r="I26" s="44">
        <v>1.5517032032385323</v>
      </c>
      <c r="J26" s="44">
        <v>5.3914133499305139</v>
      </c>
    </row>
    <row r="27" spans="1:13">
      <c r="A27" s="219"/>
      <c r="B27" s="41" t="s">
        <v>53</v>
      </c>
      <c r="C27" s="43">
        <v>179.70222999999999</v>
      </c>
      <c r="D27" s="43">
        <v>170.70222999999996</v>
      </c>
      <c r="E27" s="43">
        <v>2</v>
      </c>
      <c r="F27" s="43">
        <v>7</v>
      </c>
      <c r="G27" s="71">
        <v>100</v>
      </c>
      <c r="H27" s="44">
        <v>94.991714905262981</v>
      </c>
      <c r="I27" s="44">
        <v>1.1129522432748888</v>
      </c>
      <c r="J27" s="44">
        <v>3.8953328514621104</v>
      </c>
    </row>
    <row r="28" spans="1:13">
      <c r="A28" s="219"/>
      <c r="B28" s="41" t="s">
        <v>54</v>
      </c>
      <c r="C28" s="43">
        <v>79</v>
      </c>
      <c r="D28" s="43">
        <v>76</v>
      </c>
      <c r="E28" s="43">
        <v>1</v>
      </c>
      <c r="F28" s="43">
        <v>2</v>
      </c>
      <c r="G28" s="71">
        <v>100</v>
      </c>
      <c r="H28" s="44">
        <v>96.202531645569621</v>
      </c>
      <c r="I28" s="44">
        <v>1.2658227848101267</v>
      </c>
      <c r="J28" s="44">
        <v>2.5316455696202533</v>
      </c>
    </row>
    <row r="29" spans="1:13">
      <c r="A29" s="219"/>
      <c r="B29" s="41" t="s">
        <v>55</v>
      </c>
      <c r="C29" s="43">
        <v>33.571429999999999</v>
      </c>
      <c r="D29" s="43">
        <v>33.571429999999999</v>
      </c>
      <c r="E29" s="43">
        <v>0</v>
      </c>
      <c r="F29" s="43">
        <v>0</v>
      </c>
      <c r="G29" s="71">
        <v>100</v>
      </c>
      <c r="H29" s="44">
        <v>100</v>
      </c>
      <c r="I29" s="44">
        <v>0</v>
      </c>
      <c r="J29" s="44">
        <v>0</v>
      </c>
    </row>
    <row r="30" spans="1:13" ht="20.25" customHeight="1">
      <c r="A30" s="219" t="s">
        <v>31</v>
      </c>
      <c r="B30" s="41" t="s">
        <v>56</v>
      </c>
      <c r="C30" s="43">
        <v>3624.3644600000011</v>
      </c>
      <c r="D30" s="43">
        <v>3495.2207200000012</v>
      </c>
      <c r="E30" s="43">
        <v>107.92053</v>
      </c>
      <c r="F30" s="43">
        <v>21.223210000000002</v>
      </c>
      <c r="G30" s="71">
        <v>100</v>
      </c>
      <c r="H30" s="44">
        <v>96.436789361961686</v>
      </c>
      <c r="I30" s="44">
        <v>2.9776401129372063</v>
      </c>
      <c r="J30" s="44">
        <v>0.58557052510110952</v>
      </c>
      <c r="K30" s="47"/>
      <c r="L30" s="47"/>
      <c r="M30" s="47"/>
    </row>
    <row r="31" spans="1:13">
      <c r="A31" s="219"/>
      <c r="B31" s="41" t="s">
        <v>57</v>
      </c>
      <c r="C31" s="43">
        <v>7713.1767899999977</v>
      </c>
      <c r="D31" s="43">
        <v>6172.6589899999963</v>
      </c>
      <c r="E31" s="43">
        <v>638.78446999999983</v>
      </c>
      <c r="F31" s="43">
        <v>901.73332999999991</v>
      </c>
      <c r="G31" s="71">
        <v>100</v>
      </c>
      <c r="H31" s="44">
        <v>80.02745377239043</v>
      </c>
      <c r="I31" s="44">
        <v>8.2817299200009664</v>
      </c>
      <c r="J31" s="44">
        <v>11.690816307608582</v>
      </c>
    </row>
    <row r="32" spans="1:13">
      <c r="A32" s="219"/>
      <c r="B32" s="41" t="s">
        <v>58</v>
      </c>
      <c r="C32" s="43">
        <v>154726.95907000019</v>
      </c>
      <c r="D32" s="43">
        <v>116368.42888000043</v>
      </c>
      <c r="E32" s="43">
        <v>11285.192980000014</v>
      </c>
      <c r="F32" s="43">
        <v>27073.337209999954</v>
      </c>
      <c r="G32" s="71">
        <v>100</v>
      </c>
      <c r="H32" s="44">
        <v>75.208890279653247</v>
      </c>
      <c r="I32" s="44">
        <v>7.2936177688947339</v>
      </c>
      <c r="J32" s="44">
        <v>17.497491951452158</v>
      </c>
    </row>
    <row r="33" spans="1:13">
      <c r="A33" s="219" t="s">
        <v>28</v>
      </c>
      <c r="B33" s="41" t="s">
        <v>29</v>
      </c>
      <c r="C33" s="43">
        <v>23786.837160000039</v>
      </c>
      <c r="D33" s="43">
        <v>16699.662360000017</v>
      </c>
      <c r="E33" s="43">
        <v>2386.5324300000002</v>
      </c>
      <c r="F33" s="43">
        <v>4700.6423699999968</v>
      </c>
      <c r="G33" s="71">
        <v>100</v>
      </c>
      <c r="H33" s="44">
        <v>70.20547644763036</v>
      </c>
      <c r="I33" s="44">
        <v>10.032996038721762</v>
      </c>
      <c r="J33" s="44">
        <v>19.76152751364776</v>
      </c>
      <c r="K33" s="47"/>
      <c r="L33" s="47"/>
      <c r="M33" s="47"/>
    </row>
    <row r="34" spans="1:13">
      <c r="A34" s="219"/>
      <c r="B34" s="41" t="s">
        <v>2</v>
      </c>
      <c r="C34" s="43">
        <v>86267.862530000682</v>
      </c>
      <c r="D34" s="43">
        <v>65099.992710000071</v>
      </c>
      <c r="E34" s="43">
        <v>6458.5920199999982</v>
      </c>
      <c r="F34" s="43">
        <v>14709.277799999978</v>
      </c>
      <c r="G34" s="71">
        <v>100</v>
      </c>
      <c r="H34" s="44">
        <v>75.462623972352134</v>
      </c>
      <c r="I34" s="44">
        <v>7.4866721286318478</v>
      </c>
      <c r="J34" s="44">
        <v>17.050703899015289</v>
      </c>
    </row>
    <row r="35" spans="1:13">
      <c r="A35" s="220"/>
      <c r="B35" s="42" t="s">
        <v>3</v>
      </c>
      <c r="C35" s="45">
        <v>56009.800629999896</v>
      </c>
      <c r="D35" s="45">
        <v>44236.653520000022</v>
      </c>
      <c r="E35" s="45">
        <v>3186.7735299999999</v>
      </c>
      <c r="F35" s="45">
        <v>8586.3735800000068</v>
      </c>
      <c r="G35" s="72">
        <v>100</v>
      </c>
      <c r="H35" s="46">
        <v>78.980201719029225</v>
      </c>
      <c r="I35" s="46">
        <v>5.6896712613776108</v>
      </c>
      <c r="J35" s="46">
        <v>15.330127019593398</v>
      </c>
    </row>
    <row r="36" spans="1:13" ht="22.15" customHeight="1">
      <c r="A36" s="219" t="s">
        <v>30</v>
      </c>
      <c r="B36" s="219"/>
      <c r="C36" s="219"/>
      <c r="D36" s="219"/>
      <c r="E36" s="219"/>
      <c r="F36" s="219"/>
      <c r="G36" s="219"/>
      <c r="H36" s="219"/>
      <c r="I36" s="219"/>
      <c r="J36" s="219"/>
    </row>
  </sheetData>
  <mergeCells count="10">
    <mergeCell ref="A10:A19"/>
    <mergeCell ref="A20:A29"/>
    <mergeCell ref="A30:A32"/>
    <mergeCell ref="A33:A35"/>
    <mergeCell ref="A36:J36"/>
    <mergeCell ref="A1:J1"/>
    <mergeCell ref="A2:B4"/>
    <mergeCell ref="C2:F2"/>
    <mergeCell ref="G2:J2"/>
    <mergeCell ref="A6:A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sqref="A1:J1"/>
    </sheetView>
  </sheetViews>
  <sheetFormatPr baseColWidth="10" defaultColWidth="8.85546875" defaultRowHeight="15"/>
  <cols>
    <col min="1" max="1" width="18.28515625" bestFit="1" customWidth="1"/>
    <col min="2" max="2" width="24.85546875" bestFit="1" customWidth="1"/>
    <col min="3" max="5" width="7.5703125" customWidth="1"/>
    <col min="6" max="6" width="9" customWidth="1"/>
  </cols>
  <sheetData>
    <row r="1" spans="1:12" ht="46.15" customHeight="1" thickBot="1">
      <c r="A1" s="221" t="s">
        <v>78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2" ht="15.75" thickTop="1">
      <c r="A2" s="226"/>
      <c r="B2" s="226"/>
      <c r="C2" s="229" t="s">
        <v>25</v>
      </c>
      <c r="D2" s="229"/>
      <c r="E2" s="229"/>
      <c r="F2" s="229"/>
      <c r="G2" s="224" t="s">
        <v>74</v>
      </c>
      <c r="H2" s="225"/>
      <c r="I2" s="225"/>
      <c r="J2" s="225"/>
    </row>
    <row r="3" spans="1:12" ht="28.5">
      <c r="A3" s="227"/>
      <c r="B3" s="227"/>
      <c r="C3" s="145" t="s">
        <v>26</v>
      </c>
      <c r="D3" s="145" t="s">
        <v>75</v>
      </c>
      <c r="E3" s="145" t="s">
        <v>76</v>
      </c>
      <c r="F3" s="145" t="s">
        <v>77</v>
      </c>
      <c r="G3" s="146" t="s">
        <v>26</v>
      </c>
      <c r="H3" s="147" t="s">
        <v>75</v>
      </c>
      <c r="I3" s="147" t="s">
        <v>76</v>
      </c>
      <c r="J3" s="147" t="s">
        <v>77</v>
      </c>
    </row>
    <row r="4" spans="1:12" ht="15.75" thickBot="1">
      <c r="A4" s="228"/>
      <c r="B4" s="228"/>
      <c r="C4" s="148" t="s">
        <v>0</v>
      </c>
      <c r="D4" s="148" t="s">
        <v>0</v>
      </c>
      <c r="E4" s="148" t="s">
        <v>0</v>
      </c>
      <c r="F4" s="148" t="s">
        <v>0</v>
      </c>
      <c r="G4" s="149" t="s">
        <v>4</v>
      </c>
      <c r="H4" s="150" t="s">
        <v>4</v>
      </c>
      <c r="I4" s="150" t="s">
        <v>4</v>
      </c>
      <c r="J4" s="150" t="s">
        <v>4</v>
      </c>
    </row>
    <row r="5" spans="1:12" ht="15.75" thickTop="1">
      <c r="A5" s="151" t="s">
        <v>27</v>
      </c>
      <c r="B5" s="151" t="s">
        <v>26</v>
      </c>
      <c r="C5" s="152">
        <v>916254.88464419777</v>
      </c>
      <c r="D5" s="152">
        <v>783074.2439498679</v>
      </c>
      <c r="E5" s="152">
        <v>31099.154818463543</v>
      </c>
      <c r="F5" s="152">
        <v>102081.48587587581</v>
      </c>
      <c r="G5" s="153">
        <f>C5/$C5*100</f>
        <v>100</v>
      </c>
      <c r="H5" s="154">
        <f t="shared" ref="H5:J5" si="0">D5/$C5*100</f>
        <v>85.464673321109018</v>
      </c>
      <c r="I5" s="154">
        <f t="shared" si="0"/>
        <v>3.3941597845385614</v>
      </c>
      <c r="J5" s="154">
        <f t="shared" si="0"/>
        <v>11.141166894353455</v>
      </c>
      <c r="L5" s="47"/>
    </row>
    <row r="6" spans="1:12">
      <c r="A6" s="222" t="s">
        <v>34</v>
      </c>
      <c r="B6" s="155" t="s">
        <v>37</v>
      </c>
      <c r="C6" s="156">
        <v>11362.529420569746</v>
      </c>
      <c r="D6" s="156">
        <v>9057.1196493937514</v>
      </c>
      <c r="E6" s="156">
        <v>1359.9511288150002</v>
      </c>
      <c r="F6" s="156">
        <v>945.45864236099965</v>
      </c>
      <c r="G6" s="157">
        <f t="shared" ref="G6:G35" si="1">C6/$C6*100</f>
        <v>100</v>
      </c>
      <c r="H6" s="158">
        <f t="shared" ref="H6:H35" si="2">D6/$C6*100</f>
        <v>79.710417585344345</v>
      </c>
      <c r="I6" s="158">
        <f t="shared" ref="I6:I35" si="3">E6/$C6*100</f>
        <v>11.968735819975626</v>
      </c>
      <c r="J6" s="158">
        <f t="shared" ref="J6:J35" si="4">F6/$C6*100</f>
        <v>8.3208465946800771</v>
      </c>
      <c r="K6" s="47"/>
      <c r="L6" s="47"/>
    </row>
    <row r="7" spans="1:12">
      <c r="A7" s="222"/>
      <c r="B7" s="155" t="s">
        <v>1</v>
      </c>
      <c r="C7" s="156">
        <v>187033.72501745203</v>
      </c>
      <c r="D7" s="156">
        <v>161753.00697689044</v>
      </c>
      <c r="E7" s="156">
        <v>4770.0764781679954</v>
      </c>
      <c r="F7" s="156">
        <v>20510.641562392986</v>
      </c>
      <c r="G7" s="157">
        <f t="shared" si="1"/>
        <v>100</v>
      </c>
      <c r="H7" s="158">
        <f t="shared" si="2"/>
        <v>86.483337142431054</v>
      </c>
      <c r="I7" s="158">
        <f t="shared" si="3"/>
        <v>2.5503830807641252</v>
      </c>
      <c r="J7" s="158">
        <f t="shared" si="4"/>
        <v>10.966279776804502</v>
      </c>
    </row>
    <row r="8" spans="1:12">
      <c r="A8" s="222"/>
      <c r="B8" s="155" t="s">
        <v>35</v>
      </c>
      <c r="C8" s="156">
        <v>51207.133222063007</v>
      </c>
      <c r="D8" s="156">
        <v>44918.69573505305</v>
      </c>
      <c r="E8" s="156">
        <v>2132.4825127399999</v>
      </c>
      <c r="F8" s="156">
        <v>4155.9549742700001</v>
      </c>
      <c r="G8" s="157">
        <f t="shared" si="1"/>
        <v>100</v>
      </c>
      <c r="H8" s="158">
        <f t="shared" si="2"/>
        <v>87.719606446742986</v>
      </c>
      <c r="I8" s="158">
        <f t="shared" si="3"/>
        <v>4.1644247169478383</v>
      </c>
      <c r="J8" s="158">
        <f t="shared" si="4"/>
        <v>8.1159688363092624</v>
      </c>
    </row>
    <row r="9" spans="1:12">
      <c r="A9" s="222"/>
      <c r="B9" s="155" t="s">
        <v>36</v>
      </c>
      <c r="C9" s="156">
        <v>666651.4969841172</v>
      </c>
      <c r="D9" s="156">
        <v>567345.42158852168</v>
      </c>
      <c r="E9" s="156">
        <v>22836.644698740543</v>
      </c>
      <c r="F9" s="156">
        <v>76469.430696852054</v>
      </c>
      <c r="G9" s="157">
        <f t="shared" si="1"/>
        <v>100</v>
      </c>
      <c r="H9" s="158">
        <f t="shared" si="2"/>
        <v>85.103749733579093</v>
      </c>
      <c r="I9" s="158">
        <f t="shared" si="3"/>
        <v>3.425574652131115</v>
      </c>
      <c r="J9" s="158">
        <f t="shared" si="4"/>
        <v>11.470675614289354</v>
      </c>
      <c r="K9" s="47"/>
      <c r="L9" s="47"/>
    </row>
    <row r="10" spans="1:12">
      <c r="A10" s="222" t="s">
        <v>33</v>
      </c>
      <c r="B10" s="155" t="s">
        <v>37</v>
      </c>
      <c r="C10" s="156">
        <v>11362.529420569746</v>
      </c>
      <c r="D10" s="156">
        <v>9057.1196493937514</v>
      </c>
      <c r="E10" s="156">
        <v>1359.9511288150002</v>
      </c>
      <c r="F10" s="156">
        <v>945.45864236099965</v>
      </c>
      <c r="G10" s="157">
        <f t="shared" si="1"/>
        <v>100</v>
      </c>
      <c r="H10" s="158">
        <f t="shared" si="2"/>
        <v>79.710417585344345</v>
      </c>
      <c r="I10" s="158">
        <f t="shared" si="3"/>
        <v>11.968735819975626</v>
      </c>
      <c r="J10" s="158">
        <f t="shared" si="4"/>
        <v>8.3208465946800771</v>
      </c>
    </row>
    <row r="11" spans="1:12">
      <c r="A11" s="222"/>
      <c r="B11" s="155" t="s">
        <v>38</v>
      </c>
      <c r="C11" s="156">
        <v>21094.210354250939</v>
      </c>
      <c r="D11" s="156">
        <v>20193.363882960963</v>
      </c>
      <c r="E11" s="156">
        <v>271.96421124700004</v>
      </c>
      <c r="F11" s="156">
        <v>628.88226004299997</v>
      </c>
      <c r="G11" s="157">
        <f t="shared" si="1"/>
        <v>100</v>
      </c>
      <c r="H11" s="158">
        <f t="shared" si="2"/>
        <v>95.729413634540549</v>
      </c>
      <c r="I11" s="158">
        <f t="shared" si="3"/>
        <v>1.2892836786952462</v>
      </c>
      <c r="J11" s="158">
        <f t="shared" si="4"/>
        <v>2.9813026867643169</v>
      </c>
    </row>
    <row r="12" spans="1:12">
      <c r="A12" s="222"/>
      <c r="B12" s="155" t="s">
        <v>39</v>
      </c>
      <c r="C12" s="156">
        <v>122541.25616168839</v>
      </c>
      <c r="D12" s="156">
        <v>103459.41057150856</v>
      </c>
      <c r="E12" s="156">
        <v>3176.6808439399997</v>
      </c>
      <c r="F12" s="156">
        <v>15905.164746239996</v>
      </c>
      <c r="G12" s="157">
        <f t="shared" si="1"/>
        <v>100</v>
      </c>
      <c r="H12" s="158">
        <f t="shared" si="2"/>
        <v>84.42822753097775</v>
      </c>
      <c r="I12" s="158">
        <f t="shared" si="3"/>
        <v>2.5923357924032486</v>
      </c>
      <c r="J12" s="158">
        <f t="shared" si="4"/>
        <v>12.979436676619141</v>
      </c>
    </row>
    <row r="13" spans="1:12">
      <c r="A13" s="222"/>
      <c r="B13" s="155" t="s">
        <v>40</v>
      </c>
      <c r="C13" s="156">
        <v>43398.258501511882</v>
      </c>
      <c r="D13" s="156">
        <v>38100.232522420971</v>
      </c>
      <c r="E13" s="156">
        <v>1321.4314229809995</v>
      </c>
      <c r="F13" s="156">
        <v>3976.5945561099988</v>
      </c>
      <c r="G13" s="157">
        <f t="shared" si="1"/>
        <v>100</v>
      </c>
      <c r="H13" s="158">
        <f t="shared" si="2"/>
        <v>87.792077004872567</v>
      </c>
      <c r="I13" s="158">
        <f t="shared" si="3"/>
        <v>3.0448950455810668</v>
      </c>
      <c r="J13" s="158">
        <f t="shared" si="4"/>
        <v>9.1630279495465583</v>
      </c>
    </row>
    <row r="14" spans="1:12">
      <c r="A14" s="222"/>
      <c r="B14" s="155" t="s">
        <v>35</v>
      </c>
      <c r="C14" s="156">
        <v>51207.133222063007</v>
      </c>
      <c r="D14" s="156">
        <v>44918.69573505305</v>
      </c>
      <c r="E14" s="156">
        <v>2132.4825127399999</v>
      </c>
      <c r="F14" s="156">
        <v>4155.9549742700001</v>
      </c>
      <c r="G14" s="157">
        <f t="shared" si="1"/>
        <v>100</v>
      </c>
      <c r="H14" s="158">
        <f t="shared" si="2"/>
        <v>87.719606446742986</v>
      </c>
      <c r="I14" s="158">
        <f t="shared" si="3"/>
        <v>4.1644247169478383</v>
      </c>
      <c r="J14" s="158">
        <f t="shared" si="4"/>
        <v>8.1159688363092624</v>
      </c>
    </row>
    <row r="15" spans="1:12">
      <c r="A15" s="222"/>
      <c r="B15" s="155" t="s">
        <v>41</v>
      </c>
      <c r="C15" s="156">
        <v>195885.46284175487</v>
      </c>
      <c r="D15" s="156">
        <v>144588.89621910997</v>
      </c>
      <c r="E15" s="156">
        <v>11098.425570322002</v>
      </c>
      <c r="F15" s="156">
        <v>40198.14105232295</v>
      </c>
      <c r="G15" s="157">
        <f t="shared" si="1"/>
        <v>100</v>
      </c>
      <c r="H15" s="158">
        <f t="shared" si="2"/>
        <v>73.8129793408485</v>
      </c>
      <c r="I15" s="158">
        <f t="shared" si="3"/>
        <v>5.6657729518641275</v>
      </c>
      <c r="J15" s="158">
        <f t="shared" si="4"/>
        <v>20.521247707287412</v>
      </c>
    </row>
    <row r="16" spans="1:12">
      <c r="A16" s="222"/>
      <c r="B16" s="155" t="s">
        <v>42</v>
      </c>
      <c r="C16" s="156">
        <v>48628.416564234009</v>
      </c>
      <c r="D16" s="156">
        <v>38755.781634119987</v>
      </c>
      <c r="E16" s="156">
        <v>1607.0549785970002</v>
      </c>
      <c r="F16" s="156">
        <v>8265.5799515169983</v>
      </c>
      <c r="G16" s="157">
        <f t="shared" si="1"/>
        <v>100</v>
      </c>
      <c r="H16" s="158">
        <f t="shared" si="2"/>
        <v>79.697807110225128</v>
      </c>
      <c r="I16" s="158">
        <f t="shared" si="3"/>
        <v>3.3047651808160707</v>
      </c>
      <c r="J16" s="158">
        <f t="shared" si="4"/>
        <v>16.99742770895875</v>
      </c>
    </row>
    <row r="17" spans="1:12">
      <c r="A17" s="222"/>
      <c r="B17" s="155" t="s">
        <v>43</v>
      </c>
      <c r="C17" s="156">
        <v>152702.24667085713</v>
      </c>
      <c r="D17" s="156">
        <v>138909.66037769165</v>
      </c>
      <c r="E17" s="156">
        <v>4520.0371103670004</v>
      </c>
      <c r="F17" s="156">
        <v>9272.5491827989954</v>
      </c>
      <c r="G17" s="157">
        <f t="shared" si="1"/>
        <v>100</v>
      </c>
      <c r="H17" s="158">
        <f t="shared" si="2"/>
        <v>90.967659878053539</v>
      </c>
      <c r="I17" s="158">
        <f t="shared" si="3"/>
        <v>2.9600331422167865</v>
      </c>
      <c r="J17" s="158">
        <f t="shared" si="4"/>
        <v>6.0723069797300102</v>
      </c>
    </row>
    <row r="18" spans="1:12">
      <c r="A18" s="222"/>
      <c r="B18" s="155" t="s">
        <v>44</v>
      </c>
      <c r="C18" s="156">
        <v>180287.24730497916</v>
      </c>
      <c r="D18" s="156">
        <v>166966.15834492267</v>
      </c>
      <c r="E18" s="156">
        <v>2733.4587841089997</v>
      </c>
      <c r="F18" s="156">
        <v>10587.630175948001</v>
      </c>
      <c r="G18" s="157">
        <f t="shared" si="1"/>
        <v>100</v>
      </c>
      <c r="H18" s="158">
        <f t="shared" si="2"/>
        <v>92.611186226875958</v>
      </c>
      <c r="I18" s="158">
        <f t="shared" si="3"/>
        <v>1.5161686835702812</v>
      </c>
      <c r="J18" s="158">
        <f t="shared" si="4"/>
        <v>5.8726450895540374</v>
      </c>
    </row>
    <row r="19" spans="1:12">
      <c r="A19" s="222"/>
      <c r="B19" s="155" t="s">
        <v>45</v>
      </c>
      <c r="C19" s="156">
        <v>89148.123602282009</v>
      </c>
      <c r="D19" s="156">
        <v>78124.925012671418</v>
      </c>
      <c r="E19" s="156">
        <v>2877.6682553455003</v>
      </c>
      <c r="F19" s="156">
        <v>8145.530334265005</v>
      </c>
      <c r="G19" s="157">
        <f t="shared" si="1"/>
        <v>100</v>
      </c>
      <c r="H19" s="158">
        <f t="shared" si="2"/>
        <v>87.634962863841565</v>
      </c>
      <c r="I19" s="158">
        <f t="shared" si="3"/>
        <v>3.2279627871739498</v>
      </c>
      <c r="J19" s="158">
        <f t="shared" si="4"/>
        <v>9.1370743489843864</v>
      </c>
    </row>
    <row r="20" spans="1:12">
      <c r="A20" s="222" t="s">
        <v>32</v>
      </c>
      <c r="B20" s="155" t="s">
        <v>46</v>
      </c>
      <c r="C20" s="156">
        <v>71141.650872236016</v>
      </c>
      <c r="D20" s="156">
        <v>51622.819103064016</v>
      </c>
      <c r="E20" s="156">
        <v>6608.8067498550017</v>
      </c>
      <c r="F20" s="156">
        <v>12910.025019316996</v>
      </c>
      <c r="G20" s="157">
        <f t="shared" si="1"/>
        <v>100</v>
      </c>
      <c r="H20" s="158">
        <f t="shared" si="2"/>
        <v>72.563425883627502</v>
      </c>
      <c r="I20" s="158">
        <f t="shared" si="3"/>
        <v>9.2896449110013233</v>
      </c>
      <c r="J20" s="158">
        <f t="shared" si="4"/>
        <v>18.146929205371176</v>
      </c>
      <c r="K20" s="47"/>
      <c r="L20" s="47"/>
    </row>
    <row r="21" spans="1:12">
      <c r="A21" s="222"/>
      <c r="B21" s="155" t="s">
        <v>47</v>
      </c>
      <c r="C21" s="156">
        <v>5290.5355890602477</v>
      </c>
      <c r="D21" s="156">
        <v>4135.8974342067495</v>
      </c>
      <c r="E21" s="156">
        <v>762.97680376549977</v>
      </c>
      <c r="F21" s="156">
        <v>391.66135108799995</v>
      </c>
      <c r="G21" s="157">
        <f t="shared" si="1"/>
        <v>100</v>
      </c>
      <c r="H21" s="158">
        <f t="shared" si="2"/>
        <v>78.175401423609074</v>
      </c>
      <c r="I21" s="158">
        <f t="shared" si="3"/>
        <v>14.421541844330104</v>
      </c>
      <c r="J21" s="158">
        <f t="shared" si="4"/>
        <v>7.4030567320608531</v>
      </c>
    </row>
    <row r="22" spans="1:12">
      <c r="A22" s="222"/>
      <c r="B22" s="155" t="s">
        <v>48</v>
      </c>
      <c r="C22" s="156">
        <v>65564.918620820725</v>
      </c>
      <c r="D22" s="156">
        <v>48310.185604584745</v>
      </c>
      <c r="E22" s="156">
        <v>4460.9621478979998</v>
      </c>
      <c r="F22" s="156">
        <v>12793.770868338002</v>
      </c>
      <c r="G22" s="157">
        <f t="shared" si="1"/>
        <v>100</v>
      </c>
      <c r="H22" s="158">
        <f t="shared" si="2"/>
        <v>73.68297958848288</v>
      </c>
      <c r="I22" s="158">
        <f t="shared" si="3"/>
        <v>6.8038857391052741</v>
      </c>
      <c r="J22" s="158">
        <f t="shared" si="4"/>
        <v>19.51313467241188</v>
      </c>
    </row>
    <row r="23" spans="1:12">
      <c r="A23" s="222"/>
      <c r="B23" s="155" t="s">
        <v>49</v>
      </c>
      <c r="C23" s="156">
        <v>156618.78898419431</v>
      </c>
      <c r="D23" s="156">
        <v>121945.47952275751</v>
      </c>
      <c r="E23" s="156">
        <v>6724.6648253259991</v>
      </c>
      <c r="F23" s="156">
        <v>27948.644636111014</v>
      </c>
      <c r="G23" s="157">
        <f t="shared" si="1"/>
        <v>100</v>
      </c>
      <c r="H23" s="158">
        <f t="shared" si="2"/>
        <v>77.861334718316613</v>
      </c>
      <c r="I23" s="158">
        <f t="shared" si="3"/>
        <v>4.2936513996444194</v>
      </c>
      <c r="J23" s="158">
        <f t="shared" si="4"/>
        <v>17.845013882039108</v>
      </c>
    </row>
    <row r="24" spans="1:12">
      <c r="A24" s="222"/>
      <c r="B24" s="155" t="s">
        <v>50</v>
      </c>
      <c r="C24" s="156">
        <v>229771.66010001607</v>
      </c>
      <c r="D24" s="156">
        <v>194194.06130362931</v>
      </c>
      <c r="E24" s="156">
        <v>7301.9867930490036</v>
      </c>
      <c r="F24" s="156">
        <v>28275.612003337999</v>
      </c>
      <c r="G24" s="157">
        <f t="shared" si="1"/>
        <v>100</v>
      </c>
      <c r="H24" s="158">
        <f t="shared" si="2"/>
        <v>84.516106650880971</v>
      </c>
      <c r="I24" s="158">
        <f t="shared" si="3"/>
        <v>3.177931860643981</v>
      </c>
      <c r="J24" s="158">
        <f t="shared" si="4"/>
        <v>12.30596148847515</v>
      </c>
    </row>
    <row r="25" spans="1:12">
      <c r="A25" s="222"/>
      <c r="B25" s="155" t="s">
        <v>51</v>
      </c>
      <c r="C25" s="156">
        <v>98822.603074677245</v>
      </c>
      <c r="D25" s="156">
        <v>87497.559844624484</v>
      </c>
      <c r="E25" s="156">
        <v>1640.0877635969998</v>
      </c>
      <c r="F25" s="156">
        <v>9684.9554664560055</v>
      </c>
      <c r="G25" s="157">
        <f t="shared" si="1"/>
        <v>100</v>
      </c>
      <c r="H25" s="158">
        <f t="shared" si="2"/>
        <v>88.54002740497053</v>
      </c>
      <c r="I25" s="158">
        <f t="shared" si="3"/>
        <v>1.6596281746976804</v>
      </c>
      <c r="J25" s="158">
        <f t="shared" si="4"/>
        <v>9.8003444203320349</v>
      </c>
    </row>
    <row r="26" spans="1:12">
      <c r="A26" s="222"/>
      <c r="B26" s="155" t="s">
        <v>52</v>
      </c>
      <c r="C26" s="156">
        <v>125491.67400451274</v>
      </c>
      <c r="D26" s="156">
        <v>116773.05760166061</v>
      </c>
      <c r="E26" s="156">
        <v>2151.5537064710006</v>
      </c>
      <c r="F26" s="156">
        <v>6567.062696381</v>
      </c>
      <c r="G26" s="157">
        <f t="shared" si="1"/>
        <v>100</v>
      </c>
      <c r="H26" s="158">
        <f t="shared" si="2"/>
        <v>93.052434377010059</v>
      </c>
      <c r="I26" s="158">
        <f t="shared" si="3"/>
        <v>1.7144991678042558</v>
      </c>
      <c r="J26" s="158">
        <f t="shared" si="4"/>
        <v>5.2330664551855808</v>
      </c>
    </row>
    <row r="27" spans="1:12">
      <c r="A27" s="222"/>
      <c r="B27" s="155" t="s">
        <v>53</v>
      </c>
      <c r="C27" s="156">
        <v>60381.975221638007</v>
      </c>
      <c r="D27" s="156">
        <v>57155.117588007015</v>
      </c>
      <c r="E27" s="156">
        <v>727.10379878399999</v>
      </c>
      <c r="F27" s="156">
        <v>2499.7538348470007</v>
      </c>
      <c r="G27" s="157">
        <f t="shared" si="1"/>
        <v>100</v>
      </c>
      <c r="H27" s="158">
        <f t="shared" si="2"/>
        <v>94.655925676848938</v>
      </c>
      <c r="I27" s="158">
        <f t="shared" si="3"/>
        <v>1.204173590074014</v>
      </c>
      <c r="J27" s="158">
        <f t="shared" si="4"/>
        <v>4.1399007330770603</v>
      </c>
    </row>
    <row r="28" spans="1:12">
      <c r="A28" s="222"/>
      <c r="B28" s="155" t="s">
        <v>54</v>
      </c>
      <c r="C28" s="156">
        <v>48679.159415850998</v>
      </c>
      <c r="D28" s="156">
        <v>46948.147186132977</v>
      </c>
      <c r="E28" s="156">
        <v>721.01222971800007</v>
      </c>
      <c r="F28" s="156">
        <v>1010</v>
      </c>
      <c r="G28" s="157">
        <f t="shared" si="1"/>
        <v>100</v>
      </c>
      <c r="H28" s="158">
        <f t="shared" si="2"/>
        <v>96.444038371882073</v>
      </c>
      <c r="I28" s="158">
        <f t="shared" si="3"/>
        <v>1.4811517667316638</v>
      </c>
      <c r="J28" s="158">
        <f t="shared" si="4"/>
        <v>2.07480986138623</v>
      </c>
    </row>
    <row r="29" spans="1:12">
      <c r="A29" s="222"/>
      <c r="B29" s="155" t="s">
        <v>55</v>
      </c>
      <c r="C29" s="156">
        <v>54491.918761187007</v>
      </c>
      <c r="D29" s="156">
        <v>54491.918761187007</v>
      </c>
      <c r="E29" s="159"/>
      <c r="F29" s="159"/>
      <c r="G29" s="157">
        <f t="shared" si="1"/>
        <v>100</v>
      </c>
      <c r="H29" s="158">
        <f t="shared" si="2"/>
        <v>100</v>
      </c>
      <c r="I29" s="158">
        <f t="shared" si="3"/>
        <v>0</v>
      </c>
      <c r="J29" s="158">
        <f t="shared" si="4"/>
        <v>0</v>
      </c>
    </row>
    <row r="30" spans="1:12" ht="21.75" customHeight="1">
      <c r="A30" s="222" t="s">
        <v>31</v>
      </c>
      <c r="B30" s="155" t="s">
        <v>56</v>
      </c>
      <c r="C30" s="156">
        <v>131781.22184152808</v>
      </c>
      <c r="D30" s="156">
        <v>130760.90551297924</v>
      </c>
      <c r="E30" s="156">
        <v>631.39008842099997</v>
      </c>
      <c r="F30" s="156">
        <v>388.92624012800007</v>
      </c>
      <c r="G30" s="157">
        <f t="shared" si="1"/>
        <v>100</v>
      </c>
      <c r="H30" s="158">
        <f t="shared" si="2"/>
        <v>99.225749834239807</v>
      </c>
      <c r="I30" s="158">
        <f t="shared" si="3"/>
        <v>0.47911992285233967</v>
      </c>
      <c r="J30" s="158">
        <f t="shared" si="4"/>
        <v>0.29513024290797563</v>
      </c>
      <c r="K30" s="47"/>
      <c r="L30" s="47"/>
    </row>
    <row r="31" spans="1:12">
      <c r="A31" s="222"/>
      <c r="B31" s="155" t="s">
        <v>57</v>
      </c>
      <c r="C31" s="156">
        <v>113549.17837705603</v>
      </c>
      <c r="D31" s="156">
        <v>101790.06719599872</v>
      </c>
      <c r="E31" s="156">
        <v>3183.0676023249998</v>
      </c>
      <c r="F31" s="156">
        <v>8576.0435787320021</v>
      </c>
      <c r="G31" s="157">
        <f t="shared" si="1"/>
        <v>100</v>
      </c>
      <c r="H31" s="158">
        <f t="shared" si="2"/>
        <v>89.64403675206745</v>
      </c>
      <c r="I31" s="158">
        <f t="shared" si="3"/>
        <v>2.8032502285090746</v>
      </c>
      <c r="J31" s="158">
        <f t="shared" si="4"/>
        <v>7.5527130194232157</v>
      </c>
    </row>
    <row r="32" spans="1:12">
      <c r="A32" s="222"/>
      <c r="B32" s="155" t="s">
        <v>58</v>
      </c>
      <c r="C32" s="156">
        <v>670924.48442561517</v>
      </c>
      <c r="D32" s="156">
        <v>550523.2712408806</v>
      </c>
      <c r="E32" s="156">
        <v>27284.697127717543</v>
      </c>
      <c r="F32" s="156">
        <v>93116.516057016081</v>
      </c>
      <c r="G32" s="157">
        <f t="shared" si="1"/>
        <v>100</v>
      </c>
      <c r="H32" s="158">
        <f t="shared" si="2"/>
        <v>82.054431462907303</v>
      </c>
      <c r="I32" s="158">
        <f t="shared" si="3"/>
        <v>4.066731466966246</v>
      </c>
      <c r="J32" s="158">
        <f t="shared" si="4"/>
        <v>13.878837070126307</v>
      </c>
    </row>
    <row r="33" spans="1:12">
      <c r="A33" s="222" t="s">
        <v>28</v>
      </c>
      <c r="B33" s="155" t="s">
        <v>29</v>
      </c>
      <c r="C33" s="156">
        <v>154189.9310847462</v>
      </c>
      <c r="D33" s="156">
        <v>131650.14490134173</v>
      </c>
      <c r="E33" s="156">
        <v>5982.1565883394987</v>
      </c>
      <c r="F33" s="156">
        <v>16557.629595065002</v>
      </c>
      <c r="G33" s="157">
        <f t="shared" si="1"/>
        <v>100</v>
      </c>
      <c r="H33" s="158">
        <f t="shared" si="2"/>
        <v>85.381804100414243</v>
      </c>
      <c r="I33" s="158">
        <f t="shared" si="3"/>
        <v>3.8797323186113708</v>
      </c>
      <c r="J33" s="158">
        <f t="shared" si="4"/>
        <v>10.738463580974402</v>
      </c>
      <c r="K33" s="47"/>
      <c r="L33" s="47"/>
    </row>
    <row r="34" spans="1:12">
      <c r="A34" s="222"/>
      <c r="B34" s="155" t="s">
        <v>2</v>
      </c>
      <c r="C34" s="156">
        <v>455297.23718940176</v>
      </c>
      <c r="D34" s="156">
        <v>386316.44754461019</v>
      </c>
      <c r="E34" s="156">
        <v>16997.844722274021</v>
      </c>
      <c r="F34" s="156">
        <v>51982.94492251693</v>
      </c>
      <c r="G34" s="157">
        <f t="shared" si="1"/>
        <v>100</v>
      </c>
      <c r="H34" s="158">
        <f t="shared" si="2"/>
        <v>84.849284377252687</v>
      </c>
      <c r="I34" s="158">
        <f t="shared" si="3"/>
        <v>3.7333511679542628</v>
      </c>
      <c r="J34" s="158">
        <f t="shared" si="4"/>
        <v>11.417364454792912</v>
      </c>
    </row>
    <row r="35" spans="1:12" ht="15.75" thickBot="1">
      <c r="A35" s="223"/>
      <c r="B35" s="160" t="s">
        <v>3</v>
      </c>
      <c r="C35" s="161">
        <v>306767.71637004829</v>
      </c>
      <c r="D35" s="161">
        <v>265107.65150390472</v>
      </c>
      <c r="E35" s="161">
        <v>8119.153507850001</v>
      </c>
      <c r="F35" s="161">
        <v>33540.911358294004</v>
      </c>
      <c r="G35" s="162">
        <f t="shared" si="1"/>
        <v>100</v>
      </c>
      <c r="H35" s="163">
        <f t="shared" si="2"/>
        <v>86.419671092153067</v>
      </c>
      <c r="I35" s="163">
        <f t="shared" si="3"/>
        <v>2.646677950314698</v>
      </c>
      <c r="J35" s="163">
        <f t="shared" si="4"/>
        <v>10.933650957532382</v>
      </c>
    </row>
    <row r="36" spans="1:12" ht="21.6" customHeight="1" thickTop="1">
      <c r="A36" s="222" t="s">
        <v>30</v>
      </c>
      <c r="B36" s="222"/>
      <c r="C36" s="222"/>
      <c r="D36" s="222"/>
      <c r="E36" s="222"/>
      <c r="F36" s="222"/>
      <c r="G36" s="164"/>
      <c r="H36" s="164"/>
      <c r="I36" s="164"/>
      <c r="J36" s="164"/>
    </row>
  </sheetData>
  <mergeCells count="10">
    <mergeCell ref="A1:J1"/>
    <mergeCell ref="A20:A29"/>
    <mergeCell ref="A30:A32"/>
    <mergeCell ref="A33:A35"/>
    <mergeCell ref="A36:F36"/>
    <mergeCell ref="G2:J2"/>
    <mergeCell ref="A2:B4"/>
    <mergeCell ref="C2:F2"/>
    <mergeCell ref="A6:A9"/>
    <mergeCell ref="A10:A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sqref="A1:O1"/>
    </sheetView>
  </sheetViews>
  <sheetFormatPr baseColWidth="10" defaultColWidth="9.140625" defaultRowHeight="15"/>
  <cols>
    <col min="1" max="1" width="13.42578125" customWidth="1"/>
    <col min="2" max="2" width="32.140625" customWidth="1"/>
    <col min="3" max="3" width="10.140625" customWidth="1"/>
    <col min="4" max="15" width="10.85546875" customWidth="1"/>
  </cols>
  <sheetData>
    <row r="1" spans="1:15" ht="60.95" customHeight="1" thickBot="1">
      <c r="A1" s="233" t="s">
        <v>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23.25" customHeight="1" thickTop="1" thickBot="1">
      <c r="A2" s="81"/>
      <c r="B2" s="81"/>
      <c r="C2" s="231" t="s">
        <v>80</v>
      </c>
      <c r="D2" s="231"/>
      <c r="E2" s="231"/>
      <c r="F2" s="231"/>
      <c r="G2" s="231"/>
      <c r="H2" s="231"/>
      <c r="I2" s="231"/>
      <c r="J2" s="232" t="s">
        <v>81</v>
      </c>
      <c r="K2" s="231"/>
      <c r="L2" s="231"/>
      <c r="M2" s="231"/>
      <c r="N2" s="231"/>
      <c r="O2" s="231"/>
    </row>
    <row r="3" spans="1:15" ht="68.25" customHeight="1" thickTop="1">
      <c r="A3" s="79"/>
      <c r="B3" s="79"/>
      <c r="C3" s="80" t="s">
        <v>26</v>
      </c>
      <c r="D3" s="80" t="s">
        <v>82</v>
      </c>
      <c r="E3" s="80" t="s">
        <v>83</v>
      </c>
      <c r="F3" s="80" t="s">
        <v>84</v>
      </c>
      <c r="G3" s="80" t="s">
        <v>85</v>
      </c>
      <c r="H3" s="80" t="s">
        <v>86</v>
      </c>
      <c r="I3" s="80" t="s">
        <v>88</v>
      </c>
      <c r="J3" s="84" t="s">
        <v>82</v>
      </c>
      <c r="K3" s="80" t="s">
        <v>83</v>
      </c>
      <c r="L3" s="80" t="s">
        <v>87</v>
      </c>
      <c r="M3" s="80" t="s">
        <v>85</v>
      </c>
      <c r="N3" s="80" t="s">
        <v>86</v>
      </c>
      <c r="O3" s="80" t="s">
        <v>88</v>
      </c>
    </row>
    <row r="4" spans="1:15" ht="15.75" customHeight="1" thickBot="1">
      <c r="C4" s="73" t="s">
        <v>4</v>
      </c>
      <c r="D4" s="73" t="s">
        <v>4</v>
      </c>
      <c r="E4" s="73" t="s">
        <v>4</v>
      </c>
      <c r="F4" s="73" t="s">
        <v>4</v>
      </c>
      <c r="G4" s="73" t="s">
        <v>4</v>
      </c>
      <c r="H4" s="73" t="s">
        <v>4</v>
      </c>
      <c r="I4" s="73" t="s">
        <v>4</v>
      </c>
      <c r="J4" s="85" t="s">
        <v>5</v>
      </c>
      <c r="K4" s="73" t="s">
        <v>5</v>
      </c>
      <c r="L4" s="73" t="s">
        <v>5</v>
      </c>
      <c r="M4" s="73" t="s">
        <v>5</v>
      </c>
      <c r="N4" s="73" t="s">
        <v>5</v>
      </c>
      <c r="O4" s="73" t="s">
        <v>5</v>
      </c>
    </row>
    <row r="5" spans="1:15" ht="15.75" customHeight="1" thickTop="1">
      <c r="A5" s="74" t="s">
        <v>27</v>
      </c>
      <c r="B5" s="82" t="s">
        <v>26</v>
      </c>
      <c r="C5" s="83">
        <v>100</v>
      </c>
      <c r="D5" s="83">
        <v>7.0381996234438704</v>
      </c>
      <c r="E5" s="83">
        <v>54.422318529466281</v>
      </c>
      <c r="F5" s="83">
        <v>25.377998871064268</v>
      </c>
      <c r="G5" s="83">
        <v>2.2253028603575173</v>
      </c>
      <c r="H5" s="83">
        <v>7.5317831831188728</v>
      </c>
      <c r="I5" s="83">
        <v>3.4043969325490546</v>
      </c>
      <c r="J5" s="87">
        <v>29.817494146837198</v>
      </c>
      <c r="K5" s="86">
        <v>74.906428236963379</v>
      </c>
      <c r="L5" s="86">
        <v>65.559725224998431</v>
      </c>
      <c r="M5" s="86">
        <v>21.946747485912361</v>
      </c>
      <c r="N5" s="86">
        <v>52.228240318384188</v>
      </c>
      <c r="O5" s="86">
        <v>9.1180642534625669</v>
      </c>
    </row>
    <row r="6" spans="1:15" ht="15.75" customHeight="1">
      <c r="A6" s="230" t="s">
        <v>34</v>
      </c>
      <c r="B6" s="75" t="s">
        <v>37</v>
      </c>
      <c r="C6" s="77">
        <v>100</v>
      </c>
      <c r="D6" s="77">
        <v>0.99768592215966878</v>
      </c>
      <c r="E6" s="77">
        <v>92.825039622910182</v>
      </c>
      <c r="F6" s="77">
        <v>0.80126937361592299</v>
      </c>
      <c r="G6" s="77">
        <v>0.65597136243723753</v>
      </c>
      <c r="H6" s="77">
        <v>2.9091191655458015</v>
      </c>
      <c r="I6" s="77">
        <v>1.8109145533311857</v>
      </c>
      <c r="J6" s="88">
        <v>12.207406933928318</v>
      </c>
      <c r="K6" s="89">
        <v>90.154986590335184</v>
      </c>
      <c r="L6" s="89">
        <v>51.79704084657655</v>
      </c>
      <c r="M6" s="89">
        <v>2.9142758815812639</v>
      </c>
      <c r="N6" s="89">
        <v>14.231048908482885</v>
      </c>
      <c r="O6" s="89">
        <v>5.5878542157512774</v>
      </c>
    </row>
    <row r="7" spans="1:15" ht="15.75" customHeight="1">
      <c r="A7" s="230"/>
      <c r="B7" s="75" t="s">
        <v>1</v>
      </c>
      <c r="C7" s="77">
        <v>100</v>
      </c>
      <c r="D7" s="77">
        <v>7.4488377778004518</v>
      </c>
      <c r="E7" s="77">
        <v>59.1581535286292</v>
      </c>
      <c r="F7" s="77">
        <v>22.740273662238568</v>
      </c>
      <c r="G7" s="77">
        <v>0.89936328587376957</v>
      </c>
      <c r="H7" s="77">
        <v>5.3141345183341473</v>
      </c>
      <c r="I7" s="77">
        <v>4.4392372271238285</v>
      </c>
      <c r="J7" s="88">
        <v>43.847247219909306</v>
      </c>
      <c r="K7" s="89">
        <v>76.6594902788013</v>
      </c>
      <c r="L7" s="89">
        <v>68.233230089813574</v>
      </c>
      <c r="M7" s="89">
        <v>29.024163158160754</v>
      </c>
      <c r="N7" s="89">
        <v>42.402770812925539</v>
      </c>
      <c r="O7" s="89">
        <v>6.5572108177676292</v>
      </c>
    </row>
    <row r="8" spans="1:15" ht="15.75" customHeight="1">
      <c r="A8" s="230"/>
      <c r="B8" s="75" t="s">
        <v>35</v>
      </c>
      <c r="C8" s="77">
        <v>100</v>
      </c>
      <c r="D8" s="77">
        <v>9.6923167651521283</v>
      </c>
      <c r="E8" s="77">
        <v>36.046250619896689</v>
      </c>
      <c r="F8" s="77">
        <v>37.415716348430131</v>
      </c>
      <c r="G8" s="77">
        <v>0.43530195449048281</v>
      </c>
      <c r="H8" s="77">
        <v>15.719518012576062</v>
      </c>
      <c r="I8" s="77">
        <v>0.69089629945455777</v>
      </c>
      <c r="J8" s="88">
        <v>36.11404046492018</v>
      </c>
      <c r="K8" s="89">
        <v>49.384100538535897</v>
      </c>
      <c r="L8" s="89">
        <v>58.901260686971533</v>
      </c>
      <c r="M8" s="89">
        <v>25.035340245141835</v>
      </c>
      <c r="N8" s="89">
        <v>55.550475009571244</v>
      </c>
      <c r="O8" s="89">
        <v>11.384892762389669</v>
      </c>
    </row>
    <row r="9" spans="1:15" ht="15.75" customHeight="1">
      <c r="A9" s="230"/>
      <c r="B9" s="75" t="s">
        <v>36</v>
      </c>
      <c r="C9" s="77">
        <v>100</v>
      </c>
      <c r="D9" s="77">
        <v>7.0311075428972591</v>
      </c>
      <c r="E9" s="77">
        <v>54.037735954657371</v>
      </c>
      <c r="F9" s="77">
        <v>25.571515382870142</v>
      </c>
      <c r="G9" s="77">
        <v>2.5366693780015499</v>
      </c>
      <c r="H9" s="77">
        <v>7.207842913371346</v>
      </c>
      <c r="I9" s="77">
        <v>3.6151288282024061</v>
      </c>
      <c r="J9" s="88">
        <v>26.255987955161132</v>
      </c>
      <c r="K9" s="89">
        <v>75.722317086867733</v>
      </c>
      <c r="L9" s="89">
        <v>65.620263740482869</v>
      </c>
      <c r="M9" s="89">
        <v>20.391284479911832</v>
      </c>
      <c r="N9" s="89">
        <v>55.401282391684646</v>
      </c>
      <c r="O9" s="89">
        <v>9.7084005925088572</v>
      </c>
    </row>
    <row r="10" spans="1:15" ht="15.75" customHeight="1">
      <c r="A10" s="230" t="s">
        <v>33</v>
      </c>
      <c r="B10" s="75" t="s">
        <v>37</v>
      </c>
      <c r="C10" s="77">
        <v>100</v>
      </c>
      <c r="D10" s="77">
        <v>0.99768592215966878</v>
      </c>
      <c r="E10" s="77">
        <v>92.825039622910182</v>
      </c>
      <c r="F10" s="77">
        <v>0.80126937361592299</v>
      </c>
      <c r="G10" s="77">
        <v>0.65597136243723753</v>
      </c>
      <c r="H10" s="77">
        <v>2.9091191655458015</v>
      </c>
      <c r="I10" s="77">
        <v>1.8109145533311857</v>
      </c>
      <c r="J10" s="88">
        <v>12.207406933928318</v>
      </c>
      <c r="K10" s="89">
        <v>90.154986590335184</v>
      </c>
      <c r="L10" s="89">
        <v>51.79704084657655</v>
      </c>
      <c r="M10" s="89">
        <v>2.9142758815812639</v>
      </c>
      <c r="N10" s="89">
        <v>14.231048908482885</v>
      </c>
      <c r="O10" s="89">
        <v>5.5878542157512774</v>
      </c>
    </row>
    <row r="11" spans="1:15" ht="15.75" customHeight="1">
      <c r="A11" s="230"/>
      <c r="B11" s="75" t="s">
        <v>38</v>
      </c>
      <c r="C11" s="77">
        <v>100</v>
      </c>
      <c r="D11" s="77">
        <v>15.993427778535965</v>
      </c>
      <c r="E11" s="77">
        <v>26.880258157644789</v>
      </c>
      <c r="F11" s="77">
        <v>30.418626060307997</v>
      </c>
      <c r="G11" s="77">
        <v>0</v>
      </c>
      <c r="H11" s="77">
        <v>11.565190687970842</v>
      </c>
      <c r="I11" s="77">
        <v>15.142497315540403</v>
      </c>
      <c r="J11" s="88">
        <v>43.391502131905952</v>
      </c>
      <c r="K11" s="89">
        <v>54.405524260440153</v>
      </c>
      <c r="L11" s="89">
        <v>81.517737798142349</v>
      </c>
      <c r="M11" s="89">
        <v>40.956114670756953</v>
      </c>
      <c r="N11" s="89">
        <v>45.08632264734149</v>
      </c>
      <c r="O11" s="89">
        <v>13.310580816317517</v>
      </c>
    </row>
    <row r="12" spans="1:15" ht="15.75" customHeight="1">
      <c r="A12" s="230"/>
      <c r="B12" s="75" t="s">
        <v>39</v>
      </c>
      <c r="C12" s="77">
        <v>100</v>
      </c>
      <c r="D12" s="77">
        <v>3.538687163223782</v>
      </c>
      <c r="E12" s="77">
        <v>60.364670224935743</v>
      </c>
      <c r="F12" s="77">
        <v>23.140354281192263</v>
      </c>
      <c r="G12" s="77">
        <v>1.768335556446015</v>
      </c>
      <c r="H12" s="77">
        <v>7.5172811800381867</v>
      </c>
      <c r="I12" s="77">
        <v>3.6706715941641423</v>
      </c>
      <c r="J12" s="88">
        <v>47.026517479100718</v>
      </c>
      <c r="K12" s="89">
        <v>75.468589329399109</v>
      </c>
      <c r="L12" s="89">
        <v>67.431152131719017</v>
      </c>
      <c r="M12" s="89">
        <v>33.133449999651525</v>
      </c>
      <c r="N12" s="89">
        <v>42.011918539806061</v>
      </c>
      <c r="O12" s="89">
        <v>6.2194341499322734</v>
      </c>
    </row>
    <row r="13" spans="1:15" ht="15.75" customHeight="1">
      <c r="A13" s="230"/>
      <c r="B13" s="75" t="s">
        <v>40</v>
      </c>
      <c r="C13" s="77">
        <v>100</v>
      </c>
      <c r="D13" s="77">
        <v>9.8558687167449879</v>
      </c>
      <c r="E13" s="77">
        <v>59.739202188505558</v>
      </c>
      <c r="F13" s="77">
        <v>22.112036006924857</v>
      </c>
      <c r="G13" s="77">
        <v>0.31979789994936236</v>
      </c>
      <c r="H13" s="77">
        <v>3.4637351769057636</v>
      </c>
      <c r="I13" s="77">
        <v>4.5093600109694769</v>
      </c>
      <c r="J13" s="88">
        <v>32.473994604914886</v>
      </c>
      <c r="K13" s="89">
        <v>84.732684890971726</v>
      </c>
      <c r="L13" s="89">
        <v>68.863243205820737</v>
      </c>
      <c r="M13" s="89">
        <v>12.194945301794311</v>
      </c>
      <c r="N13" s="89">
        <v>43.354203392450877</v>
      </c>
      <c r="O13" s="89">
        <v>6.6254725983851364</v>
      </c>
    </row>
    <row r="14" spans="1:15" ht="15.75" customHeight="1">
      <c r="A14" s="230"/>
      <c r="B14" s="75" t="s">
        <v>35</v>
      </c>
      <c r="C14" s="77">
        <v>100</v>
      </c>
      <c r="D14" s="77">
        <v>9.6923167651521283</v>
      </c>
      <c r="E14" s="77">
        <v>36.046250619896689</v>
      </c>
      <c r="F14" s="77">
        <v>37.415716348430131</v>
      </c>
      <c r="G14" s="77">
        <v>0.43530195449048281</v>
      </c>
      <c r="H14" s="77">
        <v>15.719518012576062</v>
      </c>
      <c r="I14" s="77">
        <v>0.69089629945455777</v>
      </c>
      <c r="J14" s="88">
        <v>36.11404046492018</v>
      </c>
      <c r="K14" s="89">
        <v>49.384100538535897</v>
      </c>
      <c r="L14" s="89">
        <v>58.901260686971533</v>
      </c>
      <c r="M14" s="89">
        <v>25.035340245141835</v>
      </c>
      <c r="N14" s="89">
        <v>55.550475009571244</v>
      </c>
      <c r="O14" s="89">
        <v>11.384892762389669</v>
      </c>
    </row>
    <row r="15" spans="1:15" ht="15.75" customHeight="1">
      <c r="A15" s="230"/>
      <c r="B15" s="75" t="s">
        <v>41</v>
      </c>
      <c r="C15" s="77">
        <v>100</v>
      </c>
      <c r="D15" s="77">
        <v>4.7270696252605111</v>
      </c>
      <c r="E15" s="77">
        <v>64.651887602049015</v>
      </c>
      <c r="F15" s="77">
        <v>18.067481631626759</v>
      </c>
      <c r="G15" s="77">
        <v>4.2642783893443212</v>
      </c>
      <c r="H15" s="77">
        <v>6.3419802261201115</v>
      </c>
      <c r="I15" s="77">
        <v>1.9473025255993741</v>
      </c>
      <c r="J15" s="88">
        <v>20.53212965610351</v>
      </c>
      <c r="K15" s="89">
        <v>84.166035712110627</v>
      </c>
      <c r="L15" s="89">
        <v>57.337398153577283</v>
      </c>
      <c r="M15" s="89">
        <v>23.9677004656692</v>
      </c>
      <c r="N15" s="89">
        <v>60.339490779174518</v>
      </c>
      <c r="O15" s="89">
        <v>8.7069567131970818</v>
      </c>
    </row>
    <row r="16" spans="1:15" ht="15.75" customHeight="1">
      <c r="A16" s="230"/>
      <c r="B16" s="75" t="s">
        <v>42</v>
      </c>
      <c r="C16" s="77">
        <v>100</v>
      </c>
      <c r="D16" s="77">
        <v>5.0380235889210176</v>
      </c>
      <c r="E16" s="77">
        <v>39.428787444562722</v>
      </c>
      <c r="F16" s="77">
        <v>34.762063885568672</v>
      </c>
      <c r="G16" s="77">
        <v>0.29493741909698151</v>
      </c>
      <c r="H16" s="77">
        <v>16.32133102524336</v>
      </c>
      <c r="I16" s="77">
        <v>4.154856636607275</v>
      </c>
      <c r="J16" s="88">
        <v>25.141623767965449</v>
      </c>
      <c r="K16" s="89">
        <v>59.718348505680261</v>
      </c>
      <c r="L16" s="89">
        <v>72.739109420721604</v>
      </c>
      <c r="M16" s="89">
        <v>24.504550486503877</v>
      </c>
      <c r="N16" s="89">
        <v>62.700942090841849</v>
      </c>
      <c r="O16" s="89">
        <v>4.6307006141948097</v>
      </c>
    </row>
    <row r="17" spans="1:15" ht="15.75" customHeight="1">
      <c r="A17" s="230"/>
      <c r="B17" s="75" t="s">
        <v>43</v>
      </c>
      <c r="C17" s="77">
        <v>100</v>
      </c>
      <c r="D17" s="77">
        <v>15.638663767888112</v>
      </c>
      <c r="E17" s="77">
        <v>47.053834763404481</v>
      </c>
      <c r="F17" s="77">
        <v>22.61844317261933</v>
      </c>
      <c r="G17" s="77">
        <v>1.7184934336165885</v>
      </c>
      <c r="H17" s="77">
        <v>6.7355739700101447</v>
      </c>
      <c r="I17" s="77">
        <v>6.2349908924612993</v>
      </c>
      <c r="J17" s="88">
        <v>38.985753391981909</v>
      </c>
      <c r="K17" s="89">
        <v>74.434448562789441</v>
      </c>
      <c r="L17" s="89">
        <v>72.143581944673372</v>
      </c>
      <c r="M17" s="89">
        <v>16.655223179290289</v>
      </c>
      <c r="N17" s="89">
        <v>36.324454764110563</v>
      </c>
      <c r="O17" s="89">
        <v>8.4762614928736593</v>
      </c>
    </row>
    <row r="18" spans="1:15" ht="15.75" customHeight="1">
      <c r="A18" s="230"/>
      <c r="B18" s="75" t="s">
        <v>44</v>
      </c>
      <c r="C18" s="77">
        <v>100</v>
      </c>
      <c r="D18" s="77">
        <v>4.584352395623398</v>
      </c>
      <c r="E18" s="77">
        <v>35.125067963900051</v>
      </c>
      <c r="F18" s="77">
        <v>50.493916249492834</v>
      </c>
      <c r="G18" s="77">
        <v>0.41173981459362446</v>
      </c>
      <c r="H18" s="77">
        <v>7.2866833419970938</v>
      </c>
      <c r="I18" s="77">
        <v>2.0982402343930584</v>
      </c>
      <c r="J18" s="88">
        <v>37.561966333363372</v>
      </c>
      <c r="K18" s="89">
        <v>67.306955953769304</v>
      </c>
      <c r="L18" s="89">
        <v>81.99685268325274</v>
      </c>
      <c r="M18" s="89">
        <v>10.458691954753196</v>
      </c>
      <c r="N18" s="89">
        <v>55.222595001448894</v>
      </c>
      <c r="O18" s="89">
        <v>14.539164268727395</v>
      </c>
    </row>
    <row r="19" spans="1:15" ht="15.75" customHeight="1">
      <c r="A19" s="230"/>
      <c r="B19" s="75" t="s">
        <v>45</v>
      </c>
      <c r="C19" s="77">
        <v>100</v>
      </c>
      <c r="D19" s="77">
        <v>6.9070896236134107</v>
      </c>
      <c r="E19" s="77">
        <v>46.444943918483794</v>
      </c>
      <c r="F19" s="77">
        <v>34.925102675272576</v>
      </c>
      <c r="G19" s="77">
        <v>0.11081419238645546</v>
      </c>
      <c r="H19" s="77">
        <v>4.6283723254130837</v>
      </c>
      <c r="I19" s="77">
        <v>6.9836772648307273</v>
      </c>
      <c r="J19" s="88">
        <v>24.299355995324106</v>
      </c>
      <c r="K19" s="89">
        <v>62.543962133989965</v>
      </c>
      <c r="L19" s="89">
        <v>69.836224660037772</v>
      </c>
      <c r="M19" s="89">
        <v>16.742276644915371</v>
      </c>
      <c r="N19" s="89">
        <v>49.969019831240573</v>
      </c>
      <c r="O19" s="89">
        <v>14.620247420390035</v>
      </c>
    </row>
    <row r="20" spans="1:15" ht="15.75" customHeight="1">
      <c r="A20" s="230" t="s">
        <v>32</v>
      </c>
      <c r="B20" s="75" t="s">
        <v>46</v>
      </c>
      <c r="C20" s="77">
        <v>100</v>
      </c>
      <c r="D20" s="77">
        <v>6.0019223716363657</v>
      </c>
      <c r="E20" s="77">
        <v>53.015536890223288</v>
      </c>
      <c r="F20" s="77">
        <v>27.443093274261223</v>
      </c>
      <c r="G20" s="77">
        <v>2.7429836011067388</v>
      </c>
      <c r="H20" s="77">
        <v>8.3706078487417059</v>
      </c>
      <c r="I20" s="77">
        <v>2.4258560140307326</v>
      </c>
      <c r="J20" s="88">
        <v>17.20109056768321</v>
      </c>
      <c r="K20" s="89">
        <v>75.902006496172959</v>
      </c>
      <c r="L20" s="89">
        <v>53.521382916023526</v>
      </c>
      <c r="M20" s="89">
        <v>16.217804368613006</v>
      </c>
      <c r="N20" s="89">
        <v>45.764484513731382</v>
      </c>
      <c r="O20" s="89">
        <v>11.468319479547205</v>
      </c>
    </row>
    <row r="21" spans="1:15" ht="15.75" customHeight="1">
      <c r="A21" s="230"/>
      <c r="B21" s="75" t="s">
        <v>47</v>
      </c>
      <c r="C21" s="77">
        <v>100</v>
      </c>
      <c r="D21" s="77">
        <v>1.3281465249346553</v>
      </c>
      <c r="E21" s="77">
        <v>56.129860422607933</v>
      </c>
      <c r="F21" s="77">
        <v>26.342534123388351</v>
      </c>
      <c r="G21" s="77">
        <v>0</v>
      </c>
      <c r="H21" s="77">
        <v>0</v>
      </c>
      <c r="I21" s="77">
        <v>16.199458929069046</v>
      </c>
      <c r="J21" s="88">
        <v>1.942586480943538</v>
      </c>
      <c r="K21" s="89">
        <v>64.278370067951528</v>
      </c>
      <c r="L21" s="89">
        <v>58.100181596338885</v>
      </c>
      <c r="M21" s="89">
        <v>21.22897794877569</v>
      </c>
      <c r="N21" s="89">
        <v>26.884906210628941</v>
      </c>
      <c r="O21" s="89">
        <v>22.856693101527124</v>
      </c>
    </row>
    <row r="22" spans="1:15" ht="15.75" customHeight="1">
      <c r="A22" s="230"/>
      <c r="B22" s="75" t="s">
        <v>48</v>
      </c>
      <c r="C22" s="77">
        <v>100</v>
      </c>
      <c r="D22" s="77">
        <v>7.9467871209236236</v>
      </c>
      <c r="E22" s="77">
        <v>61.972799606380981</v>
      </c>
      <c r="F22" s="77">
        <v>19.028570423063154</v>
      </c>
      <c r="G22" s="77">
        <v>5.1417348362631114E-2</v>
      </c>
      <c r="H22" s="77">
        <v>6.7013821646151372</v>
      </c>
      <c r="I22" s="77">
        <v>4.2990433366543934</v>
      </c>
      <c r="J22" s="88">
        <v>16.119368300922758</v>
      </c>
      <c r="K22" s="89">
        <v>81.347807131401979</v>
      </c>
      <c r="L22" s="89">
        <v>63.217506433116121</v>
      </c>
      <c r="M22" s="89">
        <v>23.705995695645321</v>
      </c>
      <c r="N22" s="89">
        <v>44.267220280074881</v>
      </c>
      <c r="O22" s="89">
        <v>11.732050241595644</v>
      </c>
    </row>
    <row r="23" spans="1:15" ht="15.75" customHeight="1">
      <c r="A23" s="230"/>
      <c r="B23" s="75" t="s">
        <v>49</v>
      </c>
      <c r="C23" s="77">
        <v>100</v>
      </c>
      <c r="D23" s="77">
        <v>8.6595320918126255</v>
      </c>
      <c r="E23" s="77">
        <v>53.941153515061515</v>
      </c>
      <c r="F23" s="77">
        <v>24.672542130288019</v>
      </c>
      <c r="G23" s="77">
        <v>3.2327854006151679</v>
      </c>
      <c r="H23" s="77">
        <v>6.6024894393479405</v>
      </c>
      <c r="I23" s="77">
        <v>2.8914974228747696</v>
      </c>
      <c r="J23" s="88">
        <v>25.786292819737799</v>
      </c>
      <c r="K23" s="89">
        <v>78.13991564091134</v>
      </c>
      <c r="L23" s="89">
        <v>61.083326339158781</v>
      </c>
      <c r="M23" s="89">
        <v>19.394628125642711</v>
      </c>
      <c r="N23" s="89">
        <v>56.090615535676612</v>
      </c>
      <c r="O23" s="89">
        <v>9.3390002583583644</v>
      </c>
    </row>
    <row r="24" spans="1:15" ht="15.75" customHeight="1">
      <c r="A24" s="230"/>
      <c r="B24" s="75" t="s">
        <v>50</v>
      </c>
      <c r="C24" s="77">
        <v>100</v>
      </c>
      <c r="D24" s="77">
        <v>9.6830186145596251</v>
      </c>
      <c r="E24" s="77">
        <v>36.696050731023803</v>
      </c>
      <c r="F24" s="77">
        <v>34.241880961957207</v>
      </c>
      <c r="G24" s="77">
        <v>4.4765816060420436</v>
      </c>
      <c r="H24" s="77">
        <v>11.206282792850155</v>
      </c>
      <c r="I24" s="77">
        <v>3.6961852935671851</v>
      </c>
      <c r="J24" s="88">
        <v>29.690001537371046</v>
      </c>
      <c r="K24" s="89">
        <v>71.793442951107494</v>
      </c>
      <c r="L24" s="89">
        <v>71.230888099509897</v>
      </c>
      <c r="M24" s="89">
        <v>19.837403332309005</v>
      </c>
      <c r="N24" s="89">
        <v>58.995893010032319</v>
      </c>
      <c r="O24" s="89">
        <v>8.5093821881859135</v>
      </c>
    </row>
    <row r="25" spans="1:15" ht="15.75" customHeight="1">
      <c r="A25" s="230"/>
      <c r="B25" s="75" t="s">
        <v>51</v>
      </c>
      <c r="C25" s="77">
        <v>100</v>
      </c>
      <c r="D25" s="77">
        <v>16.952355994278317</v>
      </c>
      <c r="E25" s="77">
        <v>38.348203557687569</v>
      </c>
      <c r="F25" s="77">
        <v>36.663931438228943</v>
      </c>
      <c r="G25" s="77">
        <v>0</v>
      </c>
      <c r="H25" s="77">
        <v>4.3544648769660403</v>
      </c>
      <c r="I25" s="77">
        <v>3.6810441328391277</v>
      </c>
      <c r="J25" s="88">
        <v>48.545895681991723</v>
      </c>
      <c r="K25" s="89">
        <v>61.96962103762452</v>
      </c>
      <c r="L25" s="89">
        <v>78.979941551835793</v>
      </c>
      <c r="M25" s="89">
        <v>33.38066149371604</v>
      </c>
      <c r="N25" s="89">
        <v>54.457202151210971</v>
      </c>
      <c r="O25" s="89">
        <v>10.367499795914723</v>
      </c>
    </row>
    <row r="26" spans="1:15" ht="15.75" customHeight="1">
      <c r="A26" s="230"/>
      <c r="B26" s="75" t="s">
        <v>52</v>
      </c>
      <c r="C26" s="77">
        <v>100</v>
      </c>
      <c r="D26" s="77">
        <v>15.448573897521712</v>
      </c>
      <c r="E26" s="77">
        <v>57.75209968077781</v>
      </c>
      <c r="F26" s="77">
        <v>21.443332291071648</v>
      </c>
      <c r="G26" s="77">
        <v>0</v>
      </c>
      <c r="H26" s="77">
        <v>5.355994130628849</v>
      </c>
      <c r="I26" s="77">
        <v>0</v>
      </c>
      <c r="J26" s="88">
        <v>55.562213628453335</v>
      </c>
      <c r="K26" s="89">
        <v>75.504638703620572</v>
      </c>
      <c r="L26" s="89">
        <v>71.911122780732725</v>
      </c>
      <c r="M26" s="89">
        <v>35.981809370209248</v>
      </c>
      <c r="N26" s="89">
        <v>44.91634565295233</v>
      </c>
      <c r="O26" s="89">
        <v>2.0309439321481975</v>
      </c>
    </row>
    <row r="27" spans="1:15" ht="15.75" customHeight="1">
      <c r="A27" s="230"/>
      <c r="B27" s="75" t="s">
        <v>53</v>
      </c>
      <c r="C27" s="77">
        <v>100</v>
      </c>
      <c r="D27" s="77">
        <v>11.530881088161623</v>
      </c>
      <c r="E27" s="77">
        <v>32.679284965821857</v>
      </c>
      <c r="F27" s="77">
        <v>33.361304910359728</v>
      </c>
      <c r="G27" s="77">
        <v>11.191741849933729</v>
      </c>
      <c r="H27" s="77">
        <v>11.236787185723051</v>
      </c>
      <c r="I27" s="77">
        <v>0</v>
      </c>
      <c r="J27" s="88">
        <v>61.137841129144718</v>
      </c>
      <c r="K27" s="89">
        <v>68.147112246243665</v>
      </c>
      <c r="L27" s="89">
        <v>78.752676482584391</v>
      </c>
      <c r="M27" s="89">
        <v>31.85288775375632</v>
      </c>
      <c r="N27" s="89">
        <v>44.452089993197028</v>
      </c>
      <c r="O27" s="89">
        <v>0</v>
      </c>
    </row>
    <row r="28" spans="1:15" ht="15.75" customHeight="1">
      <c r="A28" s="230"/>
      <c r="B28" s="75" t="s">
        <v>54</v>
      </c>
      <c r="C28" s="77">
        <v>100</v>
      </c>
      <c r="D28" s="77">
        <v>0</v>
      </c>
      <c r="E28" s="77">
        <v>33.180311636422246</v>
      </c>
      <c r="F28" s="77">
        <v>66.819688363577754</v>
      </c>
      <c r="G28" s="77">
        <v>0</v>
      </c>
      <c r="H28" s="77">
        <v>0</v>
      </c>
      <c r="I28" s="77">
        <v>0</v>
      </c>
      <c r="J28" s="88">
        <v>100</v>
      </c>
      <c r="K28" s="89">
        <v>100</v>
      </c>
      <c r="L28" s="89">
        <v>58.347363621142037</v>
      </c>
      <c r="M28" s="89">
        <v>0</v>
      </c>
      <c r="N28" s="89">
        <v>41.652636378857956</v>
      </c>
      <c r="O28" s="89">
        <v>0</v>
      </c>
    </row>
    <row r="29" spans="1:15" ht="15.75" customHeight="1">
      <c r="A29" s="230"/>
      <c r="B29" s="75" t="s">
        <v>55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88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</row>
    <row r="30" spans="1:15" ht="27" customHeight="1">
      <c r="A30" s="230" t="s">
        <v>31</v>
      </c>
      <c r="B30" s="75" t="s">
        <v>56</v>
      </c>
      <c r="C30" s="77">
        <v>100</v>
      </c>
      <c r="D30" s="77">
        <v>21.343474260471325</v>
      </c>
      <c r="E30" s="77">
        <v>0</v>
      </c>
      <c r="F30" s="77">
        <v>78.656525739528661</v>
      </c>
      <c r="G30" s="77">
        <v>0</v>
      </c>
      <c r="H30" s="77">
        <v>0</v>
      </c>
      <c r="I30" s="77">
        <v>0</v>
      </c>
      <c r="J30" s="88">
        <v>49.17376595271304</v>
      </c>
      <c r="K30" s="89">
        <v>19.799862827079902</v>
      </c>
      <c r="L30" s="89">
        <v>100</v>
      </c>
      <c r="M30" s="89">
        <v>0</v>
      </c>
      <c r="N30" s="89">
        <v>11.210781719789626</v>
      </c>
      <c r="O30" s="89">
        <v>35.651719345245247</v>
      </c>
    </row>
    <row r="31" spans="1:15" ht="15.75" customHeight="1">
      <c r="A31" s="230"/>
      <c r="B31" s="75" t="s">
        <v>57</v>
      </c>
      <c r="C31" s="77">
        <v>100</v>
      </c>
      <c r="D31" s="77">
        <v>8.8767388627216217</v>
      </c>
      <c r="E31" s="77">
        <v>32.651471465134534</v>
      </c>
      <c r="F31" s="77">
        <v>39.788410914165233</v>
      </c>
      <c r="G31" s="77">
        <v>2.6509500083014323</v>
      </c>
      <c r="H31" s="77">
        <v>12.484210484813905</v>
      </c>
      <c r="I31" s="77">
        <v>3.5482182648632761</v>
      </c>
      <c r="J31" s="88">
        <v>47.869237782885072</v>
      </c>
      <c r="K31" s="89">
        <v>61.317686302885001</v>
      </c>
      <c r="L31" s="89">
        <v>75.130287852596638</v>
      </c>
      <c r="M31" s="89">
        <v>19.067105720046957</v>
      </c>
      <c r="N31" s="89">
        <v>46.08642079089406</v>
      </c>
      <c r="O31" s="89">
        <v>15.412616554468958</v>
      </c>
    </row>
    <row r="32" spans="1:15" ht="15.75" customHeight="1">
      <c r="A32" s="230"/>
      <c r="B32" s="75" t="s">
        <v>58</v>
      </c>
      <c r="C32" s="77">
        <v>100</v>
      </c>
      <c r="D32" s="77">
        <v>6.9457017213990113</v>
      </c>
      <c r="E32" s="77">
        <v>55.313258305969725</v>
      </c>
      <c r="F32" s="77">
        <v>24.757601964827128</v>
      </c>
      <c r="G32" s="77">
        <v>2.2137306782730604</v>
      </c>
      <c r="H32" s="77">
        <v>7.3645056839804299</v>
      </c>
      <c r="I32" s="77">
        <v>3.4052016455506284</v>
      </c>
      <c r="J32" s="88">
        <v>27.890420702356295</v>
      </c>
      <c r="K32" s="89">
        <v>76.700576734288191</v>
      </c>
      <c r="L32" s="89">
        <v>64.333148840844899</v>
      </c>
      <c r="M32" s="89">
        <v>22.413974111100433</v>
      </c>
      <c r="N32" s="89">
        <v>53.17568194645537</v>
      </c>
      <c r="O32" s="89">
        <v>8.2784459538226933</v>
      </c>
    </row>
    <row r="33" spans="1:15" ht="15.75" customHeight="1">
      <c r="A33" s="230" t="s">
        <v>28</v>
      </c>
      <c r="B33" s="75" t="s">
        <v>29</v>
      </c>
      <c r="C33" s="77">
        <v>100</v>
      </c>
      <c r="D33" s="77">
        <v>4.2777489252395293</v>
      </c>
      <c r="E33" s="77">
        <v>64.395207733831569</v>
      </c>
      <c r="F33" s="77">
        <v>21.907203951290171</v>
      </c>
      <c r="G33" s="77">
        <v>1.4583216537621753</v>
      </c>
      <c r="H33" s="77">
        <v>3.9752399097339346</v>
      </c>
      <c r="I33" s="77">
        <v>3.9862778261426492</v>
      </c>
      <c r="J33" s="88">
        <v>28.46828842668636</v>
      </c>
      <c r="K33" s="89">
        <v>76.287499336598728</v>
      </c>
      <c r="L33" s="89">
        <v>59.444937370256376</v>
      </c>
      <c r="M33" s="89">
        <v>23.313609665547798</v>
      </c>
      <c r="N33" s="89">
        <v>47.445271965824034</v>
      </c>
      <c r="O33" s="89">
        <v>12.273299721883845</v>
      </c>
    </row>
    <row r="34" spans="1:15" ht="15.75" customHeight="1">
      <c r="A34" s="230"/>
      <c r="B34" s="75" t="s">
        <v>2</v>
      </c>
      <c r="C34" s="77">
        <v>100</v>
      </c>
      <c r="D34" s="77">
        <v>6.6048304177236865</v>
      </c>
      <c r="E34" s="77">
        <v>54.004673675841744</v>
      </c>
      <c r="F34" s="77">
        <v>26.688465469046751</v>
      </c>
      <c r="G34" s="77">
        <v>2.8557897343038476</v>
      </c>
      <c r="H34" s="77">
        <v>7.3934935366767887</v>
      </c>
      <c r="I34" s="77">
        <v>2.4527471664073004</v>
      </c>
      <c r="J34" s="88">
        <v>31.643067037695545</v>
      </c>
      <c r="K34" s="89">
        <v>75.767039070615567</v>
      </c>
      <c r="L34" s="89">
        <v>64.300515538397235</v>
      </c>
      <c r="M34" s="89">
        <v>20.18125199705689</v>
      </c>
      <c r="N34" s="89">
        <v>50.339510402467823</v>
      </c>
      <c r="O34" s="89">
        <v>8.7920887032814399</v>
      </c>
    </row>
    <row r="35" spans="1:15" ht="15.75" customHeight="1" thickBot="1">
      <c r="A35" s="234"/>
      <c r="B35" s="76" t="s">
        <v>3</v>
      </c>
      <c r="C35" s="78">
        <v>100</v>
      </c>
      <c r="D35" s="78">
        <v>9.5414860488084354</v>
      </c>
      <c r="E35" s="78">
        <v>48.987385409631798</v>
      </c>
      <c r="F35" s="78">
        <v>25.149406740815866</v>
      </c>
      <c r="G35" s="78">
        <v>1.5544819365326181</v>
      </c>
      <c r="H35" s="78">
        <v>9.9926470302125914</v>
      </c>
      <c r="I35" s="78">
        <v>4.7745928339986881</v>
      </c>
      <c r="J35" s="90">
        <v>27.52468323972959</v>
      </c>
      <c r="K35" s="91">
        <v>72.734212171942389</v>
      </c>
      <c r="L35" s="91">
        <v>70.953074708126209</v>
      </c>
      <c r="M35" s="91">
        <v>24.13052929126291</v>
      </c>
      <c r="N35" s="91">
        <v>57.943381804105968</v>
      </c>
      <c r="O35" s="91">
        <v>7.9507045261943219</v>
      </c>
    </row>
    <row r="36" spans="1:15" ht="24.95" customHeight="1" thickTop="1">
      <c r="A36" s="230" t="s">
        <v>30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</sheetData>
  <mergeCells count="9">
    <mergeCell ref="A36:O36"/>
    <mergeCell ref="C2:I2"/>
    <mergeCell ref="J2:O2"/>
    <mergeCell ref="A1:O1"/>
    <mergeCell ref="A6:A9"/>
    <mergeCell ref="A10:A19"/>
    <mergeCell ref="A20:A29"/>
    <mergeCell ref="A30:A32"/>
    <mergeCell ref="A33:A3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1"/>
    </sheetView>
  </sheetViews>
  <sheetFormatPr baseColWidth="10" defaultColWidth="9.140625" defaultRowHeight="15"/>
  <cols>
    <col min="1" max="1" width="23.7109375" bestFit="1" customWidth="1"/>
    <col min="2" max="2" width="32.5703125" customWidth="1"/>
    <col min="3" max="10" width="9.85546875" customWidth="1"/>
  </cols>
  <sheetData>
    <row r="1" spans="1:10" ht="60.95" customHeight="1" thickBot="1">
      <c r="A1" s="236" t="s">
        <v>90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5.75" thickTop="1">
      <c r="A2" s="105"/>
      <c r="B2" s="105"/>
      <c r="C2" s="92" t="s">
        <v>26</v>
      </c>
      <c r="D2" s="255" t="s">
        <v>76</v>
      </c>
      <c r="E2" s="255" t="s">
        <v>75</v>
      </c>
      <c r="F2" s="255" t="s">
        <v>89</v>
      </c>
      <c r="G2" s="102" t="s">
        <v>26</v>
      </c>
      <c r="H2" s="92" t="s">
        <v>76</v>
      </c>
      <c r="I2" s="92" t="s">
        <v>75</v>
      </c>
      <c r="J2" s="92" t="s">
        <v>89</v>
      </c>
    </row>
    <row r="3" spans="1:10" ht="15.75" thickBot="1">
      <c r="C3" s="93" t="s">
        <v>0</v>
      </c>
      <c r="D3" s="93" t="s">
        <v>0</v>
      </c>
      <c r="E3" s="93" t="s">
        <v>0</v>
      </c>
      <c r="F3" s="93" t="s">
        <v>0</v>
      </c>
      <c r="G3" s="103" t="s">
        <v>4</v>
      </c>
      <c r="H3" s="101" t="s">
        <v>4</v>
      </c>
      <c r="I3" s="101" t="s">
        <v>4</v>
      </c>
      <c r="J3" s="101" t="s">
        <v>4</v>
      </c>
    </row>
    <row r="4" spans="1:10" ht="15.75" thickTop="1">
      <c r="A4" s="94" t="s">
        <v>27</v>
      </c>
      <c r="B4" s="94" t="s">
        <v>26</v>
      </c>
      <c r="C4" s="97">
        <v>916254.88464419777</v>
      </c>
      <c r="D4" s="97">
        <v>161491.41178868548</v>
      </c>
      <c r="E4" s="97">
        <v>740937.80704409652</v>
      </c>
      <c r="F4" s="97">
        <v>13825.665811416995</v>
      </c>
      <c r="G4" s="104">
        <v>100</v>
      </c>
      <c r="H4" s="107">
        <v>17.625162440623299</v>
      </c>
      <c r="I4" s="107">
        <v>80.865905269560358</v>
      </c>
      <c r="J4" s="107">
        <v>1.508932289816475</v>
      </c>
    </row>
    <row r="5" spans="1:10">
      <c r="A5" s="235" t="s">
        <v>34</v>
      </c>
      <c r="B5" s="95" t="s">
        <v>37</v>
      </c>
      <c r="C5" s="98">
        <v>11362.529420569746</v>
      </c>
      <c r="D5" s="98">
        <v>417.22385274700008</v>
      </c>
      <c r="E5" s="98">
        <v>10656.113015574754</v>
      </c>
      <c r="F5" s="98">
        <v>289.19255224800008</v>
      </c>
      <c r="G5" s="109">
        <v>100</v>
      </c>
      <c r="H5" s="108">
        <v>3.6719275902748718</v>
      </c>
      <c r="I5" s="108">
        <v>93.782930025103767</v>
      </c>
      <c r="J5" s="108">
        <v>2.5451423846214274</v>
      </c>
    </row>
    <row r="6" spans="1:10">
      <c r="A6" s="235"/>
      <c r="B6" s="95" t="s">
        <v>1</v>
      </c>
      <c r="C6" s="98">
        <v>187033.72501745203</v>
      </c>
      <c r="D6" s="98">
        <v>30996.295832598946</v>
      </c>
      <c r="E6" s="98">
        <v>152979.68530461739</v>
      </c>
      <c r="F6" s="98">
        <v>3057.7438802350007</v>
      </c>
      <c r="G6" s="109">
        <v>100</v>
      </c>
      <c r="H6" s="108">
        <v>16.572570444023768</v>
      </c>
      <c r="I6" s="108">
        <v>81.792567244406285</v>
      </c>
      <c r="J6" s="108">
        <v>1.6348623115695762</v>
      </c>
    </row>
    <row r="7" spans="1:10">
      <c r="A7" s="235"/>
      <c r="B7" s="95" t="s">
        <v>35</v>
      </c>
      <c r="C7" s="98">
        <v>51207.133222063007</v>
      </c>
      <c r="D7" s="98">
        <v>5571.777824200999</v>
      </c>
      <c r="E7" s="98">
        <v>44736.658693442019</v>
      </c>
      <c r="F7" s="98">
        <v>898.69670441999972</v>
      </c>
      <c r="G7" s="109">
        <v>100</v>
      </c>
      <c r="H7" s="108">
        <v>10.880862633021513</v>
      </c>
      <c r="I7" s="108">
        <v>87.364114877196187</v>
      </c>
      <c r="J7" s="108">
        <v>1.7550224897823201</v>
      </c>
    </row>
    <row r="8" spans="1:10">
      <c r="A8" s="235"/>
      <c r="B8" s="95" t="s">
        <v>36</v>
      </c>
      <c r="C8" s="98">
        <v>666651.4969841172</v>
      </c>
      <c r="D8" s="98">
        <v>124506.11427913797</v>
      </c>
      <c r="E8" s="98">
        <v>532565.35003046249</v>
      </c>
      <c r="F8" s="98">
        <v>9580.0326745139973</v>
      </c>
      <c r="G8" s="109">
        <v>100</v>
      </c>
      <c r="H8" s="108">
        <v>18.676342113142258</v>
      </c>
      <c r="I8" s="108">
        <v>79.886620286573915</v>
      </c>
      <c r="J8" s="108">
        <v>1.4370376002834115</v>
      </c>
    </row>
    <row r="9" spans="1:10">
      <c r="A9" s="235" t="s">
        <v>33</v>
      </c>
      <c r="B9" s="95" t="s">
        <v>37</v>
      </c>
      <c r="C9" s="98">
        <v>11362.529420569746</v>
      </c>
      <c r="D9" s="98">
        <v>417.22385274700008</v>
      </c>
      <c r="E9" s="98">
        <v>10656.113015574754</v>
      </c>
      <c r="F9" s="98">
        <v>289.19255224800008</v>
      </c>
      <c r="G9" s="109">
        <v>100</v>
      </c>
      <c r="H9" s="108">
        <v>3.6719275902748718</v>
      </c>
      <c r="I9" s="108">
        <v>93.782930025103767</v>
      </c>
      <c r="J9" s="108">
        <v>2.5451423846214274</v>
      </c>
    </row>
    <row r="10" spans="1:10">
      <c r="A10" s="235"/>
      <c r="B10" s="95" t="s">
        <v>38</v>
      </c>
      <c r="C10" s="98">
        <v>21094.210354250939</v>
      </c>
      <c r="D10" s="98">
        <v>3101.600477817999</v>
      </c>
      <c r="E10" s="98">
        <v>17769.622822008969</v>
      </c>
      <c r="F10" s="98">
        <v>222.98705442400004</v>
      </c>
      <c r="G10" s="109">
        <v>100</v>
      </c>
      <c r="H10" s="108">
        <v>14.70356285317388</v>
      </c>
      <c r="I10" s="108">
        <v>84.23933640364028</v>
      </c>
      <c r="J10" s="108">
        <v>1.0571007431859771</v>
      </c>
    </row>
    <row r="11" spans="1:10">
      <c r="A11" s="235"/>
      <c r="B11" s="95" t="s">
        <v>39</v>
      </c>
      <c r="C11" s="98">
        <v>122541.25616168839</v>
      </c>
      <c r="D11" s="98">
        <v>23709.306677734021</v>
      </c>
      <c r="E11" s="98">
        <v>97134.366538372444</v>
      </c>
      <c r="F11" s="98">
        <v>1697.5829455820003</v>
      </c>
      <c r="G11" s="109">
        <v>100</v>
      </c>
      <c r="H11" s="108">
        <v>19.348019940688808</v>
      </c>
      <c r="I11" s="108">
        <v>79.266664616370051</v>
      </c>
      <c r="J11" s="108">
        <v>1.3853154429411969</v>
      </c>
    </row>
    <row r="12" spans="1:10">
      <c r="A12" s="235"/>
      <c r="B12" s="95" t="s">
        <v>40</v>
      </c>
      <c r="C12" s="98">
        <v>43398.258501511882</v>
      </c>
      <c r="D12" s="98">
        <v>4185.3886770470017</v>
      </c>
      <c r="E12" s="98">
        <v>38075.695944235937</v>
      </c>
      <c r="F12" s="98">
        <v>1137.1738802290013</v>
      </c>
      <c r="G12" s="109">
        <v>100</v>
      </c>
      <c r="H12" s="108">
        <v>9.6441396995254856</v>
      </c>
      <c r="I12" s="108">
        <v>87.735538841747484</v>
      </c>
      <c r="J12" s="108">
        <v>2.6203214587271635</v>
      </c>
    </row>
    <row r="13" spans="1:10">
      <c r="A13" s="235"/>
      <c r="B13" s="95" t="s">
        <v>35</v>
      </c>
      <c r="C13" s="98">
        <v>51207.133222063007</v>
      </c>
      <c r="D13" s="98">
        <v>5571.777824200999</v>
      </c>
      <c r="E13" s="98">
        <v>44736.658693442019</v>
      </c>
      <c r="F13" s="98">
        <v>898.69670441999972</v>
      </c>
      <c r="G13" s="109">
        <v>100</v>
      </c>
      <c r="H13" s="108">
        <v>10.880862633021513</v>
      </c>
      <c r="I13" s="108">
        <v>87.364114877196187</v>
      </c>
      <c r="J13" s="108">
        <v>1.7550224897823201</v>
      </c>
    </row>
    <row r="14" spans="1:10">
      <c r="A14" s="235"/>
      <c r="B14" s="95" t="s">
        <v>41</v>
      </c>
      <c r="C14" s="98">
        <v>195885.46284175487</v>
      </c>
      <c r="D14" s="98">
        <v>15589.76687259501</v>
      </c>
      <c r="E14" s="98">
        <v>177052.95673823278</v>
      </c>
      <c r="F14" s="98">
        <v>3242.7392309270003</v>
      </c>
      <c r="G14" s="109">
        <v>100</v>
      </c>
      <c r="H14" s="108">
        <v>7.9586134909812731</v>
      </c>
      <c r="I14" s="108">
        <v>90.385960330943078</v>
      </c>
      <c r="J14" s="108">
        <v>1.6554261780756196</v>
      </c>
    </row>
    <row r="15" spans="1:10">
      <c r="A15" s="235"/>
      <c r="B15" s="95" t="s">
        <v>42</v>
      </c>
      <c r="C15" s="98">
        <v>48628.416564234009</v>
      </c>
      <c r="D15" s="98">
        <v>5954.4533652929958</v>
      </c>
      <c r="E15" s="98">
        <v>42215.029395074969</v>
      </c>
      <c r="F15" s="98">
        <v>458.93380386600001</v>
      </c>
      <c r="G15" s="109">
        <v>100</v>
      </c>
      <c r="H15" s="108">
        <v>12.2448020848626</v>
      </c>
      <c r="I15" s="108">
        <v>86.811441493910252</v>
      </c>
      <c r="J15" s="108">
        <v>0.9437564212270565</v>
      </c>
    </row>
    <row r="16" spans="1:10">
      <c r="A16" s="235"/>
      <c r="B16" s="95" t="s">
        <v>43</v>
      </c>
      <c r="C16" s="98">
        <v>152702.24667085713</v>
      </c>
      <c r="D16" s="98">
        <v>54620.881265250136</v>
      </c>
      <c r="E16" s="98">
        <v>97001.799110934488</v>
      </c>
      <c r="F16" s="98">
        <v>1079.5662946729997</v>
      </c>
      <c r="G16" s="109">
        <v>100</v>
      </c>
      <c r="H16" s="108">
        <v>35.769533491529437</v>
      </c>
      <c r="I16" s="108">
        <v>63.523491779408801</v>
      </c>
      <c r="J16" s="108">
        <v>0.70697472906207903</v>
      </c>
    </row>
    <row r="17" spans="1:10">
      <c r="A17" s="235"/>
      <c r="B17" s="95" t="s">
        <v>44</v>
      </c>
      <c r="C17" s="98">
        <v>180287.24730497916</v>
      </c>
      <c r="D17" s="98">
        <v>28572.73998690999</v>
      </c>
      <c r="E17" s="98">
        <v>147750.43462140768</v>
      </c>
      <c r="F17" s="98">
        <v>3964.072696662</v>
      </c>
      <c r="G17" s="109">
        <v>100</v>
      </c>
      <c r="H17" s="108">
        <v>15.848453184586878</v>
      </c>
      <c r="I17" s="108">
        <v>81.952793017838218</v>
      </c>
      <c r="J17" s="108">
        <v>2.1987537975751881</v>
      </c>
    </row>
    <row r="18" spans="1:10">
      <c r="A18" s="235"/>
      <c r="B18" s="95" t="s">
        <v>45</v>
      </c>
      <c r="C18" s="98">
        <v>89148.123602282009</v>
      </c>
      <c r="D18" s="98">
        <v>19768.272789090002</v>
      </c>
      <c r="E18" s="98">
        <v>68545.13016480596</v>
      </c>
      <c r="F18" s="98">
        <v>834.72064838600011</v>
      </c>
      <c r="G18" s="109">
        <v>100</v>
      </c>
      <c r="H18" s="108">
        <v>22.17463698650857</v>
      </c>
      <c r="I18" s="108">
        <v>76.889032988072159</v>
      </c>
      <c r="J18" s="108">
        <v>0.93633002541921484</v>
      </c>
    </row>
    <row r="19" spans="1:10">
      <c r="A19" s="235" t="s">
        <v>32</v>
      </c>
      <c r="B19" s="95" t="s">
        <v>46</v>
      </c>
      <c r="C19" s="98">
        <v>71141.650872236016</v>
      </c>
      <c r="D19" s="98">
        <v>12972.297968003995</v>
      </c>
      <c r="E19" s="98">
        <v>57937.214889722018</v>
      </c>
      <c r="F19" s="98">
        <v>232.13801451</v>
      </c>
      <c r="G19" s="109">
        <v>100</v>
      </c>
      <c r="H19" s="108">
        <v>18.234462946749819</v>
      </c>
      <c r="I19" s="108">
        <v>81.43923310659747</v>
      </c>
      <c r="J19" s="108">
        <v>0.32630394665271251</v>
      </c>
    </row>
    <row r="20" spans="1:10">
      <c r="A20" s="235"/>
      <c r="B20" s="95" t="s">
        <v>47</v>
      </c>
      <c r="C20" s="98">
        <v>5290.5355890602477</v>
      </c>
      <c r="D20" s="98">
        <v>1092.6966595279998</v>
      </c>
      <c r="E20" s="98">
        <v>4120.5503300112496</v>
      </c>
      <c r="F20" s="98">
        <v>77.288599520999995</v>
      </c>
      <c r="G20" s="109">
        <v>100</v>
      </c>
      <c r="H20" s="108">
        <v>20.653800378688963</v>
      </c>
      <c r="I20" s="108">
        <v>77.885315402314092</v>
      </c>
      <c r="J20" s="108">
        <v>1.4608842189969784</v>
      </c>
    </row>
    <row r="21" spans="1:10">
      <c r="A21" s="235"/>
      <c r="B21" s="95" t="s">
        <v>48</v>
      </c>
      <c r="C21" s="98">
        <v>65564.918620820725</v>
      </c>
      <c r="D21" s="98">
        <v>7310.4484672459967</v>
      </c>
      <c r="E21" s="98">
        <v>58098.680933788717</v>
      </c>
      <c r="F21" s="98">
        <v>155.78921978599999</v>
      </c>
      <c r="G21" s="109">
        <v>100</v>
      </c>
      <c r="H21" s="108">
        <v>11.149939054335222</v>
      </c>
      <c r="I21" s="108">
        <v>88.612450310186091</v>
      </c>
      <c r="J21" s="108">
        <v>0.23761063547866243</v>
      </c>
    </row>
    <row r="22" spans="1:10">
      <c r="A22" s="235"/>
      <c r="B22" s="95" t="s">
        <v>49</v>
      </c>
      <c r="C22" s="98">
        <v>156618.78898419431</v>
      </c>
      <c r="D22" s="98">
        <v>16891.111552928993</v>
      </c>
      <c r="E22" s="98">
        <v>137566.85982947244</v>
      </c>
      <c r="F22" s="98">
        <v>2160.8176017930014</v>
      </c>
      <c r="G22" s="109">
        <v>100</v>
      </c>
      <c r="H22" s="108">
        <v>10.78485644186255</v>
      </c>
      <c r="I22" s="108">
        <v>87.835476651115869</v>
      </c>
      <c r="J22" s="108">
        <v>1.3796669070216518</v>
      </c>
    </row>
    <row r="23" spans="1:10">
      <c r="A23" s="235"/>
      <c r="B23" s="95" t="s">
        <v>50</v>
      </c>
      <c r="C23" s="98">
        <v>229771.66010001607</v>
      </c>
      <c r="D23" s="98">
        <v>36884.085783235976</v>
      </c>
      <c r="E23" s="98">
        <v>187703.3106439274</v>
      </c>
      <c r="F23" s="98">
        <v>5184.2636728529997</v>
      </c>
      <c r="G23" s="109">
        <v>100</v>
      </c>
      <c r="H23" s="108">
        <v>16.052495667734178</v>
      </c>
      <c r="I23" s="108">
        <v>81.691236666098433</v>
      </c>
      <c r="J23" s="108">
        <v>2.2562676661675201</v>
      </c>
    </row>
    <row r="24" spans="1:10">
      <c r="A24" s="235"/>
      <c r="B24" s="95" t="s">
        <v>51</v>
      </c>
      <c r="C24" s="98">
        <v>98822.603074677245</v>
      </c>
      <c r="D24" s="98">
        <v>17279.240502234999</v>
      </c>
      <c r="E24" s="98">
        <v>80285.98421894254</v>
      </c>
      <c r="F24" s="98">
        <v>1257.3783535</v>
      </c>
      <c r="G24" s="109">
        <v>100</v>
      </c>
      <c r="H24" s="108">
        <v>17.485109645591507</v>
      </c>
      <c r="I24" s="108">
        <v>81.242531284338725</v>
      </c>
      <c r="J24" s="108">
        <v>1.2723590700700702</v>
      </c>
    </row>
    <row r="25" spans="1:10">
      <c r="A25" s="235"/>
      <c r="B25" s="95" t="s">
        <v>52</v>
      </c>
      <c r="C25" s="98">
        <v>125491.67400451274</v>
      </c>
      <c r="D25" s="98">
        <v>23093.205516950016</v>
      </c>
      <c r="E25" s="98">
        <v>99009.770173983794</v>
      </c>
      <c r="F25" s="98">
        <v>3388.6983135789997</v>
      </c>
      <c r="G25" s="109">
        <v>100</v>
      </c>
      <c r="H25" s="108">
        <v>18.402181419716797</v>
      </c>
      <c r="I25" s="108">
        <v>78.897481414124229</v>
      </c>
      <c r="J25" s="108">
        <v>2.7003371661590401</v>
      </c>
    </row>
    <row r="26" spans="1:10">
      <c r="A26" s="235"/>
      <c r="B26" s="95" t="s">
        <v>53</v>
      </c>
      <c r="C26" s="98">
        <v>60381.975221638007</v>
      </c>
      <c r="D26" s="98">
        <v>17078.322259425997</v>
      </c>
      <c r="E26" s="98">
        <v>42682.360926337024</v>
      </c>
      <c r="F26" s="98">
        <v>621.29203587500001</v>
      </c>
      <c r="G26" s="109">
        <v>100</v>
      </c>
      <c r="H26" s="108">
        <v>28.28380853183144</v>
      </c>
      <c r="I26" s="108">
        <v>70.687255210958568</v>
      </c>
      <c r="J26" s="108">
        <v>1.0289362572100138</v>
      </c>
    </row>
    <row r="27" spans="1:10">
      <c r="A27" s="235"/>
      <c r="B27" s="95" t="s">
        <v>54</v>
      </c>
      <c r="C27" s="98">
        <v>48679.159415850998</v>
      </c>
      <c r="D27" s="98">
        <v>10130.119911748005</v>
      </c>
      <c r="E27" s="98">
        <v>37801.039504102977</v>
      </c>
      <c r="F27" s="98">
        <v>748</v>
      </c>
      <c r="G27" s="109">
        <v>100</v>
      </c>
      <c r="H27" s="108">
        <v>20.8099729603166</v>
      </c>
      <c r="I27" s="108">
        <v>77.653435181943863</v>
      </c>
      <c r="J27" s="108">
        <v>1.536591857739505</v>
      </c>
    </row>
    <row r="28" spans="1:10">
      <c r="A28" s="235"/>
      <c r="B28" s="95" t="s">
        <v>55</v>
      </c>
      <c r="C28" s="98">
        <v>54491.918761187007</v>
      </c>
      <c r="D28" s="98">
        <v>18759.883167382999</v>
      </c>
      <c r="E28" s="98">
        <v>35732.035593804008</v>
      </c>
      <c r="F28" s="99"/>
      <c r="G28" s="109">
        <v>100</v>
      </c>
      <c r="H28" s="108">
        <v>34.426908785500707</v>
      </c>
      <c r="I28" s="108">
        <v>65.573091214499286</v>
      </c>
      <c r="J28" s="108">
        <v>0</v>
      </c>
    </row>
    <row r="29" spans="1:10" ht="24">
      <c r="A29" s="235" t="s">
        <v>31</v>
      </c>
      <c r="B29" s="95" t="s">
        <v>56</v>
      </c>
      <c r="C29" s="98">
        <v>131781.22184152808</v>
      </c>
      <c r="D29" s="98">
        <v>30405.087377821987</v>
      </c>
      <c r="E29" s="98">
        <v>98830.46612931299</v>
      </c>
      <c r="F29" s="98">
        <v>2545.6683343929999</v>
      </c>
      <c r="G29" s="109">
        <v>100</v>
      </c>
      <c r="H29" s="108">
        <v>23.072397533531188</v>
      </c>
      <c r="I29" s="108">
        <v>74.995864166565681</v>
      </c>
      <c r="J29" s="108">
        <v>1.9317382999030488</v>
      </c>
    </row>
    <row r="30" spans="1:10">
      <c r="A30" s="235"/>
      <c r="B30" s="95" t="s">
        <v>57</v>
      </c>
      <c r="C30" s="98">
        <v>113549.17837705603</v>
      </c>
      <c r="D30" s="98">
        <v>21124.372701276981</v>
      </c>
      <c r="E30" s="98">
        <v>90935.2422301638</v>
      </c>
      <c r="F30" s="98">
        <v>1489.5634456150001</v>
      </c>
      <c r="G30" s="109">
        <v>100</v>
      </c>
      <c r="H30" s="108">
        <v>18.60372131547313</v>
      </c>
      <c r="I30" s="108">
        <v>80.084456382590915</v>
      </c>
      <c r="J30" s="108">
        <v>1.311822301935726</v>
      </c>
    </row>
    <row r="31" spans="1:10">
      <c r="A31" s="235"/>
      <c r="B31" s="95" t="s">
        <v>58</v>
      </c>
      <c r="C31" s="98">
        <v>670924.48442561517</v>
      </c>
      <c r="D31" s="98">
        <v>109961.95170958611</v>
      </c>
      <c r="E31" s="98">
        <v>551172.09868462163</v>
      </c>
      <c r="F31" s="98">
        <v>9790.4340314089914</v>
      </c>
      <c r="G31" s="109">
        <v>100</v>
      </c>
      <c r="H31" s="108">
        <v>16.389616754518293</v>
      </c>
      <c r="I31" s="108">
        <v>82.151137941624725</v>
      </c>
      <c r="J31" s="108">
        <v>1.4592453038572106</v>
      </c>
    </row>
    <row r="32" spans="1:10">
      <c r="A32" s="235" t="s">
        <v>28</v>
      </c>
      <c r="B32" s="95" t="s">
        <v>29</v>
      </c>
      <c r="C32" s="98">
        <v>154189.9310847462</v>
      </c>
      <c r="D32" s="98">
        <v>26817.636073635986</v>
      </c>
      <c r="E32" s="98">
        <v>125694.19275622541</v>
      </c>
      <c r="F32" s="98">
        <v>1678.1022548849996</v>
      </c>
      <c r="G32" s="109">
        <v>100</v>
      </c>
      <c r="H32" s="108">
        <v>17.392598780588607</v>
      </c>
      <c r="I32" s="108">
        <v>81.519066693882309</v>
      </c>
      <c r="J32" s="108">
        <v>1.0883345255292172</v>
      </c>
    </row>
    <row r="33" spans="1:10">
      <c r="A33" s="235"/>
      <c r="B33" s="95" t="s">
        <v>2</v>
      </c>
      <c r="C33" s="98">
        <v>455297.23718940176</v>
      </c>
      <c r="D33" s="98">
        <v>83057.444924278185</v>
      </c>
      <c r="E33" s="98">
        <v>365449.47071276221</v>
      </c>
      <c r="F33" s="98">
        <v>6790.3215523609961</v>
      </c>
      <c r="G33" s="109">
        <v>100</v>
      </c>
      <c r="H33" s="108">
        <v>18.24246627038649</v>
      </c>
      <c r="I33" s="108">
        <v>80.266129653832436</v>
      </c>
      <c r="J33" s="108">
        <v>1.4914040757809939</v>
      </c>
    </row>
    <row r="34" spans="1:10" ht="15.75" thickBot="1">
      <c r="A34" s="237"/>
      <c r="B34" s="96" t="s">
        <v>3</v>
      </c>
      <c r="C34" s="100">
        <v>306767.71637004829</v>
      </c>
      <c r="D34" s="100">
        <v>51616.330790771004</v>
      </c>
      <c r="E34" s="100">
        <v>249794.14357510713</v>
      </c>
      <c r="F34" s="100">
        <v>5357.2420041710002</v>
      </c>
      <c r="G34" s="110">
        <v>100</v>
      </c>
      <c r="H34" s="111">
        <v>16.825867924285475</v>
      </c>
      <c r="I34" s="111">
        <v>81.427780775270691</v>
      </c>
      <c r="J34" s="111">
        <v>1.7463513004440978</v>
      </c>
    </row>
    <row r="35" spans="1:10" ht="24.95" customHeight="1" thickTop="1">
      <c r="A35" s="235" t="s">
        <v>30</v>
      </c>
      <c r="B35" s="235"/>
      <c r="C35" s="235"/>
      <c r="D35" s="235"/>
      <c r="E35" s="235"/>
      <c r="F35" s="235"/>
    </row>
  </sheetData>
  <mergeCells count="7">
    <mergeCell ref="A35:F35"/>
    <mergeCell ref="A1:J1"/>
    <mergeCell ref="A5:A8"/>
    <mergeCell ref="A9:A18"/>
    <mergeCell ref="A19:A28"/>
    <mergeCell ref="A29:A31"/>
    <mergeCell ref="A32:A3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1"/>
    </sheetView>
  </sheetViews>
  <sheetFormatPr baseColWidth="10" defaultColWidth="9.140625" defaultRowHeight="15"/>
  <cols>
    <col min="1" max="2" width="22.7109375" customWidth="1"/>
    <col min="3" max="6" width="9.5703125" customWidth="1"/>
  </cols>
  <sheetData>
    <row r="1" spans="1:10" ht="54" customHeight="1" thickBot="1">
      <c r="A1" s="239" t="s">
        <v>91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4.1" customHeight="1" thickTop="1">
      <c r="A2" s="105"/>
      <c r="B2" s="105"/>
      <c r="C2" s="112" t="s">
        <v>26</v>
      </c>
      <c r="D2" s="112" t="s">
        <v>76</v>
      </c>
      <c r="E2" s="112" t="s">
        <v>75</v>
      </c>
      <c r="F2" s="112" t="s">
        <v>89</v>
      </c>
      <c r="G2" s="92" t="s">
        <v>26</v>
      </c>
      <c r="H2" s="92" t="s">
        <v>76</v>
      </c>
      <c r="I2" s="92" t="s">
        <v>75</v>
      </c>
      <c r="J2" s="92" t="s">
        <v>89</v>
      </c>
    </row>
    <row r="3" spans="1:10" ht="14.1" customHeight="1" thickBot="1">
      <c r="C3" s="113" t="s">
        <v>0</v>
      </c>
      <c r="D3" s="113" t="s">
        <v>0</v>
      </c>
      <c r="E3" s="113" t="s">
        <v>0</v>
      </c>
      <c r="F3" s="113" t="s">
        <v>0</v>
      </c>
      <c r="G3" s="93" t="s">
        <v>0</v>
      </c>
      <c r="H3" s="93" t="s">
        <v>0</v>
      </c>
      <c r="I3" s="93" t="s">
        <v>0</v>
      </c>
      <c r="J3" s="93" t="s">
        <v>0</v>
      </c>
    </row>
    <row r="4" spans="1:10" ht="15" customHeight="1" thickTop="1">
      <c r="A4" s="114" t="s">
        <v>27</v>
      </c>
      <c r="B4" s="114" t="s">
        <v>26</v>
      </c>
      <c r="C4" s="117">
        <v>916254.88464419777</v>
      </c>
      <c r="D4" s="117">
        <v>415676.84574691026</v>
      </c>
      <c r="E4" s="117">
        <v>429712.72733179579</v>
      </c>
      <c r="F4" s="117">
        <v>70865.311565491706</v>
      </c>
      <c r="G4">
        <v>100</v>
      </c>
      <c r="H4" s="106">
        <v>45.366944582055559</v>
      </c>
      <c r="I4" s="106">
        <v>46.898819808056231</v>
      </c>
      <c r="J4" s="106">
        <v>7.7342356098882128</v>
      </c>
    </row>
    <row r="5" spans="1:10" ht="15" customHeight="1">
      <c r="A5" s="238" t="s">
        <v>34</v>
      </c>
      <c r="B5" s="115" t="s">
        <v>37</v>
      </c>
      <c r="C5" s="118">
        <v>11362.529420569746</v>
      </c>
      <c r="D5" s="118">
        <v>1532.7178594599995</v>
      </c>
      <c r="E5" s="118">
        <v>8921.4576641837484</v>
      </c>
      <c r="F5" s="118">
        <v>908.35389692599983</v>
      </c>
      <c r="G5">
        <v>100</v>
      </c>
      <c r="H5" s="106">
        <v>13.489231162608029</v>
      </c>
      <c r="I5" s="106">
        <v>78.516475812446373</v>
      </c>
      <c r="J5" s="106">
        <v>7.9942930249456072</v>
      </c>
    </row>
    <row r="6" spans="1:10" ht="15" customHeight="1">
      <c r="A6" s="238"/>
      <c r="B6" s="115" t="s">
        <v>1</v>
      </c>
      <c r="C6" s="118">
        <v>187033.72501745203</v>
      </c>
      <c r="D6" s="118">
        <v>94585.906585556964</v>
      </c>
      <c r="E6" s="118">
        <v>70443.443404954567</v>
      </c>
      <c r="F6" s="118">
        <v>22004.375026939993</v>
      </c>
      <c r="G6">
        <v>100</v>
      </c>
      <c r="H6" s="106">
        <v>50.571578241694745</v>
      </c>
      <c r="I6" s="106">
        <v>37.663498066127659</v>
      </c>
      <c r="J6" s="106">
        <v>11.764923692177319</v>
      </c>
    </row>
    <row r="7" spans="1:10" ht="15" customHeight="1">
      <c r="A7" s="238"/>
      <c r="B7" s="115" t="s">
        <v>35</v>
      </c>
      <c r="C7" s="118">
        <v>51207.133222063007</v>
      </c>
      <c r="D7" s="118">
        <v>16695.014087959975</v>
      </c>
      <c r="E7" s="118">
        <v>27665.134435490058</v>
      </c>
      <c r="F7" s="118">
        <v>6846.9846986130005</v>
      </c>
      <c r="G7">
        <v>100</v>
      </c>
      <c r="H7" s="106">
        <v>32.602907129287985</v>
      </c>
      <c r="I7" s="106">
        <v>54.025938760364568</v>
      </c>
      <c r="J7" s="106">
        <v>13.371154110347504</v>
      </c>
    </row>
    <row r="8" spans="1:10" ht="15" customHeight="1">
      <c r="A8" s="238"/>
      <c r="B8" s="115" t="s">
        <v>36</v>
      </c>
      <c r="C8" s="118">
        <v>666651.4969841172</v>
      </c>
      <c r="D8" s="118">
        <v>302863.207213933</v>
      </c>
      <c r="E8" s="118">
        <v>322682.69182716613</v>
      </c>
      <c r="F8" s="118">
        <v>41105.597943012632</v>
      </c>
      <c r="G8">
        <v>100</v>
      </c>
      <c r="H8" s="106">
        <v>45.430514831822038</v>
      </c>
      <c r="I8" s="106">
        <v>48.403505172786545</v>
      </c>
      <c r="J8" s="106">
        <v>6.1659799953905994</v>
      </c>
    </row>
    <row r="9" spans="1:10" ht="15" customHeight="1">
      <c r="A9" s="238" t="s">
        <v>33</v>
      </c>
      <c r="B9" s="115" t="s">
        <v>37</v>
      </c>
      <c r="C9" s="118">
        <v>11362.529420569746</v>
      </c>
      <c r="D9" s="118">
        <v>1532.7178594599995</v>
      </c>
      <c r="E9" s="118">
        <v>8921.4576641837484</v>
      </c>
      <c r="F9" s="118">
        <v>908.35389692599983</v>
      </c>
      <c r="G9">
        <v>100</v>
      </c>
      <c r="H9" s="106">
        <v>13.489231162608029</v>
      </c>
      <c r="I9" s="106">
        <v>78.516475812446373</v>
      </c>
      <c r="J9" s="106">
        <v>7.9942930249456072</v>
      </c>
    </row>
    <row r="10" spans="1:10" ht="15" customHeight="1">
      <c r="A10" s="238"/>
      <c r="B10" s="115" t="s">
        <v>38</v>
      </c>
      <c r="C10" s="118">
        <v>21094.210354250939</v>
      </c>
      <c r="D10" s="118">
        <v>14074.591020954991</v>
      </c>
      <c r="E10" s="118">
        <v>5492.1588174069993</v>
      </c>
      <c r="F10" s="118">
        <v>1527.4605158890001</v>
      </c>
      <c r="G10">
        <v>100</v>
      </c>
      <c r="H10" s="106">
        <v>66.722530896344537</v>
      </c>
      <c r="I10" s="106">
        <v>26.036332838124991</v>
      </c>
      <c r="J10" s="106">
        <v>7.2411362655307165</v>
      </c>
    </row>
    <row r="11" spans="1:10" ht="15" customHeight="1">
      <c r="A11" s="238"/>
      <c r="B11" s="115" t="s">
        <v>39</v>
      </c>
      <c r="C11" s="118">
        <v>122541.25616168839</v>
      </c>
      <c r="D11" s="118">
        <v>63394.932049759926</v>
      </c>
      <c r="E11" s="118">
        <v>45421.765257388797</v>
      </c>
      <c r="F11" s="118">
        <v>13724.558854539999</v>
      </c>
      <c r="G11">
        <v>100</v>
      </c>
      <c r="H11" s="106">
        <v>51.733541858027635</v>
      </c>
      <c r="I11" s="106">
        <v>37.066508602993721</v>
      </c>
      <c r="J11" s="106">
        <v>11.199949538978922</v>
      </c>
    </row>
    <row r="12" spans="1:10" ht="15" customHeight="1">
      <c r="A12" s="238"/>
      <c r="B12" s="115" t="s">
        <v>40</v>
      </c>
      <c r="C12" s="118">
        <v>43398.258501511882</v>
      </c>
      <c r="D12" s="118">
        <v>17116.383514842004</v>
      </c>
      <c r="E12" s="118">
        <v>19529.519330158961</v>
      </c>
      <c r="F12" s="118">
        <v>6752.3556565110002</v>
      </c>
      <c r="G12">
        <v>100</v>
      </c>
      <c r="H12" s="106">
        <v>39.440254300171318</v>
      </c>
      <c r="I12" s="106">
        <v>45.000698195017669</v>
      </c>
      <c r="J12" s="106">
        <v>15.559047504811202</v>
      </c>
    </row>
    <row r="13" spans="1:10" ht="15" customHeight="1">
      <c r="A13" s="238"/>
      <c r="B13" s="115" t="s">
        <v>35</v>
      </c>
      <c r="C13" s="118">
        <v>51207.133222063007</v>
      </c>
      <c r="D13" s="118">
        <v>16695.014087959975</v>
      </c>
      <c r="E13" s="118">
        <v>27665.134435490058</v>
      </c>
      <c r="F13" s="118">
        <v>6846.9846986130005</v>
      </c>
      <c r="G13">
        <v>100</v>
      </c>
      <c r="H13" s="106">
        <v>32.602907129287985</v>
      </c>
      <c r="I13" s="106">
        <v>54.025938760364568</v>
      </c>
      <c r="J13" s="106">
        <v>13.371154110347504</v>
      </c>
    </row>
    <row r="14" spans="1:10" ht="24.95" customHeight="1">
      <c r="A14" s="238"/>
      <c r="B14" s="115" t="s">
        <v>41</v>
      </c>
      <c r="C14" s="118">
        <v>195885.46284175487</v>
      </c>
      <c r="D14" s="118">
        <v>42564.444436429047</v>
      </c>
      <c r="E14" s="118">
        <v>139079.44888514638</v>
      </c>
      <c r="F14" s="118">
        <v>14241.569520179009</v>
      </c>
      <c r="G14">
        <v>100</v>
      </c>
      <c r="H14" s="106">
        <v>21.729251277219348</v>
      </c>
      <c r="I14" s="106">
        <v>71.000393223411919</v>
      </c>
      <c r="J14" s="106">
        <v>7.2703554993685238</v>
      </c>
    </row>
    <row r="15" spans="1:10">
      <c r="A15" s="238"/>
      <c r="B15" s="115" t="s">
        <v>42</v>
      </c>
      <c r="C15" s="118">
        <v>48628.416564234009</v>
      </c>
      <c r="D15" s="118">
        <v>21909.342739063988</v>
      </c>
      <c r="E15" s="118">
        <v>22778.210753728014</v>
      </c>
      <c r="F15" s="118">
        <v>3940.8630714420005</v>
      </c>
      <c r="G15">
        <v>100</v>
      </c>
      <c r="H15" s="106">
        <v>45.054608574646075</v>
      </c>
      <c r="I15" s="106">
        <v>46.841358125736896</v>
      </c>
      <c r="J15" s="106">
        <v>8.104033299617015</v>
      </c>
    </row>
    <row r="16" spans="1:10" ht="15" customHeight="1">
      <c r="A16" s="238"/>
      <c r="B16" s="115" t="s">
        <v>43</v>
      </c>
      <c r="C16" s="118">
        <v>152702.24667085713</v>
      </c>
      <c r="D16" s="118">
        <v>110169.26252138738</v>
      </c>
      <c r="E16" s="118">
        <v>35114.921276630041</v>
      </c>
      <c r="F16" s="118">
        <v>7418.0628728399988</v>
      </c>
      <c r="G16">
        <v>100</v>
      </c>
      <c r="H16" s="106">
        <v>72.146458171537134</v>
      </c>
      <c r="I16" s="106">
        <v>22.99568083783252</v>
      </c>
      <c r="J16" s="106">
        <v>4.8578609906305452</v>
      </c>
    </row>
    <row r="17" spans="1:10" ht="24.95" customHeight="1">
      <c r="A17" s="238"/>
      <c r="B17" s="115" t="s">
        <v>44</v>
      </c>
      <c r="C17" s="118">
        <v>180287.24730497916</v>
      </c>
      <c r="D17" s="118">
        <v>84113.498257279978</v>
      </c>
      <c r="E17" s="118">
        <v>85232.836734880955</v>
      </c>
      <c r="F17" s="118">
        <v>10940.912312818995</v>
      </c>
      <c r="G17">
        <v>100</v>
      </c>
      <c r="H17" s="106">
        <v>46.655267920859167</v>
      </c>
      <c r="I17" s="106">
        <v>47.276131844588321</v>
      </c>
      <c r="J17" s="106">
        <v>6.0686002345529353</v>
      </c>
    </row>
    <row r="18" spans="1:10" ht="24.95" customHeight="1">
      <c r="A18" s="238"/>
      <c r="B18" s="115" t="s">
        <v>45</v>
      </c>
      <c r="C18" s="118">
        <v>89148.123602282009</v>
      </c>
      <c r="D18" s="118">
        <v>44106.659259770466</v>
      </c>
      <c r="E18" s="118">
        <v>40477.274176778919</v>
      </c>
      <c r="F18" s="118">
        <v>4564.1901657326398</v>
      </c>
      <c r="G18">
        <v>100</v>
      </c>
      <c r="H18" s="106">
        <v>49.475701201008143</v>
      </c>
      <c r="I18" s="106">
        <v>45.404516148159047</v>
      </c>
      <c r="J18" s="106">
        <v>5.1197826508328275</v>
      </c>
    </row>
    <row r="19" spans="1:10" ht="15" customHeight="1">
      <c r="A19" s="238" t="s">
        <v>32</v>
      </c>
      <c r="B19" s="115" t="s">
        <v>46</v>
      </c>
      <c r="C19" s="118">
        <v>71141.650872236016</v>
      </c>
      <c r="D19" s="118">
        <v>23411.471308838976</v>
      </c>
      <c r="E19" s="118">
        <v>43411.10317356194</v>
      </c>
      <c r="F19" s="118">
        <v>4319.0763898350015</v>
      </c>
      <c r="G19">
        <v>100</v>
      </c>
      <c r="H19" s="106">
        <v>32.908248574219719</v>
      </c>
      <c r="I19" s="106">
        <v>61.020657577267023</v>
      </c>
      <c r="J19" s="106">
        <v>6.0710938485131205</v>
      </c>
    </row>
    <row r="20" spans="1:10" ht="15" customHeight="1">
      <c r="A20" s="238"/>
      <c r="B20" s="115" t="s">
        <v>47</v>
      </c>
      <c r="C20" s="118">
        <v>5290.5355890602477</v>
      </c>
      <c r="D20" s="118">
        <v>2383.4648860934999</v>
      </c>
      <c r="E20" s="118">
        <v>2462.1825187657514</v>
      </c>
      <c r="F20" s="118">
        <v>444.88818420099994</v>
      </c>
      <c r="G20">
        <v>100</v>
      </c>
      <c r="H20" s="106">
        <v>45.051485732787071</v>
      </c>
      <c r="I20" s="106">
        <v>46.539381076219286</v>
      </c>
      <c r="J20" s="106">
        <v>8.4091331909937121</v>
      </c>
    </row>
    <row r="21" spans="1:10" ht="15" customHeight="1">
      <c r="A21" s="238"/>
      <c r="B21" s="115" t="s">
        <v>48</v>
      </c>
      <c r="C21" s="118">
        <v>65564.918620820725</v>
      </c>
      <c r="D21" s="118">
        <v>17662.573348914015</v>
      </c>
      <c r="E21" s="118">
        <v>44550.705084104717</v>
      </c>
      <c r="F21" s="118">
        <v>3351.6401878019997</v>
      </c>
      <c r="G21">
        <v>100</v>
      </c>
      <c r="H21" s="106">
        <v>26.939060888737394</v>
      </c>
      <c r="I21" s="106">
        <v>67.948997758623378</v>
      </c>
      <c r="J21" s="106">
        <v>5.1119413526392394</v>
      </c>
    </row>
    <row r="22" spans="1:10" ht="15" customHeight="1">
      <c r="A22" s="238"/>
      <c r="B22" s="115" t="s">
        <v>49</v>
      </c>
      <c r="C22" s="118">
        <v>156618.78898419431</v>
      </c>
      <c r="D22" s="118">
        <v>49742.155605571061</v>
      </c>
      <c r="E22" s="118">
        <v>97706.714568961252</v>
      </c>
      <c r="F22" s="118">
        <v>9169.9188096620001</v>
      </c>
      <c r="G22">
        <v>100</v>
      </c>
      <c r="H22" s="106">
        <v>31.760018020948273</v>
      </c>
      <c r="I22" s="106">
        <v>62.385053033976426</v>
      </c>
      <c r="J22" s="106">
        <v>5.8549289450753017</v>
      </c>
    </row>
    <row r="23" spans="1:10" ht="15" customHeight="1">
      <c r="A23" s="238"/>
      <c r="B23" s="115" t="s">
        <v>50</v>
      </c>
      <c r="C23" s="118">
        <v>229771.66010001607</v>
      </c>
      <c r="D23" s="118">
        <v>103566.22687848896</v>
      </c>
      <c r="E23" s="118">
        <v>109652.64814409809</v>
      </c>
      <c r="F23" s="118">
        <v>16552.785077428638</v>
      </c>
      <c r="G23">
        <v>100</v>
      </c>
      <c r="H23" s="106">
        <v>45.073542504505639</v>
      </c>
      <c r="I23" s="106">
        <v>47.722442400584988</v>
      </c>
      <c r="J23" s="106">
        <v>7.2040150949092094</v>
      </c>
    </row>
    <row r="24" spans="1:10" ht="15" customHeight="1">
      <c r="A24" s="238"/>
      <c r="B24" s="115" t="s">
        <v>51</v>
      </c>
      <c r="C24" s="118">
        <v>98822.603074677245</v>
      </c>
      <c r="D24" s="118">
        <v>59790.621513776488</v>
      </c>
      <c r="E24" s="118">
        <v>30753.491838226968</v>
      </c>
      <c r="F24" s="118">
        <v>8278.4897226740013</v>
      </c>
      <c r="G24">
        <v>100</v>
      </c>
      <c r="H24" s="106">
        <v>60.502981760756228</v>
      </c>
      <c r="I24" s="106">
        <v>31.119896543291304</v>
      </c>
      <c r="J24" s="106">
        <v>8.3771216959526935</v>
      </c>
    </row>
    <row r="25" spans="1:10" ht="15" customHeight="1">
      <c r="A25" s="238"/>
      <c r="B25" s="115" t="s">
        <v>52</v>
      </c>
      <c r="C25" s="118">
        <v>125491.67400451274</v>
      </c>
      <c r="D25" s="118">
        <v>73122.647785972789</v>
      </c>
      <c r="E25" s="118">
        <v>40211.738049779015</v>
      </c>
      <c r="F25" s="118">
        <v>12157.288168760999</v>
      </c>
      <c r="G25">
        <v>100</v>
      </c>
      <c r="H25" s="106">
        <v>58.268923708311725</v>
      </c>
      <c r="I25" s="106">
        <v>32.043351376708053</v>
      </c>
      <c r="J25" s="106">
        <v>9.6877249149802704</v>
      </c>
    </row>
    <row r="26" spans="1:10" ht="15" customHeight="1">
      <c r="A26" s="238"/>
      <c r="B26" s="115" t="s">
        <v>53</v>
      </c>
      <c r="C26" s="118">
        <v>60381.975221638007</v>
      </c>
      <c r="D26" s="118">
        <v>36386.392720627024</v>
      </c>
      <c r="E26" s="118">
        <v>18585.510219825002</v>
      </c>
      <c r="F26" s="118">
        <v>5410.0722811859996</v>
      </c>
      <c r="G26">
        <v>100</v>
      </c>
      <c r="H26" s="106">
        <v>60.260355159080461</v>
      </c>
      <c r="I26" s="106">
        <v>30.779897728759369</v>
      </c>
      <c r="J26" s="106">
        <v>8.9597471121602013</v>
      </c>
    </row>
    <row r="27" spans="1:10" ht="15" customHeight="1">
      <c r="A27" s="238"/>
      <c r="B27" s="115" t="s">
        <v>54</v>
      </c>
      <c r="C27" s="118">
        <v>48679.159415850998</v>
      </c>
      <c r="D27" s="118">
        <v>30903.098019564004</v>
      </c>
      <c r="E27" s="118">
        <v>13220.562693017999</v>
      </c>
      <c r="F27" s="118">
        <v>4555.4987032689996</v>
      </c>
      <c r="G27">
        <v>100</v>
      </c>
      <c r="H27" s="106">
        <v>63.483220315224422</v>
      </c>
      <c r="I27" s="106">
        <v>27.158568166879839</v>
      </c>
      <c r="J27" s="106">
        <v>9.3582115178957448</v>
      </c>
    </row>
    <row r="28" spans="1:10" ht="15" customHeight="1">
      <c r="A28" s="238"/>
      <c r="B28" s="115" t="s">
        <v>55</v>
      </c>
      <c r="C28" s="118">
        <v>54491.918761187007</v>
      </c>
      <c r="D28" s="118">
        <v>18708.193679060998</v>
      </c>
      <c r="E28" s="118">
        <v>29158.071041453004</v>
      </c>
      <c r="F28" s="118">
        <v>6625.6540406729991</v>
      </c>
      <c r="G28">
        <v>100</v>
      </c>
      <c r="H28" s="106">
        <v>34.33205162227889</v>
      </c>
      <c r="I28" s="106">
        <v>53.508982073542697</v>
      </c>
      <c r="J28" s="106">
        <v>12.158966304178406</v>
      </c>
    </row>
    <row r="29" spans="1:10" ht="24.95" customHeight="1">
      <c r="A29" s="238" t="s">
        <v>31</v>
      </c>
      <c r="B29" s="115" t="s">
        <v>56</v>
      </c>
      <c r="C29" s="118">
        <v>131781.22184152808</v>
      </c>
      <c r="D29" s="118">
        <v>69848.641241066929</v>
      </c>
      <c r="E29" s="118">
        <v>56183.521930276984</v>
      </c>
      <c r="F29" s="118">
        <v>5749.0586701840011</v>
      </c>
      <c r="G29">
        <v>100</v>
      </c>
      <c r="H29" s="106">
        <v>53.003485826730731</v>
      </c>
      <c r="I29" s="106">
        <v>42.633936114084449</v>
      </c>
      <c r="J29" s="106">
        <v>4.3625780591846857</v>
      </c>
    </row>
    <row r="30" spans="1:10" ht="24" customHeight="1">
      <c r="A30" s="238"/>
      <c r="B30" s="115" t="s">
        <v>57</v>
      </c>
      <c r="C30" s="118">
        <v>113549.17837705603</v>
      </c>
      <c r="D30" s="118">
        <v>67953.671320601818</v>
      </c>
      <c r="E30" s="118">
        <v>35772.683891870751</v>
      </c>
      <c r="F30" s="118">
        <v>9822.8231645830001</v>
      </c>
      <c r="G30">
        <v>100</v>
      </c>
      <c r="H30" s="106">
        <v>59.845145770189625</v>
      </c>
      <c r="I30" s="106">
        <v>31.504132749496893</v>
      </c>
      <c r="J30" s="106">
        <v>8.650721480313079</v>
      </c>
    </row>
    <row r="31" spans="1:10" ht="24">
      <c r="A31" s="238"/>
      <c r="B31" s="115" t="s">
        <v>58</v>
      </c>
      <c r="C31" s="118">
        <v>670924.48442561517</v>
      </c>
      <c r="D31" s="118">
        <v>277874.53318524017</v>
      </c>
      <c r="E31" s="118">
        <v>337756.52150964743</v>
      </c>
      <c r="F31" s="118">
        <v>55293.429730724602</v>
      </c>
      <c r="G31">
        <v>100</v>
      </c>
      <c r="H31" s="106">
        <v>41.416663072466527</v>
      </c>
      <c r="I31" s="106">
        <v>50.341957902878441</v>
      </c>
      <c r="J31" s="106">
        <v>8.2413790246545897</v>
      </c>
    </row>
    <row r="32" spans="1:10" ht="15" customHeight="1">
      <c r="A32" s="238" t="s">
        <v>28</v>
      </c>
      <c r="B32" s="115" t="s">
        <v>29</v>
      </c>
      <c r="C32" s="118">
        <v>154189.9310847462</v>
      </c>
      <c r="D32" s="118">
        <v>60780.672474774037</v>
      </c>
      <c r="E32" s="118">
        <v>80577.979249244963</v>
      </c>
      <c r="F32" s="118">
        <v>12831.279360727003</v>
      </c>
      <c r="G32">
        <v>100</v>
      </c>
      <c r="H32" s="106">
        <v>39.419352513600664</v>
      </c>
      <c r="I32" s="106">
        <v>52.258911254689856</v>
      </c>
      <c r="J32" s="106">
        <v>8.32173623170935</v>
      </c>
    </row>
    <row r="33" spans="1:10" ht="15" customHeight="1">
      <c r="A33" s="238"/>
      <c r="B33" s="115" t="s">
        <v>2</v>
      </c>
      <c r="C33" s="118">
        <v>455297.23718940176</v>
      </c>
      <c r="D33" s="118">
        <v>209205.08549758748</v>
      </c>
      <c r="E33" s="118">
        <v>214654.76696431224</v>
      </c>
      <c r="F33" s="118">
        <v>31437.384727499666</v>
      </c>
      <c r="G33">
        <v>100</v>
      </c>
      <c r="H33" s="106">
        <v>45.949122553220995</v>
      </c>
      <c r="I33" s="106">
        <v>47.146072813751061</v>
      </c>
      <c r="J33" s="106">
        <v>6.9048046330274229</v>
      </c>
    </row>
    <row r="34" spans="1:10" ht="15" customHeight="1" thickBot="1">
      <c r="A34" s="241"/>
      <c r="B34" s="116" t="s">
        <v>3</v>
      </c>
      <c r="C34" s="119">
        <v>306767.71637004829</v>
      </c>
      <c r="D34" s="119">
        <v>145691.08777454696</v>
      </c>
      <c r="E34" s="119">
        <v>134479.9811182371</v>
      </c>
      <c r="F34" s="119">
        <v>26596.647477264989</v>
      </c>
      <c r="G34" s="165">
        <v>100</v>
      </c>
      <c r="H34" s="166">
        <v>47.492314216924463</v>
      </c>
      <c r="I34" s="166">
        <v>43.837722792191194</v>
      </c>
      <c r="J34" s="166">
        <v>8.6699629908845868</v>
      </c>
    </row>
    <row r="35" spans="1:10" ht="24.95" customHeight="1" thickTop="1">
      <c r="A35" s="238" t="s">
        <v>30</v>
      </c>
      <c r="B35" s="238"/>
      <c r="C35" s="238"/>
      <c r="D35" s="238"/>
      <c r="E35" s="238"/>
      <c r="F35" s="238"/>
    </row>
  </sheetData>
  <mergeCells count="7">
    <mergeCell ref="A35:F35"/>
    <mergeCell ref="A1:J1"/>
    <mergeCell ref="A5:A8"/>
    <mergeCell ref="A9:A18"/>
    <mergeCell ref="A19:A28"/>
    <mergeCell ref="A29:A31"/>
    <mergeCell ref="A32:A3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baseColWidth="10" defaultColWidth="9.140625" defaultRowHeight="15"/>
  <cols>
    <col min="1" max="1" width="23.7109375" bestFit="1" customWidth="1"/>
    <col min="2" max="2" width="33.28515625" customWidth="1"/>
    <col min="3" max="8" width="13.5703125" customWidth="1"/>
  </cols>
  <sheetData>
    <row r="1" spans="1:8" ht="48.75" customHeight="1" thickBot="1">
      <c r="A1" s="243" t="s">
        <v>92</v>
      </c>
      <c r="B1" s="243"/>
      <c r="C1" s="243"/>
      <c r="D1" s="243"/>
      <c r="E1" s="243"/>
      <c r="F1" s="243"/>
      <c r="G1" s="243"/>
      <c r="H1" s="243"/>
    </row>
    <row r="2" spans="1:8" ht="72.75" customHeight="1" thickTop="1">
      <c r="A2" s="105"/>
      <c r="B2" s="105"/>
      <c r="C2" s="126" t="s">
        <v>93</v>
      </c>
      <c r="D2" s="126" t="s">
        <v>94</v>
      </c>
      <c r="E2" s="126" t="s">
        <v>95</v>
      </c>
      <c r="F2" s="126" t="s">
        <v>96</v>
      </c>
      <c r="G2" s="126" t="s">
        <v>97</v>
      </c>
      <c r="H2" s="126" t="s">
        <v>97</v>
      </c>
    </row>
    <row r="3" spans="1:8" ht="15.75" thickBot="1">
      <c r="C3" s="127" t="s">
        <v>6</v>
      </c>
      <c r="D3" s="127" t="s">
        <v>6</v>
      </c>
      <c r="E3" s="127" t="s">
        <v>6</v>
      </c>
      <c r="F3" s="127" t="s">
        <v>6</v>
      </c>
      <c r="G3" s="127" t="s">
        <v>99</v>
      </c>
      <c r="H3" s="127" t="s">
        <v>98</v>
      </c>
    </row>
    <row r="4" spans="1:8" ht="15.75" thickTop="1">
      <c r="A4" s="120" t="s">
        <v>27</v>
      </c>
      <c r="B4" s="120" t="s">
        <v>26</v>
      </c>
      <c r="C4" s="123">
        <v>52.552286393901056</v>
      </c>
      <c r="D4" s="123">
        <v>35.937343096108876</v>
      </c>
      <c r="E4" s="123">
        <v>36.194593822993227</v>
      </c>
      <c r="F4" s="123">
        <v>45.002230798571894</v>
      </c>
      <c r="G4" s="123">
        <v>7.0635837023428465</v>
      </c>
      <c r="H4" s="123">
        <v>15.696074565634651</v>
      </c>
    </row>
    <row r="5" spans="1:8">
      <c r="A5" s="242" t="s">
        <v>34</v>
      </c>
      <c r="B5" s="121" t="s">
        <v>37</v>
      </c>
      <c r="C5" s="124">
        <v>20.171316450470638</v>
      </c>
      <c r="D5" s="124">
        <v>18.030892533623884</v>
      </c>
      <c r="E5" s="124">
        <v>18.136083777379014</v>
      </c>
      <c r="F5" s="124">
        <v>25.921193689879413</v>
      </c>
      <c r="G5" s="124">
        <v>1.3108586568619123</v>
      </c>
      <c r="H5" s="124">
        <v>5.0570921715450154</v>
      </c>
    </row>
    <row r="6" spans="1:8">
      <c r="A6" s="242"/>
      <c r="B6" s="121" t="s">
        <v>1</v>
      </c>
      <c r="C6" s="124">
        <v>35.021312262404628</v>
      </c>
      <c r="D6" s="124">
        <v>22.007421313270921</v>
      </c>
      <c r="E6" s="124">
        <v>22.319431728507009</v>
      </c>
      <c r="F6" s="124">
        <v>27.638260845734468</v>
      </c>
      <c r="G6" s="124">
        <v>1.9187103543057002</v>
      </c>
      <c r="H6" s="124">
        <v>6.9422253629313406</v>
      </c>
    </row>
    <row r="7" spans="1:8">
      <c r="A7" s="242"/>
      <c r="B7" s="121" t="s">
        <v>35</v>
      </c>
      <c r="C7" s="124">
        <v>32.136489076428887</v>
      </c>
      <c r="D7" s="124">
        <v>19.785717870314031</v>
      </c>
      <c r="E7" s="124">
        <v>18.598393210584867</v>
      </c>
      <c r="F7" s="124">
        <v>25.870532089678289</v>
      </c>
      <c r="G7" s="124">
        <v>4.6220856433927748</v>
      </c>
      <c r="H7" s="124">
        <v>17.866217932320279</v>
      </c>
    </row>
    <row r="8" spans="1:8">
      <c r="A8" s="242"/>
      <c r="B8" s="121" t="s">
        <v>36</v>
      </c>
      <c r="C8" s="124">
        <v>59.316581123433501</v>
      </c>
      <c r="D8" s="124">
        <v>41.268698603480807</v>
      </c>
      <c r="E8" s="124">
        <v>41.589247794795369</v>
      </c>
      <c r="F8" s="124">
        <v>51.57627683095177</v>
      </c>
      <c r="G8" s="124">
        <v>8.8340551430050489</v>
      </c>
      <c r="H8" s="124">
        <v>17.128136588765141</v>
      </c>
    </row>
    <row r="9" spans="1:8">
      <c r="A9" s="242" t="s">
        <v>33</v>
      </c>
      <c r="B9" s="121" t="s">
        <v>37</v>
      </c>
      <c r="C9" s="124">
        <v>20.171316450470638</v>
      </c>
      <c r="D9" s="124">
        <v>18.030892533623884</v>
      </c>
      <c r="E9" s="124">
        <v>18.136083777379014</v>
      </c>
      <c r="F9" s="124">
        <v>25.921193689879413</v>
      </c>
      <c r="G9" s="124">
        <v>1.3108586568619123</v>
      </c>
      <c r="H9" s="124">
        <v>5.0570921715450154</v>
      </c>
    </row>
    <row r="10" spans="1:8">
      <c r="A10" s="242"/>
      <c r="B10" s="121" t="s">
        <v>38</v>
      </c>
      <c r="C10" s="124">
        <v>34.136407622895888</v>
      </c>
      <c r="D10" s="124">
        <v>16.471291220720545</v>
      </c>
      <c r="E10" s="124">
        <v>16.585633526940043</v>
      </c>
      <c r="F10" s="124">
        <v>19.11851563114492</v>
      </c>
      <c r="G10" s="124">
        <v>0.10800927485116024</v>
      </c>
      <c r="H10" s="124">
        <v>0.56494592433320667</v>
      </c>
    </row>
    <row r="11" spans="1:8">
      <c r="A11" s="242"/>
      <c r="B11" s="121" t="s">
        <v>39</v>
      </c>
      <c r="C11" s="124">
        <v>32.942791558010427</v>
      </c>
      <c r="D11" s="124">
        <v>21.92042679599054</v>
      </c>
      <c r="E11" s="124">
        <v>22.30761935078749</v>
      </c>
      <c r="F11" s="124">
        <v>28.327560598402755</v>
      </c>
      <c r="G11" s="124">
        <v>1.7119730092196048</v>
      </c>
      <c r="H11" s="124">
        <v>6.0434890017184681</v>
      </c>
    </row>
    <row r="12" spans="1:8">
      <c r="A12" s="242"/>
      <c r="B12" s="121" t="s">
        <v>40</v>
      </c>
      <c r="C12" s="124">
        <v>43.447294864843109</v>
      </c>
      <c r="D12" s="124">
        <v>26.881919382959051</v>
      </c>
      <c r="E12" s="124">
        <v>27.07801344035018</v>
      </c>
      <c r="F12" s="124">
        <v>32.09094318074294</v>
      </c>
      <c r="G12" s="124">
        <v>4.1733324866587269</v>
      </c>
      <c r="H12" s="124">
        <v>13.004704982192766</v>
      </c>
    </row>
    <row r="13" spans="1:8">
      <c r="A13" s="242"/>
      <c r="B13" s="121" t="s">
        <v>35</v>
      </c>
      <c r="C13" s="124">
        <v>32.136489076428887</v>
      </c>
      <c r="D13" s="124">
        <v>19.785717870314031</v>
      </c>
      <c r="E13" s="124">
        <v>18.598393210584867</v>
      </c>
      <c r="F13" s="124">
        <v>25.870532089678289</v>
      </c>
      <c r="G13" s="124">
        <v>4.6220856433927748</v>
      </c>
      <c r="H13" s="124">
        <v>17.866217932320279</v>
      </c>
    </row>
    <row r="14" spans="1:8">
      <c r="A14" s="242"/>
      <c r="B14" s="121" t="s">
        <v>41</v>
      </c>
      <c r="C14" s="124">
        <v>40.897246150840793</v>
      </c>
      <c r="D14" s="124">
        <v>28.958570844367689</v>
      </c>
      <c r="E14" s="124">
        <v>28.702923439703344</v>
      </c>
      <c r="F14" s="124">
        <v>36.166931776183738</v>
      </c>
      <c r="G14" s="124">
        <v>9.5287951139617331</v>
      </c>
      <c r="H14" s="124">
        <v>26.346705805540665</v>
      </c>
    </row>
    <row r="15" spans="1:8">
      <c r="A15" s="242"/>
      <c r="B15" s="121" t="s">
        <v>42</v>
      </c>
      <c r="C15" s="124">
        <v>35.475042855196072</v>
      </c>
      <c r="D15" s="124">
        <v>25.506277137234573</v>
      </c>
      <c r="E15" s="124">
        <v>25.47088022875791</v>
      </c>
      <c r="F15" s="124">
        <v>28.094505391520318</v>
      </c>
      <c r="G15" s="124">
        <v>3.6946660413948242</v>
      </c>
      <c r="H15" s="124">
        <v>13.15084921377535</v>
      </c>
    </row>
    <row r="16" spans="1:8">
      <c r="A16" s="242"/>
      <c r="B16" s="121" t="s">
        <v>43</v>
      </c>
      <c r="C16" s="124">
        <v>65.837469283879273</v>
      </c>
      <c r="D16" s="124">
        <v>50.649440604912442</v>
      </c>
      <c r="E16" s="124">
        <v>51.491227114884786</v>
      </c>
      <c r="F16" s="124">
        <v>61.317298411540953</v>
      </c>
      <c r="G16" s="124">
        <v>16.557140653113521</v>
      </c>
      <c r="H16" s="124">
        <v>27.002397499621715</v>
      </c>
    </row>
    <row r="17" spans="1:8">
      <c r="A17" s="242"/>
      <c r="B17" s="121" t="s">
        <v>44</v>
      </c>
      <c r="C17" s="124">
        <v>63.849784089998629</v>
      </c>
      <c r="D17" s="124">
        <v>39.697424492548777</v>
      </c>
      <c r="E17" s="124">
        <v>40.203532538679724</v>
      </c>
      <c r="F17" s="124">
        <v>50.704837682045515</v>
      </c>
      <c r="G17" s="124">
        <v>3.4554960599221545</v>
      </c>
      <c r="H17" s="124">
        <v>6.8149238177045559</v>
      </c>
    </row>
    <row r="18" spans="1:8">
      <c r="A18" s="242"/>
      <c r="B18" s="121" t="s">
        <v>45</v>
      </c>
      <c r="C18" s="124">
        <v>64.001955109168549</v>
      </c>
      <c r="D18" s="124">
        <v>40.543501473689247</v>
      </c>
      <c r="E18" s="124">
        <v>39.941099278556166</v>
      </c>
      <c r="F18" s="124">
        <v>55.441884075484694</v>
      </c>
      <c r="G18" s="124">
        <v>1.6830306976027869</v>
      </c>
      <c r="H18" s="124">
        <v>3.0356664923423664</v>
      </c>
    </row>
    <row r="19" spans="1:8">
      <c r="A19" s="242" t="s">
        <v>32</v>
      </c>
      <c r="B19" s="121" t="s">
        <v>46</v>
      </c>
      <c r="C19" s="124">
        <v>76.227675790483175</v>
      </c>
      <c r="D19" s="124">
        <v>68.073037811386001</v>
      </c>
      <c r="E19" s="124">
        <v>66.938346679294696</v>
      </c>
      <c r="F19" s="124">
        <v>76.157434045112097</v>
      </c>
      <c r="G19" s="124">
        <v>67.961621420744621</v>
      </c>
      <c r="H19" s="124">
        <v>89.238328828788198</v>
      </c>
    </row>
    <row r="20" spans="1:8">
      <c r="A20" s="242"/>
      <c r="B20" s="121" t="s">
        <v>47</v>
      </c>
      <c r="C20" s="124">
        <v>95.822268849195751</v>
      </c>
      <c r="D20" s="124">
        <v>72.833296938778602</v>
      </c>
      <c r="E20" s="124">
        <v>65.92150697672848</v>
      </c>
      <c r="F20" s="124">
        <v>86.823454364656428</v>
      </c>
      <c r="G20" s="124">
        <v>12.380177727964419</v>
      </c>
      <c r="H20" s="124">
        <v>14.259024613289364</v>
      </c>
    </row>
    <row r="21" spans="1:8">
      <c r="A21" s="242"/>
      <c r="B21" s="121" t="s">
        <v>48</v>
      </c>
      <c r="C21" s="124">
        <v>63.806269790430981</v>
      </c>
      <c r="D21" s="124">
        <v>42.349931263887655</v>
      </c>
      <c r="E21" s="124">
        <v>42.544129672773757</v>
      </c>
      <c r="F21" s="124">
        <v>64.067259783839901</v>
      </c>
      <c r="G21" s="124">
        <v>32.771894338034855</v>
      </c>
      <c r="H21" s="124">
        <v>51.152327177103828</v>
      </c>
    </row>
    <row r="22" spans="1:8">
      <c r="A22" s="242"/>
      <c r="B22" s="121" t="s">
        <v>49</v>
      </c>
      <c r="C22" s="124">
        <v>52.74630657478334</v>
      </c>
      <c r="D22" s="124">
        <v>33.596724024061487</v>
      </c>
      <c r="E22" s="124">
        <v>33.837238495302948</v>
      </c>
      <c r="F22" s="124">
        <v>50.896219227083606</v>
      </c>
      <c r="G22" s="124">
        <v>8.8817834652609999</v>
      </c>
      <c r="H22" s="124">
        <v>17.450772572385304</v>
      </c>
    </row>
    <row r="23" spans="1:8">
      <c r="A23" s="242"/>
      <c r="B23" s="121" t="s">
        <v>50</v>
      </c>
      <c r="C23" s="124">
        <v>52.289190696849438</v>
      </c>
      <c r="D23" s="124">
        <v>34.26389782067973</v>
      </c>
      <c r="E23" s="124">
        <v>34.584627312790666</v>
      </c>
      <c r="F23" s="124">
        <v>43.554610403787045</v>
      </c>
      <c r="G23" s="124">
        <v>1.6367080723678225</v>
      </c>
      <c r="H23" s="124">
        <v>3.7578296699113896</v>
      </c>
    </row>
    <row r="24" spans="1:8">
      <c r="A24" s="242"/>
      <c r="B24" s="121" t="s">
        <v>51</v>
      </c>
      <c r="C24" s="124">
        <v>54.694884515845018</v>
      </c>
      <c r="D24" s="124">
        <v>38.87662670504735</v>
      </c>
      <c r="E24" s="124">
        <v>39.567050070838611</v>
      </c>
      <c r="F24" s="124">
        <v>42.897354251969624</v>
      </c>
      <c r="G24" s="124">
        <v>0.38469418095947089</v>
      </c>
      <c r="H24" s="124">
        <v>0.89677833905527571</v>
      </c>
    </row>
    <row r="25" spans="1:8">
      <c r="A25" s="242"/>
      <c r="B25" s="121" t="s">
        <v>52</v>
      </c>
      <c r="C25" s="124">
        <v>51.560229395452154</v>
      </c>
      <c r="D25" s="124">
        <v>32.346983253005135</v>
      </c>
      <c r="E25" s="124">
        <v>32.196057166299077</v>
      </c>
      <c r="F25" s="124">
        <v>38.813338353556382</v>
      </c>
      <c r="G25" s="124">
        <v>0.87599681544474484</v>
      </c>
      <c r="H25" s="124">
        <v>2.2569478756636738</v>
      </c>
    </row>
    <row r="26" spans="1:8">
      <c r="A26" s="242"/>
      <c r="B26" s="121" t="s">
        <v>53</v>
      </c>
      <c r="C26" s="124">
        <v>50.546125749462604</v>
      </c>
      <c r="D26" s="124">
        <v>34.945722540928493</v>
      </c>
      <c r="E26" s="124">
        <v>36.094823253162964</v>
      </c>
      <c r="F26" s="124">
        <v>34.296024827263935</v>
      </c>
      <c r="G26" s="124">
        <v>1.0547869205633811</v>
      </c>
      <c r="H26" s="124">
        <v>3.0755369634700882</v>
      </c>
    </row>
    <row r="27" spans="1:8">
      <c r="A27" s="242"/>
      <c r="B27" s="121" t="s">
        <v>54</v>
      </c>
      <c r="C27" s="124">
        <v>31.256987538506802</v>
      </c>
      <c r="D27" s="124">
        <v>20.713256504178524</v>
      </c>
      <c r="E27" s="124">
        <v>21.486367454292346</v>
      </c>
      <c r="F27" s="124">
        <v>25.532231585787528</v>
      </c>
      <c r="G27" s="124">
        <v>0</v>
      </c>
      <c r="H27" s="124">
        <v>0</v>
      </c>
    </row>
    <row r="28" spans="1:8">
      <c r="A28" s="242"/>
      <c r="B28" s="121" t="s">
        <v>55</v>
      </c>
      <c r="C28" s="124">
        <v>43.836136203184381</v>
      </c>
      <c r="D28" s="124">
        <v>32.171126830072048</v>
      </c>
      <c r="E28" s="124">
        <v>32.460496974295772</v>
      </c>
      <c r="F28" s="124">
        <v>58.931017726193247</v>
      </c>
      <c r="G28" s="124">
        <v>0</v>
      </c>
      <c r="H28" s="124">
        <v>0</v>
      </c>
    </row>
    <row r="29" spans="1:8" ht="24">
      <c r="A29" s="242" t="s">
        <v>31</v>
      </c>
      <c r="B29" s="121" t="s">
        <v>56</v>
      </c>
      <c r="C29" s="124">
        <v>58.398552860456832</v>
      </c>
      <c r="D29" s="124">
        <v>36.915263263016648</v>
      </c>
      <c r="E29" s="124">
        <v>37.538147014692747</v>
      </c>
      <c r="F29" s="124">
        <v>58.879538739397752</v>
      </c>
      <c r="G29" s="124">
        <v>1.8247519334000019E-2</v>
      </c>
      <c r="H29" s="124">
        <v>3.0991274260425129E-2</v>
      </c>
    </row>
    <row r="30" spans="1:8">
      <c r="A30" s="242"/>
      <c r="B30" s="121" t="s">
        <v>57</v>
      </c>
      <c r="C30" s="124">
        <v>61.870322276917555</v>
      </c>
      <c r="D30" s="124">
        <v>39.915846156244058</v>
      </c>
      <c r="E30" s="124">
        <v>39.946537805656199</v>
      </c>
      <c r="F30" s="124">
        <v>44.32760130280424</v>
      </c>
      <c r="G30" s="124">
        <v>2.636031036451044</v>
      </c>
      <c r="H30" s="124">
        <v>5.9467035413086604</v>
      </c>
    </row>
    <row r="31" spans="1:8">
      <c r="A31" s="242"/>
      <c r="B31" s="121" t="s">
        <v>58</v>
      </c>
      <c r="C31" s="124">
        <v>48.804017328610328</v>
      </c>
      <c r="D31" s="124">
        <v>34.718590588222547</v>
      </c>
      <c r="E31" s="124">
        <v>34.939337614055198</v>
      </c>
      <c r="F31" s="124">
        <v>41.678905187741719</v>
      </c>
      <c r="G31" s="124">
        <v>9.9173019218305409</v>
      </c>
      <c r="H31" s="124">
        <v>23.794535574191002</v>
      </c>
    </row>
    <row r="32" spans="1:8">
      <c r="A32" s="242" t="s">
        <v>28</v>
      </c>
      <c r="B32" s="121" t="s">
        <v>29</v>
      </c>
      <c r="C32" s="124">
        <v>48.150709089844426</v>
      </c>
      <c r="D32" s="124">
        <v>33.391603290584193</v>
      </c>
      <c r="E32" s="124">
        <v>33.19371477391703</v>
      </c>
      <c r="F32" s="124">
        <v>39.887073456558035</v>
      </c>
      <c r="G32" s="124">
        <v>5.7812170104260856</v>
      </c>
      <c r="H32" s="124">
        <v>14.493961349966039</v>
      </c>
    </row>
    <row r="33" spans="1:8">
      <c r="A33" s="242"/>
      <c r="B33" s="121" t="s">
        <v>2</v>
      </c>
      <c r="C33" s="124">
        <v>54.714398840722708</v>
      </c>
      <c r="D33" s="124">
        <v>37.804526557473608</v>
      </c>
      <c r="E33" s="124">
        <v>38.240325082900803</v>
      </c>
      <c r="F33" s="124">
        <v>47.584973662460747</v>
      </c>
      <c r="G33" s="124">
        <v>7.5808544529388522</v>
      </c>
      <c r="H33" s="124">
        <v>15.931193966214806</v>
      </c>
    </row>
    <row r="34" spans="1:8" ht="15.75" thickBot="1">
      <c r="A34" s="244"/>
      <c r="B34" s="122" t="s">
        <v>3</v>
      </c>
      <c r="C34" s="125">
        <v>51.283889722386476</v>
      </c>
      <c r="D34" s="125">
        <v>34.318215241740582</v>
      </c>
      <c r="E34" s="125">
        <v>34.508959236368256</v>
      </c>
      <c r="F34" s="125">
        <v>43.427527485550179</v>
      </c>
      <c r="G34" s="125">
        <v>6.8557977480177836</v>
      </c>
      <c r="H34" s="125">
        <v>15.7867558780521</v>
      </c>
    </row>
    <row r="35" spans="1:8" ht="24.95" customHeight="1" thickTop="1">
      <c r="A35" s="242" t="s">
        <v>30</v>
      </c>
      <c r="B35" s="242"/>
      <c r="C35" s="242"/>
      <c r="D35" s="242"/>
      <c r="E35" s="242"/>
      <c r="F35" s="242"/>
    </row>
  </sheetData>
  <mergeCells count="7">
    <mergeCell ref="A35:F35"/>
    <mergeCell ref="A1:H1"/>
    <mergeCell ref="A5:A8"/>
    <mergeCell ref="A9:A18"/>
    <mergeCell ref="A19:A28"/>
    <mergeCell ref="A29:A31"/>
    <mergeCell ref="A32:A3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H1"/>
    </sheetView>
  </sheetViews>
  <sheetFormatPr baseColWidth="10" defaultColWidth="9.140625" defaultRowHeight="15"/>
  <cols>
    <col min="1" max="1" width="22.7109375" customWidth="1"/>
    <col min="2" max="2" width="31.85546875" customWidth="1"/>
    <col min="3" max="8" width="13.5703125" customWidth="1"/>
  </cols>
  <sheetData>
    <row r="1" spans="1:11" ht="48" customHeight="1" thickBot="1">
      <c r="A1" s="246" t="s">
        <v>100</v>
      </c>
      <c r="B1" s="247"/>
      <c r="C1" s="247"/>
      <c r="D1" s="247"/>
      <c r="E1" s="247"/>
      <c r="F1" s="247"/>
      <c r="G1" s="247"/>
      <c r="H1" s="247"/>
    </row>
    <row r="2" spans="1:11" ht="69" customHeight="1" thickTop="1">
      <c r="A2" s="105"/>
      <c r="B2" s="105"/>
      <c r="C2" s="256" t="s">
        <v>101</v>
      </c>
      <c r="D2" s="256" t="s">
        <v>102</v>
      </c>
      <c r="E2" s="256" t="s">
        <v>103</v>
      </c>
      <c r="F2" s="140" t="s">
        <v>101</v>
      </c>
      <c r="G2" s="128" t="s">
        <v>102</v>
      </c>
      <c r="H2" s="128" t="s">
        <v>103</v>
      </c>
    </row>
    <row r="3" spans="1:11" ht="15" customHeight="1" thickBot="1">
      <c r="C3" s="129" t="s">
        <v>0</v>
      </c>
      <c r="D3" s="129" t="s">
        <v>0</v>
      </c>
      <c r="E3" s="129" t="s">
        <v>0</v>
      </c>
      <c r="F3" s="141" t="s">
        <v>99</v>
      </c>
      <c r="G3" s="136" t="s">
        <v>99</v>
      </c>
      <c r="H3" s="136" t="s">
        <v>99</v>
      </c>
    </row>
    <row r="4" spans="1:11" ht="15" customHeight="1" thickTop="1">
      <c r="A4" s="130" t="s">
        <v>27</v>
      </c>
      <c r="B4" s="130" t="s">
        <v>26</v>
      </c>
      <c r="C4" s="133">
        <v>16556.062204766538</v>
      </c>
      <c r="D4" s="133">
        <v>136375.86615054269</v>
      </c>
      <c r="E4" s="133">
        <v>63314.627786175799</v>
      </c>
      <c r="F4" s="142">
        <v>1.7823953564618376</v>
      </c>
      <c r="G4" s="137">
        <v>15.057573634056922</v>
      </c>
      <c r="H4" s="137">
        <v>6.9101544610877879</v>
      </c>
      <c r="I4" s="106"/>
      <c r="J4" s="106"/>
      <c r="K4" s="106"/>
    </row>
    <row r="5" spans="1:11" ht="15" customHeight="1">
      <c r="A5" s="245" t="s">
        <v>34</v>
      </c>
      <c r="B5" s="131" t="s">
        <v>37</v>
      </c>
      <c r="C5" s="134">
        <v>42.384545883999984</v>
      </c>
      <c r="D5" s="134">
        <v>37.036160048199996</v>
      </c>
      <c r="E5" s="134">
        <v>58.790792847999953</v>
      </c>
      <c r="F5" s="143">
        <v>0.38164151594444479</v>
      </c>
      <c r="G5" s="138">
        <v>0.32367486927721201</v>
      </c>
      <c r="H5" s="138">
        <v>0.51740937842211565</v>
      </c>
      <c r="I5" s="106"/>
      <c r="J5" s="106"/>
      <c r="K5" s="106"/>
    </row>
    <row r="6" spans="1:11" ht="15" customHeight="1">
      <c r="A6" s="245"/>
      <c r="B6" s="131" t="s">
        <v>1</v>
      </c>
      <c r="C6" s="134">
        <v>2867.4788569902867</v>
      </c>
      <c r="D6" s="134">
        <v>34493.516572613589</v>
      </c>
      <c r="E6" s="134">
        <v>20805.790383917483</v>
      </c>
      <c r="F6" s="143">
        <v>1.5078480672072367</v>
      </c>
      <c r="G6" s="138">
        <v>18.54339703583933</v>
      </c>
      <c r="H6" s="138">
        <v>11.12408491141162</v>
      </c>
      <c r="I6" s="106"/>
      <c r="J6" s="106"/>
      <c r="K6" s="106"/>
    </row>
    <row r="7" spans="1:11" ht="15" customHeight="1">
      <c r="A7" s="245"/>
      <c r="B7" s="131" t="s">
        <v>35</v>
      </c>
      <c r="C7" s="134">
        <v>429.25240875366137</v>
      </c>
      <c r="D7" s="134">
        <v>4662.2224701842915</v>
      </c>
      <c r="E7" s="134">
        <v>861.59600153157783</v>
      </c>
      <c r="F7" s="143">
        <v>0.80643725988254333</v>
      </c>
      <c r="G7" s="138">
        <v>9.1072351424703051</v>
      </c>
      <c r="H7" s="138">
        <v>1.6825702735499988</v>
      </c>
      <c r="I7" s="106"/>
      <c r="J7" s="106"/>
      <c r="K7" s="106"/>
    </row>
    <row r="8" spans="1:11" ht="15" customHeight="1">
      <c r="A8" s="245"/>
      <c r="B8" s="131" t="s">
        <v>36</v>
      </c>
      <c r="C8" s="134">
        <v>13216.946393138618</v>
      </c>
      <c r="D8" s="134">
        <v>97183.090947696648</v>
      </c>
      <c r="E8" s="134">
        <v>41588.450607879116</v>
      </c>
      <c r="F8" s="143">
        <v>1.9599200798041621</v>
      </c>
      <c r="G8" s="138">
        <v>14.790907633662384</v>
      </c>
      <c r="H8" s="138">
        <v>6.2384095432204436</v>
      </c>
      <c r="I8" s="106"/>
      <c r="J8" s="106"/>
      <c r="K8" s="106"/>
    </row>
    <row r="9" spans="1:11" ht="15" customHeight="1">
      <c r="A9" s="245" t="s">
        <v>33</v>
      </c>
      <c r="B9" s="131" t="s">
        <v>37</v>
      </c>
      <c r="C9" s="134">
        <v>42.384545883999984</v>
      </c>
      <c r="D9" s="134">
        <v>37.036160048199996</v>
      </c>
      <c r="E9" s="134">
        <v>58.790792847999953</v>
      </c>
      <c r="F9" s="143">
        <v>0.38164151594444479</v>
      </c>
      <c r="G9" s="138">
        <v>0.32367486927721201</v>
      </c>
      <c r="H9" s="138">
        <v>0.51740937842211565</v>
      </c>
      <c r="I9" s="106"/>
      <c r="J9" s="106"/>
      <c r="K9" s="106"/>
    </row>
    <row r="10" spans="1:11" ht="15" customHeight="1">
      <c r="A10" s="245"/>
      <c r="B10" s="131" t="s">
        <v>38</v>
      </c>
      <c r="C10" s="134">
        <v>20.523448380000001</v>
      </c>
      <c r="D10" s="134">
        <v>2274.4389916949171</v>
      </c>
      <c r="E10" s="134">
        <v>1029.2525879348977</v>
      </c>
      <c r="F10" s="143">
        <v>9.6094870040129315E-2</v>
      </c>
      <c r="G10" s="138">
        <v>10.802935125698164</v>
      </c>
      <c r="H10" s="138">
        <v>4.8793131890214658</v>
      </c>
      <c r="I10" s="106"/>
      <c r="J10" s="106"/>
      <c r="K10" s="106"/>
    </row>
    <row r="11" spans="1:11" ht="15" customHeight="1">
      <c r="A11" s="245"/>
      <c r="B11" s="131" t="s">
        <v>39</v>
      </c>
      <c r="C11" s="134">
        <v>2025.7841135033962</v>
      </c>
      <c r="D11" s="134">
        <v>23336.39165881131</v>
      </c>
      <c r="E11" s="134">
        <v>16009.388864107372</v>
      </c>
      <c r="F11" s="143">
        <v>1.6213776435044167</v>
      </c>
      <c r="G11" s="138">
        <v>19.10424476685645</v>
      </c>
      <c r="H11" s="138">
        <v>13.06448894483635</v>
      </c>
      <c r="I11" s="106"/>
      <c r="J11" s="106"/>
      <c r="K11" s="106"/>
    </row>
    <row r="12" spans="1:11" ht="15" customHeight="1">
      <c r="A12" s="245"/>
      <c r="B12" s="131" t="s">
        <v>40</v>
      </c>
      <c r="C12" s="134">
        <v>821.17129510688653</v>
      </c>
      <c r="D12" s="134">
        <v>8882.6859221072918</v>
      </c>
      <c r="E12" s="134">
        <v>3767.1489318751778</v>
      </c>
      <c r="F12" s="143">
        <v>1.8718014880919704</v>
      </c>
      <c r="G12" s="138">
        <v>20.749926262993295</v>
      </c>
      <c r="H12" s="138">
        <v>8.6804149796562466</v>
      </c>
      <c r="I12" s="106"/>
      <c r="J12" s="106"/>
      <c r="K12" s="106"/>
    </row>
    <row r="13" spans="1:11" ht="15" customHeight="1">
      <c r="A13" s="245"/>
      <c r="B13" s="131" t="s">
        <v>35</v>
      </c>
      <c r="C13" s="134">
        <v>429.25240875366137</v>
      </c>
      <c r="D13" s="134">
        <v>4662.2224701842915</v>
      </c>
      <c r="E13" s="134">
        <v>861.59600153157783</v>
      </c>
      <c r="F13" s="143">
        <v>0.80643725988254333</v>
      </c>
      <c r="G13" s="138">
        <v>9.1072351424703051</v>
      </c>
      <c r="H13" s="138">
        <v>1.6825702735499988</v>
      </c>
      <c r="I13" s="106"/>
      <c r="J13" s="106"/>
      <c r="K13" s="106"/>
    </row>
    <row r="14" spans="1:11" ht="15" customHeight="1">
      <c r="A14" s="245"/>
      <c r="B14" s="131" t="s">
        <v>41</v>
      </c>
      <c r="C14" s="134">
        <v>7464.1984716885463</v>
      </c>
      <c r="D14" s="134">
        <v>58613.760892527025</v>
      </c>
      <c r="E14" s="134">
        <v>28198.96582294751</v>
      </c>
      <c r="F14" s="143">
        <v>3.710104486262753</v>
      </c>
      <c r="G14" s="138">
        <v>30.282805103154203</v>
      </c>
      <c r="H14" s="138">
        <v>14.395639887645931</v>
      </c>
      <c r="I14" s="106"/>
      <c r="J14" s="106"/>
      <c r="K14" s="106"/>
    </row>
    <row r="15" spans="1:11" ht="15" customHeight="1">
      <c r="A15" s="245"/>
      <c r="B15" s="131" t="s">
        <v>42</v>
      </c>
      <c r="C15" s="134">
        <v>410.19249617577987</v>
      </c>
      <c r="D15" s="134">
        <v>4741.021137579316</v>
      </c>
      <c r="E15" s="134">
        <v>2897.6844875155357</v>
      </c>
      <c r="F15" s="143">
        <v>0.83539937322576263</v>
      </c>
      <c r="G15" s="138">
        <v>9.9449582932028022</v>
      </c>
      <c r="H15" s="138">
        <v>5.958829614959682</v>
      </c>
      <c r="I15" s="106"/>
      <c r="J15" s="106"/>
      <c r="K15" s="106"/>
    </row>
    <row r="16" spans="1:11" ht="15" customHeight="1">
      <c r="A16" s="245"/>
      <c r="B16" s="131" t="s">
        <v>43</v>
      </c>
      <c r="C16" s="134">
        <v>1152.5973497440571</v>
      </c>
      <c r="D16" s="134">
        <v>10767.690945733437</v>
      </c>
      <c r="E16" s="134">
        <v>3517.9993036952055</v>
      </c>
      <c r="F16" s="143">
        <v>0.75512862946555948</v>
      </c>
      <c r="G16" s="138">
        <v>7.2533605691342835</v>
      </c>
      <c r="H16" s="138">
        <v>2.3038294330260221</v>
      </c>
      <c r="I16" s="106"/>
      <c r="J16" s="106"/>
      <c r="K16" s="106"/>
    </row>
    <row r="17" spans="1:11" ht="15" customHeight="1">
      <c r="A17" s="245"/>
      <c r="B17" s="131" t="s">
        <v>44</v>
      </c>
      <c r="C17" s="134">
        <v>1600.5271596139628</v>
      </c>
      <c r="D17" s="134">
        <v>11411.979940514648</v>
      </c>
      <c r="E17" s="134">
        <v>2234.0433118313836</v>
      </c>
      <c r="F17" s="143">
        <v>0.89357411512114915</v>
      </c>
      <c r="G17" s="138">
        <v>6.4465323619462893</v>
      </c>
      <c r="H17" s="138">
        <v>1.2391577026256386</v>
      </c>
      <c r="I17" s="106"/>
      <c r="J17" s="106"/>
      <c r="K17" s="106"/>
    </row>
    <row r="18" spans="1:11" ht="15" customHeight="1">
      <c r="A18" s="245"/>
      <c r="B18" s="131" t="s">
        <v>45</v>
      </c>
      <c r="C18" s="134">
        <v>2589.4309159161135</v>
      </c>
      <c r="D18" s="134">
        <v>11648.638031341181</v>
      </c>
      <c r="E18" s="134">
        <v>4739.757681888982</v>
      </c>
      <c r="F18" s="143">
        <v>2.8047408319153995</v>
      </c>
      <c r="G18" s="138">
        <v>12.893820076055906</v>
      </c>
      <c r="H18" s="138">
        <v>5.316721755170688</v>
      </c>
      <c r="I18" s="106"/>
      <c r="J18" s="106"/>
      <c r="K18" s="106"/>
    </row>
    <row r="19" spans="1:11" ht="15" customHeight="1">
      <c r="A19" s="245" t="s">
        <v>32</v>
      </c>
      <c r="B19" s="131" t="s">
        <v>46</v>
      </c>
      <c r="C19" s="134">
        <v>769.06271533699953</v>
      </c>
      <c r="D19" s="134">
        <v>3735.2219753331487</v>
      </c>
      <c r="E19" s="134">
        <v>456.86973960599994</v>
      </c>
      <c r="F19" s="143">
        <v>1.0266841639206052</v>
      </c>
      <c r="G19" s="138">
        <v>5.1178437703273714</v>
      </c>
      <c r="H19" s="138">
        <v>0.64219726981947156</v>
      </c>
      <c r="I19" s="106"/>
      <c r="J19" s="106"/>
      <c r="K19" s="106"/>
    </row>
    <row r="20" spans="1:11" ht="15" customHeight="1">
      <c r="A20" s="245"/>
      <c r="B20" s="131" t="s">
        <v>47</v>
      </c>
      <c r="C20" s="134">
        <v>178.63759472699988</v>
      </c>
      <c r="D20" s="134">
        <v>751.70932207158376</v>
      </c>
      <c r="E20" s="134">
        <v>293.62991374699982</v>
      </c>
      <c r="F20" s="143">
        <v>2.8818699912568313</v>
      </c>
      <c r="G20" s="138">
        <v>12.661870158952523</v>
      </c>
      <c r="H20" s="138">
        <v>5.5500980723797948</v>
      </c>
      <c r="I20" s="106"/>
      <c r="J20" s="106"/>
      <c r="K20" s="106"/>
    </row>
    <row r="21" spans="1:11" ht="15" customHeight="1">
      <c r="A21" s="245"/>
      <c r="B21" s="131" t="s">
        <v>48</v>
      </c>
      <c r="C21" s="134">
        <v>1465.6224553169357</v>
      </c>
      <c r="D21" s="134">
        <v>10097.518958515851</v>
      </c>
      <c r="E21" s="134">
        <v>3223.1463838698837</v>
      </c>
      <c r="F21" s="143">
        <v>2.1532252409836423</v>
      </c>
      <c r="G21" s="138">
        <v>15.452551332508079</v>
      </c>
      <c r="H21" s="138">
        <v>4.9159618461668391</v>
      </c>
      <c r="I21" s="106"/>
      <c r="J21" s="106"/>
      <c r="K21" s="106"/>
    </row>
    <row r="22" spans="1:11" ht="15" customHeight="1">
      <c r="A22" s="245"/>
      <c r="B22" s="131" t="s">
        <v>49</v>
      </c>
      <c r="C22" s="134">
        <v>7455.8256386840167</v>
      </c>
      <c r="D22" s="134">
        <v>35174.723104068566</v>
      </c>
      <c r="E22" s="134">
        <v>17743.39982254514</v>
      </c>
      <c r="F22" s="143">
        <v>4.6812640111486585</v>
      </c>
      <c r="G22" s="138">
        <v>22.740058923855099</v>
      </c>
      <c r="H22" s="138">
        <v>11.329036533628013</v>
      </c>
      <c r="I22" s="106"/>
      <c r="J22" s="106"/>
      <c r="K22" s="106"/>
    </row>
    <row r="23" spans="1:11" ht="15" customHeight="1">
      <c r="A23" s="245"/>
      <c r="B23" s="131" t="s">
        <v>50</v>
      </c>
      <c r="C23" s="134">
        <v>4780.5674804803011</v>
      </c>
      <c r="D23" s="134">
        <v>49531.807370293798</v>
      </c>
      <c r="E23" s="134">
        <v>23676.673712342115</v>
      </c>
      <c r="F23" s="143">
        <v>2.0439167694895057</v>
      </c>
      <c r="G23" s="138">
        <v>21.642715857613123</v>
      </c>
      <c r="H23" s="138">
        <v>10.304436022282305</v>
      </c>
      <c r="I23" s="106"/>
      <c r="J23" s="106"/>
      <c r="K23" s="106"/>
    </row>
    <row r="24" spans="1:11" ht="15" customHeight="1">
      <c r="A24" s="245"/>
      <c r="B24" s="131" t="s">
        <v>51</v>
      </c>
      <c r="C24" s="134">
        <v>643.05986661706015</v>
      </c>
      <c r="D24" s="134">
        <v>13028.950216461277</v>
      </c>
      <c r="E24" s="134">
        <v>6260.3394115623896</v>
      </c>
      <c r="F24" s="143">
        <v>0.64535853733807214</v>
      </c>
      <c r="G24" s="138">
        <v>13.331715698249564</v>
      </c>
      <c r="H24" s="138">
        <v>6.3349266430794593</v>
      </c>
      <c r="I24" s="106"/>
      <c r="J24" s="106"/>
      <c r="K24" s="106"/>
    </row>
    <row r="25" spans="1:11" ht="15" customHeight="1">
      <c r="A25" s="245"/>
      <c r="B25" s="131" t="s">
        <v>52</v>
      </c>
      <c r="C25" s="134">
        <v>861.16628752202701</v>
      </c>
      <c r="D25" s="134">
        <v>14282.450085698336</v>
      </c>
      <c r="E25" s="134">
        <v>5457.7929798037376</v>
      </c>
      <c r="F25" s="143">
        <v>0.68432708442058221</v>
      </c>
      <c r="G25" s="138">
        <v>11.658663452092966</v>
      </c>
      <c r="H25" s="138">
        <v>4.3491275601339678</v>
      </c>
      <c r="I25" s="106"/>
      <c r="J25" s="106"/>
      <c r="K25" s="106"/>
    </row>
    <row r="26" spans="1:11" ht="15" customHeight="1">
      <c r="A26" s="245"/>
      <c r="B26" s="131" t="s">
        <v>53</v>
      </c>
      <c r="C26" s="134">
        <v>143.04047026999831</v>
      </c>
      <c r="D26" s="134">
        <v>4158.2761937032301</v>
      </c>
      <c r="E26" s="134">
        <v>2141.2511783415921</v>
      </c>
      <c r="F26" s="143">
        <v>0.23907159186754762</v>
      </c>
      <c r="G26" s="138">
        <v>7.0311028818716981</v>
      </c>
      <c r="H26" s="138">
        <v>3.5461761071609832</v>
      </c>
      <c r="I26" s="106"/>
      <c r="J26" s="106"/>
      <c r="K26" s="106"/>
    </row>
    <row r="27" spans="1:11" ht="15" customHeight="1">
      <c r="A27" s="245"/>
      <c r="B27" s="131" t="s">
        <v>54</v>
      </c>
      <c r="C27" s="134">
        <v>259.07969581211529</v>
      </c>
      <c r="D27" s="134">
        <v>2966.1850471746502</v>
      </c>
      <c r="E27" s="134">
        <v>3190.3175671887675</v>
      </c>
      <c r="F27" s="143">
        <v>0.54102251241506349</v>
      </c>
      <c r="G27" s="138">
        <v>6.4093777429037786</v>
      </c>
      <c r="H27" s="138">
        <v>6.5537647023336447</v>
      </c>
      <c r="I27" s="106"/>
      <c r="J27" s="106"/>
      <c r="K27" s="106"/>
    </row>
    <row r="28" spans="1:11" ht="15" customHeight="1">
      <c r="A28" s="245"/>
      <c r="B28" s="131" t="s">
        <v>55</v>
      </c>
      <c r="C28" s="134">
        <v>0</v>
      </c>
      <c r="D28" s="134">
        <v>2649.023877221503</v>
      </c>
      <c r="E28" s="134">
        <v>871.20707716927006</v>
      </c>
      <c r="F28" s="143">
        <v>0</v>
      </c>
      <c r="G28" s="138">
        <v>5.071586344538332</v>
      </c>
      <c r="H28" s="138">
        <v>1.5987821625209595</v>
      </c>
      <c r="I28" s="106"/>
      <c r="J28" s="106"/>
      <c r="K28" s="106"/>
    </row>
    <row r="29" spans="1:11" ht="24">
      <c r="A29" s="245" t="s">
        <v>31</v>
      </c>
      <c r="B29" s="131" t="s">
        <v>56</v>
      </c>
      <c r="C29" s="134">
        <v>0</v>
      </c>
      <c r="D29" s="134">
        <v>344.42883040759733</v>
      </c>
      <c r="E29" s="134">
        <v>147.80505237557472</v>
      </c>
      <c r="F29" s="143">
        <v>0</v>
      </c>
      <c r="G29" s="138">
        <v>0.26691197908367675</v>
      </c>
      <c r="H29" s="138">
        <v>0.11215941870179039</v>
      </c>
      <c r="I29" s="106"/>
      <c r="J29" s="106"/>
      <c r="K29" s="106"/>
    </row>
    <row r="30" spans="1:11" ht="15" customHeight="1">
      <c r="A30" s="245"/>
      <c r="B30" s="131" t="s">
        <v>57</v>
      </c>
      <c r="C30" s="134">
        <v>1140.7797562739329</v>
      </c>
      <c r="D30" s="134">
        <v>12833.230805385594</v>
      </c>
      <c r="E30" s="134">
        <v>6431.4238314545873</v>
      </c>
      <c r="F30" s="143">
        <v>0.98284731291116634</v>
      </c>
      <c r="G30" s="138">
        <v>11.512247706517527</v>
      </c>
      <c r="H30" s="138">
        <v>5.6639985628941663</v>
      </c>
      <c r="I30" s="106"/>
      <c r="J30" s="106"/>
      <c r="K30" s="106"/>
    </row>
    <row r="31" spans="1:11" ht="15" customHeight="1">
      <c r="A31" s="245"/>
      <c r="B31" s="131" t="s">
        <v>58</v>
      </c>
      <c r="C31" s="134">
        <v>15415.282448492635</v>
      </c>
      <c r="D31" s="134">
        <v>123198.20651474989</v>
      </c>
      <c r="E31" s="134">
        <v>56735.398902346082</v>
      </c>
      <c r="F31" s="143">
        <v>2.2548662407785067</v>
      </c>
      <c r="G31" s="138">
        <v>18.521047692885531</v>
      </c>
      <c r="H31" s="138">
        <v>8.4563017477172266</v>
      </c>
      <c r="I31" s="106"/>
      <c r="J31" s="106"/>
      <c r="K31" s="106"/>
    </row>
    <row r="32" spans="1:11" ht="15" customHeight="1">
      <c r="A32" s="245" t="s">
        <v>28</v>
      </c>
      <c r="B32" s="131" t="s">
        <v>29</v>
      </c>
      <c r="C32" s="134">
        <v>2802.3089167591716</v>
      </c>
      <c r="D32" s="134">
        <v>22633.768245312884</v>
      </c>
      <c r="E32" s="134">
        <v>10363.978572822078</v>
      </c>
      <c r="F32" s="143">
        <v>1.7761126166477164</v>
      </c>
      <c r="G32" s="138">
        <v>14.799746590169713</v>
      </c>
      <c r="H32" s="138">
        <v>6.7215663823896561</v>
      </c>
      <c r="I32" s="106"/>
      <c r="J32" s="106"/>
      <c r="K32" s="106"/>
    </row>
    <row r="33" spans="1:11" ht="15" customHeight="1">
      <c r="A33" s="245"/>
      <c r="B33" s="131" t="s">
        <v>2</v>
      </c>
      <c r="C33" s="134">
        <v>9630.3047884349944</v>
      </c>
      <c r="D33" s="134">
        <v>69620.374927210534</v>
      </c>
      <c r="E33" s="134">
        <v>31773.38379788167</v>
      </c>
      <c r="F33" s="143">
        <v>2.0929249308125866</v>
      </c>
      <c r="G33" s="138">
        <v>15.504890938725291</v>
      </c>
      <c r="H33" s="138">
        <v>6.9786023728195996</v>
      </c>
      <c r="I33" s="106"/>
      <c r="J33" s="106"/>
      <c r="K33" s="106"/>
    </row>
    <row r="34" spans="1:11" ht="15" customHeight="1" thickBot="1">
      <c r="A34" s="248"/>
      <c r="B34" s="132" t="s">
        <v>3</v>
      </c>
      <c r="C34" s="135">
        <v>4123.4484995723187</v>
      </c>
      <c r="D34" s="135">
        <v>44121.722978018872</v>
      </c>
      <c r="E34" s="135">
        <v>21177.265415472255</v>
      </c>
      <c r="F34" s="144">
        <v>1.3260721972090035</v>
      </c>
      <c r="G34" s="139">
        <v>14.526117170656509</v>
      </c>
      <c r="H34" s="139">
        <v>6.9033553028528285</v>
      </c>
      <c r="I34" s="106"/>
      <c r="J34" s="106"/>
      <c r="K34" s="106"/>
    </row>
    <row r="35" spans="1:11" ht="24.95" customHeight="1" thickTop="1">
      <c r="A35" s="245" t="s">
        <v>30</v>
      </c>
      <c r="B35" s="245"/>
      <c r="C35" s="245"/>
      <c r="D35" s="245"/>
      <c r="E35" s="245"/>
      <c r="F35" s="245"/>
      <c r="G35" s="245"/>
      <c r="H35" s="245"/>
    </row>
  </sheetData>
  <mergeCells count="7">
    <mergeCell ref="A35:H35"/>
    <mergeCell ref="A1:H1"/>
    <mergeCell ref="A5:A8"/>
    <mergeCell ref="A9:A18"/>
    <mergeCell ref="A19:A28"/>
    <mergeCell ref="A29:A31"/>
    <mergeCell ref="A32:A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J1"/>
    </sheetView>
  </sheetViews>
  <sheetFormatPr baseColWidth="10" defaultColWidth="8.85546875" defaultRowHeight="15"/>
  <cols>
    <col min="1" max="1" width="18.28515625" bestFit="1" customWidth="1"/>
    <col min="2" max="2" width="24.85546875" bestFit="1" customWidth="1"/>
    <col min="3" max="3" width="7.5703125" customWidth="1"/>
    <col min="4" max="4" width="10.85546875" customWidth="1"/>
    <col min="5" max="5" width="7.5703125" customWidth="1"/>
    <col min="6" max="8" width="10.85546875" customWidth="1"/>
    <col min="9" max="9" width="10.5703125" customWidth="1"/>
    <col min="10" max="10" width="10.85546875" customWidth="1"/>
  </cols>
  <sheetData>
    <row r="1" spans="1:12" ht="46.15" customHeight="1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ht="32.450000000000003" customHeight="1">
      <c r="A2" s="186"/>
      <c r="B2" s="186"/>
      <c r="C2" s="1" t="s">
        <v>26</v>
      </c>
      <c r="D2" s="1" t="s">
        <v>59</v>
      </c>
      <c r="E2" s="249">
        <v>1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</row>
    <row r="3" spans="1:12">
      <c r="A3" s="187"/>
      <c r="B3" s="187"/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</row>
    <row r="4" spans="1:12">
      <c r="A4" s="48" t="s">
        <v>27</v>
      </c>
      <c r="B4" s="48" t="s">
        <v>26</v>
      </c>
      <c r="C4" s="49">
        <v>166064.50032000025</v>
      </c>
      <c r="D4" s="49">
        <v>10574.618370000004</v>
      </c>
      <c r="E4" s="49">
        <v>44129.588309999963</v>
      </c>
      <c r="F4" s="49">
        <v>54248.076909999989</v>
      </c>
      <c r="G4" s="49">
        <v>22313.140949999972</v>
      </c>
      <c r="H4" s="49">
        <v>16173.195879999996</v>
      </c>
      <c r="I4" s="49">
        <v>14424.074449999991</v>
      </c>
      <c r="J4" s="49">
        <v>4201.805449999998</v>
      </c>
      <c r="L4" s="47"/>
    </row>
    <row r="5" spans="1:12">
      <c r="A5" s="183" t="s">
        <v>34</v>
      </c>
      <c r="B5" s="3" t="s">
        <v>37</v>
      </c>
      <c r="C5" s="5">
        <v>6112.1254200000067</v>
      </c>
      <c r="D5" s="5">
        <v>439.75</v>
      </c>
      <c r="E5" s="5">
        <v>3056.8534499999987</v>
      </c>
      <c r="F5" s="5">
        <v>883.85925999999984</v>
      </c>
      <c r="G5" s="5">
        <v>362.57465999999999</v>
      </c>
      <c r="H5" s="5">
        <v>774.41413</v>
      </c>
      <c r="I5" s="5">
        <v>582.75725</v>
      </c>
      <c r="J5" s="5">
        <v>11.91667</v>
      </c>
      <c r="K5" s="47"/>
      <c r="L5" s="47"/>
    </row>
    <row r="6" spans="1:12">
      <c r="A6" s="183"/>
      <c r="B6" s="3" t="s">
        <v>1</v>
      </c>
      <c r="C6" s="5">
        <v>11316.240530000005</v>
      </c>
      <c r="D6" s="5">
        <v>824.63527999999963</v>
      </c>
      <c r="E6" s="5">
        <v>2644.0666700000038</v>
      </c>
      <c r="F6" s="5">
        <v>4025.2424900000092</v>
      </c>
      <c r="G6" s="5">
        <v>1286.67805</v>
      </c>
      <c r="H6" s="5">
        <v>1159.9167199999999</v>
      </c>
      <c r="I6" s="5">
        <v>934.6353399999997</v>
      </c>
      <c r="J6" s="5">
        <v>441.06598000000002</v>
      </c>
    </row>
    <row r="7" spans="1:12">
      <c r="A7" s="183"/>
      <c r="B7" s="3" t="s">
        <v>35</v>
      </c>
      <c r="C7" s="5">
        <v>18150.467439999997</v>
      </c>
      <c r="D7" s="5">
        <v>1194.69076</v>
      </c>
      <c r="E7" s="5">
        <v>5390.7470900000017</v>
      </c>
      <c r="F7" s="5">
        <v>7049.4998600000044</v>
      </c>
      <c r="G7" s="5">
        <v>1677.0181299999999</v>
      </c>
      <c r="H7" s="5">
        <v>1240.1316100000001</v>
      </c>
      <c r="I7" s="5">
        <v>1321.1860199999999</v>
      </c>
      <c r="J7" s="5">
        <v>277.19397000000004</v>
      </c>
    </row>
    <row r="8" spans="1:12">
      <c r="A8" s="183"/>
      <c r="B8" s="3" t="s">
        <v>36</v>
      </c>
      <c r="C8" s="5">
        <v>130485.66693000079</v>
      </c>
      <c r="D8" s="5">
        <v>8115.5423300000011</v>
      </c>
      <c r="E8" s="5">
        <v>33037.921100000036</v>
      </c>
      <c r="F8" s="5">
        <v>42289.475299999911</v>
      </c>
      <c r="G8" s="5">
        <v>18986.870109999989</v>
      </c>
      <c r="H8" s="5">
        <v>12998.733419999995</v>
      </c>
      <c r="I8" s="5">
        <v>11585.495839999996</v>
      </c>
      <c r="J8" s="5">
        <v>3471.6288300000001</v>
      </c>
      <c r="K8" s="47"/>
      <c r="L8" s="47"/>
    </row>
    <row r="9" spans="1:12">
      <c r="A9" s="183" t="s">
        <v>33</v>
      </c>
      <c r="B9" s="3" t="s">
        <v>37</v>
      </c>
      <c r="C9" s="5">
        <v>6112.1254200000067</v>
      </c>
      <c r="D9" s="5">
        <v>439.75</v>
      </c>
      <c r="E9" s="5">
        <v>3056.8534499999987</v>
      </c>
      <c r="F9" s="5">
        <v>883.85925999999984</v>
      </c>
      <c r="G9" s="5">
        <v>362.57465999999999</v>
      </c>
      <c r="H9" s="5">
        <v>774.41413</v>
      </c>
      <c r="I9" s="5">
        <v>582.75725</v>
      </c>
      <c r="J9" s="5">
        <v>11.91667</v>
      </c>
    </row>
    <row r="10" spans="1:12">
      <c r="A10" s="183"/>
      <c r="B10" s="3" t="s">
        <v>38</v>
      </c>
      <c r="C10" s="5">
        <v>1010.6079999999985</v>
      </c>
      <c r="D10" s="5">
        <v>91.51194000000001</v>
      </c>
      <c r="E10" s="5">
        <v>465.19651999999991</v>
      </c>
      <c r="F10" s="5">
        <v>312.07553999999999</v>
      </c>
      <c r="G10" s="5">
        <v>66.305199999999999</v>
      </c>
      <c r="H10" s="5">
        <v>53.958980000000004</v>
      </c>
      <c r="I10" s="5">
        <v>12.11538</v>
      </c>
      <c r="J10" s="5">
        <v>9.4444400000000002</v>
      </c>
    </row>
    <row r="11" spans="1:12">
      <c r="A11" s="183"/>
      <c r="B11" s="3" t="s">
        <v>39</v>
      </c>
      <c r="C11" s="5">
        <v>5253.7807800000182</v>
      </c>
      <c r="D11" s="5">
        <v>251.15064000000004</v>
      </c>
      <c r="E11" s="5">
        <v>1316.1200599999995</v>
      </c>
      <c r="F11" s="5">
        <v>2214.5822200000021</v>
      </c>
      <c r="G11" s="5">
        <v>546.49096999999961</v>
      </c>
      <c r="H11" s="5">
        <v>427.65649000000002</v>
      </c>
      <c r="I11" s="5">
        <v>375.72991000000002</v>
      </c>
      <c r="J11" s="5">
        <v>122.05049000000001</v>
      </c>
    </row>
    <row r="12" spans="1:12">
      <c r="A12" s="183"/>
      <c r="B12" s="3" t="s">
        <v>40</v>
      </c>
      <c r="C12" s="5">
        <v>5051.8517500000071</v>
      </c>
      <c r="D12" s="5">
        <v>481.97269999999992</v>
      </c>
      <c r="E12" s="5">
        <v>862.75008999999955</v>
      </c>
      <c r="F12" s="5">
        <v>1498.5847299999991</v>
      </c>
      <c r="G12" s="5">
        <v>673.8818799999998</v>
      </c>
      <c r="H12" s="5">
        <v>678.30124999999987</v>
      </c>
      <c r="I12" s="5">
        <v>546.79004999999995</v>
      </c>
      <c r="J12" s="5">
        <v>309.57105000000001</v>
      </c>
    </row>
    <row r="13" spans="1:12">
      <c r="A13" s="183"/>
      <c r="B13" s="3" t="s">
        <v>35</v>
      </c>
      <c r="C13" s="5">
        <v>18150.467439999997</v>
      </c>
      <c r="D13" s="5">
        <v>1194.69076</v>
      </c>
      <c r="E13" s="5">
        <v>5390.7470900000017</v>
      </c>
      <c r="F13" s="5">
        <v>7049.4998600000044</v>
      </c>
      <c r="G13" s="5">
        <v>1677.0181299999999</v>
      </c>
      <c r="H13" s="5">
        <v>1240.1316100000001</v>
      </c>
      <c r="I13" s="5">
        <v>1321.1860199999999</v>
      </c>
      <c r="J13" s="5">
        <v>277.19397000000004</v>
      </c>
    </row>
    <row r="14" spans="1:12">
      <c r="A14" s="183"/>
      <c r="B14" s="3" t="s">
        <v>41</v>
      </c>
      <c r="C14" s="5">
        <v>51339.949769999992</v>
      </c>
      <c r="D14" s="5">
        <v>3620.9607299999998</v>
      </c>
      <c r="E14" s="5">
        <v>8991.929430000002</v>
      </c>
      <c r="F14" s="5">
        <v>17178.992689999995</v>
      </c>
      <c r="G14" s="5">
        <v>8909.4490100000021</v>
      </c>
      <c r="H14" s="5">
        <v>6703.7879200000034</v>
      </c>
      <c r="I14" s="5">
        <v>5016.6508400000002</v>
      </c>
      <c r="J14" s="5">
        <v>918.17915000000005</v>
      </c>
    </row>
    <row r="15" spans="1:12">
      <c r="A15" s="183"/>
      <c r="B15" s="3" t="s">
        <v>42</v>
      </c>
      <c r="C15" s="5">
        <v>10966.282770000007</v>
      </c>
      <c r="D15" s="5">
        <v>439.49888000000004</v>
      </c>
      <c r="E15" s="5">
        <v>2201.1585400000008</v>
      </c>
      <c r="F15" s="5">
        <v>3151.6728100000009</v>
      </c>
      <c r="G15" s="5">
        <v>1600.12565</v>
      </c>
      <c r="H15" s="5">
        <v>1580.8748800000001</v>
      </c>
      <c r="I15" s="5">
        <v>1662.4862499999999</v>
      </c>
      <c r="J15" s="5">
        <v>330.46575999999999</v>
      </c>
    </row>
    <row r="16" spans="1:12">
      <c r="A16" s="183"/>
      <c r="B16" s="3" t="s">
        <v>43</v>
      </c>
      <c r="C16" s="5">
        <v>36577.360460000004</v>
      </c>
      <c r="D16" s="5">
        <v>1647.1838800000003</v>
      </c>
      <c r="E16" s="5">
        <v>14057.836839999994</v>
      </c>
      <c r="F16" s="5">
        <v>10986.794209999998</v>
      </c>
      <c r="G16" s="5">
        <v>3917.2876000000006</v>
      </c>
      <c r="H16" s="5">
        <v>1807.1467200000004</v>
      </c>
      <c r="I16" s="5">
        <v>2475.4189900000001</v>
      </c>
      <c r="J16" s="5">
        <v>1685.6922199999997</v>
      </c>
    </row>
    <row r="17" spans="1:12">
      <c r="A17" s="183"/>
      <c r="B17" s="3" t="s">
        <v>44</v>
      </c>
      <c r="C17" s="5">
        <v>17564.986609999967</v>
      </c>
      <c r="D17" s="5">
        <v>1940.6613299999997</v>
      </c>
      <c r="E17" s="5">
        <v>4545.1258800000051</v>
      </c>
      <c r="F17" s="5">
        <v>6567.4866899999997</v>
      </c>
      <c r="G17" s="5">
        <v>2217.1478500000003</v>
      </c>
      <c r="H17" s="5">
        <v>1312.5676400000002</v>
      </c>
      <c r="I17" s="5">
        <v>882.80255999999997</v>
      </c>
      <c r="J17" s="5">
        <v>99.194659999999999</v>
      </c>
    </row>
    <row r="18" spans="1:12">
      <c r="A18" s="183"/>
      <c r="B18" s="3" t="s">
        <v>45</v>
      </c>
      <c r="C18" s="5">
        <v>14037.087319999986</v>
      </c>
      <c r="D18" s="5">
        <v>467.23750999999993</v>
      </c>
      <c r="E18" s="5">
        <v>3241.8704099999986</v>
      </c>
      <c r="F18" s="5">
        <v>4404.5288999999975</v>
      </c>
      <c r="G18" s="5">
        <v>2342.8600000000019</v>
      </c>
      <c r="H18" s="5">
        <v>1594.3562600000002</v>
      </c>
      <c r="I18" s="5">
        <v>1548.1372000000006</v>
      </c>
      <c r="J18" s="5">
        <v>438.09703999999999</v>
      </c>
    </row>
    <row r="19" spans="1:12">
      <c r="A19" s="183" t="s">
        <v>32</v>
      </c>
      <c r="B19" s="3" t="s">
        <v>46</v>
      </c>
      <c r="C19" s="5">
        <v>69533.516329999999</v>
      </c>
      <c r="D19" s="5">
        <v>4302.5207699999992</v>
      </c>
      <c r="E19" s="5">
        <v>18010.025839999988</v>
      </c>
      <c r="F19" s="5">
        <v>19757.441999999995</v>
      </c>
      <c r="G19" s="5">
        <v>10503.883229999998</v>
      </c>
      <c r="H19" s="5">
        <v>7125.1170600000014</v>
      </c>
      <c r="I19" s="5">
        <v>7164.798090000002</v>
      </c>
      <c r="J19" s="5">
        <v>2669.7293399999994</v>
      </c>
      <c r="K19" s="47"/>
      <c r="L19" s="47"/>
    </row>
    <row r="20" spans="1:12">
      <c r="A20" s="183"/>
      <c r="B20" s="3" t="s">
        <v>47</v>
      </c>
      <c r="C20" s="5">
        <v>5308.9733500000011</v>
      </c>
      <c r="D20" s="5">
        <v>257.72944999999999</v>
      </c>
      <c r="E20" s="5">
        <v>2033.5854000000002</v>
      </c>
      <c r="F20" s="5">
        <v>1361.7489499999999</v>
      </c>
      <c r="G20" s="5">
        <v>640.70823999999993</v>
      </c>
      <c r="H20" s="5">
        <v>404.39992999999998</v>
      </c>
      <c r="I20" s="5">
        <v>422.92317000000003</v>
      </c>
      <c r="J20" s="5">
        <v>187.87821</v>
      </c>
    </row>
    <row r="21" spans="1:12">
      <c r="A21" s="183"/>
      <c r="B21" s="3" t="s">
        <v>48</v>
      </c>
      <c r="C21" s="5">
        <v>32667.787339999966</v>
      </c>
      <c r="D21" s="5">
        <v>1489.6782599999999</v>
      </c>
      <c r="E21" s="5">
        <v>8333.7140299999992</v>
      </c>
      <c r="F21" s="5">
        <v>11941.659659999994</v>
      </c>
      <c r="G21" s="5">
        <v>4644.8423999999995</v>
      </c>
      <c r="H21" s="5">
        <v>3295.0180899999996</v>
      </c>
      <c r="I21" s="5">
        <v>2469.6319400000002</v>
      </c>
      <c r="J21" s="5">
        <v>493.24296000000004</v>
      </c>
    </row>
    <row r="22" spans="1:12">
      <c r="A22" s="183"/>
      <c r="B22" s="3" t="s">
        <v>49</v>
      </c>
      <c r="C22" s="5">
        <v>42613.013629999841</v>
      </c>
      <c r="D22" s="5">
        <v>3116.9948599999998</v>
      </c>
      <c r="E22" s="5">
        <v>11112.438799999985</v>
      </c>
      <c r="F22" s="5">
        <v>15061.015559999994</v>
      </c>
      <c r="G22" s="5">
        <v>5185.516300000002</v>
      </c>
      <c r="H22" s="5">
        <v>4074.0199000000016</v>
      </c>
      <c r="I22" s="5">
        <v>3288.9273999999987</v>
      </c>
      <c r="J22" s="5">
        <v>774.10080999999991</v>
      </c>
    </row>
    <row r="23" spans="1:12">
      <c r="A23" s="183"/>
      <c r="B23" s="3" t="s">
        <v>50</v>
      </c>
      <c r="C23" s="5">
        <v>13131.353139999968</v>
      </c>
      <c r="D23" s="5">
        <v>1126.1242099999999</v>
      </c>
      <c r="E23" s="5">
        <v>3676.1698700000024</v>
      </c>
      <c r="F23" s="5">
        <v>4911.5881400000017</v>
      </c>
      <c r="G23" s="5">
        <v>1180.0270699999994</v>
      </c>
      <c r="H23" s="5">
        <v>1147.6551299999994</v>
      </c>
      <c r="I23" s="5">
        <v>1018.4345899999997</v>
      </c>
      <c r="J23" s="5">
        <v>71.354130000000012</v>
      </c>
    </row>
    <row r="24" spans="1:12">
      <c r="A24" s="183"/>
      <c r="B24" s="3" t="s">
        <v>51</v>
      </c>
      <c r="C24" s="5">
        <v>1656.7777900000021</v>
      </c>
      <c r="D24" s="5">
        <v>153.98463000000004</v>
      </c>
      <c r="E24" s="5">
        <v>586.0103899999998</v>
      </c>
      <c r="F24" s="5">
        <v>684.92224999999951</v>
      </c>
      <c r="G24" s="5">
        <v>90.554150000000007</v>
      </c>
      <c r="H24" s="5">
        <v>106.88576999999998</v>
      </c>
      <c r="I24" s="5">
        <v>28.9206</v>
      </c>
      <c r="J24" s="5">
        <v>5.5</v>
      </c>
    </row>
    <row r="25" spans="1:12">
      <c r="A25" s="183"/>
      <c r="B25" s="3" t="s">
        <v>52</v>
      </c>
      <c r="C25" s="5">
        <v>860.80507999999929</v>
      </c>
      <c r="D25" s="5">
        <v>89.586190000000002</v>
      </c>
      <c r="E25" s="5">
        <v>271.51036999999997</v>
      </c>
      <c r="F25" s="5">
        <v>402.5603000000001</v>
      </c>
      <c r="G25" s="5">
        <v>51.609560000000002</v>
      </c>
      <c r="H25" s="5">
        <v>19.100000000000001</v>
      </c>
      <c r="I25" s="5">
        <v>26.438660000000002</v>
      </c>
      <c r="J25" s="5">
        <v>0</v>
      </c>
    </row>
    <row r="26" spans="1:12">
      <c r="A26" s="183"/>
      <c r="B26" s="3" t="s">
        <v>53</v>
      </c>
      <c r="C26" s="5">
        <v>179.70222999999999</v>
      </c>
      <c r="D26" s="5">
        <v>22</v>
      </c>
      <c r="E26" s="5">
        <v>70.466940000000008</v>
      </c>
      <c r="F26" s="5">
        <v>75.235290000000006</v>
      </c>
      <c r="G26" s="5">
        <v>9</v>
      </c>
      <c r="H26" s="5">
        <v>0</v>
      </c>
      <c r="I26" s="5">
        <v>3</v>
      </c>
      <c r="J26" s="5">
        <v>0</v>
      </c>
    </row>
    <row r="27" spans="1:12">
      <c r="A27" s="183"/>
      <c r="B27" s="3" t="s">
        <v>54</v>
      </c>
      <c r="C27" s="5">
        <v>79</v>
      </c>
      <c r="D27" s="5">
        <v>12</v>
      </c>
      <c r="E27" s="5">
        <v>26.66667</v>
      </c>
      <c r="F27" s="5">
        <v>32.333330000000004</v>
      </c>
      <c r="G27" s="5">
        <v>7</v>
      </c>
      <c r="H27" s="5">
        <v>1</v>
      </c>
      <c r="I27" s="5">
        <v>0</v>
      </c>
      <c r="J27" s="5">
        <v>0</v>
      </c>
    </row>
    <row r="28" spans="1:12">
      <c r="A28" s="183"/>
      <c r="B28" s="3" t="s">
        <v>55</v>
      </c>
      <c r="C28" s="5">
        <v>33.571429999999999</v>
      </c>
      <c r="D28" s="5">
        <v>4</v>
      </c>
      <c r="E28" s="5">
        <v>9</v>
      </c>
      <c r="F28" s="5">
        <v>19.571429999999999</v>
      </c>
      <c r="G28" s="5">
        <v>0</v>
      </c>
      <c r="H28" s="5">
        <v>0</v>
      </c>
      <c r="I28" s="5">
        <v>1</v>
      </c>
      <c r="J28" s="5">
        <v>0</v>
      </c>
    </row>
    <row r="29" spans="1:12" ht="20.25" customHeight="1">
      <c r="A29" s="183" t="s">
        <v>31</v>
      </c>
      <c r="B29" s="3" t="s">
        <v>56</v>
      </c>
      <c r="C29" s="5">
        <v>3624.3644600000011</v>
      </c>
      <c r="D29" s="5">
        <v>218.34916000000001</v>
      </c>
      <c r="E29" s="5">
        <v>1836.6762100000014</v>
      </c>
      <c r="F29" s="5">
        <v>986.45929999999998</v>
      </c>
      <c r="G29" s="5">
        <v>122.09102999999998</v>
      </c>
      <c r="H29" s="5">
        <v>290.94139999999999</v>
      </c>
      <c r="I29" s="5">
        <v>152.50736000000001</v>
      </c>
      <c r="J29" s="5">
        <v>17.34</v>
      </c>
      <c r="K29" s="47"/>
      <c r="L29" s="47"/>
    </row>
    <row r="30" spans="1:12">
      <c r="A30" s="183"/>
      <c r="B30" s="3" t="s">
        <v>57</v>
      </c>
      <c r="C30" s="5">
        <v>7713.1767899999977</v>
      </c>
      <c r="D30" s="5">
        <v>634.4934199999999</v>
      </c>
      <c r="E30" s="5">
        <v>2824.9127500000013</v>
      </c>
      <c r="F30" s="5">
        <v>2173.9015999999997</v>
      </c>
      <c r="G30" s="5">
        <v>745.50055999999984</v>
      </c>
      <c r="H30" s="5">
        <v>618.15296999999998</v>
      </c>
      <c r="I30" s="5">
        <v>457.04817999999995</v>
      </c>
      <c r="J30" s="5">
        <v>259.16731000000004</v>
      </c>
    </row>
    <row r="31" spans="1:12">
      <c r="A31" s="183"/>
      <c r="B31" s="3" t="s">
        <v>58</v>
      </c>
      <c r="C31" s="5">
        <v>154726.95907000019</v>
      </c>
      <c r="D31" s="5">
        <v>9721.7757900000015</v>
      </c>
      <c r="E31" s="5">
        <v>39467.999349999976</v>
      </c>
      <c r="F31" s="5">
        <v>51087.716009999909</v>
      </c>
      <c r="G31" s="5">
        <v>21445.549359999972</v>
      </c>
      <c r="H31" s="5">
        <v>15264.101509999997</v>
      </c>
      <c r="I31" s="5">
        <v>13814.518909999993</v>
      </c>
      <c r="J31" s="5">
        <v>3925.2981399999994</v>
      </c>
    </row>
    <row r="32" spans="1:12">
      <c r="A32" s="183" t="s">
        <v>28</v>
      </c>
      <c r="B32" s="3" t="s">
        <v>29</v>
      </c>
      <c r="C32" s="5">
        <v>23786.837160000039</v>
      </c>
      <c r="D32" s="5">
        <v>1597.2389099999996</v>
      </c>
      <c r="E32" s="5">
        <v>7817.1997399999964</v>
      </c>
      <c r="F32" s="5">
        <v>5512.359639999996</v>
      </c>
      <c r="G32" s="5">
        <v>2325.3336599999993</v>
      </c>
      <c r="H32" s="5">
        <v>3153.4491999999987</v>
      </c>
      <c r="I32" s="5">
        <v>2762.1874099999986</v>
      </c>
      <c r="J32" s="5">
        <v>619.06859999999995</v>
      </c>
      <c r="K32" s="47"/>
      <c r="L32" s="47"/>
    </row>
    <row r="33" spans="1:10">
      <c r="A33" s="183"/>
      <c r="B33" s="3" t="s">
        <v>2</v>
      </c>
      <c r="C33" s="5">
        <v>86267.862530000682</v>
      </c>
      <c r="D33" s="5">
        <v>5787.2007000000003</v>
      </c>
      <c r="E33" s="5">
        <v>20108.906249999971</v>
      </c>
      <c r="F33" s="5">
        <v>29401.327639999927</v>
      </c>
      <c r="G33" s="5">
        <v>12251.861879999982</v>
      </c>
      <c r="H33" s="5">
        <v>9019.2891599999948</v>
      </c>
      <c r="I33" s="5">
        <v>7347.5878600000005</v>
      </c>
      <c r="J33" s="5">
        <v>2351.6890399999997</v>
      </c>
    </row>
    <row r="34" spans="1:10">
      <c r="A34" s="184"/>
      <c r="B34" s="4" t="s">
        <v>3</v>
      </c>
      <c r="C34" s="6">
        <v>56009.800629999896</v>
      </c>
      <c r="D34" s="6">
        <v>3190.1787599999998</v>
      </c>
      <c r="E34" s="6">
        <v>16203.482320000001</v>
      </c>
      <c r="F34" s="6">
        <v>19334.389630000023</v>
      </c>
      <c r="G34" s="6">
        <v>7735.9454100000066</v>
      </c>
      <c r="H34" s="6">
        <v>4000.4575199999999</v>
      </c>
      <c r="I34" s="6">
        <v>4314.2991800000009</v>
      </c>
      <c r="J34" s="6">
        <v>1231.04781</v>
      </c>
    </row>
    <row r="35" spans="1:10" ht="24.6" customHeight="1">
      <c r="A35" s="183" t="s">
        <v>30</v>
      </c>
      <c r="B35" s="183"/>
      <c r="C35" s="183"/>
      <c r="D35" s="183"/>
      <c r="E35" s="183"/>
      <c r="F35" s="183"/>
      <c r="G35" s="183"/>
      <c r="H35" s="183"/>
      <c r="I35" s="183"/>
      <c r="J35" s="183"/>
    </row>
  </sheetData>
  <mergeCells count="8">
    <mergeCell ref="A29:A31"/>
    <mergeCell ref="A32:A34"/>
    <mergeCell ref="A35:J35"/>
    <mergeCell ref="A1:J1"/>
    <mergeCell ref="A2:B3"/>
    <mergeCell ref="A5:A8"/>
    <mergeCell ref="A9:A18"/>
    <mergeCell ref="A19:A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J1"/>
    </sheetView>
  </sheetViews>
  <sheetFormatPr baseColWidth="10" defaultColWidth="8.85546875" defaultRowHeight="15"/>
  <cols>
    <col min="1" max="1" width="18.28515625" bestFit="1" customWidth="1"/>
    <col min="2" max="2" width="24.85546875" bestFit="1" customWidth="1"/>
    <col min="3" max="3" width="7.5703125" customWidth="1"/>
    <col min="4" max="4" width="10.85546875" customWidth="1"/>
    <col min="5" max="5" width="7.5703125" customWidth="1"/>
    <col min="6" max="8" width="10.85546875" customWidth="1"/>
    <col min="9" max="9" width="10.5703125" customWidth="1"/>
    <col min="10" max="10" width="10.85546875" customWidth="1"/>
  </cols>
  <sheetData>
    <row r="1" spans="1:12" ht="46.15" customHeight="1">
      <c r="A1" s="190" t="s">
        <v>67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2" ht="32.450000000000003" customHeight="1">
      <c r="A2" s="191"/>
      <c r="B2" s="191"/>
      <c r="C2" s="7" t="s">
        <v>26</v>
      </c>
      <c r="D2" s="7" t="s">
        <v>59</v>
      </c>
      <c r="E2" s="250">
        <v>1</v>
      </c>
      <c r="F2" s="7" t="s">
        <v>60</v>
      </c>
      <c r="G2" s="7" t="s">
        <v>61</v>
      </c>
      <c r="H2" s="7" t="s">
        <v>62</v>
      </c>
      <c r="I2" s="7" t="s">
        <v>63</v>
      </c>
      <c r="J2" s="7" t="s">
        <v>64</v>
      </c>
    </row>
    <row r="3" spans="1:12">
      <c r="A3" s="192"/>
      <c r="B3" s="192"/>
      <c r="C3" s="8" t="s">
        <v>0</v>
      </c>
      <c r="D3" s="8" t="s">
        <v>0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</row>
    <row r="4" spans="1:12">
      <c r="A4" s="50" t="s">
        <v>27</v>
      </c>
      <c r="B4" s="50" t="s">
        <v>26</v>
      </c>
      <c r="C4" s="51">
        <v>100</v>
      </c>
      <c r="D4" s="51">
        <v>6.3677777909324984</v>
      </c>
      <c r="E4" s="51">
        <v>26.573763944108375</v>
      </c>
      <c r="F4" s="51">
        <v>32.66687148997282</v>
      </c>
      <c r="G4" s="51">
        <v>13.436430367118415</v>
      </c>
      <c r="H4" s="51">
        <v>9.7391048952875749</v>
      </c>
      <c r="I4" s="51">
        <v>8.685826544628938</v>
      </c>
      <c r="J4" s="51">
        <v>2.5302249679511708</v>
      </c>
      <c r="L4" s="47"/>
    </row>
    <row r="5" spans="1:12">
      <c r="A5" s="188" t="s">
        <v>34</v>
      </c>
      <c r="B5" s="9" t="s">
        <v>37</v>
      </c>
      <c r="C5" s="11">
        <v>100</v>
      </c>
      <c r="D5" s="11">
        <v>7.1947149278229237</v>
      </c>
      <c r="E5" s="11">
        <v>50.012937234524145</v>
      </c>
      <c r="F5" s="11">
        <v>14.460751363312157</v>
      </c>
      <c r="G5" s="11">
        <v>5.9320553013128388</v>
      </c>
      <c r="H5" s="11">
        <v>12.670128257937469</v>
      </c>
      <c r="I5" s="11">
        <v>9.5344452208573856</v>
      </c>
      <c r="J5" s="11">
        <v>0.1949676942329496</v>
      </c>
      <c r="K5" s="47"/>
      <c r="L5" s="47"/>
    </row>
    <row r="6" spans="1:12">
      <c r="A6" s="188"/>
      <c r="B6" s="9" t="s">
        <v>1</v>
      </c>
      <c r="C6" s="11">
        <v>100</v>
      </c>
      <c r="D6" s="11">
        <v>7.2871840945218871</v>
      </c>
      <c r="E6" s="11">
        <v>23.365239215183088</v>
      </c>
      <c r="F6" s="11">
        <v>35.570492508787346</v>
      </c>
      <c r="G6" s="11">
        <v>11.370190007794042</v>
      </c>
      <c r="H6" s="11">
        <v>10.250018254074698</v>
      </c>
      <c r="I6" s="11">
        <v>8.2592389011370653</v>
      </c>
      <c r="J6" s="11">
        <v>3.8976370185019378</v>
      </c>
    </row>
    <row r="7" spans="1:12">
      <c r="A7" s="188"/>
      <c r="B7" s="9" t="s">
        <v>35</v>
      </c>
      <c r="C7" s="11">
        <v>100</v>
      </c>
      <c r="D7" s="11">
        <v>6.5821487184795062</v>
      </c>
      <c r="E7" s="11">
        <v>29.700320985231897</v>
      </c>
      <c r="F7" s="11">
        <v>38.839219338584734</v>
      </c>
      <c r="G7" s="11">
        <v>9.2395313539098591</v>
      </c>
      <c r="H7" s="11">
        <v>6.8325050806515231</v>
      </c>
      <c r="I7" s="11">
        <v>7.2790743509358355</v>
      </c>
      <c r="J7" s="11">
        <v>1.5272001722066948</v>
      </c>
    </row>
    <row r="8" spans="1:12">
      <c r="A8" s="188"/>
      <c r="B8" s="9" t="s">
        <v>36</v>
      </c>
      <c r="C8" s="11">
        <v>100</v>
      </c>
      <c r="D8" s="11">
        <v>6.2194894818245396</v>
      </c>
      <c r="E8" s="11">
        <v>25.319195492730458</v>
      </c>
      <c r="F8" s="11">
        <v>32.409287774638237</v>
      </c>
      <c r="G8" s="11">
        <v>14.550923911195182</v>
      </c>
      <c r="H8" s="11">
        <v>9.9618093893585886</v>
      </c>
      <c r="I8" s="11">
        <v>8.8787497604737311</v>
      </c>
      <c r="J8" s="11">
        <v>2.660544189778606</v>
      </c>
      <c r="K8" s="47"/>
      <c r="L8" s="47"/>
    </row>
    <row r="9" spans="1:12">
      <c r="A9" s="188" t="s">
        <v>33</v>
      </c>
      <c r="B9" s="9" t="s">
        <v>37</v>
      </c>
      <c r="C9" s="11">
        <v>100</v>
      </c>
      <c r="D9" s="11">
        <v>7.1947149278229237</v>
      </c>
      <c r="E9" s="11">
        <v>50.012937234524145</v>
      </c>
      <c r="F9" s="11">
        <v>14.460751363312157</v>
      </c>
      <c r="G9" s="11">
        <v>5.9320553013128388</v>
      </c>
      <c r="H9" s="11">
        <v>12.670128257937469</v>
      </c>
      <c r="I9" s="11">
        <v>9.5344452208573856</v>
      </c>
      <c r="J9" s="11">
        <v>0.1949676942329496</v>
      </c>
    </row>
    <row r="10" spans="1:12">
      <c r="A10" s="188"/>
      <c r="B10" s="9" t="s">
        <v>38</v>
      </c>
      <c r="C10" s="11">
        <v>100</v>
      </c>
      <c r="D10" s="11">
        <v>9.0551371055839791</v>
      </c>
      <c r="E10" s="11">
        <v>46.03135142409328</v>
      </c>
      <c r="F10" s="11">
        <v>30.879979180849592</v>
      </c>
      <c r="G10" s="11">
        <v>6.5609217421591852</v>
      </c>
      <c r="H10" s="11">
        <v>5.3392591390529347</v>
      </c>
      <c r="I10" s="11">
        <v>1.1988209078099539</v>
      </c>
      <c r="J10" s="11">
        <v>0.93453050045121488</v>
      </c>
    </row>
    <row r="11" spans="1:12">
      <c r="A11" s="188"/>
      <c r="B11" s="9" t="s">
        <v>39</v>
      </c>
      <c r="C11" s="11">
        <v>100</v>
      </c>
      <c r="D11" s="11">
        <v>4.7803791310835617</v>
      </c>
      <c r="E11" s="11">
        <v>25.050913144495439</v>
      </c>
      <c r="F11" s="11">
        <v>42.152162656470686</v>
      </c>
      <c r="G11" s="11">
        <v>10.401860924238976</v>
      </c>
      <c r="H11" s="11">
        <v>8.1399759127368565</v>
      </c>
      <c r="I11" s="11">
        <v>7.1516099687737391</v>
      </c>
      <c r="J11" s="11">
        <v>2.3230982622004186</v>
      </c>
    </row>
    <row r="12" spans="1:12">
      <c r="A12" s="188"/>
      <c r="B12" s="9" t="s">
        <v>40</v>
      </c>
      <c r="C12" s="11">
        <v>100</v>
      </c>
      <c r="D12" s="11">
        <v>9.5405155149297336</v>
      </c>
      <c r="E12" s="11">
        <v>17.077898020265504</v>
      </c>
      <c r="F12" s="11">
        <v>29.664067834136205</v>
      </c>
      <c r="G12" s="11">
        <v>13.3393043451839</v>
      </c>
      <c r="H12" s="11">
        <v>13.426784544894829</v>
      </c>
      <c r="I12" s="11">
        <v>10.823556926428001</v>
      </c>
      <c r="J12" s="11">
        <v>6.1278728141616501</v>
      </c>
    </row>
    <row r="13" spans="1:12">
      <c r="A13" s="188"/>
      <c r="B13" s="9" t="s">
        <v>35</v>
      </c>
      <c r="C13" s="11">
        <v>100</v>
      </c>
      <c r="D13" s="11">
        <v>6.5821487184795062</v>
      </c>
      <c r="E13" s="11">
        <v>29.700320985231897</v>
      </c>
      <c r="F13" s="11">
        <v>38.839219338584734</v>
      </c>
      <c r="G13" s="11">
        <v>9.2395313539098591</v>
      </c>
      <c r="H13" s="11">
        <v>6.8325050806515231</v>
      </c>
      <c r="I13" s="11">
        <v>7.2790743509358355</v>
      </c>
      <c r="J13" s="11">
        <v>1.5272001722066948</v>
      </c>
    </row>
    <row r="14" spans="1:12">
      <c r="A14" s="188"/>
      <c r="B14" s="9" t="s">
        <v>41</v>
      </c>
      <c r="C14" s="11">
        <v>100</v>
      </c>
      <c r="D14" s="11">
        <v>7.0529105428067123</v>
      </c>
      <c r="E14" s="11">
        <v>17.514488172044043</v>
      </c>
      <c r="F14" s="11">
        <v>33.461257299551114</v>
      </c>
      <c r="G14" s="11">
        <v>17.353832736326815</v>
      </c>
      <c r="H14" s="11">
        <v>13.057644095938127</v>
      </c>
      <c r="I14" s="11">
        <v>9.7714369851827012</v>
      </c>
      <c r="J14" s="11">
        <v>1.7884301681505135</v>
      </c>
    </row>
    <row r="15" spans="1:12">
      <c r="A15" s="188"/>
      <c r="B15" s="9" t="s">
        <v>42</v>
      </c>
      <c r="C15" s="11">
        <v>100</v>
      </c>
      <c r="D15" s="11">
        <v>4.0077288650837861</v>
      </c>
      <c r="E15" s="11">
        <v>20.072057106001466</v>
      </c>
      <c r="F15" s="11">
        <v>28.739663896155388</v>
      </c>
      <c r="G15" s="11">
        <v>14.591322178718533</v>
      </c>
      <c r="H15" s="11">
        <v>14.415777097456688</v>
      </c>
      <c r="I15" s="11">
        <v>15.159979774988047</v>
      </c>
      <c r="J15" s="11">
        <v>3.0134710815960455</v>
      </c>
    </row>
    <row r="16" spans="1:12">
      <c r="A16" s="188"/>
      <c r="B16" s="9" t="s">
        <v>43</v>
      </c>
      <c r="C16" s="11">
        <v>100</v>
      </c>
      <c r="D16" s="11">
        <v>4.5032879882114925</v>
      </c>
      <c r="E16" s="11">
        <v>38.433163747212589</v>
      </c>
      <c r="F16" s="11">
        <v>30.037143390964076</v>
      </c>
      <c r="G16" s="11">
        <v>10.709596183912282</v>
      </c>
      <c r="H16" s="11">
        <v>4.9406154442889516</v>
      </c>
      <c r="I16" s="11">
        <v>6.76762609130052</v>
      </c>
      <c r="J16" s="11">
        <v>4.6085671541100579</v>
      </c>
    </row>
    <row r="17" spans="1:12">
      <c r="A17" s="188"/>
      <c r="B17" s="9" t="s">
        <v>44</v>
      </c>
      <c r="C17" s="11">
        <v>100</v>
      </c>
      <c r="D17" s="11">
        <v>11.048464613660206</v>
      </c>
      <c r="E17" s="11">
        <v>25.876056617159094</v>
      </c>
      <c r="F17" s="11">
        <v>37.38964814388784</v>
      </c>
      <c r="G17" s="11">
        <v>12.622542215533203</v>
      </c>
      <c r="H17" s="11">
        <v>7.4726367240880167</v>
      </c>
      <c r="I17" s="11">
        <v>5.0259221916936134</v>
      </c>
      <c r="J17" s="11">
        <v>0.5647294939782489</v>
      </c>
    </row>
    <row r="18" spans="1:12">
      <c r="A18" s="188"/>
      <c r="B18" s="9" t="s">
        <v>45</v>
      </c>
      <c r="C18" s="11">
        <v>100</v>
      </c>
      <c r="D18" s="11">
        <v>3.3285930289418499</v>
      </c>
      <c r="E18" s="11">
        <v>23.095036285633093</v>
      </c>
      <c r="F18" s="11">
        <v>31.377797968987785</v>
      </c>
      <c r="G18" s="11">
        <v>16.690499578654787</v>
      </c>
      <c r="H18" s="11">
        <v>11.358170136395517</v>
      </c>
      <c r="I18" s="11">
        <v>11.028906244632537</v>
      </c>
      <c r="J18" s="11">
        <v>3.1209967567545229</v>
      </c>
    </row>
    <row r="19" spans="1:12">
      <c r="A19" s="188" t="s">
        <v>32</v>
      </c>
      <c r="B19" s="9" t="s">
        <v>46</v>
      </c>
      <c r="C19" s="11">
        <v>100</v>
      </c>
      <c r="D19" s="11">
        <v>6.1876933557920637</v>
      </c>
      <c r="E19" s="11">
        <v>25.901215400248102</v>
      </c>
      <c r="F19" s="11">
        <v>28.414271336764997</v>
      </c>
      <c r="G19" s="11">
        <v>15.106216087432548</v>
      </c>
      <c r="H19" s="11">
        <v>10.247025371455138</v>
      </c>
      <c r="I19" s="11">
        <v>10.304092857891</v>
      </c>
      <c r="J19" s="11">
        <v>3.839485590416134</v>
      </c>
      <c r="K19" s="47"/>
      <c r="L19" s="47"/>
    </row>
    <row r="20" spans="1:12">
      <c r="A20" s="188"/>
      <c r="B20" s="9" t="s">
        <v>47</v>
      </c>
      <c r="C20" s="11">
        <v>100</v>
      </c>
      <c r="D20" s="11">
        <v>4.8546005603889482</v>
      </c>
      <c r="E20" s="11">
        <v>38.304682768844565</v>
      </c>
      <c r="F20" s="11">
        <v>25.649948873825103</v>
      </c>
      <c r="G20" s="11">
        <v>12.068401887909266</v>
      </c>
      <c r="H20" s="11">
        <v>7.6172906386881731</v>
      </c>
      <c r="I20" s="11">
        <v>7.9661950083060775</v>
      </c>
      <c r="J20" s="11">
        <v>3.5388802620378565</v>
      </c>
    </row>
    <row r="21" spans="1:12">
      <c r="A21" s="188"/>
      <c r="B21" s="9" t="s">
        <v>48</v>
      </c>
      <c r="C21" s="11">
        <v>100</v>
      </c>
      <c r="D21" s="11">
        <v>4.5600831317276516</v>
      </c>
      <c r="E21" s="11">
        <v>25.510494308244162</v>
      </c>
      <c r="F21" s="11">
        <v>36.554846937484704</v>
      </c>
      <c r="G21" s="11">
        <v>14.218417524448121</v>
      </c>
      <c r="H21" s="11">
        <v>10.086444042585722</v>
      </c>
      <c r="I21" s="11">
        <v>7.5598384252246786</v>
      </c>
      <c r="J21" s="11">
        <v>1.5098756302850371</v>
      </c>
    </row>
    <row r="22" spans="1:12">
      <c r="A22" s="188"/>
      <c r="B22" s="9" t="s">
        <v>49</v>
      </c>
      <c r="C22" s="11">
        <v>100</v>
      </c>
      <c r="D22" s="11">
        <v>7.3146548307149413</v>
      </c>
      <c r="E22" s="11">
        <v>26.07757080146229</v>
      </c>
      <c r="F22" s="11">
        <v>35.343699675342698</v>
      </c>
      <c r="G22" s="11">
        <v>12.168856080034116</v>
      </c>
      <c r="H22" s="11">
        <v>9.5605064109614268</v>
      </c>
      <c r="I22" s="11">
        <v>7.7181290874123301</v>
      </c>
      <c r="J22" s="11">
        <v>1.8165831140725235</v>
      </c>
    </row>
    <row r="23" spans="1:12">
      <c r="A23" s="188"/>
      <c r="B23" s="9" t="s">
        <v>50</v>
      </c>
      <c r="C23" s="11">
        <v>100</v>
      </c>
      <c r="D23" s="11">
        <v>8.5758428548362282</v>
      </c>
      <c r="E23" s="11">
        <v>27.995362174838373</v>
      </c>
      <c r="F23" s="11">
        <v>37.403518796845134</v>
      </c>
      <c r="G23" s="11">
        <v>8.9863326149189398</v>
      </c>
      <c r="H23" s="11">
        <v>8.7398085921859696</v>
      </c>
      <c r="I23" s="11">
        <v>7.7557474781308198</v>
      </c>
      <c r="J23" s="11">
        <v>0.54338748824479632</v>
      </c>
    </row>
    <row r="24" spans="1:12">
      <c r="A24" s="188"/>
      <c r="B24" s="9" t="s">
        <v>51</v>
      </c>
      <c r="C24" s="11">
        <v>100</v>
      </c>
      <c r="D24" s="11">
        <v>9.2942234576913201</v>
      </c>
      <c r="E24" s="11">
        <v>35.370488036298404</v>
      </c>
      <c r="F24" s="11">
        <v>41.340622389680789</v>
      </c>
      <c r="G24" s="11">
        <v>5.4656786532610324</v>
      </c>
      <c r="H24" s="11">
        <v>6.4514246053479409</v>
      </c>
      <c r="I24" s="11">
        <v>1.7455931733609227</v>
      </c>
      <c r="J24" s="11">
        <v>0.33196968435942109</v>
      </c>
    </row>
    <row r="25" spans="1:12">
      <c r="A25" s="188"/>
      <c r="B25" s="9" t="s">
        <v>52</v>
      </c>
      <c r="C25" s="11">
        <v>100</v>
      </c>
      <c r="D25" s="11">
        <v>10.407256193237158</v>
      </c>
      <c r="E25" s="11">
        <v>31.541446061168717</v>
      </c>
      <c r="F25" s="11">
        <v>46.765558121473958</v>
      </c>
      <c r="G25" s="11">
        <v>5.9954990042577396</v>
      </c>
      <c r="H25" s="11">
        <v>2.2188530764711585</v>
      </c>
      <c r="I25" s="11">
        <v>3.0713875433913591</v>
      </c>
      <c r="J25" s="11">
        <v>0</v>
      </c>
    </row>
    <row r="26" spans="1:12">
      <c r="A26" s="188"/>
      <c r="B26" s="9" t="s">
        <v>53</v>
      </c>
      <c r="C26" s="11">
        <v>100</v>
      </c>
      <c r="D26" s="11">
        <v>12.242474676023777</v>
      </c>
      <c r="E26" s="11">
        <v>39.213169474858503</v>
      </c>
      <c r="F26" s="11">
        <v>41.866642389468403</v>
      </c>
      <c r="G26" s="11">
        <v>5.0082850947369995</v>
      </c>
      <c r="H26" s="11">
        <v>0</v>
      </c>
      <c r="I26" s="11">
        <v>1.6694283649123332</v>
      </c>
      <c r="J26" s="11">
        <v>0</v>
      </c>
    </row>
    <row r="27" spans="1:12">
      <c r="A27" s="188"/>
      <c r="B27" s="9" t="s">
        <v>54</v>
      </c>
      <c r="C27" s="11">
        <v>100</v>
      </c>
      <c r="D27" s="11">
        <v>15.18987341772152</v>
      </c>
      <c r="E27" s="11">
        <v>33.75527848101266</v>
      </c>
      <c r="F27" s="11">
        <v>40.928265822784816</v>
      </c>
      <c r="G27" s="11">
        <v>8.8607594936708853</v>
      </c>
      <c r="H27" s="11">
        <v>1.2658227848101267</v>
      </c>
      <c r="I27" s="11">
        <v>0</v>
      </c>
      <c r="J27" s="11">
        <v>0</v>
      </c>
    </row>
    <row r="28" spans="1:12">
      <c r="A28" s="188"/>
      <c r="B28" s="9" t="s">
        <v>55</v>
      </c>
      <c r="C28" s="11">
        <v>100</v>
      </c>
      <c r="D28" s="11">
        <v>11.914893110004549</v>
      </c>
      <c r="E28" s="11">
        <v>26.808509497510236</v>
      </c>
      <c r="F28" s="11">
        <v>58.297874114984083</v>
      </c>
      <c r="G28" s="11">
        <v>0</v>
      </c>
      <c r="H28" s="11">
        <v>0</v>
      </c>
      <c r="I28" s="11">
        <v>2.9787232775011372</v>
      </c>
      <c r="J28" s="11">
        <v>0</v>
      </c>
    </row>
    <row r="29" spans="1:12" ht="19.5" customHeight="1">
      <c r="A29" s="188" t="s">
        <v>31</v>
      </c>
      <c r="B29" s="9" t="s">
        <v>56</v>
      </c>
      <c r="C29" s="11">
        <v>100</v>
      </c>
      <c r="D29" s="11">
        <v>6.024481323823597</v>
      </c>
      <c r="E29" s="11">
        <v>50.675814484727645</v>
      </c>
      <c r="F29" s="11">
        <v>27.21744214432562</v>
      </c>
      <c r="G29" s="11">
        <v>3.3686190047233806</v>
      </c>
      <c r="H29" s="11">
        <v>8.0273770259848511</v>
      </c>
      <c r="I29" s="11">
        <v>4.2078373100480064</v>
      </c>
      <c r="J29" s="11">
        <v>0.47842870636690865</v>
      </c>
      <c r="K29" s="47"/>
      <c r="L29" s="47"/>
    </row>
    <row r="30" spans="1:12">
      <c r="A30" s="188"/>
      <c r="B30" s="9" t="s">
        <v>57</v>
      </c>
      <c r="C30" s="11">
        <v>100</v>
      </c>
      <c r="D30" s="11">
        <v>8.2260972006062367</v>
      </c>
      <c r="E30" s="11">
        <v>36.624504103969876</v>
      </c>
      <c r="F30" s="11">
        <v>28.184257397268869</v>
      </c>
      <c r="G30" s="11">
        <v>9.6652855275731344</v>
      </c>
      <c r="H30" s="11">
        <v>8.0142460989799265</v>
      </c>
      <c r="I30" s="11">
        <v>5.9255504242111385</v>
      </c>
      <c r="J30" s="11">
        <v>3.360059247390855</v>
      </c>
    </row>
    <row r="31" spans="1:12">
      <c r="A31" s="188"/>
      <c r="B31" s="9" t="s">
        <v>58</v>
      </c>
      <c r="C31" s="11">
        <v>100</v>
      </c>
      <c r="D31" s="11">
        <v>6.2831815789785948</v>
      </c>
      <c r="E31" s="11">
        <v>25.508159397189612</v>
      </c>
      <c r="F31" s="11">
        <v>33.017979747722734</v>
      </c>
      <c r="G31" s="11">
        <v>13.860253887816517</v>
      </c>
      <c r="H31" s="11">
        <v>9.8651854865798452</v>
      </c>
      <c r="I31" s="11">
        <v>8.9283205674262316</v>
      </c>
      <c r="J31" s="11">
        <v>2.5369193342862451</v>
      </c>
    </row>
    <row r="32" spans="1:12">
      <c r="A32" s="188" t="s">
        <v>28</v>
      </c>
      <c r="B32" s="9" t="s">
        <v>29</v>
      </c>
      <c r="C32" s="11">
        <v>100</v>
      </c>
      <c r="D32" s="11">
        <v>6.714801548672968</v>
      </c>
      <c r="E32" s="11">
        <v>32.863552591789734</v>
      </c>
      <c r="F32" s="11">
        <v>23.173991577449328</v>
      </c>
      <c r="G32" s="11">
        <v>9.7757160582504081</v>
      </c>
      <c r="H32" s="11">
        <v>13.257118543287632</v>
      </c>
      <c r="I32" s="11">
        <v>11.612251731579072</v>
      </c>
      <c r="J32" s="11">
        <v>2.6025679489706439</v>
      </c>
      <c r="K32" s="47"/>
      <c r="L32" s="47"/>
    </row>
    <row r="33" spans="1:10">
      <c r="A33" s="188"/>
      <c r="B33" s="9" t="s">
        <v>2</v>
      </c>
      <c r="C33" s="11">
        <v>100</v>
      </c>
      <c r="D33" s="11">
        <v>6.7084085895688341</v>
      </c>
      <c r="E33" s="11">
        <v>23.309846401963256</v>
      </c>
      <c r="F33" s="11">
        <v>34.081437487540924</v>
      </c>
      <c r="G33" s="11">
        <v>14.202115968434073</v>
      </c>
      <c r="H33" s="11">
        <v>10.454981606694416</v>
      </c>
      <c r="I33" s="11">
        <v>8.5171785233983144</v>
      </c>
      <c r="J33" s="11">
        <v>2.7260314223992412</v>
      </c>
    </row>
    <row r="34" spans="1:10">
      <c r="A34" s="189"/>
      <c r="B34" s="10" t="s">
        <v>3</v>
      </c>
      <c r="C34" s="12">
        <v>100</v>
      </c>
      <c r="D34" s="12">
        <v>5.6957509652181848</v>
      </c>
      <c r="E34" s="12">
        <v>28.929726829488327</v>
      </c>
      <c r="F34" s="12">
        <v>34.519654439984137</v>
      </c>
      <c r="G34" s="12">
        <v>13.811771016832525</v>
      </c>
      <c r="H34" s="12">
        <v>7.1424241382806857</v>
      </c>
      <c r="I34" s="12">
        <v>7.7027576093337879</v>
      </c>
      <c r="J34" s="12">
        <v>2.1979150008625949</v>
      </c>
    </row>
    <row r="35" spans="1:10" ht="24.6" customHeight="1">
      <c r="A35" s="188" t="s">
        <v>30</v>
      </c>
      <c r="B35" s="188"/>
      <c r="C35" s="188"/>
      <c r="D35" s="188"/>
      <c r="E35" s="188"/>
      <c r="F35" s="188"/>
      <c r="G35" s="188"/>
      <c r="H35" s="188"/>
      <c r="I35" s="188"/>
      <c r="J35" s="188"/>
    </row>
  </sheetData>
  <mergeCells count="8">
    <mergeCell ref="A29:A31"/>
    <mergeCell ref="A32:A34"/>
    <mergeCell ref="A35:J35"/>
    <mergeCell ref="A1:J1"/>
    <mergeCell ref="A2:B3"/>
    <mergeCell ref="A5:A8"/>
    <mergeCell ref="A9:A18"/>
    <mergeCell ref="A19:A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J1"/>
    </sheetView>
  </sheetViews>
  <sheetFormatPr baseColWidth="10" defaultColWidth="8.85546875" defaultRowHeight="15"/>
  <cols>
    <col min="1" max="1" width="18.28515625" bestFit="1" customWidth="1"/>
    <col min="2" max="2" width="24.85546875" bestFit="1" customWidth="1"/>
    <col min="3" max="3" width="7.5703125" customWidth="1"/>
    <col min="4" max="4" width="10.85546875" customWidth="1"/>
    <col min="5" max="5" width="7.5703125" customWidth="1"/>
    <col min="6" max="8" width="10.85546875" customWidth="1"/>
    <col min="9" max="9" width="10.5703125" customWidth="1"/>
    <col min="10" max="10" width="10.85546875" customWidth="1"/>
  </cols>
  <sheetData>
    <row r="1" spans="1:12" ht="46.15" customHeight="1">
      <c r="A1" s="195" t="s">
        <v>66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 ht="32.450000000000003" customHeight="1">
      <c r="A2" s="196"/>
      <c r="B2" s="196"/>
      <c r="C2" s="13" t="s">
        <v>26</v>
      </c>
      <c r="D2" s="13" t="s">
        <v>59</v>
      </c>
      <c r="E2" s="251">
        <v>1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</row>
    <row r="3" spans="1:12">
      <c r="A3" s="197"/>
      <c r="B3" s="197"/>
      <c r="C3" s="14" t="s">
        <v>0</v>
      </c>
      <c r="D3" s="14" t="s">
        <v>0</v>
      </c>
      <c r="E3" s="14" t="s">
        <v>0</v>
      </c>
      <c r="F3" s="14" t="s">
        <v>0</v>
      </c>
      <c r="G3" s="14" t="s">
        <v>0</v>
      </c>
      <c r="H3" s="14" t="s">
        <v>0</v>
      </c>
      <c r="I3" s="14" t="s">
        <v>0</v>
      </c>
      <c r="J3" s="14" t="s">
        <v>0</v>
      </c>
    </row>
    <row r="4" spans="1:12">
      <c r="A4" s="52" t="s">
        <v>27</v>
      </c>
      <c r="B4" s="52" t="s">
        <v>26</v>
      </c>
      <c r="C4" s="53">
        <v>916254.88464419777</v>
      </c>
      <c r="D4" s="53">
        <v>91958.296041166934</v>
      </c>
      <c r="E4" s="53">
        <v>269094.82352083578</v>
      </c>
      <c r="F4" s="53">
        <v>361442.4787066835</v>
      </c>
      <c r="G4" s="53">
        <v>81081.735394078336</v>
      </c>
      <c r="H4" s="53">
        <v>55576.18728652459</v>
      </c>
      <c r="I4" s="53">
        <v>49020.510258288065</v>
      </c>
      <c r="J4" s="53">
        <v>8080.853436614997</v>
      </c>
      <c r="L4" s="47"/>
    </row>
    <row r="5" spans="1:12">
      <c r="A5" s="193" t="s">
        <v>34</v>
      </c>
      <c r="B5" s="15" t="s">
        <v>37</v>
      </c>
      <c r="C5" s="17">
        <v>11362.529420569746</v>
      </c>
      <c r="D5" s="17">
        <v>523.31112232299984</v>
      </c>
      <c r="E5" s="17">
        <v>5704.1802302450005</v>
      </c>
      <c r="F5" s="17">
        <v>2547.3021356707504</v>
      </c>
      <c r="G5" s="17">
        <v>472.61739617600006</v>
      </c>
      <c r="H5" s="17">
        <v>960.42680441199991</v>
      </c>
      <c r="I5" s="17">
        <v>1137.1121926120002</v>
      </c>
      <c r="J5" s="17">
        <v>17.579539130999997</v>
      </c>
      <c r="K5" s="47"/>
      <c r="L5" s="47"/>
    </row>
    <row r="6" spans="1:12">
      <c r="A6" s="193"/>
      <c r="B6" s="15" t="s">
        <v>1</v>
      </c>
      <c r="C6" s="17">
        <v>187033.72501745203</v>
      </c>
      <c r="D6" s="17">
        <v>17908.937497370986</v>
      </c>
      <c r="E6" s="17">
        <v>44564.49159928273</v>
      </c>
      <c r="F6" s="17">
        <v>92457.040297713829</v>
      </c>
      <c r="G6" s="17">
        <v>16523.053467782996</v>
      </c>
      <c r="H6" s="17">
        <v>7726.9883965100025</v>
      </c>
      <c r="I6" s="17">
        <v>7103.6245454399987</v>
      </c>
      <c r="J6" s="17">
        <v>749.5892133509999</v>
      </c>
    </row>
    <row r="7" spans="1:12">
      <c r="A7" s="193"/>
      <c r="B7" s="15" t="s">
        <v>35</v>
      </c>
      <c r="C7" s="17">
        <v>51207.133222063007</v>
      </c>
      <c r="D7" s="17">
        <v>3282.758112516</v>
      </c>
      <c r="E7" s="17">
        <v>16505.18733567599</v>
      </c>
      <c r="F7" s="17">
        <v>20990.239521259009</v>
      </c>
      <c r="G7" s="17">
        <v>4524.9591066819985</v>
      </c>
      <c r="H7" s="17">
        <v>2529.4282118719998</v>
      </c>
      <c r="I7" s="17">
        <v>2935.5305613119995</v>
      </c>
      <c r="J7" s="17">
        <v>439.03037274600001</v>
      </c>
    </row>
    <row r="8" spans="1:12">
      <c r="A8" s="193"/>
      <c r="B8" s="15" t="s">
        <v>36</v>
      </c>
      <c r="C8" s="17">
        <v>666651.4969841172</v>
      </c>
      <c r="D8" s="17">
        <v>70243.289308957115</v>
      </c>
      <c r="E8" s="17">
        <v>202320.96435563214</v>
      </c>
      <c r="F8" s="17">
        <v>245447.89675204022</v>
      </c>
      <c r="G8" s="17">
        <v>59561.105423437424</v>
      </c>
      <c r="H8" s="17">
        <v>44359.343873730577</v>
      </c>
      <c r="I8" s="17">
        <v>37844.242958924056</v>
      </c>
      <c r="J8" s="17">
        <v>6874.6543113869975</v>
      </c>
      <c r="K8" s="47"/>
      <c r="L8" s="47"/>
    </row>
    <row r="9" spans="1:12">
      <c r="A9" s="193" t="s">
        <v>33</v>
      </c>
      <c r="B9" s="15" t="s">
        <v>37</v>
      </c>
      <c r="C9" s="17">
        <v>11362.529420569746</v>
      </c>
      <c r="D9" s="17">
        <v>523.31112232299984</v>
      </c>
      <c r="E9" s="17">
        <v>5704.1802302450005</v>
      </c>
      <c r="F9" s="17">
        <v>2547.3021356707504</v>
      </c>
      <c r="G9" s="17">
        <v>472.61739617600006</v>
      </c>
      <c r="H9" s="17">
        <v>960.42680441199991</v>
      </c>
      <c r="I9" s="17">
        <v>1137.1121926120002</v>
      </c>
      <c r="J9" s="17">
        <v>17.579539130999997</v>
      </c>
    </row>
    <row r="10" spans="1:12">
      <c r="A10" s="193"/>
      <c r="B10" s="15" t="s">
        <v>38</v>
      </c>
      <c r="C10" s="17">
        <v>21094.210354250939</v>
      </c>
      <c r="D10" s="17">
        <v>2328.2186662879999</v>
      </c>
      <c r="E10" s="17">
        <v>7994.3252304999996</v>
      </c>
      <c r="F10" s="17">
        <v>8305.6106856639999</v>
      </c>
      <c r="G10" s="17">
        <v>2143.7994981900001</v>
      </c>
      <c r="H10" s="17">
        <v>186.68334651600003</v>
      </c>
      <c r="I10" s="17">
        <v>126.19252297300001</v>
      </c>
      <c r="J10" s="17">
        <v>9.3804041199999997</v>
      </c>
    </row>
    <row r="11" spans="1:12">
      <c r="A11" s="193"/>
      <c r="B11" s="15" t="s">
        <v>39</v>
      </c>
      <c r="C11" s="17">
        <v>122541.25616168839</v>
      </c>
      <c r="D11" s="17">
        <v>10375.941164942007</v>
      </c>
      <c r="E11" s="17">
        <v>25950.230501713733</v>
      </c>
      <c r="F11" s="17">
        <v>64855.532077062955</v>
      </c>
      <c r="G11" s="17">
        <v>11169.767279087997</v>
      </c>
      <c r="H11" s="17">
        <v>4697.5462636860002</v>
      </c>
      <c r="I11" s="17">
        <v>5107.4189144639977</v>
      </c>
      <c r="J11" s="17">
        <v>384.81996073199997</v>
      </c>
    </row>
    <row r="12" spans="1:12">
      <c r="A12" s="193"/>
      <c r="B12" s="15" t="s">
        <v>40</v>
      </c>
      <c r="C12" s="17">
        <v>43398.258501511882</v>
      </c>
      <c r="D12" s="17">
        <v>5204.7776661410044</v>
      </c>
      <c r="E12" s="17">
        <v>10619.935867068994</v>
      </c>
      <c r="F12" s="17">
        <v>19295.897534986962</v>
      </c>
      <c r="G12" s="17">
        <v>3209.4866905049985</v>
      </c>
      <c r="H12" s="17">
        <v>2842.7587863080007</v>
      </c>
      <c r="I12" s="17">
        <v>1870.0131080029998</v>
      </c>
      <c r="J12" s="17">
        <v>355.38884849900001</v>
      </c>
    </row>
    <row r="13" spans="1:12">
      <c r="A13" s="193"/>
      <c r="B13" s="15" t="s">
        <v>35</v>
      </c>
      <c r="C13" s="17">
        <v>51207.133222063007</v>
      </c>
      <c r="D13" s="17">
        <v>3282.758112516</v>
      </c>
      <c r="E13" s="17">
        <v>16505.18733567599</v>
      </c>
      <c r="F13" s="17">
        <v>20990.239521259009</v>
      </c>
      <c r="G13" s="17">
        <v>4524.9591066819985</v>
      </c>
      <c r="H13" s="17">
        <v>2529.4282118719998</v>
      </c>
      <c r="I13" s="17">
        <v>2935.5305613119995</v>
      </c>
      <c r="J13" s="17">
        <v>439.03037274600001</v>
      </c>
    </row>
    <row r="14" spans="1:12">
      <c r="A14" s="193"/>
      <c r="B14" s="15" t="s">
        <v>41</v>
      </c>
      <c r="C14" s="17">
        <v>195885.46284175487</v>
      </c>
      <c r="D14" s="17">
        <v>22862.626271381985</v>
      </c>
      <c r="E14" s="17">
        <v>27286.388269499006</v>
      </c>
      <c r="F14" s="17">
        <v>73753.766420951011</v>
      </c>
      <c r="G14" s="17">
        <v>28438.906902178049</v>
      </c>
      <c r="H14" s="17">
        <v>24426.458247252038</v>
      </c>
      <c r="I14" s="17">
        <v>16470.922649982018</v>
      </c>
      <c r="J14" s="17">
        <v>2646.3940805110001</v>
      </c>
    </row>
    <row r="15" spans="1:12">
      <c r="A15" s="193"/>
      <c r="B15" s="15" t="s">
        <v>42</v>
      </c>
      <c r="C15" s="17">
        <v>48628.416564234009</v>
      </c>
      <c r="D15" s="17">
        <v>4658.3131948050004</v>
      </c>
      <c r="E15" s="17">
        <v>8858.3948460669963</v>
      </c>
      <c r="F15" s="17">
        <v>19341.891726981987</v>
      </c>
      <c r="G15" s="17">
        <v>5760.8232821770016</v>
      </c>
      <c r="H15" s="17">
        <v>4002.1406212429983</v>
      </c>
      <c r="I15" s="17">
        <v>5327.6626037070009</v>
      </c>
      <c r="J15" s="17">
        <v>679.19028925299995</v>
      </c>
    </row>
    <row r="16" spans="1:12">
      <c r="A16" s="193"/>
      <c r="B16" s="15" t="s">
        <v>43</v>
      </c>
      <c r="C16" s="17">
        <v>152702.24667085713</v>
      </c>
      <c r="D16" s="17">
        <v>13118.506216112006</v>
      </c>
      <c r="E16" s="17">
        <v>59605.265840966633</v>
      </c>
      <c r="F16" s="17">
        <v>56747.431296493029</v>
      </c>
      <c r="G16" s="17">
        <v>8630.0312600539964</v>
      </c>
      <c r="H16" s="17">
        <v>5370.8747118840001</v>
      </c>
      <c r="I16" s="17">
        <v>6995.0522133890017</v>
      </c>
      <c r="J16" s="17">
        <v>2235.0851319590006</v>
      </c>
    </row>
    <row r="17" spans="1:12">
      <c r="A17" s="193"/>
      <c r="B17" s="15" t="s">
        <v>44</v>
      </c>
      <c r="C17" s="17">
        <v>180287.24730497916</v>
      </c>
      <c r="D17" s="17">
        <v>22013.566389687003</v>
      </c>
      <c r="E17" s="17">
        <v>71571.293122751944</v>
      </c>
      <c r="F17" s="17">
        <v>68088.476731574949</v>
      </c>
      <c r="G17" s="17">
        <v>8296.6439572770014</v>
      </c>
      <c r="H17" s="17">
        <v>5102.5433260070004</v>
      </c>
      <c r="I17" s="17">
        <v>4915.2776372269964</v>
      </c>
      <c r="J17" s="17">
        <v>299.44614045500003</v>
      </c>
    </row>
    <row r="18" spans="1:12">
      <c r="A18" s="193"/>
      <c r="B18" s="15" t="s">
        <v>45</v>
      </c>
      <c r="C18" s="17">
        <v>89148.123602282009</v>
      </c>
      <c r="D18" s="17">
        <v>7590.2772369710046</v>
      </c>
      <c r="E18" s="17">
        <v>34999.62227634796</v>
      </c>
      <c r="F18" s="17">
        <v>27516.330576038992</v>
      </c>
      <c r="G18" s="17">
        <v>8434.700021751496</v>
      </c>
      <c r="H18" s="17">
        <v>5457.3269673446384</v>
      </c>
      <c r="I18" s="17">
        <v>4135.3278546189968</v>
      </c>
      <c r="J18" s="17">
        <v>1014.5386692089997</v>
      </c>
    </row>
    <row r="19" spans="1:12">
      <c r="A19" s="193" t="s">
        <v>32</v>
      </c>
      <c r="B19" s="15" t="s">
        <v>46</v>
      </c>
      <c r="C19" s="17">
        <v>71141.650872236016</v>
      </c>
      <c r="D19" s="17">
        <v>4395.4721360509993</v>
      </c>
      <c r="E19" s="17">
        <v>18371.440010834991</v>
      </c>
      <c r="F19" s="17">
        <v>20377.084122097996</v>
      </c>
      <c r="G19" s="17">
        <v>10739.975786149997</v>
      </c>
      <c r="H19" s="17">
        <v>7334.5646283030001</v>
      </c>
      <c r="I19" s="17">
        <v>7266.7386272230015</v>
      </c>
      <c r="J19" s="17">
        <v>2656.3755615760001</v>
      </c>
      <c r="K19" s="47"/>
      <c r="L19" s="47"/>
    </row>
    <row r="20" spans="1:12">
      <c r="A20" s="193"/>
      <c r="B20" s="15" t="s">
        <v>47</v>
      </c>
      <c r="C20" s="17">
        <v>5290.5355890602477</v>
      </c>
      <c r="D20" s="17">
        <v>257.64624753300001</v>
      </c>
      <c r="E20" s="17">
        <v>2020.1974363889994</v>
      </c>
      <c r="F20" s="17">
        <v>1339.6151863567504</v>
      </c>
      <c r="G20" s="17">
        <v>647.73569452849995</v>
      </c>
      <c r="H20" s="17">
        <v>406.06407469299995</v>
      </c>
      <c r="I20" s="17">
        <v>434.33132708799997</v>
      </c>
      <c r="J20" s="17">
        <v>184.94562247199997</v>
      </c>
    </row>
    <row r="21" spans="1:12">
      <c r="A21" s="193"/>
      <c r="B21" s="15" t="s">
        <v>48</v>
      </c>
      <c r="C21" s="17">
        <v>65564.918620820725</v>
      </c>
      <c r="D21" s="17">
        <v>2934.8797909840005</v>
      </c>
      <c r="E21" s="17">
        <v>16717.017543692</v>
      </c>
      <c r="F21" s="17">
        <v>23821.729756664714</v>
      </c>
      <c r="G21" s="17">
        <v>9405.9991455780055</v>
      </c>
      <c r="H21" s="17">
        <v>6684.8759686920021</v>
      </c>
      <c r="I21" s="17">
        <v>4998.3822303519983</v>
      </c>
      <c r="J21" s="17">
        <v>1002.0341848579999</v>
      </c>
    </row>
    <row r="22" spans="1:12">
      <c r="A22" s="193"/>
      <c r="B22" s="15" t="s">
        <v>49</v>
      </c>
      <c r="C22" s="17">
        <v>156618.78898419431</v>
      </c>
      <c r="D22" s="17">
        <v>12424.003003493995</v>
      </c>
      <c r="E22" s="17">
        <v>38692.31609162582</v>
      </c>
      <c r="F22" s="17">
        <v>56205.735680247359</v>
      </c>
      <c r="G22" s="17">
        <v>18753.839466494996</v>
      </c>
      <c r="H22" s="17">
        <v>15450.967027177989</v>
      </c>
      <c r="I22" s="17">
        <v>12676.088178393997</v>
      </c>
      <c r="J22" s="17">
        <v>2415.8395367599996</v>
      </c>
    </row>
    <row r="23" spans="1:12">
      <c r="A23" s="193"/>
      <c r="B23" s="15" t="s">
        <v>50</v>
      </c>
      <c r="C23" s="17">
        <v>229771.66010001607</v>
      </c>
      <c r="D23" s="17">
        <v>21949.556729344975</v>
      </c>
      <c r="E23" s="17">
        <v>62270.743893336949</v>
      </c>
      <c r="F23" s="17">
        <v>91271.665518953901</v>
      </c>
      <c r="G23" s="17">
        <v>20337.121443125987</v>
      </c>
      <c r="H23" s="17">
        <v>16693.595706216649</v>
      </c>
      <c r="I23" s="17">
        <v>15881.032346527983</v>
      </c>
      <c r="J23" s="17">
        <v>1367.944462509</v>
      </c>
    </row>
    <row r="24" spans="1:12">
      <c r="A24" s="193"/>
      <c r="B24" s="15" t="s">
        <v>51</v>
      </c>
      <c r="C24" s="17">
        <v>98822.603074677245</v>
      </c>
      <c r="D24" s="17">
        <v>9551.7438282559979</v>
      </c>
      <c r="E24" s="17">
        <v>36240.067922887589</v>
      </c>
      <c r="F24" s="17">
        <v>39120.401683818985</v>
      </c>
      <c r="G24" s="17">
        <v>6183.1540326520035</v>
      </c>
      <c r="H24" s="17">
        <v>5316.8175501739997</v>
      </c>
      <c r="I24" s="17">
        <v>1956.703988449</v>
      </c>
      <c r="J24" s="17">
        <v>453.71406844000001</v>
      </c>
    </row>
    <row r="25" spans="1:12">
      <c r="A25" s="193"/>
      <c r="B25" s="15" t="s">
        <v>52</v>
      </c>
      <c r="C25" s="17">
        <v>125491.67400451274</v>
      </c>
      <c r="D25" s="17">
        <v>13844.301034536998</v>
      </c>
      <c r="E25" s="17">
        <v>38289.722318354034</v>
      </c>
      <c r="F25" s="17">
        <v>59613.015962394915</v>
      </c>
      <c r="G25" s="17">
        <v>7228.5818675910004</v>
      </c>
      <c r="H25" s="17">
        <v>2724.9853023760002</v>
      </c>
      <c r="I25" s="17">
        <v>3791.0675192600002</v>
      </c>
      <c r="J25" s="18"/>
    </row>
    <row r="26" spans="1:12">
      <c r="A26" s="193"/>
      <c r="B26" s="15" t="s">
        <v>53</v>
      </c>
      <c r="C26" s="17">
        <v>60381.975221638007</v>
      </c>
      <c r="D26" s="17">
        <v>7164.3599881070013</v>
      </c>
      <c r="E26" s="17">
        <v>23769.189972203996</v>
      </c>
      <c r="F26" s="17">
        <v>25593.912723323007</v>
      </c>
      <c r="G26" s="17">
        <v>3043.8044424300006</v>
      </c>
      <c r="H26" s="18"/>
      <c r="I26" s="17">
        <v>810.70809557400014</v>
      </c>
      <c r="J26" s="18"/>
    </row>
    <row r="27" spans="1:12">
      <c r="A27" s="193"/>
      <c r="B27" s="15" t="s">
        <v>54</v>
      </c>
      <c r="C27" s="17">
        <v>48679.159415850998</v>
      </c>
      <c r="D27" s="17">
        <v>7192.9509603240003</v>
      </c>
      <c r="E27" s="17">
        <v>17058.194807109994</v>
      </c>
      <c r="F27" s="17">
        <v>18722.173103997007</v>
      </c>
      <c r="G27" s="17">
        <v>4741.5235155280006</v>
      </c>
      <c r="H27" s="17">
        <v>964.31702889200005</v>
      </c>
      <c r="I27" s="18"/>
      <c r="J27" s="18"/>
    </row>
    <row r="28" spans="1:12">
      <c r="A28" s="193"/>
      <c r="B28" s="15" t="s">
        <v>55</v>
      </c>
      <c r="C28" s="17">
        <v>54491.918761187007</v>
      </c>
      <c r="D28" s="17">
        <v>12243.382322536001</v>
      </c>
      <c r="E28" s="17">
        <v>15665.933524402</v>
      </c>
      <c r="F28" s="17">
        <v>25377.144968828998</v>
      </c>
      <c r="G28" s="18"/>
      <c r="H28" s="18"/>
      <c r="I28" s="17">
        <v>1205.45794542</v>
      </c>
      <c r="J28" s="18"/>
    </row>
    <row r="29" spans="1:12" ht="20.25" customHeight="1">
      <c r="A29" s="193" t="s">
        <v>31</v>
      </c>
      <c r="B29" s="15" t="s">
        <v>56</v>
      </c>
      <c r="C29" s="17">
        <v>131781.22184152808</v>
      </c>
      <c r="D29" s="17">
        <v>20957.739015876999</v>
      </c>
      <c r="E29" s="17">
        <v>69290.657218861932</v>
      </c>
      <c r="F29" s="17">
        <v>35051.905349747009</v>
      </c>
      <c r="G29" s="17">
        <v>3663.6587923690008</v>
      </c>
      <c r="H29" s="17">
        <v>1360.3098827699998</v>
      </c>
      <c r="I29" s="17">
        <v>1423.2021665949997</v>
      </c>
      <c r="J29" s="17">
        <v>33.749415308000003</v>
      </c>
      <c r="K29" s="47"/>
      <c r="L29" s="47"/>
    </row>
    <row r="30" spans="1:12">
      <c r="A30" s="193"/>
      <c r="B30" s="15" t="s">
        <v>57</v>
      </c>
      <c r="C30" s="17">
        <v>113549.17837705603</v>
      </c>
      <c r="D30" s="17">
        <v>15931.608696587999</v>
      </c>
      <c r="E30" s="17">
        <v>29093.754519850016</v>
      </c>
      <c r="F30" s="17">
        <v>53803.321056942776</v>
      </c>
      <c r="G30" s="17">
        <v>6605.7625560319966</v>
      </c>
      <c r="H30" s="17">
        <v>5055.3846654909985</v>
      </c>
      <c r="I30" s="17">
        <v>2281.4693036700005</v>
      </c>
      <c r="J30" s="17">
        <v>777.87757848199999</v>
      </c>
    </row>
    <row r="31" spans="1:12">
      <c r="A31" s="193"/>
      <c r="B31" s="15" t="s">
        <v>58</v>
      </c>
      <c r="C31" s="17">
        <v>670924.48442561517</v>
      </c>
      <c r="D31" s="17">
        <v>55068.94832870191</v>
      </c>
      <c r="E31" s="17">
        <v>170710.4117821242</v>
      </c>
      <c r="F31" s="17">
        <v>272587.25229999406</v>
      </c>
      <c r="G31" s="17">
        <v>70812.314045677442</v>
      </c>
      <c r="H31" s="17">
        <v>49160.492738263645</v>
      </c>
      <c r="I31" s="17">
        <v>45315.83878802308</v>
      </c>
      <c r="J31" s="17">
        <v>7269.2264428249955</v>
      </c>
    </row>
    <row r="32" spans="1:12">
      <c r="A32" s="193" t="s">
        <v>28</v>
      </c>
      <c r="B32" s="15" t="s">
        <v>29</v>
      </c>
      <c r="C32" s="17">
        <v>154189.9310847462</v>
      </c>
      <c r="D32" s="17">
        <v>14975.316830553</v>
      </c>
      <c r="E32" s="17">
        <v>45588.517486891549</v>
      </c>
      <c r="F32" s="17">
        <v>59964.44600754878</v>
      </c>
      <c r="G32" s="17">
        <v>13143.473198103517</v>
      </c>
      <c r="H32" s="17">
        <v>9605.5670883280036</v>
      </c>
      <c r="I32" s="17">
        <v>9349.0467702630085</v>
      </c>
      <c r="J32" s="17">
        <v>1563.5637030579999</v>
      </c>
      <c r="K32" s="47"/>
      <c r="L32" s="47"/>
    </row>
    <row r="33" spans="1:10">
      <c r="A33" s="193"/>
      <c r="B33" s="15" t="s">
        <v>2</v>
      </c>
      <c r="C33" s="17">
        <v>455297.23718940176</v>
      </c>
      <c r="D33" s="17">
        <v>51622.253891702036</v>
      </c>
      <c r="E33" s="17">
        <v>132544.91684541773</v>
      </c>
      <c r="F33" s="17">
        <v>168015.69675850196</v>
      </c>
      <c r="G33" s="17">
        <v>42327.61973662291</v>
      </c>
      <c r="H33" s="17">
        <v>31526.450498282669</v>
      </c>
      <c r="I33" s="17">
        <v>24798.426486228043</v>
      </c>
      <c r="J33" s="17">
        <v>4461.8729726430001</v>
      </c>
    </row>
    <row r="34" spans="1:10">
      <c r="A34" s="194"/>
      <c r="B34" s="16" t="s">
        <v>3</v>
      </c>
      <c r="C34" s="19">
        <v>306767.71637004829</v>
      </c>
      <c r="D34" s="19">
        <v>25360.725318911987</v>
      </c>
      <c r="E34" s="19">
        <v>90961.389188526999</v>
      </c>
      <c r="F34" s="19">
        <v>133462.33594063306</v>
      </c>
      <c r="G34" s="19">
        <v>25610.642459352017</v>
      </c>
      <c r="H34" s="19">
        <v>14444.169699913988</v>
      </c>
      <c r="I34" s="19">
        <v>14873.037001796991</v>
      </c>
      <c r="J34" s="19">
        <v>2055.416760913999</v>
      </c>
    </row>
    <row r="35" spans="1:10" ht="24.6" customHeight="1">
      <c r="A35" s="193" t="s">
        <v>30</v>
      </c>
      <c r="B35" s="193"/>
      <c r="C35" s="193"/>
      <c r="D35" s="193"/>
      <c r="E35" s="193"/>
      <c r="F35" s="193"/>
      <c r="G35" s="193"/>
      <c r="H35" s="193"/>
      <c r="I35" s="193"/>
      <c r="J35" s="193"/>
    </row>
  </sheetData>
  <mergeCells count="8">
    <mergeCell ref="A29:A31"/>
    <mergeCell ref="A32:A34"/>
    <mergeCell ref="A35:J35"/>
    <mergeCell ref="A1:J1"/>
    <mergeCell ref="A2:B3"/>
    <mergeCell ref="A5:A8"/>
    <mergeCell ref="A9:A18"/>
    <mergeCell ref="A19:A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J1"/>
    </sheetView>
  </sheetViews>
  <sheetFormatPr baseColWidth="10" defaultColWidth="8.85546875" defaultRowHeight="15"/>
  <cols>
    <col min="1" max="1" width="18.28515625" bestFit="1" customWidth="1"/>
    <col min="2" max="2" width="24.85546875" bestFit="1" customWidth="1"/>
    <col min="3" max="3" width="7.5703125" customWidth="1"/>
    <col min="4" max="4" width="10.85546875" customWidth="1"/>
    <col min="5" max="5" width="7.5703125" customWidth="1"/>
    <col min="6" max="8" width="10.85546875" customWidth="1"/>
    <col min="9" max="9" width="10.5703125" customWidth="1"/>
    <col min="10" max="10" width="10.85546875" customWidth="1"/>
  </cols>
  <sheetData>
    <row r="1" spans="1:12" ht="46.15" customHeight="1" thickBot="1">
      <c r="A1" s="195" t="s">
        <v>68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 ht="32.450000000000003" customHeight="1" thickTop="1">
      <c r="A2" s="196"/>
      <c r="B2" s="196"/>
      <c r="C2" s="13" t="s">
        <v>26</v>
      </c>
      <c r="D2" s="13" t="s">
        <v>59</v>
      </c>
      <c r="E2" s="251">
        <v>1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</row>
    <row r="3" spans="1:12" ht="15.75" thickBot="1">
      <c r="A3" s="197"/>
      <c r="B3" s="197"/>
      <c r="C3" s="14" t="s">
        <v>0</v>
      </c>
      <c r="D3" s="14" t="s">
        <v>0</v>
      </c>
      <c r="E3" s="14" t="s">
        <v>0</v>
      </c>
      <c r="F3" s="14" t="s">
        <v>0</v>
      </c>
      <c r="G3" s="14" t="s">
        <v>0</v>
      </c>
      <c r="H3" s="14" t="s">
        <v>0</v>
      </c>
      <c r="I3" s="14" t="s">
        <v>0</v>
      </c>
      <c r="J3" s="14" t="s">
        <v>0</v>
      </c>
    </row>
    <row r="4" spans="1:12" ht="15.75" thickTop="1">
      <c r="A4" s="52" t="s">
        <v>27</v>
      </c>
      <c r="B4" s="52" t="s">
        <v>26</v>
      </c>
      <c r="C4" s="53">
        <f>(T2a!C4)/(T2a!$C4)*100</f>
        <v>100</v>
      </c>
      <c r="D4" s="54">
        <f>(T2a!D4)/(T2a!$C4)*100</f>
        <v>10.036322597819099</v>
      </c>
      <c r="E4" s="54">
        <f>(T2a!E4)/(T2a!$C4)*100</f>
        <v>29.368991972722885</v>
      </c>
      <c r="F4" s="54">
        <f>(T2a!F4)/(T2a!$C4)*100</f>
        <v>39.447809202898789</v>
      </c>
      <c r="G4" s="54">
        <f>(T2a!G4)/(T2a!$C4)*100</f>
        <v>8.8492554586013679</v>
      </c>
      <c r="H4" s="54">
        <f>(T2a!H4)/(T2a!$C4)*100</f>
        <v>6.0655815557377419</v>
      </c>
      <c r="I4" s="54">
        <f>(T2a!I4)/(T2a!$C4)*100</f>
        <v>5.3500953806455094</v>
      </c>
      <c r="J4" s="54">
        <f>(T2a!J4)/(T2a!$C4)*100</f>
        <v>0.8819438315740028</v>
      </c>
      <c r="L4" s="47"/>
    </row>
    <row r="5" spans="1:12">
      <c r="A5" s="193" t="s">
        <v>34</v>
      </c>
      <c r="B5" s="15" t="s">
        <v>37</v>
      </c>
      <c r="C5" s="55">
        <f>(T2a!C5)/(T2a!$C5)*100</f>
        <v>100</v>
      </c>
      <c r="D5" s="56">
        <f>(T2a!D5)/(T2a!$C5)*100</f>
        <v>4.6055865111833496</v>
      </c>
      <c r="E5" s="56">
        <f>(T2a!E5)/(T2a!$C5)*100</f>
        <v>50.201676221129453</v>
      </c>
      <c r="F5" s="56">
        <f>(T2a!F5)/(T2a!$C5)*100</f>
        <v>22.418442596587109</v>
      </c>
      <c r="G5" s="56">
        <f>(T2a!G5)/(T2a!$C5)*100</f>
        <v>4.159438261347109</v>
      </c>
      <c r="H5" s="56">
        <f>(T2a!H5)/(T2a!$C5)*100</f>
        <v>8.4525792529375163</v>
      </c>
      <c r="I5" s="56">
        <f>(T2a!I5)/(T2a!$C5)*100</f>
        <v>10.007562141519916</v>
      </c>
      <c r="J5" s="56">
        <f>(T2a!J5)/(T2a!$C5)*100</f>
        <v>0.15471501529558648</v>
      </c>
      <c r="K5" s="47"/>
      <c r="L5" s="47"/>
    </row>
    <row r="6" spans="1:12">
      <c r="A6" s="193"/>
      <c r="B6" s="15" t="s">
        <v>1</v>
      </c>
      <c r="C6" s="55">
        <f>(T2a!C6)/(T2a!$C6)*100</f>
        <v>100</v>
      </c>
      <c r="D6" s="56">
        <f>(T2a!D6)/(T2a!$C6)*100</f>
        <v>9.5752450504313646</v>
      </c>
      <c r="E6" s="56">
        <f>(T2a!E6)/(T2a!$C6)*100</f>
        <v>23.826981789046034</v>
      </c>
      <c r="F6" s="56">
        <f>(T2a!F6)/(T2a!$C6)*100</f>
        <v>49.433352348132246</v>
      </c>
      <c r="G6" s="56">
        <f>(T2a!G6)/(T2a!$C6)*100</f>
        <v>8.8342642302831962</v>
      </c>
      <c r="H6" s="56">
        <f>(T2a!H6)/(T2a!$C6)*100</f>
        <v>4.1313342798412434</v>
      </c>
      <c r="I6" s="56">
        <f>(T2a!I6)/(T2a!$C6)*100</f>
        <v>3.7980447348611399</v>
      </c>
      <c r="J6" s="56">
        <f>(T2a!J6)/(T2a!$C6)*100</f>
        <v>0.40077756740451814</v>
      </c>
    </row>
    <row r="7" spans="1:12">
      <c r="A7" s="193"/>
      <c r="B7" s="15" t="s">
        <v>35</v>
      </c>
      <c r="C7" s="55">
        <f>(T2a!C7)/(T2a!$C7)*100</f>
        <v>100</v>
      </c>
      <c r="D7" s="56">
        <f>(T2a!D7)/(T2a!$C7)*100</f>
        <v>6.4107437889172783</v>
      </c>
      <c r="E7" s="56">
        <f>(T2a!E7)/(T2a!$C7)*100</f>
        <v>32.232203400452413</v>
      </c>
      <c r="F7" s="56">
        <f>(T2a!F7)/(T2a!$C7)*100</f>
        <v>40.990850689167644</v>
      </c>
      <c r="G7" s="56">
        <f>(T2a!G7)/(T2a!$C7)*100</f>
        <v>8.8365796363940632</v>
      </c>
      <c r="H7" s="56">
        <f>(T2a!H7)/(T2a!$C7)*100</f>
        <v>4.9396012873889514</v>
      </c>
      <c r="I7" s="56">
        <f>(T2a!I7)/(T2a!$C7)*100</f>
        <v>5.7326594491862757</v>
      </c>
      <c r="J7" s="56">
        <f>(T2a!J7)/(T2a!$C7)*100</f>
        <v>0.85736174849335289</v>
      </c>
    </row>
    <row r="8" spans="1:12">
      <c r="A8" s="193"/>
      <c r="B8" s="15" t="s">
        <v>36</v>
      </c>
      <c r="C8" s="55">
        <f>(T2a!C8)/(T2a!$C8)*100</f>
        <v>100</v>
      </c>
      <c r="D8" s="56">
        <f>(T2a!D8)/(T2a!$C8)*100</f>
        <v>10.536733154689164</v>
      </c>
      <c r="E8" s="56">
        <f>(T2a!E8)/(T2a!$C8)*100</f>
        <v>30.348835226639022</v>
      </c>
      <c r="F8" s="56">
        <f>(T2a!F8)/(T2a!$C8)*100</f>
        <v>36.818022289371378</v>
      </c>
      <c r="G8" s="56">
        <f>(T2a!G8)/(T2a!$C8)*100</f>
        <v>8.9343691108304011</v>
      </c>
      <c r="H8" s="56">
        <f>(T2a!H8)/(T2a!$C8)*100</f>
        <v>6.6540529908668944</v>
      </c>
      <c r="I8" s="56">
        <f>(T2a!I8)/(T2a!$C8)*100</f>
        <v>5.676765615937061</v>
      </c>
      <c r="J8" s="56">
        <f>(T2a!J8)/(T2a!$C8)*100</f>
        <v>1.0312216116647803</v>
      </c>
      <c r="K8" s="47"/>
      <c r="L8" s="47"/>
    </row>
    <row r="9" spans="1:12">
      <c r="A9" s="193" t="s">
        <v>33</v>
      </c>
      <c r="B9" s="15" t="s">
        <v>37</v>
      </c>
      <c r="C9" s="55">
        <f>(T2a!C9)/(T2a!$C9)*100</f>
        <v>100</v>
      </c>
      <c r="D9" s="56">
        <f>(T2a!D9)/(T2a!$C9)*100</f>
        <v>4.6055865111833496</v>
      </c>
      <c r="E9" s="56">
        <f>(T2a!E9)/(T2a!$C9)*100</f>
        <v>50.201676221129453</v>
      </c>
      <c r="F9" s="56">
        <f>(T2a!F9)/(T2a!$C9)*100</f>
        <v>22.418442596587109</v>
      </c>
      <c r="G9" s="56">
        <f>(T2a!G9)/(T2a!$C9)*100</f>
        <v>4.159438261347109</v>
      </c>
      <c r="H9" s="56">
        <f>(T2a!H9)/(T2a!$C9)*100</f>
        <v>8.4525792529375163</v>
      </c>
      <c r="I9" s="56">
        <f>(T2a!I9)/(T2a!$C9)*100</f>
        <v>10.007562141519916</v>
      </c>
      <c r="J9" s="56">
        <f>(T2a!J9)/(T2a!$C9)*100</f>
        <v>0.15471501529558648</v>
      </c>
    </row>
    <row r="10" spans="1:12">
      <c r="A10" s="193"/>
      <c r="B10" s="15" t="s">
        <v>38</v>
      </c>
      <c r="C10" s="55">
        <f>(T2a!C10)/(T2a!$C10)*100</f>
        <v>100</v>
      </c>
      <c r="D10" s="56">
        <f>(T2a!D10)/(T2a!$C10)*100</f>
        <v>11.037240205670052</v>
      </c>
      <c r="E10" s="56">
        <f>(T2a!E10)/(T2a!$C10)*100</f>
        <v>37.898196217091247</v>
      </c>
      <c r="F10" s="56">
        <f>(T2a!F10)/(T2a!$C10)*100</f>
        <v>39.373887650600011</v>
      </c>
      <c r="G10" s="56">
        <f>(T2a!G10)/(T2a!$C10)*100</f>
        <v>10.162975822216442</v>
      </c>
      <c r="H10" s="56">
        <f>(T2a!H10)/(T2a!$C10)*100</f>
        <v>0.8849980320708204</v>
      </c>
      <c r="I10" s="56">
        <f>(T2a!I10)/(T2a!$C10)*100</f>
        <v>0.59823297887787241</v>
      </c>
      <c r="J10" s="56">
        <f>(T2a!J10)/(T2a!$C10)*100</f>
        <v>4.4469093473838643E-2</v>
      </c>
    </row>
    <row r="11" spans="1:12">
      <c r="A11" s="193"/>
      <c r="B11" s="15" t="s">
        <v>39</v>
      </c>
      <c r="C11" s="55">
        <f>(T2a!C11)/(T2a!$C11)*100</f>
        <v>100</v>
      </c>
      <c r="D11" s="56">
        <f>(T2a!D11)/(T2a!$C11)*100</f>
        <v>8.4673043919603348</v>
      </c>
      <c r="E11" s="56">
        <f>(T2a!E11)/(T2a!$C11)*100</f>
        <v>21.176729629304127</v>
      </c>
      <c r="F11" s="56">
        <f>(T2a!F11)/(T2a!$C11)*100</f>
        <v>52.925466988430912</v>
      </c>
      <c r="G11" s="56">
        <f>(T2a!G11)/(T2a!$C11)*100</f>
        <v>9.1151075392518628</v>
      </c>
      <c r="H11" s="56">
        <f>(T2a!H11)/(T2a!$C11)*100</f>
        <v>3.833440598558719</v>
      </c>
      <c r="I11" s="56">
        <f>(T2a!I11)/(T2a!$C11)*100</f>
        <v>4.1679178706353053</v>
      </c>
      <c r="J11" s="56">
        <f>(T2a!J11)/(T2a!$C11)*100</f>
        <v>0.3140329818589791</v>
      </c>
    </row>
    <row r="12" spans="1:12">
      <c r="A12" s="193"/>
      <c r="B12" s="15" t="s">
        <v>40</v>
      </c>
      <c r="C12" s="55">
        <f>(T2a!C12)/(T2a!$C12)*100</f>
        <v>100</v>
      </c>
      <c r="D12" s="56">
        <f>(T2a!D12)/(T2a!$C12)*100</f>
        <v>11.993056509305974</v>
      </c>
      <c r="E12" s="56">
        <f>(T2a!E12)/(T2a!$C12)*100</f>
        <v>24.470880246724704</v>
      </c>
      <c r="F12" s="56">
        <f>(T2a!F12)/(T2a!$C12)*100</f>
        <v>44.462377526772748</v>
      </c>
      <c r="G12" s="56">
        <f>(T2a!G12)/(T2a!$C12)*100</f>
        <v>7.395427377329411</v>
      </c>
      <c r="H12" s="56">
        <f>(T2a!H12)/(T2a!$C12)*100</f>
        <v>6.5503982981459181</v>
      </c>
      <c r="I12" s="56">
        <f>(T2a!I12)/(T2a!$C12)*100</f>
        <v>4.3089588674113584</v>
      </c>
      <c r="J12" s="56">
        <f>(T2a!J12)/(T2a!$C12)*100</f>
        <v>0.81890117431006859</v>
      </c>
    </row>
    <row r="13" spans="1:12">
      <c r="A13" s="193"/>
      <c r="B13" s="15" t="s">
        <v>35</v>
      </c>
      <c r="C13" s="55">
        <f>(T2a!C13)/(T2a!$C13)*100</f>
        <v>100</v>
      </c>
      <c r="D13" s="56">
        <f>(T2a!D13)/(T2a!$C13)*100</f>
        <v>6.4107437889172783</v>
      </c>
      <c r="E13" s="56">
        <f>(T2a!E13)/(T2a!$C13)*100</f>
        <v>32.232203400452413</v>
      </c>
      <c r="F13" s="56">
        <f>(T2a!F13)/(T2a!$C13)*100</f>
        <v>40.990850689167644</v>
      </c>
      <c r="G13" s="56">
        <f>(T2a!G13)/(T2a!$C13)*100</f>
        <v>8.8365796363940632</v>
      </c>
      <c r="H13" s="56">
        <f>(T2a!H13)/(T2a!$C13)*100</f>
        <v>4.9396012873889514</v>
      </c>
      <c r="I13" s="56">
        <f>(T2a!I13)/(T2a!$C13)*100</f>
        <v>5.7326594491862757</v>
      </c>
      <c r="J13" s="56">
        <f>(T2a!J13)/(T2a!$C13)*100</f>
        <v>0.85736174849335289</v>
      </c>
    </row>
    <row r="14" spans="1:12">
      <c r="A14" s="193"/>
      <c r="B14" s="15" t="s">
        <v>41</v>
      </c>
      <c r="C14" s="55">
        <f>(T2a!C14)/(T2a!$C14)*100</f>
        <v>100</v>
      </c>
      <c r="D14" s="56">
        <f>(T2a!D14)/(T2a!$C14)*100</f>
        <v>11.671425709549181</v>
      </c>
      <c r="E14" s="56">
        <f>(T2a!E14)/(T2a!$C14)*100</f>
        <v>13.929766851326884</v>
      </c>
      <c r="F14" s="56">
        <f>(T2a!F14)/(T2a!$C14)*100</f>
        <v>37.651475178907297</v>
      </c>
      <c r="G14" s="56">
        <f>(T2a!G14)/(T2a!$C14)*100</f>
        <v>14.518130385791968</v>
      </c>
      <c r="H14" s="56">
        <f>(T2a!H14)/(T2a!$C14)*100</f>
        <v>12.469765695162808</v>
      </c>
      <c r="I14" s="56">
        <f>(T2a!I14)/(T2a!$C14)*100</f>
        <v>8.4084456350331482</v>
      </c>
      <c r="J14" s="56">
        <f>(T2a!J14)/(T2a!$C14)*100</f>
        <v>1.3509905442288368</v>
      </c>
    </row>
    <row r="15" spans="1:12">
      <c r="A15" s="193"/>
      <c r="B15" s="15" t="s">
        <v>42</v>
      </c>
      <c r="C15" s="55">
        <f>(T2a!C15)/(T2a!$C15)*100</f>
        <v>100</v>
      </c>
      <c r="D15" s="56">
        <f>(T2a!D15)/(T2a!$C15)*100</f>
        <v>9.5794054668668149</v>
      </c>
      <c r="E15" s="56">
        <f>(T2a!E15)/(T2a!$C15)*100</f>
        <v>18.216498648204613</v>
      </c>
      <c r="F15" s="56">
        <f>(T2a!F15)/(T2a!$C15)*100</f>
        <v>39.774874638233364</v>
      </c>
      <c r="G15" s="56">
        <f>(T2a!G15)/(T2a!$C15)*100</f>
        <v>11.846619094757987</v>
      </c>
      <c r="H15" s="56">
        <f>(T2a!H15)/(T2a!$C15)*100</f>
        <v>8.230045113553123</v>
      </c>
      <c r="I15" s="56">
        <f>(T2a!I15)/(T2a!$C15)*100</f>
        <v>10.955862806409932</v>
      </c>
      <c r="J15" s="56">
        <f>(T2a!J15)/(T2a!$C15)*100</f>
        <v>1.3966942319741118</v>
      </c>
    </row>
    <row r="16" spans="1:12">
      <c r="A16" s="193"/>
      <c r="B16" s="15" t="s">
        <v>43</v>
      </c>
      <c r="C16" s="55">
        <f>(T2a!C16)/(T2a!$C16)*100</f>
        <v>100</v>
      </c>
      <c r="D16" s="56">
        <f>(T2a!D16)/(T2a!$C16)*100</f>
        <v>8.5909058328318899</v>
      </c>
      <c r="E16" s="56">
        <f>(T2a!E16)/(T2a!$C16)*100</f>
        <v>39.033653492632048</v>
      </c>
      <c r="F16" s="56">
        <f>(T2a!F16)/(T2a!$C16)*100</f>
        <v>37.162145635492564</v>
      </c>
      <c r="G16" s="56">
        <f>(T2a!G16)/(T2a!$C16)*100</f>
        <v>5.6515417737472085</v>
      </c>
      <c r="H16" s="56">
        <f>(T2a!H16)/(T2a!$C16)*100</f>
        <v>3.5172204921520773</v>
      </c>
      <c r="I16" s="56">
        <f>(T2a!I16)/(T2a!$C16)*100</f>
        <v>4.5808443332641495</v>
      </c>
      <c r="J16" s="56">
        <f>(T2a!J16)/(T2a!$C16)*100</f>
        <v>1.4636884398804078</v>
      </c>
    </row>
    <row r="17" spans="1:12">
      <c r="A17" s="193"/>
      <c r="B17" s="15" t="s">
        <v>44</v>
      </c>
      <c r="C17" s="55">
        <f>(T2a!C17)/(T2a!$C17)*100</f>
        <v>100</v>
      </c>
      <c r="D17" s="56">
        <f>(T2a!D17)/(T2a!$C17)*100</f>
        <v>12.210273726376338</v>
      </c>
      <c r="E17" s="56">
        <f>(T2a!E17)/(T2a!$C17)*100</f>
        <v>39.698477952619612</v>
      </c>
      <c r="F17" s="56">
        <f>(T2a!F17)/(T2a!$C17)*100</f>
        <v>37.76666278363799</v>
      </c>
      <c r="G17" s="56">
        <f>(T2a!G17)/(T2a!$C17)*100</f>
        <v>4.6019028418810768</v>
      </c>
      <c r="H17" s="56">
        <f>(T2a!H17)/(T2a!$C17)*100</f>
        <v>2.8302297596098902</v>
      </c>
      <c r="I17" s="56">
        <f>(T2a!I17)/(T2a!$C17)*100</f>
        <v>2.7263590246692102</v>
      </c>
      <c r="J17" s="56">
        <f>(T2a!J17)/(T2a!$C17)*100</f>
        <v>0.16609391120629194</v>
      </c>
    </row>
    <row r="18" spans="1:12">
      <c r="A18" s="193"/>
      <c r="B18" s="15" t="s">
        <v>45</v>
      </c>
      <c r="C18" s="55">
        <f>(T2a!C18)/(T2a!$C18)*100</f>
        <v>100</v>
      </c>
      <c r="D18" s="56">
        <f>(T2a!D18)/(T2a!$C18)*100</f>
        <v>8.514231068770032</v>
      </c>
      <c r="E18" s="56">
        <f>(T2a!E18)/(T2a!$C18)*100</f>
        <v>39.260077343290313</v>
      </c>
      <c r="F18" s="56">
        <f>(T2a!F18)/(T2a!$C18)*100</f>
        <v>30.865855010923227</v>
      </c>
      <c r="G18" s="56">
        <f>(T2a!G18)/(T2a!$C18)*100</f>
        <v>9.4614442580769982</v>
      </c>
      <c r="H18" s="56">
        <f>(T2a!H18)/(T2a!$C18)*100</f>
        <v>6.1216397461055951</v>
      </c>
      <c r="I18" s="56">
        <f>(T2a!I18)/(T2a!$C18)*100</f>
        <v>4.6387155304221581</v>
      </c>
      <c r="J18" s="56">
        <f>(T2a!J18)/(T2a!$C18)*100</f>
        <v>1.1380370424117705</v>
      </c>
    </row>
    <row r="19" spans="1:12">
      <c r="A19" s="193" t="s">
        <v>32</v>
      </c>
      <c r="B19" s="15" t="s">
        <v>46</v>
      </c>
      <c r="C19" s="55">
        <f>(T2a!C19)/(T2a!$C19)*100</f>
        <v>100</v>
      </c>
      <c r="D19" s="56">
        <f>(T2a!D19)/(T2a!$C19)*100</f>
        <v>6.1784792483166724</v>
      </c>
      <c r="E19" s="56">
        <f>(T2a!E19)/(T2a!$C19)*100</f>
        <v>25.823747109591878</v>
      </c>
      <c r="F19" s="56">
        <f>(T2a!F19)/(T2a!$C19)*100</f>
        <v>28.642973380943044</v>
      </c>
      <c r="G19" s="56">
        <f>(T2a!G19)/(T2a!$C19)*100</f>
        <v>15.096607478842492</v>
      </c>
      <c r="H19" s="56">
        <f>(T2a!H19)/(T2a!$C19)*100</f>
        <v>10.309803804630871</v>
      </c>
      <c r="I19" s="56">
        <f>(T2a!I19)/(T2a!$C19)*100</f>
        <v>10.214464435571518</v>
      </c>
      <c r="J19" s="56">
        <f>(T2a!J19)/(T2a!$C19)*100</f>
        <v>3.7339245421034875</v>
      </c>
      <c r="K19" s="47"/>
      <c r="L19" s="47"/>
    </row>
    <row r="20" spans="1:12">
      <c r="A20" s="193"/>
      <c r="B20" s="15" t="s">
        <v>47</v>
      </c>
      <c r="C20" s="55">
        <f>(T2a!C20)/(T2a!$C20)*100</f>
        <v>100</v>
      </c>
      <c r="D20" s="56">
        <f>(T2a!D20)/(T2a!$C20)*100</f>
        <v>4.8699464013768301</v>
      </c>
      <c r="E20" s="56">
        <f>(T2a!E20)/(T2a!$C20)*100</f>
        <v>38.18512138102534</v>
      </c>
      <c r="F20" s="56">
        <f>(T2a!F20)/(T2a!$C20)*100</f>
        <v>25.320974857948265</v>
      </c>
      <c r="G20" s="56">
        <f>(T2a!G20)/(T2a!$C20)*100</f>
        <v>12.243291508479516</v>
      </c>
      <c r="H20" s="56">
        <f>(T2a!H20)/(T2a!$C20)*100</f>
        <v>7.67529237555188</v>
      </c>
      <c r="I20" s="56">
        <f>(T2a!I20)/(T2a!$C20)*100</f>
        <v>8.2095908774549944</v>
      </c>
      <c r="J20" s="56">
        <f>(T2a!J20)/(T2a!$C20)*100</f>
        <v>3.4957825981632169</v>
      </c>
    </row>
    <row r="21" spans="1:12">
      <c r="A21" s="193"/>
      <c r="B21" s="15" t="s">
        <v>48</v>
      </c>
      <c r="C21" s="55">
        <f>(T2a!C21)/(T2a!$C21)*100</f>
        <v>100</v>
      </c>
      <c r="D21" s="56">
        <f>(T2a!D21)/(T2a!$C21)*100</f>
        <v>4.4762959410613883</v>
      </c>
      <c r="E21" s="56">
        <f>(T2a!E21)/(T2a!$C21)*100</f>
        <v>25.496893606123322</v>
      </c>
      <c r="F21" s="56">
        <f>(T2a!F21)/(T2a!$C21)*100</f>
        <v>36.33304251383592</v>
      </c>
      <c r="G21" s="56">
        <f>(T2a!G21)/(T2a!$C21)*100</f>
        <v>14.346085289871841</v>
      </c>
      <c r="H21" s="56">
        <f>(T2a!H21)/(T2a!$C21)*100</f>
        <v>10.195812195470582</v>
      </c>
      <c r="I21" s="56">
        <f>(T2a!I21)/(T2a!$C21)*100</f>
        <v>7.6235620137942455</v>
      </c>
      <c r="J21" s="56">
        <f>(T2a!J21)/(T2a!$C21)*100</f>
        <v>1.528308439842698</v>
      </c>
    </row>
    <row r="22" spans="1:12">
      <c r="A22" s="193"/>
      <c r="B22" s="15" t="s">
        <v>49</v>
      </c>
      <c r="C22" s="55">
        <f>(T2a!C22)/(T2a!$C22)*100</f>
        <v>100</v>
      </c>
      <c r="D22" s="56">
        <f>(T2a!D22)/(T2a!$C22)*100</f>
        <v>7.9326389152120207</v>
      </c>
      <c r="E22" s="56">
        <f>(T2a!E22)/(T2a!$C22)*100</f>
        <v>24.704772870853052</v>
      </c>
      <c r="F22" s="56">
        <f>(T2a!F22)/(T2a!$C22)*100</f>
        <v>35.886968635621066</v>
      </c>
      <c r="G22" s="56">
        <f>(T2a!G22)/(T2a!$C22)*100</f>
        <v>11.974195170406789</v>
      </c>
      <c r="H22" s="56">
        <f>(T2a!H22)/(T2a!$C22)*100</f>
        <v>9.8653342471810781</v>
      </c>
      <c r="I22" s="56">
        <f>(T2a!I22)/(T2a!$C22)*100</f>
        <v>8.0935935340894805</v>
      </c>
      <c r="J22" s="56">
        <f>(T2a!J22)/(T2a!$C22)*100</f>
        <v>1.5424966266364133</v>
      </c>
    </row>
    <row r="23" spans="1:12">
      <c r="A23" s="193"/>
      <c r="B23" s="15" t="s">
        <v>50</v>
      </c>
      <c r="C23" s="55">
        <f>(T2a!C23)/(T2a!$C23)*100</f>
        <v>100</v>
      </c>
      <c r="D23" s="56">
        <f>(T2a!D23)/(T2a!$C23)*100</f>
        <v>9.5527693536229261</v>
      </c>
      <c r="E23" s="56">
        <f>(T2a!E23)/(T2a!$C23)*100</f>
        <v>27.101142006038277</v>
      </c>
      <c r="F23" s="56">
        <f>(T2a!F23)/(T2a!$C23)*100</f>
        <v>39.722768891178639</v>
      </c>
      <c r="G23" s="56">
        <f>(T2a!G23)/(T2a!$C23)*100</f>
        <v>8.8510138431665375</v>
      </c>
      <c r="H23" s="56">
        <f>(T2a!H23)/(T2a!$C23)*100</f>
        <v>7.2652979479497963</v>
      </c>
      <c r="I23" s="56">
        <f>(T2a!I23)/(T2a!$C23)*100</f>
        <v>6.9116584436980668</v>
      </c>
      <c r="J23" s="56">
        <f>(T2a!J23)/(T2a!$C23)*100</f>
        <v>0.59534951434548322</v>
      </c>
    </row>
    <row r="24" spans="1:12">
      <c r="A24" s="193"/>
      <c r="B24" s="15" t="s">
        <v>51</v>
      </c>
      <c r="C24" s="55">
        <f>(T2a!C24)/(T2a!$C24)*100</f>
        <v>100</v>
      </c>
      <c r="D24" s="56">
        <f>(T2a!D24)/(T2a!$C24)*100</f>
        <v>9.6655456657400887</v>
      </c>
      <c r="E24" s="56">
        <f>(T2a!E24)/(T2a!$C24)*100</f>
        <v>36.671841051891811</v>
      </c>
      <c r="F24" s="56">
        <f>(T2a!F24)/(T2a!$C24)*100</f>
        <v>39.586491821366906</v>
      </c>
      <c r="G24" s="56">
        <f>(T2a!G24)/(T2a!$C24)*100</f>
        <v>6.2568216584818979</v>
      </c>
      <c r="H24" s="56">
        <f>(T2a!H24)/(T2a!$C24)*100</f>
        <v>5.3801634289639608</v>
      </c>
      <c r="I24" s="56">
        <f>(T2a!I24)/(T2a!$C24)*100</f>
        <v>1.9800166435308106</v>
      </c>
      <c r="J24" s="56">
        <f>(T2a!J24)/(T2a!$C24)*100</f>
        <v>0.45911973002486289</v>
      </c>
    </row>
    <row r="25" spans="1:12">
      <c r="A25" s="193"/>
      <c r="B25" s="15" t="s">
        <v>52</v>
      </c>
      <c r="C25" s="55">
        <f>(T2a!C25)/(T2a!$C25)*100</f>
        <v>100</v>
      </c>
      <c r="D25" s="56">
        <f>(T2a!D25)/(T2a!$C25)*100</f>
        <v>11.032047460008503</v>
      </c>
      <c r="E25" s="56">
        <f>(T2a!E25)/(T2a!$C25)*100</f>
        <v>30.511763128585823</v>
      </c>
      <c r="F25" s="56">
        <f>(T2a!F25)/(T2a!$C25)*100</f>
        <v>47.503562634961114</v>
      </c>
      <c r="G25" s="56">
        <f>(T2a!G25)/(T2a!$C25)*100</f>
        <v>5.7602083364758183</v>
      </c>
      <c r="H25" s="56">
        <f>(T2a!H25)/(T2a!$C25)*100</f>
        <v>2.171447089213272</v>
      </c>
      <c r="I25" s="56">
        <f>(T2a!I25)/(T2a!$C25)*100</f>
        <v>3.0209713507556457</v>
      </c>
      <c r="J25" s="56">
        <f>(T2a!J25)/(T2a!$C25)*100</f>
        <v>0</v>
      </c>
    </row>
    <row r="26" spans="1:12">
      <c r="A26" s="193"/>
      <c r="B26" s="15" t="s">
        <v>53</v>
      </c>
      <c r="C26" s="55">
        <f>(T2a!C26)/(T2a!$C26)*100</f>
        <v>100</v>
      </c>
      <c r="D26" s="56">
        <f>(T2a!D26)/(T2a!$C26)*100</f>
        <v>11.865063972832141</v>
      </c>
      <c r="E26" s="56">
        <f>(T2a!E26)/(T2a!$C26)*100</f>
        <v>39.364710884261136</v>
      </c>
      <c r="F26" s="56">
        <f>(T2a!F26)/(T2a!$C26)*100</f>
        <v>42.386676867356563</v>
      </c>
      <c r="G26" s="56">
        <f>(T2a!G26)/(T2a!$C26)*100</f>
        <v>5.0409156561331683</v>
      </c>
      <c r="H26" s="56">
        <f>(T2a!H26)/(T2a!$C26)*100</f>
        <v>0</v>
      </c>
      <c r="I26" s="56">
        <f>(T2a!I26)/(T2a!$C26)*100</f>
        <v>1.3426326194169966</v>
      </c>
      <c r="J26" s="56">
        <f>(T2a!J26)/(T2a!$C26)*100</f>
        <v>0</v>
      </c>
    </row>
    <row r="27" spans="1:12">
      <c r="A27" s="193"/>
      <c r="B27" s="15" t="s">
        <v>54</v>
      </c>
      <c r="C27" s="55">
        <f>(T2a!C27)/(T2a!$C27)*100</f>
        <v>100</v>
      </c>
      <c r="D27" s="56">
        <f>(T2a!D27)/(T2a!$C27)*100</f>
        <v>14.776243153413651</v>
      </c>
      <c r="E27" s="56">
        <f>(T2a!E27)/(T2a!$C27)*100</f>
        <v>35.042089904197219</v>
      </c>
      <c r="F27" s="56">
        <f>(T2a!F27)/(T2a!$C27)*100</f>
        <v>38.460345923517849</v>
      </c>
      <c r="G27" s="56">
        <f>(T2a!G27)/(T2a!$C27)*100</f>
        <v>9.7403561861506933</v>
      </c>
      <c r="H27" s="56">
        <f>(T2a!H27)/(T2a!$C27)*100</f>
        <v>1.980964832720586</v>
      </c>
      <c r="I27" s="56">
        <f>(T2a!I27)/(T2a!$C27)*100</f>
        <v>0</v>
      </c>
      <c r="J27" s="56">
        <f>(T2a!J27)/(T2a!$C27)*100</f>
        <v>0</v>
      </c>
    </row>
    <row r="28" spans="1:12">
      <c r="A28" s="193"/>
      <c r="B28" s="15" t="s">
        <v>55</v>
      </c>
      <c r="C28" s="55">
        <f>(T2a!C28)/(T2a!$C28)*100</f>
        <v>100</v>
      </c>
      <c r="D28" s="56">
        <f>(T2a!D28)/(T2a!$C28)*100</f>
        <v>22.46825327658787</v>
      </c>
      <c r="E28" s="56">
        <f>(T2a!E28)/(T2a!$C28)*100</f>
        <v>28.749095059505198</v>
      </c>
      <c r="F28" s="56">
        <f>(T2a!F28)/(T2a!$C28)*100</f>
        <v>46.570474201955228</v>
      </c>
      <c r="G28" s="56">
        <f>(T2a!G28)/(T2a!$C28)*100</f>
        <v>0</v>
      </c>
      <c r="H28" s="56">
        <f>(T2a!H28)/(T2a!$C28)*100</f>
        <v>0</v>
      </c>
      <c r="I28" s="56">
        <f>(T2a!I28)/(T2a!$C28)*100</f>
        <v>2.2121774619516832</v>
      </c>
      <c r="J28" s="56">
        <f>(T2a!J28)/(T2a!$C28)*100</f>
        <v>0</v>
      </c>
    </row>
    <row r="29" spans="1:12" ht="21.75" customHeight="1">
      <c r="A29" s="193" t="s">
        <v>31</v>
      </c>
      <c r="B29" s="15" t="s">
        <v>56</v>
      </c>
      <c r="C29" s="55">
        <f>(T2a!C29)/(T2a!$C29)*100</f>
        <v>100</v>
      </c>
      <c r="D29" s="56">
        <f>(T2a!D29)/(T2a!$C29)*100</f>
        <v>15.903433526424179</v>
      </c>
      <c r="E29" s="56">
        <f>(T2a!E29)/(T2a!$C29)*100</f>
        <v>52.580068882793164</v>
      </c>
      <c r="F29" s="56">
        <f>(T2a!F29)/(T2a!$C29)*100</f>
        <v>26.598558474361582</v>
      </c>
      <c r="G29" s="56">
        <f>(T2a!G29)/(T2a!$C29)*100</f>
        <v>2.7801068628538665</v>
      </c>
      <c r="H29" s="56">
        <f>(T2a!H29)/(T2a!$C29)*100</f>
        <v>1.0322486495123138</v>
      </c>
      <c r="I29" s="56">
        <f>(T2a!I29)/(T2a!$C29)*100</f>
        <v>1.0799734186001508</v>
      </c>
      <c r="J29" s="56">
        <f>(T2a!J29)/(T2a!$C29)*100</f>
        <v>2.5610185454635528E-2</v>
      </c>
      <c r="K29" s="47"/>
      <c r="L29" s="47"/>
    </row>
    <row r="30" spans="1:12">
      <c r="A30" s="193"/>
      <c r="B30" s="15" t="s">
        <v>57</v>
      </c>
      <c r="C30" s="55">
        <f>(T2a!C30)/(T2a!$C30)*100</f>
        <v>100</v>
      </c>
      <c r="D30" s="56">
        <f>(T2a!D30)/(T2a!$C30)*100</f>
        <v>14.030580339106329</v>
      </c>
      <c r="E30" s="56">
        <f>(T2a!E30)/(T2a!$C30)*100</f>
        <v>25.622162076100725</v>
      </c>
      <c r="F30" s="56">
        <f>(T2a!F30)/(T2a!$C30)*100</f>
        <v>47.383276414630913</v>
      </c>
      <c r="G30" s="56">
        <f>(T2a!G30)/(T2a!$C30)*100</f>
        <v>5.8175344378949463</v>
      </c>
      <c r="H30" s="56">
        <f>(T2a!H30)/(T2a!$C30)*100</f>
        <v>4.4521543332562761</v>
      </c>
      <c r="I30" s="56">
        <f>(T2a!I30)/(T2a!$C30)*100</f>
        <v>2.009234532806623</v>
      </c>
      <c r="J30" s="56">
        <f>(T2a!J30)/(T2a!$C30)*100</f>
        <v>0.68505786620397024</v>
      </c>
    </row>
    <row r="31" spans="1:12">
      <c r="A31" s="193"/>
      <c r="B31" s="15" t="s">
        <v>58</v>
      </c>
      <c r="C31" s="55">
        <f>(T2a!C31)/(T2a!$C31)*100</f>
        <v>100</v>
      </c>
      <c r="D31" s="56">
        <f>(T2a!D31)/(T2a!$C31)*100</f>
        <v>8.2079205047714066</v>
      </c>
      <c r="E31" s="56">
        <f>(T2a!E31)/(T2a!$C31)*100</f>
        <v>25.444057527319337</v>
      </c>
      <c r="F31" s="56">
        <f>(T2a!F31)/(T2a!$C31)*100</f>
        <v>40.62860405718515</v>
      </c>
      <c r="G31" s="56">
        <f>(T2a!G31)/(T2a!$C31)*100</f>
        <v>10.554438791468542</v>
      </c>
      <c r="H31" s="56">
        <f>(T2a!H31)/(T2a!$C31)*100</f>
        <v>7.3272765981033476</v>
      </c>
      <c r="I31" s="56">
        <f>(T2a!I31)/(T2a!$C31)*100</f>
        <v>6.7542383442479963</v>
      </c>
      <c r="J31" s="56">
        <f>(T2a!J31)/(T2a!$C31)*100</f>
        <v>1.083464176903344</v>
      </c>
    </row>
    <row r="32" spans="1:12">
      <c r="A32" s="193" t="s">
        <v>28</v>
      </c>
      <c r="B32" s="15" t="s">
        <v>29</v>
      </c>
      <c r="C32" s="55">
        <f>(T2a!C32)/(T2a!$C32)*100</f>
        <v>100</v>
      </c>
      <c r="D32" s="56">
        <f>(T2a!D32)/(T2a!$C32)*100</f>
        <v>9.7122534040969466</v>
      </c>
      <c r="E32" s="56">
        <f>(T2a!E32)/(T2a!$C32)*100</f>
        <v>29.566468553536801</v>
      </c>
      <c r="F32" s="56">
        <f>(T2a!F32)/(T2a!$C32)*100</f>
        <v>38.889988202012354</v>
      </c>
      <c r="G32" s="56">
        <f>(T2a!G32)/(T2a!$C32)*100</f>
        <v>8.5242097883029562</v>
      </c>
      <c r="H32" s="56">
        <f>(T2a!H32)/(T2a!$C32)*100</f>
        <v>6.2296980229199086</v>
      </c>
      <c r="I32" s="56">
        <f>(T2a!I32)/(T2a!$C32)*100</f>
        <v>6.0633315706747188</v>
      </c>
      <c r="J32" s="56">
        <f>(T2a!J32)/(T2a!$C32)*100</f>
        <v>1.0140504584560912</v>
      </c>
      <c r="K32" s="47"/>
      <c r="L32" s="47"/>
    </row>
    <row r="33" spans="1:10">
      <c r="A33" s="193"/>
      <c r="B33" s="15" t="s">
        <v>2</v>
      </c>
      <c r="C33" s="55">
        <f>(T2a!C33)/(T2a!$C33)*100</f>
        <v>100</v>
      </c>
      <c r="D33" s="56">
        <f>(T2a!D33)/(T2a!$C33)*100</f>
        <v>11.338143453356251</v>
      </c>
      <c r="E33" s="56">
        <f>(T2a!E33)/(T2a!$C33)*100</f>
        <v>29.111733175371672</v>
      </c>
      <c r="F33" s="56">
        <f>(T2a!F33)/(T2a!$C33)*100</f>
        <v>36.902419570055095</v>
      </c>
      <c r="G33" s="56">
        <f>(T2a!G33)/(T2a!$C33)*100</f>
        <v>9.296700326563764</v>
      </c>
      <c r="H33" s="56">
        <f>(T2a!H33)/(T2a!$C33)*100</f>
        <v>6.9243667483903035</v>
      </c>
      <c r="I33" s="56">
        <f>(T2a!I33)/(T2a!$C33)*100</f>
        <v>5.4466455011480779</v>
      </c>
      <c r="J33" s="56">
        <f>(T2a!J33)/(T2a!$C33)*100</f>
        <v>0.97999122511408499</v>
      </c>
    </row>
    <row r="34" spans="1:10" ht="15.75" thickBot="1">
      <c r="A34" s="194"/>
      <c r="B34" s="16" t="s">
        <v>3</v>
      </c>
      <c r="C34" s="57">
        <f>(T2a!C34)/(T2a!$C34)*100</f>
        <v>100</v>
      </c>
      <c r="D34" s="58">
        <f>(T2a!D34)/(T2a!$C34)*100</f>
        <v>8.2670776504786456</v>
      </c>
      <c r="E34" s="58">
        <f>(T2a!E34)/(T2a!$C34)*100</f>
        <v>29.651552081445864</v>
      </c>
      <c r="F34" s="58">
        <f>(T2a!F34)/(T2a!$C34)*100</f>
        <v>43.505991282224713</v>
      </c>
      <c r="G34" s="58">
        <f>(T2a!G34)/(T2a!$C34)*100</f>
        <v>8.348545525715739</v>
      </c>
      <c r="H34" s="58">
        <f>(T2a!H34)/(T2a!$C34)*100</f>
        <v>4.7085038382885926</v>
      </c>
      <c r="I34" s="58">
        <f>(T2a!I34)/(T2a!$C34)*100</f>
        <v>4.8483058053787893</v>
      </c>
      <c r="J34" s="58">
        <f>(T2a!J34)/(T2a!$C34)*100</f>
        <v>0.670023816467893</v>
      </c>
    </row>
    <row r="35" spans="1:10" ht="24.6" customHeight="1" thickTop="1">
      <c r="A35" s="193" t="s">
        <v>30</v>
      </c>
      <c r="B35" s="193"/>
      <c r="C35" s="193"/>
      <c r="D35" s="193"/>
      <c r="E35" s="193"/>
      <c r="F35" s="193"/>
      <c r="G35" s="193"/>
      <c r="H35" s="193"/>
      <c r="I35" s="193"/>
      <c r="J35" s="193"/>
    </row>
  </sheetData>
  <mergeCells count="8">
    <mergeCell ref="A32:A34"/>
    <mergeCell ref="A35:J35"/>
    <mergeCell ref="A1:J1"/>
    <mergeCell ref="A2:B3"/>
    <mergeCell ref="A5:A8"/>
    <mergeCell ref="A9:A18"/>
    <mergeCell ref="A19:A28"/>
    <mergeCell ref="A29:A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J1"/>
    </sheetView>
  </sheetViews>
  <sheetFormatPr baseColWidth="10" defaultColWidth="8.85546875" defaultRowHeight="15"/>
  <cols>
    <col min="1" max="1" width="18.28515625" bestFit="1" customWidth="1"/>
    <col min="2" max="2" width="24.85546875" bestFit="1" customWidth="1"/>
    <col min="3" max="3" width="7.5703125" customWidth="1"/>
    <col min="4" max="4" width="10.85546875" customWidth="1"/>
    <col min="5" max="5" width="7.5703125" customWidth="1"/>
    <col min="6" max="8" width="10.85546875" customWidth="1"/>
    <col min="9" max="9" width="10.5703125" customWidth="1"/>
    <col min="10" max="10" width="10.85546875" customWidth="1"/>
  </cols>
  <sheetData>
    <row r="1" spans="1:12" ht="46.15" customHeight="1">
      <c r="A1" s="200" t="s">
        <v>69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2" ht="32.450000000000003" customHeight="1">
      <c r="A2" s="201"/>
      <c r="B2" s="201"/>
      <c r="C2" s="20" t="s">
        <v>26</v>
      </c>
      <c r="D2" s="20" t="s">
        <v>59</v>
      </c>
      <c r="E2" s="252">
        <v>1</v>
      </c>
      <c r="F2" s="20" t="s">
        <v>60</v>
      </c>
      <c r="G2" s="20" t="s">
        <v>61</v>
      </c>
      <c r="H2" s="20" t="s">
        <v>62</v>
      </c>
      <c r="I2" s="20" t="s">
        <v>63</v>
      </c>
      <c r="J2" s="20" t="s">
        <v>64</v>
      </c>
    </row>
    <row r="3" spans="1:12">
      <c r="A3" s="202"/>
      <c r="B3" s="202"/>
      <c r="C3" s="21" t="s">
        <v>0</v>
      </c>
      <c r="D3" s="21" t="s">
        <v>0</v>
      </c>
      <c r="E3" s="21" t="s">
        <v>0</v>
      </c>
      <c r="F3" s="21" t="s">
        <v>0</v>
      </c>
      <c r="G3" s="21" t="s">
        <v>0</v>
      </c>
      <c r="H3" s="21" t="s">
        <v>0</v>
      </c>
      <c r="I3" s="21" t="s">
        <v>0</v>
      </c>
      <c r="J3" s="21" t="s">
        <v>0</v>
      </c>
    </row>
    <row r="4" spans="1:12">
      <c r="A4" s="59" t="s">
        <v>27</v>
      </c>
      <c r="B4" s="59" t="s">
        <v>26</v>
      </c>
      <c r="C4" s="60">
        <v>166064.50032000025</v>
      </c>
      <c r="D4" s="60">
        <v>4800.7793999999994</v>
      </c>
      <c r="E4" s="60">
        <v>122918.93711000041</v>
      </c>
      <c r="F4" s="60">
        <v>11763.67543000001</v>
      </c>
      <c r="G4" s="60">
        <v>5727.240749999999</v>
      </c>
      <c r="H4" s="60">
        <v>4026.5727600000009</v>
      </c>
      <c r="I4" s="60">
        <v>12625.489419999987</v>
      </c>
      <c r="J4" s="60">
        <v>4201.805449999998</v>
      </c>
      <c r="L4" s="47"/>
    </row>
    <row r="5" spans="1:12">
      <c r="A5" s="198" t="s">
        <v>34</v>
      </c>
      <c r="B5" s="22" t="s">
        <v>37</v>
      </c>
      <c r="C5" s="24">
        <v>6112.1254200000067</v>
      </c>
      <c r="D5" s="24">
        <v>43.166669999999996</v>
      </c>
      <c r="E5" s="24">
        <v>5611.1098700000057</v>
      </c>
      <c r="F5" s="24">
        <v>55.891139999999993</v>
      </c>
      <c r="G5" s="24">
        <v>20.07272</v>
      </c>
      <c r="H5" s="24">
        <v>23.035029999999999</v>
      </c>
      <c r="I5" s="24">
        <v>346.93331999999998</v>
      </c>
      <c r="J5" s="24">
        <v>11.91667</v>
      </c>
      <c r="K5" s="47"/>
      <c r="L5" s="47"/>
    </row>
    <row r="6" spans="1:12">
      <c r="A6" s="198"/>
      <c r="B6" s="22" t="s">
        <v>1</v>
      </c>
      <c r="C6" s="24">
        <v>11316.240530000005</v>
      </c>
      <c r="D6" s="24">
        <v>423.32964999999996</v>
      </c>
      <c r="E6" s="24">
        <v>7961.2689600000176</v>
      </c>
      <c r="F6" s="24">
        <v>1229.0940099999991</v>
      </c>
      <c r="G6" s="24">
        <v>333.59859999999998</v>
      </c>
      <c r="H6" s="24">
        <v>178.23369000000002</v>
      </c>
      <c r="I6" s="24">
        <v>749.64963999999998</v>
      </c>
      <c r="J6" s="24">
        <v>441.06598000000002</v>
      </c>
    </row>
    <row r="7" spans="1:12">
      <c r="A7" s="198"/>
      <c r="B7" s="22" t="s">
        <v>35</v>
      </c>
      <c r="C7" s="24">
        <v>18150.467439999997</v>
      </c>
      <c r="D7" s="24">
        <v>672.84054000000003</v>
      </c>
      <c r="E7" s="24">
        <v>12504.212000000003</v>
      </c>
      <c r="F7" s="24">
        <v>1570.0675699999993</v>
      </c>
      <c r="G7" s="24">
        <v>824.30576000000008</v>
      </c>
      <c r="H7" s="24">
        <v>441.31628000000001</v>
      </c>
      <c r="I7" s="24">
        <v>1860.5313199999996</v>
      </c>
      <c r="J7" s="24">
        <v>277.19397000000004</v>
      </c>
    </row>
    <row r="8" spans="1:12">
      <c r="A8" s="198"/>
      <c r="B8" s="22" t="s">
        <v>36</v>
      </c>
      <c r="C8" s="24">
        <v>130485.66693000079</v>
      </c>
      <c r="D8" s="24">
        <v>3661.4425399999982</v>
      </c>
      <c r="E8" s="24">
        <v>96842.346280000434</v>
      </c>
      <c r="F8" s="24">
        <v>8908.6227099999942</v>
      </c>
      <c r="G8" s="24">
        <v>4549.2636700000003</v>
      </c>
      <c r="H8" s="24">
        <v>3383.9877600000009</v>
      </c>
      <c r="I8" s="24">
        <v>9668.3751400000019</v>
      </c>
      <c r="J8" s="24">
        <v>3471.6288300000001</v>
      </c>
      <c r="K8" s="47"/>
      <c r="L8" s="47"/>
    </row>
    <row r="9" spans="1:12">
      <c r="A9" s="198" t="s">
        <v>33</v>
      </c>
      <c r="B9" s="22" t="s">
        <v>37</v>
      </c>
      <c r="C9" s="24">
        <v>6112.1254200000067</v>
      </c>
      <c r="D9" s="24">
        <v>43.166669999999996</v>
      </c>
      <c r="E9" s="24">
        <v>5611.1098700000057</v>
      </c>
      <c r="F9" s="24">
        <v>55.891139999999993</v>
      </c>
      <c r="G9" s="24">
        <v>20.07272</v>
      </c>
      <c r="H9" s="24">
        <v>23.035029999999999</v>
      </c>
      <c r="I9" s="24">
        <v>346.93331999999998</v>
      </c>
      <c r="J9" s="24">
        <v>11.91667</v>
      </c>
    </row>
    <row r="10" spans="1:12">
      <c r="A10" s="198"/>
      <c r="B10" s="22" t="s">
        <v>38</v>
      </c>
      <c r="C10" s="24">
        <v>1010.6079999999985</v>
      </c>
      <c r="D10" s="24">
        <v>36.43777</v>
      </c>
      <c r="E10" s="24">
        <v>735.78267999999946</v>
      </c>
      <c r="F10" s="24">
        <v>71.868980000000008</v>
      </c>
      <c r="G10" s="24">
        <v>79.240489999999994</v>
      </c>
      <c r="H10" s="24">
        <v>12.5</v>
      </c>
      <c r="I10" s="24">
        <v>65.333640000000003</v>
      </c>
      <c r="J10" s="24">
        <v>9.4444400000000002</v>
      </c>
    </row>
    <row r="11" spans="1:12">
      <c r="A11" s="198"/>
      <c r="B11" s="22" t="s">
        <v>39</v>
      </c>
      <c r="C11" s="24">
        <v>5253.7807800000182</v>
      </c>
      <c r="D11" s="24">
        <v>214.53208000000004</v>
      </c>
      <c r="E11" s="24">
        <v>3598.6459600000035</v>
      </c>
      <c r="F11" s="24">
        <v>849.30898999999886</v>
      </c>
      <c r="G11" s="24">
        <v>102.0364</v>
      </c>
      <c r="H11" s="24">
        <v>62.58023</v>
      </c>
      <c r="I11" s="24">
        <v>304.62663000000003</v>
      </c>
      <c r="J11" s="24">
        <v>122.05049000000001</v>
      </c>
    </row>
    <row r="12" spans="1:12">
      <c r="A12" s="198"/>
      <c r="B12" s="22" t="s">
        <v>40</v>
      </c>
      <c r="C12" s="24">
        <v>5051.8517500000071</v>
      </c>
      <c r="D12" s="24">
        <v>172.35979999999998</v>
      </c>
      <c r="E12" s="24">
        <v>3626.8403200000034</v>
      </c>
      <c r="F12" s="24">
        <v>307.91604000000012</v>
      </c>
      <c r="G12" s="24">
        <v>152.32171000000005</v>
      </c>
      <c r="H12" s="24">
        <v>103.15346</v>
      </c>
      <c r="I12" s="24">
        <v>379.68937000000005</v>
      </c>
      <c r="J12" s="24">
        <v>309.57105000000001</v>
      </c>
    </row>
    <row r="13" spans="1:12">
      <c r="A13" s="198"/>
      <c r="B13" s="22" t="s">
        <v>35</v>
      </c>
      <c r="C13" s="24">
        <v>18150.467439999997</v>
      </c>
      <c r="D13" s="24">
        <v>672.84054000000003</v>
      </c>
      <c r="E13" s="24">
        <v>12504.212000000003</v>
      </c>
      <c r="F13" s="24">
        <v>1570.0675699999993</v>
      </c>
      <c r="G13" s="24">
        <v>824.30576000000008</v>
      </c>
      <c r="H13" s="24">
        <v>441.31628000000001</v>
      </c>
      <c r="I13" s="24">
        <v>1860.5313199999996</v>
      </c>
      <c r="J13" s="24">
        <v>277.19397000000004</v>
      </c>
    </row>
    <row r="14" spans="1:12">
      <c r="A14" s="198"/>
      <c r="B14" s="22" t="s">
        <v>41</v>
      </c>
      <c r="C14" s="24">
        <v>51339.949769999992</v>
      </c>
      <c r="D14" s="24">
        <v>1370.6565899999998</v>
      </c>
      <c r="E14" s="24">
        <v>38073.937009999958</v>
      </c>
      <c r="F14" s="24">
        <v>4250.5807799999993</v>
      </c>
      <c r="G14" s="24">
        <v>1650.9898900000001</v>
      </c>
      <c r="H14" s="24">
        <v>1382.0536399999996</v>
      </c>
      <c r="I14" s="24">
        <v>3693.5527099999981</v>
      </c>
      <c r="J14" s="24">
        <v>918.17915000000005</v>
      </c>
    </row>
    <row r="15" spans="1:12">
      <c r="A15" s="198"/>
      <c r="B15" s="22" t="s">
        <v>42</v>
      </c>
      <c r="C15" s="24">
        <v>10966.282770000007</v>
      </c>
      <c r="D15" s="24">
        <v>151.64200000000002</v>
      </c>
      <c r="E15" s="24">
        <v>7568.1903299999994</v>
      </c>
      <c r="F15" s="24">
        <v>469.73852000000005</v>
      </c>
      <c r="G15" s="24">
        <v>462.42373000000003</v>
      </c>
      <c r="H15" s="24">
        <v>650.64598000000001</v>
      </c>
      <c r="I15" s="24">
        <v>1333.1764499999999</v>
      </c>
      <c r="J15" s="24">
        <v>330.46575999999999</v>
      </c>
    </row>
    <row r="16" spans="1:12">
      <c r="A16" s="198"/>
      <c r="B16" s="22" t="s">
        <v>43</v>
      </c>
      <c r="C16" s="24">
        <v>36577.360460000004</v>
      </c>
      <c r="D16" s="24">
        <v>893.32137999999986</v>
      </c>
      <c r="E16" s="24">
        <v>28375.734819999987</v>
      </c>
      <c r="F16" s="24">
        <v>1840.22146</v>
      </c>
      <c r="G16" s="24">
        <v>998.55083999999999</v>
      </c>
      <c r="H16" s="24">
        <v>814.30782999999997</v>
      </c>
      <c r="I16" s="24">
        <v>1969.5319100000004</v>
      </c>
      <c r="J16" s="24">
        <v>1685.6922199999997</v>
      </c>
    </row>
    <row r="17" spans="1:12">
      <c r="A17" s="198"/>
      <c r="B17" s="22" t="s">
        <v>44</v>
      </c>
      <c r="C17" s="24">
        <v>17564.986609999967</v>
      </c>
      <c r="D17" s="24">
        <v>964.15918999999974</v>
      </c>
      <c r="E17" s="24">
        <v>12966.930059999988</v>
      </c>
      <c r="F17" s="24">
        <v>1256.1749999999997</v>
      </c>
      <c r="G17" s="24">
        <v>569.03170999999998</v>
      </c>
      <c r="H17" s="24">
        <v>165.01079999999999</v>
      </c>
      <c r="I17" s="24">
        <v>1544.4851900000001</v>
      </c>
      <c r="J17" s="24">
        <v>99.194659999999999</v>
      </c>
    </row>
    <row r="18" spans="1:12">
      <c r="A18" s="198"/>
      <c r="B18" s="22" t="s">
        <v>45</v>
      </c>
      <c r="C18" s="24">
        <v>14037.087319999986</v>
      </c>
      <c r="D18" s="24">
        <v>281.66338000000002</v>
      </c>
      <c r="E18" s="24">
        <v>9857.5540600000022</v>
      </c>
      <c r="F18" s="24">
        <v>1091.9069499999998</v>
      </c>
      <c r="G18" s="24">
        <v>868.26750000000004</v>
      </c>
      <c r="H18" s="24">
        <v>371.96951000000007</v>
      </c>
      <c r="I18" s="24">
        <v>1127.62888</v>
      </c>
      <c r="J18" s="24">
        <v>438.09703999999999</v>
      </c>
    </row>
    <row r="19" spans="1:12">
      <c r="A19" s="198" t="s">
        <v>32</v>
      </c>
      <c r="B19" s="22" t="s">
        <v>46</v>
      </c>
      <c r="C19" s="24">
        <v>69533.516329999999</v>
      </c>
      <c r="D19" s="24">
        <v>344.40248000000003</v>
      </c>
      <c r="E19" s="24">
        <v>54441.479179999966</v>
      </c>
      <c r="F19" s="24">
        <v>1839.6509499999997</v>
      </c>
      <c r="G19" s="24">
        <v>2269.03323</v>
      </c>
      <c r="H19" s="24">
        <v>1228.84248</v>
      </c>
      <c r="I19" s="24">
        <v>6740.3786700000001</v>
      </c>
      <c r="J19" s="24">
        <v>2669.7293399999994</v>
      </c>
      <c r="K19" s="47"/>
      <c r="L19" s="47"/>
    </row>
    <row r="20" spans="1:12">
      <c r="A20" s="198"/>
      <c r="B20" s="22" t="s">
        <v>47</v>
      </c>
      <c r="C20" s="24">
        <v>5308.9733500000011</v>
      </c>
      <c r="D20" s="24">
        <v>231.04167000000001</v>
      </c>
      <c r="E20" s="24">
        <v>4165.1709700000001</v>
      </c>
      <c r="F20" s="24">
        <v>90.686089999999993</v>
      </c>
      <c r="G20" s="24">
        <v>306.70434999999998</v>
      </c>
      <c r="H20" s="24">
        <v>174.04781</v>
      </c>
      <c r="I20" s="24">
        <v>153.44425000000001</v>
      </c>
      <c r="J20" s="24">
        <v>187.87821</v>
      </c>
    </row>
    <row r="21" spans="1:12">
      <c r="A21" s="198"/>
      <c r="B21" s="22" t="s">
        <v>48</v>
      </c>
      <c r="C21" s="24">
        <v>32667.787339999966</v>
      </c>
      <c r="D21" s="24">
        <v>813.71521000000018</v>
      </c>
      <c r="E21" s="24">
        <v>25361.637209999997</v>
      </c>
      <c r="F21" s="24">
        <v>2046.0065299999997</v>
      </c>
      <c r="G21" s="24">
        <v>1173.5552900000002</v>
      </c>
      <c r="H21" s="24">
        <v>533.57728999999995</v>
      </c>
      <c r="I21" s="24">
        <v>2246.05285</v>
      </c>
      <c r="J21" s="24">
        <v>493.24296000000004</v>
      </c>
    </row>
    <row r="22" spans="1:12">
      <c r="A22" s="198"/>
      <c r="B22" s="22" t="s">
        <v>49</v>
      </c>
      <c r="C22" s="24">
        <v>42613.013629999841</v>
      </c>
      <c r="D22" s="24">
        <v>1865.3360299999997</v>
      </c>
      <c r="E22" s="24">
        <v>29684.955249999992</v>
      </c>
      <c r="F22" s="24">
        <v>4637.107200000004</v>
      </c>
      <c r="G22" s="24">
        <v>1579.9551999999999</v>
      </c>
      <c r="H22" s="24">
        <v>1550.8586599999994</v>
      </c>
      <c r="I22" s="24">
        <v>2520.7004800000018</v>
      </c>
      <c r="J22" s="24">
        <v>774.10080999999991</v>
      </c>
    </row>
    <row r="23" spans="1:12">
      <c r="A23" s="198"/>
      <c r="B23" s="22" t="s">
        <v>50</v>
      </c>
      <c r="C23" s="24">
        <v>13131.353139999968</v>
      </c>
      <c r="D23" s="24">
        <v>1086.8874499999997</v>
      </c>
      <c r="E23" s="24">
        <v>7803.4570800000165</v>
      </c>
      <c r="F23" s="24">
        <v>2383.7098499999997</v>
      </c>
      <c r="G23" s="24">
        <v>361.50970999999993</v>
      </c>
      <c r="H23" s="24">
        <v>497.22281000000009</v>
      </c>
      <c r="I23" s="24">
        <v>927.2121099999996</v>
      </c>
      <c r="J23" s="24">
        <v>71.354130000000012</v>
      </c>
    </row>
    <row r="24" spans="1:12">
      <c r="A24" s="198"/>
      <c r="B24" s="22" t="s">
        <v>51</v>
      </c>
      <c r="C24" s="24">
        <v>1656.7777900000021</v>
      </c>
      <c r="D24" s="24">
        <v>275.17393000000004</v>
      </c>
      <c r="E24" s="24">
        <v>851.53605999999888</v>
      </c>
      <c r="F24" s="24">
        <v>446.96720000000005</v>
      </c>
      <c r="G24" s="24">
        <v>21.375830000000001</v>
      </c>
      <c r="H24" s="24">
        <v>31.523710000000001</v>
      </c>
      <c r="I24" s="24">
        <v>24.701060000000002</v>
      </c>
      <c r="J24" s="24">
        <v>5.5</v>
      </c>
    </row>
    <row r="25" spans="1:12">
      <c r="A25" s="198"/>
      <c r="B25" s="22" t="s">
        <v>52</v>
      </c>
      <c r="C25" s="24">
        <v>860.80507999999929</v>
      </c>
      <c r="D25" s="24">
        <v>125.55877000000001</v>
      </c>
      <c r="E25" s="24">
        <v>461.82489000000015</v>
      </c>
      <c r="F25" s="24">
        <v>241.81428</v>
      </c>
      <c r="G25" s="24">
        <v>10.107139999999999</v>
      </c>
      <c r="H25" s="24">
        <v>9.5</v>
      </c>
      <c r="I25" s="24">
        <v>12</v>
      </c>
      <c r="J25" s="24">
        <v>0</v>
      </c>
    </row>
    <row r="26" spans="1:12">
      <c r="A26" s="198"/>
      <c r="B26" s="22" t="s">
        <v>53</v>
      </c>
      <c r="C26" s="24">
        <v>179.70222999999999</v>
      </c>
      <c r="D26" s="24">
        <v>35.66386</v>
      </c>
      <c r="E26" s="24">
        <v>98.638369999999995</v>
      </c>
      <c r="F26" s="24">
        <v>42.4</v>
      </c>
      <c r="G26" s="24">
        <v>2</v>
      </c>
      <c r="H26" s="24">
        <v>0</v>
      </c>
      <c r="I26" s="24">
        <v>1</v>
      </c>
      <c r="J26" s="24">
        <v>0</v>
      </c>
    </row>
    <row r="27" spans="1:12">
      <c r="A27" s="198"/>
      <c r="B27" s="22" t="s">
        <v>54</v>
      </c>
      <c r="C27" s="24">
        <v>79</v>
      </c>
      <c r="D27" s="24">
        <v>16</v>
      </c>
      <c r="E27" s="24">
        <v>30.66667</v>
      </c>
      <c r="F27" s="24">
        <v>28.33333</v>
      </c>
      <c r="G27" s="24">
        <v>3</v>
      </c>
      <c r="H27" s="24">
        <v>1</v>
      </c>
      <c r="I27" s="24">
        <v>0</v>
      </c>
      <c r="J27" s="24">
        <v>0</v>
      </c>
    </row>
    <row r="28" spans="1:12">
      <c r="A28" s="198"/>
      <c r="B28" s="22" t="s">
        <v>55</v>
      </c>
      <c r="C28" s="24">
        <v>33.571429999999999</v>
      </c>
      <c r="D28" s="24">
        <v>7</v>
      </c>
      <c r="E28" s="24">
        <v>19.571429999999999</v>
      </c>
      <c r="F28" s="24">
        <v>7</v>
      </c>
      <c r="G28" s="24">
        <v>0</v>
      </c>
      <c r="H28" s="24">
        <v>0</v>
      </c>
      <c r="I28" s="24">
        <v>0</v>
      </c>
      <c r="J28" s="24">
        <v>0</v>
      </c>
    </row>
    <row r="29" spans="1:12" ht="19.5" customHeight="1">
      <c r="A29" s="198" t="s">
        <v>31</v>
      </c>
      <c r="B29" s="22" t="s">
        <v>56</v>
      </c>
      <c r="C29" s="24">
        <v>3624.3644600000011</v>
      </c>
      <c r="D29" s="24">
        <v>439.44864000000001</v>
      </c>
      <c r="E29" s="24">
        <v>2791.7171400000002</v>
      </c>
      <c r="F29" s="24">
        <v>253.50046</v>
      </c>
      <c r="G29" s="24">
        <v>22.33296</v>
      </c>
      <c r="H29" s="24">
        <v>18.373739999999998</v>
      </c>
      <c r="I29" s="24">
        <v>81.651519999999991</v>
      </c>
      <c r="J29" s="24">
        <v>17.34</v>
      </c>
      <c r="K29" s="47"/>
      <c r="L29" s="47"/>
    </row>
    <row r="30" spans="1:12">
      <c r="A30" s="198"/>
      <c r="B30" s="22" t="s">
        <v>57</v>
      </c>
      <c r="C30" s="24">
        <v>7713.1767899999977</v>
      </c>
      <c r="D30" s="24">
        <v>453.57177999999999</v>
      </c>
      <c r="E30" s="24">
        <v>5060.6139499999981</v>
      </c>
      <c r="F30" s="24">
        <v>999.79457999999966</v>
      </c>
      <c r="G30" s="24">
        <v>362.97152</v>
      </c>
      <c r="H30" s="24">
        <v>240.07594</v>
      </c>
      <c r="I30" s="24">
        <v>336.98171000000002</v>
      </c>
      <c r="J30" s="24">
        <v>259.16731000000004</v>
      </c>
    </row>
    <row r="31" spans="1:12">
      <c r="A31" s="198"/>
      <c r="B31" s="22" t="s">
        <v>58</v>
      </c>
      <c r="C31" s="24">
        <v>154726.95907000019</v>
      </c>
      <c r="D31" s="24">
        <v>3907.7589799999996</v>
      </c>
      <c r="E31" s="24">
        <v>115066.60602000044</v>
      </c>
      <c r="F31" s="24">
        <v>10510.380390000011</v>
      </c>
      <c r="G31" s="24">
        <v>5341.9362699999992</v>
      </c>
      <c r="H31" s="24">
        <v>3768.1230800000012</v>
      </c>
      <c r="I31" s="24">
        <v>12206.85618999999</v>
      </c>
      <c r="J31" s="24">
        <v>3925.2981399999994</v>
      </c>
    </row>
    <row r="32" spans="1:12">
      <c r="A32" s="198" t="s">
        <v>28</v>
      </c>
      <c r="B32" s="22" t="s">
        <v>29</v>
      </c>
      <c r="C32" s="24">
        <v>23786.837160000039</v>
      </c>
      <c r="D32" s="24">
        <v>615.29052000000001</v>
      </c>
      <c r="E32" s="24">
        <v>18450.678420000018</v>
      </c>
      <c r="F32" s="24">
        <v>1760.3673199999994</v>
      </c>
      <c r="G32" s="24">
        <v>730.59487000000001</v>
      </c>
      <c r="H32" s="24">
        <v>569.74854000000005</v>
      </c>
      <c r="I32" s="24">
        <v>1041.08889</v>
      </c>
      <c r="J32" s="24">
        <v>619.06859999999995</v>
      </c>
      <c r="K32" s="47"/>
      <c r="L32" s="47"/>
    </row>
    <row r="33" spans="1:10">
      <c r="A33" s="198"/>
      <c r="B33" s="22" t="s">
        <v>2</v>
      </c>
      <c r="C33" s="24">
        <v>86267.862530000682</v>
      </c>
      <c r="D33" s="24">
        <v>2875.9894599999989</v>
      </c>
      <c r="E33" s="24">
        <v>62770.614390000061</v>
      </c>
      <c r="F33" s="24">
        <v>5541.3028200000008</v>
      </c>
      <c r="G33" s="24">
        <v>2899.721340000001</v>
      </c>
      <c r="H33" s="24">
        <v>2028.9380799999997</v>
      </c>
      <c r="I33" s="24">
        <v>7799.6074000000017</v>
      </c>
      <c r="J33" s="24">
        <v>2351.6890399999997</v>
      </c>
    </row>
    <row r="34" spans="1:10">
      <c r="A34" s="199"/>
      <c r="B34" s="23" t="s">
        <v>3</v>
      </c>
      <c r="C34" s="25">
        <v>56009.800629999896</v>
      </c>
      <c r="D34" s="25">
        <v>1309.4994199999994</v>
      </c>
      <c r="E34" s="25">
        <v>41697.644300000065</v>
      </c>
      <c r="F34" s="25">
        <v>4462.0052900000037</v>
      </c>
      <c r="G34" s="25">
        <v>2096.92454</v>
      </c>
      <c r="H34" s="25">
        <v>1427.8861399999998</v>
      </c>
      <c r="I34" s="25">
        <v>3784.7931300000005</v>
      </c>
      <c r="J34" s="25">
        <v>1231.04781</v>
      </c>
    </row>
    <row r="35" spans="1:10" ht="24.6" customHeight="1">
      <c r="A35" s="198" t="s">
        <v>30</v>
      </c>
      <c r="B35" s="198"/>
      <c r="C35" s="198"/>
      <c r="D35" s="198"/>
      <c r="E35" s="198"/>
      <c r="F35" s="198"/>
      <c r="G35" s="198"/>
      <c r="H35" s="198"/>
      <c r="I35" s="198"/>
      <c r="J35" s="198"/>
    </row>
  </sheetData>
  <mergeCells count="8">
    <mergeCell ref="A29:A31"/>
    <mergeCell ref="A32:A34"/>
    <mergeCell ref="A35:J35"/>
    <mergeCell ref="A1:J1"/>
    <mergeCell ref="A2:B3"/>
    <mergeCell ref="A5:A8"/>
    <mergeCell ref="A9:A18"/>
    <mergeCell ref="A19:A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J1"/>
    </sheetView>
  </sheetViews>
  <sheetFormatPr baseColWidth="10" defaultColWidth="8.85546875" defaultRowHeight="15"/>
  <cols>
    <col min="1" max="1" width="18.28515625" bestFit="1" customWidth="1"/>
    <col min="2" max="2" width="24.85546875" bestFit="1" customWidth="1"/>
    <col min="3" max="3" width="7.5703125" customWidth="1"/>
    <col min="4" max="4" width="10.85546875" customWidth="1"/>
    <col min="5" max="5" width="7.5703125" customWidth="1"/>
    <col min="6" max="8" width="10.85546875" customWidth="1"/>
    <col min="9" max="9" width="10.5703125" customWidth="1"/>
    <col min="10" max="10" width="10.85546875" customWidth="1"/>
  </cols>
  <sheetData>
    <row r="1" spans="1:12" ht="46.15" customHeight="1">
      <c r="A1" s="205" t="s">
        <v>70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2" ht="32.450000000000003" customHeight="1">
      <c r="A2" s="206"/>
      <c r="B2" s="206"/>
      <c r="C2" s="26" t="s">
        <v>26</v>
      </c>
      <c r="D2" s="26" t="s">
        <v>59</v>
      </c>
      <c r="E2" s="253">
        <v>1</v>
      </c>
      <c r="F2" s="26" t="s">
        <v>60</v>
      </c>
      <c r="G2" s="26" t="s">
        <v>61</v>
      </c>
      <c r="H2" s="26" t="s">
        <v>62</v>
      </c>
      <c r="I2" s="26" t="s">
        <v>63</v>
      </c>
      <c r="J2" s="26" t="s">
        <v>64</v>
      </c>
    </row>
    <row r="3" spans="1:12">
      <c r="A3" s="207"/>
      <c r="B3" s="207"/>
      <c r="C3" s="27" t="s">
        <v>0</v>
      </c>
      <c r="D3" s="27" t="s">
        <v>0</v>
      </c>
      <c r="E3" s="27" t="s">
        <v>0</v>
      </c>
      <c r="F3" s="27" t="s">
        <v>0</v>
      </c>
      <c r="G3" s="27" t="s">
        <v>0</v>
      </c>
      <c r="H3" s="27" t="s">
        <v>0</v>
      </c>
      <c r="I3" s="27" t="s">
        <v>0</v>
      </c>
      <c r="J3" s="27" t="s">
        <v>0</v>
      </c>
    </row>
    <row r="4" spans="1:12">
      <c r="A4" s="61" t="s">
        <v>27</v>
      </c>
      <c r="B4" s="61" t="s">
        <v>26</v>
      </c>
      <c r="C4" s="62">
        <v>100</v>
      </c>
      <c r="D4" s="62">
        <v>2.8909125013167007</v>
      </c>
      <c r="E4" s="62">
        <v>74.018792019450316</v>
      </c>
      <c r="F4" s="62">
        <v>7.0837990102230366</v>
      </c>
      <c r="G4" s="62">
        <v>3.448804975755694</v>
      </c>
      <c r="H4" s="62">
        <v>2.4247041072841826</v>
      </c>
      <c r="I4" s="62">
        <v>7.6027624180189797</v>
      </c>
      <c r="J4" s="62">
        <v>2.5302249679511708</v>
      </c>
      <c r="L4" s="47"/>
    </row>
    <row r="5" spans="1:12">
      <c r="A5" s="203" t="s">
        <v>34</v>
      </c>
      <c r="B5" s="28" t="s">
        <v>37</v>
      </c>
      <c r="C5" s="30">
        <v>100</v>
      </c>
      <c r="D5" s="30">
        <v>0.70624646966095717</v>
      </c>
      <c r="E5" s="30">
        <v>91.802924260019509</v>
      </c>
      <c r="F5" s="30">
        <v>0.91443051572721057</v>
      </c>
      <c r="G5" s="30">
        <v>0.32840818243549685</v>
      </c>
      <c r="H5" s="30">
        <v>0.37687430177111736</v>
      </c>
      <c r="I5" s="30">
        <v>5.6761485761527393</v>
      </c>
      <c r="J5" s="30">
        <v>0.1949676942329496</v>
      </c>
      <c r="K5" s="47"/>
      <c r="L5" s="47"/>
    </row>
    <row r="6" spans="1:12">
      <c r="A6" s="203"/>
      <c r="B6" s="28" t="s">
        <v>1</v>
      </c>
      <c r="C6" s="30">
        <v>100</v>
      </c>
      <c r="D6" s="30">
        <v>3.7409036055545895</v>
      </c>
      <c r="E6" s="30">
        <v>70.352595801531749</v>
      </c>
      <c r="F6" s="30">
        <v>10.861328077479444</v>
      </c>
      <c r="G6" s="30">
        <v>2.947963143020961</v>
      </c>
      <c r="H6" s="30">
        <v>1.5750256414883745</v>
      </c>
      <c r="I6" s="30">
        <v>6.624546712423049</v>
      </c>
      <c r="J6" s="30">
        <v>3.8976370185019378</v>
      </c>
    </row>
    <row r="7" spans="1:12">
      <c r="A7" s="203"/>
      <c r="B7" s="28" t="s">
        <v>35</v>
      </c>
      <c r="C7" s="30">
        <v>100</v>
      </c>
      <c r="D7" s="30">
        <v>3.7070149417595393</v>
      </c>
      <c r="E7" s="30">
        <v>68.891955765520521</v>
      </c>
      <c r="F7" s="30">
        <v>8.6502872457151412</v>
      </c>
      <c r="G7" s="30">
        <v>4.541512568339674</v>
      </c>
      <c r="H7" s="30">
        <v>2.4314320358903112</v>
      </c>
      <c r="I7" s="30">
        <v>10.250597270568147</v>
      </c>
      <c r="J7" s="30">
        <v>1.5272001722066948</v>
      </c>
    </row>
    <row r="8" spans="1:12">
      <c r="A8" s="203"/>
      <c r="B8" s="28" t="s">
        <v>36</v>
      </c>
      <c r="C8" s="30">
        <v>100</v>
      </c>
      <c r="D8" s="30">
        <v>2.806011285487918</v>
      </c>
      <c r="E8" s="30">
        <v>74.21684584863381</v>
      </c>
      <c r="F8" s="30">
        <v>6.8272806658366827</v>
      </c>
      <c r="G8" s="30">
        <v>3.4864087198484861</v>
      </c>
      <c r="H8" s="30">
        <v>2.5933789048381426</v>
      </c>
      <c r="I8" s="30">
        <v>7.4095303855760752</v>
      </c>
      <c r="J8" s="30">
        <v>2.660544189778606</v>
      </c>
      <c r="K8" s="47"/>
      <c r="L8" s="47"/>
    </row>
    <row r="9" spans="1:12">
      <c r="A9" s="203" t="s">
        <v>33</v>
      </c>
      <c r="B9" s="28" t="s">
        <v>37</v>
      </c>
      <c r="C9" s="30">
        <v>100</v>
      </c>
      <c r="D9" s="30">
        <v>0.70624646966095717</v>
      </c>
      <c r="E9" s="30">
        <v>91.802924260019509</v>
      </c>
      <c r="F9" s="30">
        <v>0.91443051572721057</v>
      </c>
      <c r="G9" s="30">
        <v>0.32840818243549685</v>
      </c>
      <c r="H9" s="30">
        <v>0.37687430177111736</v>
      </c>
      <c r="I9" s="30">
        <v>5.6761485761527393</v>
      </c>
      <c r="J9" s="30">
        <v>0.1949676942329496</v>
      </c>
    </row>
    <row r="10" spans="1:12">
      <c r="A10" s="203"/>
      <c r="B10" s="28" t="s">
        <v>38</v>
      </c>
      <c r="C10" s="30">
        <v>100</v>
      </c>
      <c r="D10" s="30">
        <v>3.6055295426119778</v>
      </c>
      <c r="E10" s="30">
        <v>72.805942561309692</v>
      </c>
      <c r="F10" s="30">
        <v>7.1114596361794211</v>
      </c>
      <c r="G10" s="30">
        <v>7.8408730190143077</v>
      </c>
      <c r="H10" s="30">
        <v>1.2368791855991661</v>
      </c>
      <c r="I10" s="30">
        <v>6.4647855548343278</v>
      </c>
      <c r="J10" s="30">
        <v>0.93453050045121488</v>
      </c>
    </row>
    <row r="11" spans="1:12">
      <c r="A11" s="203"/>
      <c r="B11" s="28" t="s">
        <v>39</v>
      </c>
      <c r="C11" s="30">
        <v>100</v>
      </c>
      <c r="D11" s="30">
        <v>4.0833846896824522</v>
      </c>
      <c r="E11" s="30">
        <v>68.496309813672724</v>
      </c>
      <c r="F11" s="30">
        <v>16.165672409346243</v>
      </c>
      <c r="G11" s="30">
        <v>1.9421518383186069</v>
      </c>
      <c r="H11" s="30">
        <v>1.1911465784455473</v>
      </c>
      <c r="I11" s="30">
        <v>5.7982364083337137</v>
      </c>
      <c r="J11" s="30">
        <v>2.3230982622004186</v>
      </c>
    </row>
    <row r="12" spans="1:12">
      <c r="A12" s="203"/>
      <c r="B12" s="28" t="s">
        <v>40</v>
      </c>
      <c r="C12" s="30">
        <v>100</v>
      </c>
      <c r="D12" s="30">
        <v>3.4118142916604732</v>
      </c>
      <c r="E12" s="30">
        <v>71.792295171765446</v>
      </c>
      <c r="F12" s="30">
        <v>6.0951123516243264</v>
      </c>
      <c r="G12" s="30">
        <v>3.0151658745726224</v>
      </c>
      <c r="H12" s="30">
        <v>2.041894044099767</v>
      </c>
      <c r="I12" s="30">
        <v>7.5158454521156424</v>
      </c>
      <c r="J12" s="30">
        <v>6.1278728141616501</v>
      </c>
    </row>
    <row r="13" spans="1:12">
      <c r="A13" s="203"/>
      <c r="B13" s="28" t="s">
        <v>35</v>
      </c>
      <c r="C13" s="30">
        <v>100</v>
      </c>
      <c r="D13" s="30">
        <v>3.7070149417595393</v>
      </c>
      <c r="E13" s="30">
        <v>68.891955765520521</v>
      </c>
      <c r="F13" s="30">
        <v>8.6502872457151412</v>
      </c>
      <c r="G13" s="30">
        <v>4.541512568339674</v>
      </c>
      <c r="H13" s="30">
        <v>2.4314320358903112</v>
      </c>
      <c r="I13" s="30">
        <v>10.250597270568147</v>
      </c>
      <c r="J13" s="30">
        <v>1.5272001722066948</v>
      </c>
    </row>
    <row r="14" spans="1:12">
      <c r="A14" s="203"/>
      <c r="B14" s="28" t="s">
        <v>41</v>
      </c>
      <c r="C14" s="30">
        <v>100</v>
      </c>
      <c r="D14" s="30">
        <v>2.6697661297692385</v>
      </c>
      <c r="E14" s="30">
        <v>74.160448501739864</v>
      </c>
      <c r="F14" s="30">
        <v>8.279285038342179</v>
      </c>
      <c r="G14" s="30">
        <v>3.2157995818000198</v>
      </c>
      <c r="H14" s="30">
        <v>2.6919653139348987</v>
      </c>
      <c r="I14" s="30">
        <v>7.1943052662632141</v>
      </c>
      <c r="J14" s="30">
        <v>1.7884301681505135</v>
      </c>
    </row>
    <row r="15" spans="1:12">
      <c r="A15" s="203"/>
      <c r="B15" s="28" t="s">
        <v>42</v>
      </c>
      <c r="C15" s="30">
        <v>100</v>
      </c>
      <c r="D15" s="30">
        <v>1.3828022054550753</v>
      </c>
      <c r="E15" s="30">
        <v>69.01326993595292</v>
      </c>
      <c r="F15" s="30">
        <v>4.2834799161393473</v>
      </c>
      <c r="G15" s="30">
        <v>4.2167773683990069</v>
      </c>
      <c r="H15" s="30">
        <v>5.9331497613753355</v>
      </c>
      <c r="I15" s="30">
        <v>12.157049731082203</v>
      </c>
      <c r="J15" s="30">
        <v>3.0134710815960455</v>
      </c>
    </row>
    <row r="16" spans="1:12">
      <c r="A16" s="203"/>
      <c r="B16" s="28" t="s">
        <v>43</v>
      </c>
      <c r="C16" s="30">
        <v>100</v>
      </c>
      <c r="D16" s="30">
        <v>2.4422795105100916</v>
      </c>
      <c r="E16" s="30">
        <v>77.577316851583404</v>
      </c>
      <c r="F16" s="30">
        <v>5.0310395196843567</v>
      </c>
      <c r="G16" s="30">
        <v>2.7299696518341934</v>
      </c>
      <c r="H16" s="30">
        <v>2.2262618728065537</v>
      </c>
      <c r="I16" s="30">
        <v>5.3845654394712987</v>
      </c>
      <c r="J16" s="30">
        <v>4.6085671541100579</v>
      </c>
    </row>
    <row r="17" spans="1:12">
      <c r="A17" s="203"/>
      <c r="B17" s="28" t="s">
        <v>44</v>
      </c>
      <c r="C17" s="30">
        <v>100</v>
      </c>
      <c r="D17" s="30">
        <v>5.4890972103052551</v>
      </c>
      <c r="E17" s="30">
        <v>73.822601450875865</v>
      </c>
      <c r="F17" s="30">
        <v>7.1515852980203434</v>
      </c>
      <c r="G17" s="30">
        <v>3.2395795262151985</v>
      </c>
      <c r="H17" s="30">
        <v>0.93943026353380343</v>
      </c>
      <c r="I17" s="30">
        <v>8.792976757071397</v>
      </c>
      <c r="J17" s="30">
        <v>0.5647294939782489</v>
      </c>
    </row>
    <row r="18" spans="1:12">
      <c r="A18" s="203"/>
      <c r="B18" s="28" t="s">
        <v>45</v>
      </c>
      <c r="C18" s="30">
        <v>100</v>
      </c>
      <c r="D18" s="30">
        <v>2.0065657039739802</v>
      </c>
      <c r="E18" s="30">
        <v>70.225067603269792</v>
      </c>
      <c r="F18" s="30">
        <v>7.7787287712049427</v>
      </c>
      <c r="G18" s="30">
        <v>6.1855246762118234</v>
      </c>
      <c r="H18" s="30">
        <v>2.6499052226455797</v>
      </c>
      <c r="I18" s="30">
        <v>8.033211265939471</v>
      </c>
      <c r="J18" s="30">
        <v>3.1209967567545229</v>
      </c>
    </row>
    <row r="19" spans="1:12">
      <c r="A19" s="203" t="s">
        <v>32</v>
      </c>
      <c r="B19" s="28" t="s">
        <v>46</v>
      </c>
      <c r="C19" s="30">
        <v>100</v>
      </c>
      <c r="D19" s="30">
        <v>0.49530427652399445</v>
      </c>
      <c r="E19" s="30">
        <v>78.295305707862468</v>
      </c>
      <c r="F19" s="30">
        <v>2.6457038951822556</v>
      </c>
      <c r="G19" s="30">
        <v>3.2632223275339136</v>
      </c>
      <c r="H19" s="30">
        <v>1.7672664131755123</v>
      </c>
      <c r="I19" s="30">
        <v>9.693711789305679</v>
      </c>
      <c r="J19" s="30">
        <v>3.839485590416134</v>
      </c>
      <c r="K19" s="47"/>
      <c r="L19" s="47"/>
    </row>
    <row r="20" spans="1:12">
      <c r="A20" s="203"/>
      <c r="B20" s="28" t="s">
        <v>47</v>
      </c>
      <c r="C20" s="30">
        <v>100</v>
      </c>
      <c r="D20" s="30">
        <v>4.3519086416208888</v>
      </c>
      <c r="E20" s="30">
        <v>78.455300025192244</v>
      </c>
      <c r="F20" s="30">
        <v>1.7081662314240094</v>
      </c>
      <c r="G20" s="30">
        <v>5.7770934186362028</v>
      </c>
      <c r="H20" s="30">
        <v>3.2783703839839382</v>
      </c>
      <c r="I20" s="30">
        <v>2.890281037104848</v>
      </c>
      <c r="J20" s="30">
        <v>3.5388802620378565</v>
      </c>
    </row>
    <row r="21" spans="1:12">
      <c r="A21" s="203"/>
      <c r="B21" s="28" t="s">
        <v>48</v>
      </c>
      <c r="C21" s="30">
        <v>100</v>
      </c>
      <c r="D21" s="30">
        <v>2.4908794756467918</v>
      </c>
      <c r="E21" s="30">
        <v>77.635001556857887</v>
      </c>
      <c r="F21" s="30">
        <v>6.2630704329790152</v>
      </c>
      <c r="G21" s="30">
        <v>3.5923929520719158</v>
      </c>
      <c r="H21" s="30">
        <v>1.6333438333200576</v>
      </c>
      <c r="I21" s="30">
        <v>6.8754361188393922</v>
      </c>
      <c r="J21" s="30">
        <v>1.5098756302850371</v>
      </c>
    </row>
    <row r="22" spans="1:12">
      <c r="A22" s="203"/>
      <c r="B22" s="28" t="s">
        <v>49</v>
      </c>
      <c r="C22" s="30">
        <v>100</v>
      </c>
      <c r="D22" s="30">
        <v>4.3773858525856308</v>
      </c>
      <c r="E22" s="30">
        <v>69.661712986902174</v>
      </c>
      <c r="F22" s="30">
        <v>10.881903918514343</v>
      </c>
      <c r="G22" s="30">
        <v>3.7076823848189444</v>
      </c>
      <c r="H22" s="30">
        <v>3.6394015064641771</v>
      </c>
      <c r="I22" s="30">
        <v>5.9153302366425731</v>
      </c>
      <c r="J22" s="30">
        <v>1.8165831140725235</v>
      </c>
    </row>
    <row r="23" spans="1:12">
      <c r="A23" s="203"/>
      <c r="B23" s="28" t="s">
        <v>50</v>
      </c>
      <c r="C23" s="30">
        <v>100</v>
      </c>
      <c r="D23" s="30">
        <v>8.277040746769547</v>
      </c>
      <c r="E23" s="30">
        <v>59.426145933350746</v>
      </c>
      <c r="F23" s="30">
        <v>18.152812010963899</v>
      </c>
      <c r="G23" s="30">
        <v>2.7530270958808503</v>
      </c>
      <c r="H23" s="30">
        <v>3.7865314008301914</v>
      </c>
      <c r="I23" s="30">
        <v>7.0610553239603284</v>
      </c>
      <c r="J23" s="30">
        <v>0.54338748824479632</v>
      </c>
    </row>
    <row r="24" spans="1:12">
      <c r="A24" s="203"/>
      <c r="B24" s="28" t="s">
        <v>51</v>
      </c>
      <c r="C24" s="30">
        <v>100</v>
      </c>
      <c r="D24" s="30">
        <v>16.608982306552992</v>
      </c>
      <c r="E24" s="30">
        <v>51.397119465248132</v>
      </c>
      <c r="F24" s="30">
        <v>26.978101873275325</v>
      </c>
      <c r="G24" s="30">
        <v>1.2902050069128446</v>
      </c>
      <c r="H24" s="30">
        <v>1.9027120106432598</v>
      </c>
      <c r="I24" s="30">
        <v>1.4909096530078407</v>
      </c>
      <c r="J24" s="30">
        <v>0.33196968435942109</v>
      </c>
    </row>
    <row r="25" spans="1:12">
      <c r="A25" s="203"/>
      <c r="B25" s="28" t="s">
        <v>52</v>
      </c>
      <c r="C25" s="30">
        <v>100</v>
      </c>
      <c r="D25" s="30">
        <v>14.586202256148409</v>
      </c>
      <c r="E25" s="30">
        <v>53.65034439620181</v>
      </c>
      <c r="F25" s="30">
        <v>28.09164183835906</v>
      </c>
      <c r="G25" s="30">
        <v>1.1741496692840157</v>
      </c>
      <c r="H25" s="30">
        <v>1.1036180223285867</v>
      </c>
      <c r="I25" s="30">
        <v>1.3940438176782148</v>
      </c>
      <c r="J25" s="30">
        <v>0</v>
      </c>
    </row>
    <row r="26" spans="1:12">
      <c r="A26" s="203"/>
      <c r="B26" s="28" t="s">
        <v>53</v>
      </c>
      <c r="C26" s="30">
        <v>100</v>
      </c>
      <c r="D26" s="30">
        <v>19.846086495420785</v>
      </c>
      <c r="E26" s="30">
        <v>54.889897582239243</v>
      </c>
      <c r="F26" s="30">
        <v>23.594587557427641</v>
      </c>
      <c r="G26" s="30">
        <v>1.1129522432748888</v>
      </c>
      <c r="H26" s="30">
        <v>0</v>
      </c>
      <c r="I26" s="30">
        <v>0.55647612163744442</v>
      </c>
      <c r="J26" s="30">
        <v>0</v>
      </c>
    </row>
    <row r="27" spans="1:12">
      <c r="A27" s="203"/>
      <c r="B27" s="28" t="s">
        <v>54</v>
      </c>
      <c r="C27" s="30">
        <v>100</v>
      </c>
      <c r="D27" s="30">
        <v>20.253164556962027</v>
      </c>
      <c r="E27" s="30">
        <v>38.818569620253164</v>
      </c>
      <c r="F27" s="30">
        <v>35.864974683544304</v>
      </c>
      <c r="G27" s="30">
        <v>3.79746835443038</v>
      </c>
      <c r="H27" s="30">
        <v>1.2658227848101267</v>
      </c>
      <c r="I27" s="30">
        <v>0</v>
      </c>
      <c r="J27" s="30">
        <v>0</v>
      </c>
    </row>
    <row r="28" spans="1:12">
      <c r="A28" s="203"/>
      <c r="B28" s="28" t="s">
        <v>55</v>
      </c>
      <c r="C28" s="30">
        <v>100</v>
      </c>
      <c r="D28" s="30">
        <v>20.851062942507962</v>
      </c>
      <c r="E28" s="30">
        <v>58.297874114984083</v>
      </c>
      <c r="F28" s="30">
        <v>20.851062942507962</v>
      </c>
      <c r="G28" s="30">
        <v>0</v>
      </c>
      <c r="H28" s="30">
        <v>0</v>
      </c>
      <c r="I28" s="30">
        <v>0</v>
      </c>
      <c r="J28" s="30">
        <v>0</v>
      </c>
    </row>
    <row r="29" spans="1:12" ht="21.75" customHeight="1">
      <c r="A29" s="203" t="s">
        <v>31</v>
      </c>
      <c r="B29" s="28" t="s">
        <v>56</v>
      </c>
      <c r="C29" s="30">
        <v>100</v>
      </c>
      <c r="D29" s="30">
        <v>12.124846848321646</v>
      </c>
      <c r="E29" s="30">
        <v>77.026390993801968</v>
      </c>
      <c r="F29" s="30">
        <v>6.9943423956872124</v>
      </c>
      <c r="G29" s="30">
        <v>0.61618968639814975</v>
      </c>
      <c r="H29" s="30">
        <v>0.50695067239457459</v>
      </c>
      <c r="I29" s="30">
        <v>2.2528506970295137</v>
      </c>
      <c r="J29" s="30">
        <v>0.47842870636690865</v>
      </c>
      <c r="K29" s="47"/>
      <c r="L29" s="47"/>
    </row>
    <row r="30" spans="1:12">
      <c r="A30" s="203"/>
      <c r="B30" s="28" t="s">
        <v>57</v>
      </c>
      <c r="C30" s="30">
        <v>100</v>
      </c>
      <c r="D30" s="30">
        <v>5.8804795008465005</v>
      </c>
      <c r="E30" s="30">
        <v>65.609982602252785</v>
      </c>
      <c r="F30" s="30">
        <v>12.962163414900802</v>
      </c>
      <c r="G30" s="30">
        <v>4.7058628355386123</v>
      </c>
      <c r="H30" s="30">
        <v>3.1125429448376494</v>
      </c>
      <c r="I30" s="30">
        <v>4.3689094542328011</v>
      </c>
      <c r="J30" s="30">
        <v>3.360059247390855</v>
      </c>
    </row>
    <row r="31" spans="1:12">
      <c r="A31" s="203"/>
      <c r="B31" s="28" t="s">
        <v>58</v>
      </c>
      <c r="C31" s="30">
        <v>100</v>
      </c>
      <c r="D31" s="30">
        <v>2.5255837789923126</v>
      </c>
      <c r="E31" s="30">
        <v>74.367522448329794</v>
      </c>
      <c r="F31" s="30">
        <v>6.79285656046856</v>
      </c>
      <c r="G31" s="30">
        <v>3.4524922496429653</v>
      </c>
      <c r="H31" s="30">
        <v>2.4353371271875512</v>
      </c>
      <c r="I31" s="30">
        <v>7.8892885010927367</v>
      </c>
      <c r="J31" s="30">
        <v>2.5369193342862451</v>
      </c>
    </row>
    <row r="32" spans="1:12">
      <c r="A32" s="203" t="s">
        <v>28</v>
      </c>
      <c r="B32" s="28" t="s">
        <v>29</v>
      </c>
      <c r="C32" s="30">
        <v>100</v>
      </c>
      <c r="D32" s="30">
        <v>2.5866848789576484</v>
      </c>
      <c r="E32" s="30">
        <v>77.56675801786163</v>
      </c>
      <c r="F32" s="30">
        <v>7.4005943209643448</v>
      </c>
      <c r="G32" s="30">
        <v>3.0714250284126416</v>
      </c>
      <c r="H32" s="30">
        <v>2.39522613354452</v>
      </c>
      <c r="I32" s="30">
        <v>4.3767436712884873</v>
      </c>
      <c r="J32" s="30">
        <v>2.6025679489706439</v>
      </c>
      <c r="K32" s="47"/>
      <c r="L32" s="47"/>
    </row>
    <row r="33" spans="1:10">
      <c r="A33" s="203"/>
      <c r="B33" s="28" t="s">
        <v>2</v>
      </c>
      <c r="C33" s="30">
        <v>100</v>
      </c>
      <c r="D33" s="30">
        <v>3.3337900994125582</v>
      </c>
      <c r="E33" s="30">
        <v>72.762454695305365</v>
      </c>
      <c r="F33" s="30">
        <v>6.4233686305522477</v>
      </c>
      <c r="G33" s="30">
        <v>3.3612996253287122</v>
      </c>
      <c r="H33" s="30">
        <v>2.3519048930816062</v>
      </c>
      <c r="I33" s="30">
        <v>9.0411506339195498</v>
      </c>
      <c r="J33" s="30">
        <v>2.7260314223992412</v>
      </c>
    </row>
    <row r="34" spans="1:10">
      <c r="A34" s="204"/>
      <c r="B34" s="29" t="s">
        <v>3</v>
      </c>
      <c r="C34" s="31">
        <v>100</v>
      </c>
      <c r="D34" s="31">
        <v>2.3379826481628414</v>
      </c>
      <c r="E34" s="31">
        <v>74.447050035857515</v>
      </c>
      <c r="F34" s="31">
        <v>7.9664723669986959</v>
      </c>
      <c r="G34" s="31">
        <v>3.7438528907686348</v>
      </c>
      <c r="H34" s="31">
        <v>2.5493505135513681</v>
      </c>
      <c r="I34" s="31">
        <v>6.7573765437986486</v>
      </c>
      <c r="J34" s="31">
        <v>2.1979150008625949</v>
      </c>
    </row>
    <row r="35" spans="1:10" ht="24.6" customHeight="1">
      <c r="A35" s="203" t="s">
        <v>30</v>
      </c>
      <c r="B35" s="203"/>
      <c r="C35" s="203"/>
      <c r="D35" s="203"/>
      <c r="E35" s="203"/>
      <c r="F35" s="203"/>
      <c r="G35" s="203"/>
      <c r="H35" s="203"/>
      <c r="I35" s="203"/>
      <c r="J35" s="203"/>
    </row>
  </sheetData>
  <mergeCells count="8">
    <mergeCell ref="A29:A31"/>
    <mergeCell ref="A32:A34"/>
    <mergeCell ref="A35:J35"/>
    <mergeCell ref="A1:J1"/>
    <mergeCell ref="A2:B3"/>
    <mergeCell ref="A5:A8"/>
    <mergeCell ref="A9:A18"/>
    <mergeCell ref="A19:A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J1"/>
    </sheetView>
  </sheetViews>
  <sheetFormatPr baseColWidth="10" defaultColWidth="8.85546875" defaultRowHeight="15"/>
  <cols>
    <col min="1" max="1" width="17.140625" customWidth="1"/>
    <col min="2" max="2" width="18.140625" customWidth="1"/>
    <col min="3" max="3" width="7.5703125" customWidth="1"/>
    <col min="4" max="4" width="10.85546875" customWidth="1"/>
    <col min="5" max="5" width="7.5703125" customWidth="1"/>
    <col min="6" max="8" width="10.85546875" customWidth="1"/>
    <col min="9" max="9" width="10.5703125" customWidth="1"/>
    <col min="10" max="10" width="10.85546875" customWidth="1"/>
  </cols>
  <sheetData>
    <row r="1" spans="1:12" ht="46.1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2" ht="32.450000000000003" customHeight="1">
      <c r="A2" s="211"/>
      <c r="B2" s="211"/>
      <c r="C2" s="32" t="s">
        <v>26</v>
      </c>
      <c r="D2" s="32" t="s">
        <v>59</v>
      </c>
      <c r="E2" s="254">
        <v>1</v>
      </c>
      <c r="F2" s="32" t="s">
        <v>60</v>
      </c>
      <c r="G2" s="32" t="s">
        <v>61</v>
      </c>
      <c r="H2" s="32" t="s">
        <v>62</v>
      </c>
      <c r="I2" s="32" t="s">
        <v>63</v>
      </c>
      <c r="J2" s="32" t="s">
        <v>64</v>
      </c>
    </row>
    <row r="3" spans="1:12">
      <c r="A3" s="212"/>
      <c r="B3" s="212"/>
      <c r="C3" s="33" t="s">
        <v>0</v>
      </c>
      <c r="D3" s="33" t="s">
        <v>0</v>
      </c>
      <c r="E3" s="33" t="s">
        <v>0</v>
      </c>
      <c r="F3" s="33" t="s">
        <v>0</v>
      </c>
      <c r="G3" s="33" t="s">
        <v>0</v>
      </c>
      <c r="H3" s="33" t="s">
        <v>0</v>
      </c>
      <c r="I3" s="33" t="s">
        <v>0</v>
      </c>
      <c r="J3" s="33" t="s">
        <v>0</v>
      </c>
    </row>
    <row r="4" spans="1:12">
      <c r="A4" s="63" t="s">
        <v>27</v>
      </c>
      <c r="B4" s="63" t="s">
        <v>26</v>
      </c>
      <c r="C4" s="64">
        <v>916254.88464419777</v>
      </c>
      <c r="D4" s="64">
        <v>109203.57508979985</v>
      </c>
      <c r="E4" s="64">
        <v>537889.73480128904</v>
      </c>
      <c r="F4" s="64">
        <v>178457.50504987835</v>
      </c>
      <c r="G4" s="64">
        <v>21700.644224922016</v>
      </c>
      <c r="H4" s="64">
        <v>21388.672100828648</v>
      </c>
      <c r="I4" s="64">
        <v>39533.89994086753</v>
      </c>
      <c r="J4" s="64">
        <v>8080.853436614997</v>
      </c>
      <c r="L4" s="47"/>
    </row>
    <row r="5" spans="1:12">
      <c r="A5" s="208" t="s">
        <v>34</v>
      </c>
      <c r="B5" s="34" t="s">
        <v>37</v>
      </c>
      <c r="C5" s="36">
        <v>11362.529420569746</v>
      </c>
      <c r="D5" s="36">
        <v>127.79279399200003</v>
      </c>
      <c r="E5" s="36">
        <v>9944.9357634297521</v>
      </c>
      <c r="F5" s="36">
        <v>281.30273930599998</v>
      </c>
      <c r="G5" s="36">
        <v>91.726657794000005</v>
      </c>
      <c r="H5" s="36">
        <v>32.120197270999995</v>
      </c>
      <c r="I5" s="36">
        <v>867.07172964599999</v>
      </c>
      <c r="J5" s="36">
        <v>17.579539130999997</v>
      </c>
      <c r="K5" s="47"/>
      <c r="L5" s="47"/>
    </row>
    <row r="6" spans="1:12">
      <c r="A6" s="208"/>
      <c r="B6" s="34" t="s">
        <v>1</v>
      </c>
      <c r="C6" s="36">
        <v>187033.72501745203</v>
      </c>
      <c r="D6" s="36">
        <v>15958.941681059008</v>
      </c>
      <c r="E6" s="36">
        <v>98400.993541426986</v>
      </c>
      <c r="F6" s="36">
        <v>59983.048645580595</v>
      </c>
      <c r="G6" s="36">
        <v>4209.5900173100008</v>
      </c>
      <c r="H6" s="36">
        <v>2255.8916481929996</v>
      </c>
      <c r="I6" s="36">
        <v>5475.6702705309999</v>
      </c>
      <c r="J6" s="36">
        <v>749.5892133509999</v>
      </c>
    </row>
    <row r="7" spans="1:12">
      <c r="A7" s="208"/>
      <c r="B7" s="34" t="s">
        <v>35</v>
      </c>
      <c r="C7" s="36">
        <v>51207.133222063007</v>
      </c>
      <c r="D7" s="36">
        <v>3565.3902514060005</v>
      </c>
      <c r="E7" s="36">
        <v>29707.056873324047</v>
      </c>
      <c r="F7" s="36">
        <v>10446.563279869995</v>
      </c>
      <c r="G7" s="36">
        <v>1786.4255923259996</v>
      </c>
      <c r="H7" s="36">
        <v>1714.2916296890007</v>
      </c>
      <c r="I7" s="36">
        <v>3548.3752227019995</v>
      </c>
      <c r="J7" s="36">
        <v>439.03037274600001</v>
      </c>
    </row>
    <row r="8" spans="1:12">
      <c r="A8" s="208"/>
      <c r="B8" s="34" t="s">
        <v>36</v>
      </c>
      <c r="C8" s="36">
        <v>666651.4969841172</v>
      </c>
      <c r="D8" s="36">
        <v>89551.450363343029</v>
      </c>
      <c r="E8" s="36">
        <v>399836.74862310512</v>
      </c>
      <c r="F8" s="36">
        <v>107746.59038512179</v>
      </c>
      <c r="G8" s="36">
        <v>15612.901957492004</v>
      </c>
      <c r="H8" s="36">
        <v>17386.368625675641</v>
      </c>
      <c r="I8" s="36">
        <v>29642.782717988539</v>
      </c>
      <c r="J8" s="36">
        <v>6874.6543113869975</v>
      </c>
      <c r="K8" s="47"/>
      <c r="L8" s="47"/>
    </row>
    <row r="9" spans="1:12">
      <c r="A9" s="208" t="s">
        <v>33</v>
      </c>
      <c r="B9" s="34" t="s">
        <v>37</v>
      </c>
      <c r="C9" s="36">
        <v>11362.529420569746</v>
      </c>
      <c r="D9" s="36">
        <v>127.79279399200003</v>
      </c>
      <c r="E9" s="36">
        <v>9944.9357634297521</v>
      </c>
      <c r="F9" s="36">
        <v>281.30273930599998</v>
      </c>
      <c r="G9" s="36">
        <v>91.726657794000005</v>
      </c>
      <c r="H9" s="36">
        <v>32.120197270999995</v>
      </c>
      <c r="I9" s="36">
        <v>867.07172964599999</v>
      </c>
      <c r="J9" s="36">
        <v>17.579539130999997</v>
      </c>
    </row>
    <row r="10" spans="1:12">
      <c r="A10" s="208"/>
      <c r="B10" s="34" t="s">
        <v>38</v>
      </c>
      <c r="C10" s="36">
        <v>21094.210354250939</v>
      </c>
      <c r="D10" s="36">
        <v>1398.164352385</v>
      </c>
      <c r="E10" s="36">
        <v>14386.223691580981</v>
      </c>
      <c r="F10" s="36">
        <v>4209.1652116469995</v>
      </c>
      <c r="G10" s="36">
        <v>593.44476480899993</v>
      </c>
      <c r="H10" s="36">
        <v>255.89551481099997</v>
      </c>
      <c r="I10" s="36">
        <v>241.93641489800001</v>
      </c>
      <c r="J10" s="36">
        <v>9.3804041199999997</v>
      </c>
    </row>
    <row r="11" spans="1:12">
      <c r="A11" s="208"/>
      <c r="B11" s="34" t="s">
        <v>39</v>
      </c>
      <c r="C11" s="36">
        <v>122541.25616168839</v>
      </c>
      <c r="D11" s="36">
        <v>11295.307886581002</v>
      </c>
      <c r="E11" s="36">
        <v>63043.746625252032</v>
      </c>
      <c r="F11" s="36">
        <v>40312.511503763613</v>
      </c>
      <c r="G11" s="36">
        <v>2675.3378803359988</v>
      </c>
      <c r="H11" s="36">
        <v>1214.3696790810002</v>
      </c>
      <c r="I11" s="36">
        <v>3615.1626259429995</v>
      </c>
      <c r="J11" s="36">
        <v>384.81996073199997</v>
      </c>
    </row>
    <row r="12" spans="1:12">
      <c r="A12" s="208"/>
      <c r="B12" s="34" t="s">
        <v>40</v>
      </c>
      <c r="C12" s="36">
        <v>43398.258501511882</v>
      </c>
      <c r="D12" s="36">
        <v>3265.4694420929991</v>
      </c>
      <c r="E12" s="36">
        <v>20971.023224593955</v>
      </c>
      <c r="F12" s="36">
        <v>15461.371930170008</v>
      </c>
      <c r="G12" s="36">
        <v>940.80737216499972</v>
      </c>
      <c r="H12" s="36">
        <v>785.62645430099997</v>
      </c>
      <c r="I12" s="36">
        <v>1618.5712296899999</v>
      </c>
      <c r="J12" s="36">
        <v>355.38884849900001</v>
      </c>
    </row>
    <row r="13" spans="1:12">
      <c r="A13" s="208"/>
      <c r="B13" s="34" t="s">
        <v>35</v>
      </c>
      <c r="C13" s="36">
        <v>51207.133222063007</v>
      </c>
      <c r="D13" s="36">
        <v>3565.3902514060005</v>
      </c>
      <c r="E13" s="36">
        <v>29707.056873324047</v>
      </c>
      <c r="F13" s="36">
        <v>10446.563279869995</v>
      </c>
      <c r="G13" s="36">
        <v>1786.4255923259996</v>
      </c>
      <c r="H13" s="36">
        <v>1714.2916296890007</v>
      </c>
      <c r="I13" s="36">
        <v>3548.3752227019995</v>
      </c>
      <c r="J13" s="36">
        <v>439.03037274600001</v>
      </c>
    </row>
    <row r="14" spans="1:12" ht="18">
      <c r="A14" s="208"/>
      <c r="B14" s="34" t="s">
        <v>41</v>
      </c>
      <c r="C14" s="36">
        <v>195885.46284175487</v>
      </c>
      <c r="D14" s="36">
        <v>15537.519228801997</v>
      </c>
      <c r="E14" s="36">
        <v>113298.01256326825</v>
      </c>
      <c r="F14" s="36">
        <v>39139.364276530519</v>
      </c>
      <c r="G14" s="36">
        <v>5586.3691270780027</v>
      </c>
      <c r="H14" s="36">
        <v>7736.6163978569957</v>
      </c>
      <c r="I14" s="36">
        <v>11941.187167708002</v>
      </c>
      <c r="J14" s="36">
        <v>2646.3940805110001</v>
      </c>
    </row>
    <row r="15" spans="1:12" ht="18">
      <c r="A15" s="208"/>
      <c r="B15" s="34" t="s">
        <v>42</v>
      </c>
      <c r="C15" s="36">
        <v>48628.416564234009</v>
      </c>
      <c r="D15" s="36">
        <v>2167.1307789059993</v>
      </c>
      <c r="E15" s="36">
        <v>28337.376067890997</v>
      </c>
      <c r="F15" s="36">
        <v>9013.0827563549974</v>
      </c>
      <c r="G15" s="36">
        <v>1411.3942972490004</v>
      </c>
      <c r="H15" s="36">
        <v>2421.4491740659996</v>
      </c>
      <c r="I15" s="36">
        <v>4598.7932005140019</v>
      </c>
      <c r="J15" s="36">
        <v>679.19028925299995</v>
      </c>
    </row>
    <row r="16" spans="1:12">
      <c r="A16" s="208"/>
      <c r="B16" s="34" t="s">
        <v>43</v>
      </c>
      <c r="C16" s="36">
        <v>152702.24667085713</v>
      </c>
      <c r="D16" s="36">
        <v>14635.295511699002</v>
      </c>
      <c r="E16" s="36">
        <v>93135.386360214296</v>
      </c>
      <c r="F16" s="36">
        <v>29587.353099691001</v>
      </c>
      <c r="G16" s="36">
        <v>3142.592800781998</v>
      </c>
      <c r="H16" s="36">
        <v>4255.3405557079996</v>
      </c>
      <c r="I16" s="36">
        <v>5711.1932108039973</v>
      </c>
      <c r="J16" s="36">
        <v>2235.0851319590006</v>
      </c>
    </row>
    <row r="17" spans="1:12" ht="18">
      <c r="A17" s="208"/>
      <c r="B17" s="34" t="s">
        <v>44</v>
      </c>
      <c r="C17" s="36">
        <v>180287.24730497916</v>
      </c>
      <c r="D17" s="36">
        <v>49822.12634500907</v>
      </c>
      <c r="E17" s="36">
        <v>102165.9927165837</v>
      </c>
      <c r="F17" s="36">
        <v>20392.375587821018</v>
      </c>
      <c r="G17" s="36">
        <v>1487.1760179349999</v>
      </c>
      <c r="H17" s="36">
        <v>1817.7930562580002</v>
      </c>
      <c r="I17" s="36">
        <v>4302.3374409180014</v>
      </c>
      <c r="J17" s="36">
        <v>299.44614045500003</v>
      </c>
    </row>
    <row r="18" spans="1:12" ht="18">
      <c r="A18" s="208"/>
      <c r="B18" s="34" t="s">
        <v>45</v>
      </c>
      <c r="C18" s="36">
        <v>89148.123602282009</v>
      </c>
      <c r="D18" s="36">
        <v>7389.3784989270016</v>
      </c>
      <c r="E18" s="36">
        <v>62899.980915142951</v>
      </c>
      <c r="F18" s="36">
        <v>9614.4146647240032</v>
      </c>
      <c r="G18" s="36">
        <v>3985.3697144480007</v>
      </c>
      <c r="H18" s="36">
        <v>1155.1694417866399</v>
      </c>
      <c r="I18" s="36">
        <v>3089.2716980444989</v>
      </c>
      <c r="J18" s="36">
        <v>1014.5386692089997</v>
      </c>
    </row>
    <row r="19" spans="1:12">
      <c r="A19" s="208" t="s">
        <v>32</v>
      </c>
      <c r="B19" s="34" t="s">
        <v>46</v>
      </c>
      <c r="C19" s="36">
        <v>71141.650872236016</v>
      </c>
      <c r="D19" s="36">
        <v>358.231666899</v>
      </c>
      <c r="E19" s="36">
        <v>55829.61659536208</v>
      </c>
      <c r="F19" s="36">
        <v>1917.3304423390002</v>
      </c>
      <c r="G19" s="36">
        <v>2273.1320958780007</v>
      </c>
      <c r="H19" s="36">
        <v>1241.433198813</v>
      </c>
      <c r="I19" s="36">
        <v>6865.5313113690008</v>
      </c>
      <c r="J19" s="36">
        <v>2656.3755615760001</v>
      </c>
      <c r="K19" s="47"/>
      <c r="L19" s="47"/>
    </row>
    <row r="20" spans="1:12">
      <c r="A20" s="208"/>
      <c r="B20" s="34" t="s">
        <v>47</v>
      </c>
      <c r="C20" s="36">
        <v>5290.5355890602477</v>
      </c>
      <c r="D20" s="36">
        <v>232.938752427</v>
      </c>
      <c r="E20" s="36">
        <v>4143.5149981037484</v>
      </c>
      <c r="F20" s="36">
        <v>89.020781374999999</v>
      </c>
      <c r="G20" s="36">
        <v>310.36698707199997</v>
      </c>
      <c r="H20" s="36">
        <v>178.000077817</v>
      </c>
      <c r="I20" s="36">
        <v>151.74836979350002</v>
      </c>
      <c r="J20" s="36">
        <v>184.94562247199997</v>
      </c>
    </row>
    <row r="21" spans="1:12">
      <c r="A21" s="208"/>
      <c r="B21" s="34" t="s">
        <v>48</v>
      </c>
      <c r="C21" s="36">
        <v>65564.918620820725</v>
      </c>
      <c r="D21" s="36">
        <v>1604.3518037039998</v>
      </c>
      <c r="E21" s="36">
        <v>50774.996844160691</v>
      </c>
      <c r="F21" s="36">
        <v>4202.4074678280012</v>
      </c>
      <c r="G21" s="36">
        <v>2416.8329136039997</v>
      </c>
      <c r="H21" s="36">
        <v>1085.8844102359999</v>
      </c>
      <c r="I21" s="36">
        <v>4478.4109964299996</v>
      </c>
      <c r="J21" s="36">
        <v>1002.0341848579999</v>
      </c>
    </row>
    <row r="22" spans="1:12">
      <c r="A22" s="208"/>
      <c r="B22" s="34" t="s">
        <v>49</v>
      </c>
      <c r="C22" s="36">
        <v>156618.78898419431</v>
      </c>
      <c r="D22" s="36">
        <v>7094.1139854440007</v>
      </c>
      <c r="E22" s="36">
        <v>105593.87058954021</v>
      </c>
      <c r="F22" s="36">
        <v>20219.751349967242</v>
      </c>
      <c r="G22" s="36">
        <v>5225.8720238770011</v>
      </c>
      <c r="H22" s="36">
        <v>6200.5567682299989</v>
      </c>
      <c r="I22" s="36">
        <v>9868.7847303760045</v>
      </c>
      <c r="J22" s="36">
        <v>2415.8395367599996</v>
      </c>
    </row>
    <row r="23" spans="1:12">
      <c r="A23" s="208"/>
      <c r="B23" s="34" t="s">
        <v>50</v>
      </c>
      <c r="C23" s="36">
        <v>229771.66010001607</v>
      </c>
      <c r="D23" s="36">
        <v>21634.110264943982</v>
      </c>
      <c r="E23" s="36">
        <v>129702.62624793632</v>
      </c>
      <c r="F23" s="36">
        <v>48981.096105905919</v>
      </c>
      <c r="G23" s="36">
        <v>5963.2323076270004</v>
      </c>
      <c r="H23" s="36">
        <v>7971.0982545716452</v>
      </c>
      <c r="I23" s="36">
        <v>14151.552456521988</v>
      </c>
      <c r="J23" s="36">
        <v>1367.944462509</v>
      </c>
    </row>
    <row r="24" spans="1:12">
      <c r="A24" s="208"/>
      <c r="B24" s="34" t="s">
        <v>51</v>
      </c>
      <c r="C24" s="36">
        <v>98822.603074677245</v>
      </c>
      <c r="D24" s="36">
        <v>17574.774564246996</v>
      </c>
      <c r="E24" s="36">
        <v>51344.584680482578</v>
      </c>
      <c r="F24" s="36">
        <v>24309.97150468699</v>
      </c>
      <c r="G24" s="36">
        <v>1336.7629906609998</v>
      </c>
      <c r="H24" s="36">
        <v>2205.3325162610004</v>
      </c>
      <c r="I24" s="36">
        <v>1597.4627498990001</v>
      </c>
      <c r="J24" s="36">
        <v>453.71406844000001</v>
      </c>
    </row>
    <row r="25" spans="1:12">
      <c r="A25" s="208"/>
      <c r="B25" s="34" t="s">
        <v>52</v>
      </c>
      <c r="C25" s="36">
        <v>125491.67400451274</v>
      </c>
      <c r="D25" s="36">
        <v>18591.61223532401</v>
      </c>
      <c r="E25" s="36">
        <v>65146.964840440873</v>
      </c>
      <c r="F25" s="36">
        <v>36632.357860163</v>
      </c>
      <c r="G25" s="36">
        <v>1437.831992849</v>
      </c>
      <c r="H25" s="36">
        <v>1542.049846008</v>
      </c>
      <c r="I25" s="36">
        <v>2140.8572297279998</v>
      </c>
      <c r="J25" s="37"/>
    </row>
    <row r="26" spans="1:12">
      <c r="A26" s="208"/>
      <c r="B26" s="34" t="s">
        <v>53</v>
      </c>
      <c r="C26" s="36">
        <v>60381.975221638007</v>
      </c>
      <c r="D26" s="36">
        <v>12157.255739923998</v>
      </c>
      <c r="E26" s="36">
        <v>32630.576469232026</v>
      </c>
      <c r="F26" s="36">
        <v>14495.857655891999</v>
      </c>
      <c r="G26" s="36">
        <v>818.73325983999985</v>
      </c>
      <c r="H26" s="37"/>
      <c r="I26" s="36">
        <v>279.55209674999998</v>
      </c>
      <c r="J26" s="37"/>
    </row>
    <row r="27" spans="1:12">
      <c r="A27" s="208"/>
      <c r="B27" s="34" t="s">
        <v>54</v>
      </c>
      <c r="C27" s="36">
        <v>48679.159415850998</v>
      </c>
      <c r="D27" s="36">
        <v>9013.3012820070016</v>
      </c>
      <c r="E27" s="36">
        <v>19598.360167994</v>
      </c>
      <c r="F27" s="36">
        <v>17185.301283444005</v>
      </c>
      <c r="G27" s="36">
        <v>1917.8796535139998</v>
      </c>
      <c r="H27" s="36">
        <v>964.31702889200005</v>
      </c>
      <c r="I27" s="37"/>
      <c r="J27" s="37"/>
    </row>
    <row r="28" spans="1:12">
      <c r="A28" s="208"/>
      <c r="B28" s="34" t="s">
        <v>55</v>
      </c>
      <c r="C28" s="36">
        <v>54491.918761187007</v>
      </c>
      <c r="D28" s="36">
        <v>20942.884794879999</v>
      </c>
      <c r="E28" s="36">
        <v>23124.623368030003</v>
      </c>
      <c r="F28" s="36">
        <v>10424.410598277</v>
      </c>
      <c r="G28" s="37"/>
      <c r="H28" s="37"/>
      <c r="I28" s="37"/>
      <c r="J28" s="37"/>
    </row>
    <row r="29" spans="1:12" ht="18">
      <c r="A29" s="208" t="s">
        <v>31</v>
      </c>
      <c r="B29" s="34" t="s">
        <v>56</v>
      </c>
      <c r="C29" s="36">
        <v>131781.22184152808</v>
      </c>
      <c r="D29" s="36">
        <v>45466.661568489981</v>
      </c>
      <c r="E29" s="36">
        <v>78569.219172370023</v>
      </c>
      <c r="F29" s="36">
        <v>4800.1171414759992</v>
      </c>
      <c r="G29" s="36">
        <v>2146.298801554</v>
      </c>
      <c r="H29" s="36">
        <v>257.38092186200004</v>
      </c>
      <c r="I29" s="36">
        <v>507.79482046799995</v>
      </c>
      <c r="J29" s="36">
        <v>33.749415308000003</v>
      </c>
      <c r="K29" s="47"/>
      <c r="L29" s="47"/>
    </row>
    <row r="30" spans="1:12" ht="18" customHeight="1">
      <c r="A30" s="208"/>
      <c r="B30" s="34" t="s">
        <v>57</v>
      </c>
      <c r="C30" s="36">
        <v>113549.17837705603</v>
      </c>
      <c r="D30" s="36">
        <v>18645.534942916995</v>
      </c>
      <c r="E30" s="36">
        <v>57408.006274546744</v>
      </c>
      <c r="F30" s="36">
        <v>31413.568292880966</v>
      </c>
      <c r="G30" s="36">
        <v>1274.0035878419999</v>
      </c>
      <c r="H30" s="36">
        <v>1604.9486493719992</v>
      </c>
      <c r="I30" s="36">
        <v>2425.2390510149994</v>
      </c>
      <c r="J30" s="36">
        <v>777.87757848199999</v>
      </c>
    </row>
    <row r="31" spans="1:12" ht="18">
      <c r="A31" s="208"/>
      <c r="B31" s="34" t="s">
        <v>58</v>
      </c>
      <c r="C31" s="36">
        <v>670924.48442561517</v>
      </c>
      <c r="D31" s="36">
        <v>45091.378578393</v>
      </c>
      <c r="E31" s="36">
        <v>401912.50935436937</v>
      </c>
      <c r="F31" s="36">
        <v>142243.81961552141</v>
      </c>
      <c r="G31" s="36">
        <v>18280.341835525989</v>
      </c>
      <c r="H31" s="36">
        <v>19526.342529594647</v>
      </c>
      <c r="I31" s="36">
        <v>36600.866069384538</v>
      </c>
      <c r="J31" s="36">
        <v>7269.2264428249955</v>
      </c>
    </row>
    <row r="32" spans="1:12">
      <c r="A32" s="208" t="s">
        <v>28</v>
      </c>
      <c r="B32" s="34" t="s">
        <v>29</v>
      </c>
      <c r="C32" s="36">
        <v>154189.9310847462</v>
      </c>
      <c r="D32" s="36">
        <v>20284.452744140995</v>
      </c>
      <c r="E32" s="36">
        <v>88529.486037541472</v>
      </c>
      <c r="F32" s="36">
        <v>31520.211053637995</v>
      </c>
      <c r="G32" s="36">
        <v>4477.8479354749998</v>
      </c>
      <c r="H32" s="36">
        <v>3204.0820383920013</v>
      </c>
      <c r="I32" s="36">
        <v>4610.2875725004988</v>
      </c>
      <c r="J32" s="36">
        <v>1563.5637030579999</v>
      </c>
      <c r="K32" s="47"/>
      <c r="L32" s="47"/>
    </row>
    <row r="33" spans="1:10">
      <c r="A33" s="208"/>
      <c r="B33" s="34" t="s">
        <v>2</v>
      </c>
      <c r="C33" s="36">
        <v>455297.23718940176</v>
      </c>
      <c r="D33" s="36">
        <v>55206.303285497968</v>
      </c>
      <c r="E33" s="36">
        <v>265054.83330456901</v>
      </c>
      <c r="F33" s="36">
        <v>82018.84187056782</v>
      </c>
      <c r="G33" s="36">
        <v>12003.857227236991</v>
      </c>
      <c r="H33" s="36">
        <v>11234.958698401644</v>
      </c>
      <c r="I33" s="36">
        <v>25316.569830484033</v>
      </c>
      <c r="J33" s="36">
        <v>4461.8729726430001</v>
      </c>
    </row>
    <row r="34" spans="1:10">
      <c r="A34" s="209"/>
      <c r="B34" s="35" t="s">
        <v>3</v>
      </c>
      <c r="C34" s="38">
        <v>306767.71637004829</v>
      </c>
      <c r="D34" s="38">
        <v>33712.819060160989</v>
      </c>
      <c r="E34" s="38">
        <v>184305.41545917376</v>
      </c>
      <c r="F34" s="38">
        <v>64918.452125672331</v>
      </c>
      <c r="G34" s="38">
        <v>5218.9390622099982</v>
      </c>
      <c r="H34" s="38">
        <v>6949.6313640349981</v>
      </c>
      <c r="I34" s="38">
        <v>9607.0425378829968</v>
      </c>
      <c r="J34" s="38">
        <v>2055.416760913999</v>
      </c>
    </row>
    <row r="35" spans="1:10" ht="24.6" customHeight="1">
      <c r="A35" s="208" t="s">
        <v>30</v>
      </c>
      <c r="B35" s="208"/>
      <c r="C35" s="208"/>
      <c r="D35" s="208"/>
      <c r="E35" s="208"/>
      <c r="F35" s="208"/>
      <c r="G35" s="208"/>
      <c r="H35" s="208"/>
      <c r="I35" s="208"/>
      <c r="J35" s="208"/>
    </row>
  </sheetData>
  <mergeCells count="8">
    <mergeCell ref="A29:A31"/>
    <mergeCell ref="A32:A34"/>
    <mergeCell ref="A35:J35"/>
    <mergeCell ref="A1:J1"/>
    <mergeCell ref="A2:B3"/>
    <mergeCell ref="A5:A8"/>
    <mergeCell ref="A9:A18"/>
    <mergeCell ref="A19:A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J1"/>
    </sheetView>
  </sheetViews>
  <sheetFormatPr baseColWidth="10" defaultColWidth="8.85546875" defaultRowHeight="15"/>
  <cols>
    <col min="1" max="1" width="17.140625" customWidth="1"/>
    <col min="2" max="2" width="18.140625" customWidth="1"/>
    <col min="3" max="3" width="7.5703125" customWidth="1"/>
    <col min="4" max="4" width="10.85546875" customWidth="1"/>
    <col min="5" max="5" width="7.5703125" customWidth="1"/>
    <col min="6" max="8" width="10.85546875" customWidth="1"/>
    <col min="9" max="9" width="10.5703125" customWidth="1"/>
    <col min="10" max="10" width="10.85546875" customWidth="1"/>
  </cols>
  <sheetData>
    <row r="1" spans="1:12" ht="46.15" customHeight="1" thickBot="1">
      <c r="A1" s="210" t="s">
        <v>72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2" ht="32.450000000000003" customHeight="1" thickTop="1">
      <c r="A2" s="211"/>
      <c r="B2" s="211"/>
      <c r="C2" s="32" t="s">
        <v>26</v>
      </c>
      <c r="D2" s="32" t="s">
        <v>59</v>
      </c>
      <c r="E2" s="254">
        <v>1</v>
      </c>
      <c r="F2" s="32" t="s">
        <v>60</v>
      </c>
      <c r="G2" s="32" t="s">
        <v>61</v>
      </c>
      <c r="H2" s="32" t="s">
        <v>62</v>
      </c>
      <c r="I2" s="32" t="s">
        <v>63</v>
      </c>
      <c r="J2" s="32" t="s">
        <v>64</v>
      </c>
    </row>
    <row r="3" spans="1:12" ht="15.75" thickBot="1">
      <c r="A3" s="212"/>
      <c r="B3" s="212"/>
      <c r="C3" s="33" t="s">
        <v>0</v>
      </c>
      <c r="D3" s="33" t="s">
        <v>0</v>
      </c>
      <c r="E3" s="33" t="s">
        <v>0</v>
      </c>
      <c r="F3" s="33" t="s">
        <v>0</v>
      </c>
      <c r="G3" s="33" t="s">
        <v>0</v>
      </c>
      <c r="H3" s="33" t="s">
        <v>0</v>
      </c>
      <c r="I3" s="33" t="s">
        <v>0</v>
      </c>
      <c r="J3" s="33" t="s">
        <v>0</v>
      </c>
    </row>
    <row r="4" spans="1:12" ht="15.75" thickTop="1">
      <c r="A4" s="63" t="s">
        <v>27</v>
      </c>
      <c r="B4" s="63" t="s">
        <v>26</v>
      </c>
      <c r="C4" s="53">
        <f>(T4a!C4)/(T4a!$C4)*100</f>
        <v>100</v>
      </c>
      <c r="D4" s="54">
        <f>(T4a!D4)/(T4a!$C4)*100</f>
        <v>11.918471259469033</v>
      </c>
      <c r="E4" s="54">
        <f>(T4a!E4)/(T4a!$C4)*100</f>
        <v>58.705251542551238</v>
      </c>
      <c r="F4" s="54">
        <f>(T4a!F4)/(T4a!$C4)*100</f>
        <v>19.47684078313835</v>
      </c>
      <c r="G4" s="54">
        <f>(T4a!G4)/(T4a!$C4)*100</f>
        <v>2.3684069344251149</v>
      </c>
      <c r="H4" s="54">
        <f>(T4a!H4)/(T4a!$C4)*100</f>
        <v>2.3343583165872395</v>
      </c>
      <c r="I4" s="54">
        <f>(T4a!I4)/(T4a!$C4)*100</f>
        <v>4.3147273322553064</v>
      </c>
      <c r="J4" s="54">
        <f>(T4a!J4)/(T4a!$C4)*100</f>
        <v>0.8819438315740028</v>
      </c>
      <c r="L4" s="47"/>
    </row>
    <row r="5" spans="1:12">
      <c r="A5" s="208" t="s">
        <v>34</v>
      </c>
      <c r="B5" s="34" t="s">
        <v>37</v>
      </c>
      <c r="C5" s="55">
        <f>(T4a!C5)/(T4a!$C5)*100</f>
        <v>100</v>
      </c>
      <c r="D5" s="56">
        <f>(T4a!D5)/(T4a!$C5)*100</f>
        <v>1.1246861439201639</v>
      </c>
      <c r="E5" s="56">
        <f>(T4a!E5)/(T4a!$C5)*100</f>
        <v>87.523960513812142</v>
      </c>
      <c r="F5" s="56">
        <f>(T4a!F5)/(T4a!$C5)*100</f>
        <v>2.4757052667934456</v>
      </c>
      <c r="G5" s="56">
        <f>(T4a!G5)/(T4a!$C5)*100</f>
        <v>0.80727322587122152</v>
      </c>
      <c r="H5" s="56">
        <f>(T4a!H5)/(T4a!$C5)*100</f>
        <v>0.28268527263702703</v>
      </c>
      <c r="I5" s="56">
        <f>(T4a!I5)/(T4a!$C5)*100</f>
        <v>7.6309745616704658</v>
      </c>
      <c r="J5" s="56">
        <f>(T4a!J5)/(T4a!$C5)*100</f>
        <v>0.15471501529558648</v>
      </c>
      <c r="K5" s="47"/>
      <c r="L5" s="47"/>
    </row>
    <row r="6" spans="1:12">
      <c r="A6" s="208"/>
      <c r="B6" s="34" t="s">
        <v>1</v>
      </c>
      <c r="C6" s="55">
        <f>(T4a!C6)/(T4a!$C6)*100</f>
        <v>100</v>
      </c>
      <c r="D6" s="56">
        <f>(T4a!D6)/(T4a!$C6)*100</f>
        <v>8.53265456781652</v>
      </c>
      <c r="E6" s="56">
        <f>(T4a!E6)/(T4a!$C6)*100</f>
        <v>52.611363823420213</v>
      </c>
      <c r="F6" s="56">
        <f>(T4a!F6)/(T4a!$C6)*100</f>
        <v>32.070712723057618</v>
      </c>
      <c r="G6" s="56">
        <f>(T4a!G6)/(T4a!$C6)*100</f>
        <v>2.2507117456582795</v>
      </c>
      <c r="H6" s="56">
        <f>(T4a!H6)/(T4a!$C6)*100</f>
        <v>1.2061416453008693</v>
      </c>
      <c r="I6" s="56">
        <f>(T4a!I6)/(T4a!$C6)*100</f>
        <v>2.9276379273417494</v>
      </c>
      <c r="J6" s="56">
        <f>(T4a!J6)/(T4a!$C6)*100</f>
        <v>0.40077756740451814</v>
      </c>
    </row>
    <row r="7" spans="1:12">
      <c r="A7" s="208"/>
      <c r="B7" s="34" t="s">
        <v>35</v>
      </c>
      <c r="C7" s="55">
        <f>(T4a!C7)/(T4a!$C7)*100</f>
        <v>100</v>
      </c>
      <c r="D7" s="56">
        <f>(T4a!D7)/(T4a!$C7)*100</f>
        <v>6.962682788635048</v>
      </c>
      <c r="E7" s="56">
        <f>(T4a!E7)/(T4a!$C7)*100</f>
        <v>58.013512969955762</v>
      </c>
      <c r="F7" s="56">
        <f>(T4a!F7)/(T4a!$C7)*100</f>
        <v>20.400601679003987</v>
      </c>
      <c r="G7" s="56">
        <f>(T4a!G7)/(T4a!$C7)*100</f>
        <v>3.4886264469816166</v>
      </c>
      <c r="H7" s="56">
        <f>(T4a!H7)/(T4a!$C7)*100</f>
        <v>3.3477594269041884</v>
      </c>
      <c r="I7" s="56">
        <f>(T4a!I7)/(T4a!$C7)*100</f>
        <v>6.9294549400261172</v>
      </c>
      <c r="J7" s="56">
        <f>(T4a!J7)/(T4a!$C7)*100</f>
        <v>0.85736174849335289</v>
      </c>
    </row>
    <row r="8" spans="1:12">
      <c r="A8" s="208"/>
      <c r="B8" s="34" t="s">
        <v>36</v>
      </c>
      <c r="C8" s="55">
        <f>(T4a!C8)/(T4a!$C8)*100</f>
        <v>100</v>
      </c>
      <c r="D8" s="56">
        <f>(T4a!D8)/(T4a!$C8)*100</f>
        <v>13.433023216548264</v>
      </c>
      <c r="E8" s="56">
        <f>(T4a!E8)/(T4a!$C8)*100</f>
        <v>59.976877038743247</v>
      </c>
      <c r="F8" s="56">
        <f>(T4a!F8)/(T4a!$C8)*100</f>
        <v>16.162356324490311</v>
      </c>
      <c r="G8" s="56">
        <f>(T4a!G8)/(T4a!$C8)*100</f>
        <v>2.3419885844588419</v>
      </c>
      <c r="H8" s="56">
        <f>(T4a!H8)/(T4a!$C8)*100</f>
        <v>2.6080146379825599</v>
      </c>
      <c r="I8" s="56">
        <f>(T4a!I8)/(T4a!$C8)*100</f>
        <v>4.4465185861113827</v>
      </c>
      <c r="J8" s="56">
        <f>(T4a!J8)/(T4a!$C8)*100</f>
        <v>1.0312216116647803</v>
      </c>
      <c r="K8" s="47"/>
      <c r="L8" s="47"/>
    </row>
    <row r="9" spans="1:12">
      <c r="A9" s="208" t="s">
        <v>33</v>
      </c>
      <c r="B9" s="34" t="s">
        <v>37</v>
      </c>
      <c r="C9" s="55">
        <f>(T4a!C9)/(T4a!$C9)*100</f>
        <v>100</v>
      </c>
      <c r="D9" s="56">
        <f>(T4a!D9)/(T4a!$C9)*100</f>
        <v>1.1246861439201639</v>
      </c>
      <c r="E9" s="56">
        <f>(T4a!E9)/(T4a!$C9)*100</f>
        <v>87.523960513812142</v>
      </c>
      <c r="F9" s="56">
        <f>(T4a!F9)/(T4a!$C9)*100</f>
        <v>2.4757052667934456</v>
      </c>
      <c r="G9" s="56">
        <f>(T4a!G9)/(T4a!$C9)*100</f>
        <v>0.80727322587122152</v>
      </c>
      <c r="H9" s="56">
        <f>(T4a!H9)/(T4a!$C9)*100</f>
        <v>0.28268527263702703</v>
      </c>
      <c r="I9" s="56">
        <f>(T4a!I9)/(T4a!$C9)*100</f>
        <v>7.6309745616704658</v>
      </c>
      <c r="J9" s="56">
        <f>(T4a!J9)/(T4a!$C9)*100</f>
        <v>0.15471501529558648</v>
      </c>
    </row>
    <row r="10" spans="1:12">
      <c r="A10" s="208"/>
      <c r="B10" s="34" t="s">
        <v>38</v>
      </c>
      <c r="C10" s="55">
        <f>(T4a!C10)/(T4a!$C10)*100</f>
        <v>100</v>
      </c>
      <c r="D10" s="56">
        <f>(T4a!D10)/(T4a!$C10)*100</f>
        <v>6.6281900526475006</v>
      </c>
      <c r="E10" s="56">
        <f>(T4a!E10)/(T4a!$C10)*100</f>
        <v>68.199868352416644</v>
      </c>
      <c r="F10" s="56">
        <f>(T4a!F10)/(T4a!$C10)*100</f>
        <v>19.954125520506917</v>
      </c>
      <c r="G10" s="56">
        <f>(T4a!G10)/(T4a!$C10)*100</f>
        <v>2.8133063757440344</v>
      </c>
      <c r="H10" s="56">
        <f>(T4a!H10)/(T4a!$C10)*100</f>
        <v>1.2131078173278551</v>
      </c>
      <c r="I10" s="56">
        <f>(T4a!I10)/(T4a!$C10)*100</f>
        <v>1.1469327878834041</v>
      </c>
      <c r="J10" s="56">
        <f>(T4a!J10)/(T4a!$C10)*100</f>
        <v>4.4469093473838643E-2</v>
      </c>
    </row>
    <row r="11" spans="1:12">
      <c r="A11" s="208"/>
      <c r="B11" s="34" t="s">
        <v>39</v>
      </c>
      <c r="C11" s="55">
        <f>(T4a!C11)/(T4a!$C11)*100</f>
        <v>100</v>
      </c>
      <c r="D11" s="56">
        <f>(T4a!D11)/(T4a!$C11)*100</f>
        <v>9.217555164994625</v>
      </c>
      <c r="E11" s="56">
        <f>(T4a!E11)/(T4a!$C11)*100</f>
        <v>51.446956396520271</v>
      </c>
      <c r="F11" s="56">
        <f>(T4a!F11)/(T4a!$C11)*100</f>
        <v>32.89709340874785</v>
      </c>
      <c r="G11" s="56">
        <f>(T4a!G11)/(T4a!$C11)*100</f>
        <v>2.1832140163521707</v>
      </c>
      <c r="H11" s="56">
        <f>(T4a!H11)/(T4a!$C11)*100</f>
        <v>0.99098843697071859</v>
      </c>
      <c r="I11" s="56">
        <f>(T4a!I11)/(T4a!$C11)*100</f>
        <v>2.9501595945555952</v>
      </c>
      <c r="J11" s="56">
        <f>(T4a!J11)/(T4a!$C11)*100</f>
        <v>0.3140329818589791</v>
      </c>
    </row>
    <row r="12" spans="1:12">
      <c r="A12" s="208"/>
      <c r="B12" s="34" t="s">
        <v>40</v>
      </c>
      <c r="C12" s="55">
        <f>(T4a!C12)/(T4a!$C12)*100</f>
        <v>100</v>
      </c>
      <c r="D12" s="56">
        <f>(T4a!D12)/(T4a!$C12)*100</f>
        <v>7.5244250687599337</v>
      </c>
      <c r="E12" s="56">
        <f>(T4a!E12)/(T4a!$C12)*100</f>
        <v>48.322269023452584</v>
      </c>
      <c r="F12" s="56">
        <f>(T4a!F12)/(T4a!$C12)*100</f>
        <v>35.626710527177892</v>
      </c>
      <c r="G12" s="56">
        <f>(T4a!G12)/(T4a!$C12)*100</f>
        <v>2.1678459105270882</v>
      </c>
      <c r="H12" s="56">
        <f>(T4a!H12)/(T4a!$C12)*100</f>
        <v>1.8102718436815404</v>
      </c>
      <c r="I12" s="56">
        <f>(T4a!I12)/(T4a!$C12)*100</f>
        <v>3.7295764520910741</v>
      </c>
      <c r="J12" s="56">
        <f>(T4a!J12)/(T4a!$C12)*100</f>
        <v>0.81890117431006859</v>
      </c>
    </row>
    <row r="13" spans="1:12">
      <c r="A13" s="208"/>
      <c r="B13" s="34" t="s">
        <v>35</v>
      </c>
      <c r="C13" s="55">
        <f>(T4a!C13)/(T4a!$C13)*100</f>
        <v>100</v>
      </c>
      <c r="D13" s="56">
        <f>(T4a!D13)/(T4a!$C13)*100</f>
        <v>6.962682788635048</v>
      </c>
      <c r="E13" s="56">
        <f>(T4a!E13)/(T4a!$C13)*100</f>
        <v>58.013512969955762</v>
      </c>
      <c r="F13" s="56">
        <f>(T4a!F13)/(T4a!$C13)*100</f>
        <v>20.400601679003987</v>
      </c>
      <c r="G13" s="56">
        <f>(T4a!G13)/(T4a!$C13)*100</f>
        <v>3.4886264469816166</v>
      </c>
      <c r="H13" s="56">
        <f>(T4a!H13)/(T4a!$C13)*100</f>
        <v>3.3477594269041884</v>
      </c>
      <c r="I13" s="56">
        <f>(T4a!I13)/(T4a!$C13)*100</f>
        <v>6.9294549400261172</v>
      </c>
      <c r="J13" s="56">
        <f>(T4a!J13)/(T4a!$C13)*100</f>
        <v>0.85736174849335289</v>
      </c>
    </row>
    <row r="14" spans="1:12" ht="18">
      <c r="A14" s="208"/>
      <c r="B14" s="34" t="s">
        <v>41</v>
      </c>
      <c r="C14" s="55">
        <f>(T4a!C14)/(T4a!$C14)*100</f>
        <v>100</v>
      </c>
      <c r="D14" s="56">
        <f>(T4a!D14)/(T4a!$C14)*100</f>
        <v>7.9319409431387502</v>
      </c>
      <c r="E14" s="56">
        <f>(T4a!E14)/(T4a!$C14)*100</f>
        <v>57.838907961636487</v>
      </c>
      <c r="F14" s="56">
        <f>(T4a!F14)/(T4a!$C14)*100</f>
        <v>19.980739616267016</v>
      </c>
      <c r="G14" s="56">
        <f>(T4a!G14)/(T4a!$C14)*100</f>
        <v>2.8518548778634605</v>
      </c>
      <c r="H14" s="56">
        <f>(T4a!H14)/(T4a!$C14)*100</f>
        <v>3.9495612822003969</v>
      </c>
      <c r="I14" s="56">
        <f>(T4a!I14)/(T4a!$C14)*100</f>
        <v>6.096004774664995</v>
      </c>
      <c r="J14" s="56">
        <f>(T4a!J14)/(T4a!$C14)*100</f>
        <v>1.3509905442288368</v>
      </c>
    </row>
    <row r="15" spans="1:12" ht="18">
      <c r="A15" s="208"/>
      <c r="B15" s="34" t="s">
        <v>42</v>
      </c>
      <c r="C15" s="55">
        <f>(T4a!C15)/(T4a!$C15)*100</f>
        <v>100</v>
      </c>
      <c r="D15" s="56">
        <f>(T4a!D15)/(T4a!$C15)*100</f>
        <v>4.4565110937622316</v>
      </c>
      <c r="E15" s="56">
        <f>(T4a!E15)/(T4a!$C15)*100</f>
        <v>58.273285601351489</v>
      </c>
      <c r="F15" s="56">
        <f>(T4a!F15)/(T4a!$C15)*100</f>
        <v>18.534600534338765</v>
      </c>
      <c r="G15" s="56">
        <f>(T4a!G15)/(T4a!$C15)*100</f>
        <v>2.9024064466188579</v>
      </c>
      <c r="H15" s="56">
        <f>(T4a!H15)/(T4a!$C15)*100</f>
        <v>4.9794941829279402</v>
      </c>
      <c r="I15" s="56">
        <f>(T4a!I15)/(T4a!$C15)*100</f>
        <v>9.4570079090265811</v>
      </c>
      <c r="J15" s="56">
        <f>(T4a!J15)/(T4a!$C15)*100</f>
        <v>1.3966942319741118</v>
      </c>
    </row>
    <row r="16" spans="1:12">
      <c r="A16" s="208"/>
      <c r="B16" s="34" t="s">
        <v>43</v>
      </c>
      <c r="C16" s="55">
        <f>(T4a!C16)/(T4a!$C16)*100</f>
        <v>100</v>
      </c>
      <c r="D16" s="56">
        <f>(T4a!D16)/(T4a!$C16)*100</f>
        <v>9.5842044441197558</v>
      </c>
      <c r="E16" s="56">
        <f>(T4a!E16)/(T4a!$C16)*100</f>
        <v>60.991497106760619</v>
      </c>
      <c r="F16" s="56">
        <f>(T4a!F16)/(T4a!$C16)*100</f>
        <v>19.375846619640914</v>
      </c>
      <c r="G16" s="56">
        <f>(T4a!G16)/(T4a!$C16)*100</f>
        <v>2.057987272155672</v>
      </c>
      <c r="H16" s="56">
        <f>(T4a!H16)/(T4a!$C16)*100</f>
        <v>2.7866915179579488</v>
      </c>
      <c r="I16" s="56">
        <f>(T4a!I16)/(T4a!$C16)*100</f>
        <v>3.7400845994847867</v>
      </c>
      <c r="J16" s="56">
        <f>(T4a!J16)/(T4a!$C16)*100</f>
        <v>1.4636884398804078</v>
      </c>
    </row>
    <row r="17" spans="1:12" ht="18">
      <c r="A17" s="208"/>
      <c r="B17" s="34" t="s">
        <v>44</v>
      </c>
      <c r="C17" s="55">
        <f>(T4a!C17)/(T4a!$C17)*100</f>
        <v>100</v>
      </c>
      <c r="D17" s="56">
        <f>(T4a!D17)/(T4a!$C17)*100</f>
        <v>27.634858865379709</v>
      </c>
      <c r="E17" s="56">
        <f>(T4a!E17)/(T4a!$C17)*100</f>
        <v>56.668452285899477</v>
      </c>
      <c r="F17" s="56">
        <f>(T4a!F17)/(T4a!$C17)*100</f>
        <v>11.311047172030245</v>
      </c>
      <c r="G17" s="56">
        <f>(T4a!G17)/(T4a!$C17)*100</f>
        <v>0.82489252022315795</v>
      </c>
      <c r="H17" s="56">
        <f>(T4a!H17)/(T4a!$C17)*100</f>
        <v>1.0082760058912923</v>
      </c>
      <c r="I17" s="56">
        <f>(T4a!I17)/(T4a!$C17)*100</f>
        <v>2.3863792393701826</v>
      </c>
      <c r="J17" s="56">
        <f>(T4a!J17)/(T4a!$C17)*100</f>
        <v>0.16609391120629194</v>
      </c>
    </row>
    <row r="18" spans="1:12" ht="18">
      <c r="A18" s="208"/>
      <c r="B18" s="34" t="s">
        <v>45</v>
      </c>
      <c r="C18" s="55">
        <f>(T4a!C18)/(T4a!$C18)*100</f>
        <v>100</v>
      </c>
      <c r="D18" s="56">
        <f>(T4a!D18)/(T4a!$C18)*100</f>
        <v>8.2888772083340285</v>
      </c>
      <c r="E18" s="56">
        <f>(T4a!E18)/(T4a!$C18)*100</f>
        <v>70.556707615922093</v>
      </c>
      <c r="F18" s="56">
        <f>(T4a!F18)/(T4a!$C18)*100</f>
        <v>10.784763914512602</v>
      </c>
      <c r="G18" s="56">
        <f>(T4a!G18)/(T4a!$C18)*100</f>
        <v>4.4705031955893944</v>
      </c>
      <c r="H18" s="56">
        <f>(T4a!H18)/(T4a!$C18)*100</f>
        <v>1.2957866022399038</v>
      </c>
      <c r="I18" s="56">
        <f>(T4a!I18)/(T4a!$C18)*100</f>
        <v>3.4653244209903034</v>
      </c>
      <c r="J18" s="56">
        <f>(T4a!J18)/(T4a!$C18)*100</f>
        <v>1.1380370424117705</v>
      </c>
    </row>
    <row r="19" spans="1:12">
      <c r="A19" s="208" t="s">
        <v>32</v>
      </c>
      <c r="B19" s="34" t="s">
        <v>46</v>
      </c>
      <c r="C19" s="55">
        <f>(T4a!C19)/(T4a!$C19)*100</f>
        <v>100</v>
      </c>
      <c r="D19" s="56">
        <f>(T4a!D19)/(T4a!$C19)*100</f>
        <v>0.50354702555659236</v>
      </c>
      <c r="E19" s="56">
        <f>(T4a!E19)/(T4a!$C19)*100</f>
        <v>78.476695312605315</v>
      </c>
      <c r="F19" s="56">
        <f>(T4a!F19)/(T4a!$C19)*100</f>
        <v>2.6950884873087255</v>
      </c>
      <c r="G19" s="56">
        <f>(T4a!G19)/(T4a!$C19)*100</f>
        <v>3.1952197735196517</v>
      </c>
      <c r="H19" s="56">
        <f>(T4a!H19)/(T4a!$C19)*100</f>
        <v>1.745016011847268</v>
      </c>
      <c r="I19" s="56">
        <f>(T4a!I19)/(T4a!$C19)*100</f>
        <v>9.6505088470590525</v>
      </c>
      <c r="J19" s="56">
        <f>(T4a!J19)/(T4a!$C19)*100</f>
        <v>3.7339245421034875</v>
      </c>
      <c r="K19" s="47"/>
      <c r="L19" s="47"/>
    </row>
    <row r="20" spans="1:12">
      <c r="A20" s="208"/>
      <c r="B20" s="34" t="s">
        <v>47</v>
      </c>
      <c r="C20" s="55">
        <f>(T4a!C20)/(T4a!$C20)*100</f>
        <v>100</v>
      </c>
      <c r="D20" s="56">
        <f>(T4a!D20)/(T4a!$C20)*100</f>
        <v>4.4029332854063021</v>
      </c>
      <c r="E20" s="56">
        <f>(T4a!E20)/(T4a!$C20)*100</f>
        <v>78.31938616331577</v>
      </c>
      <c r="F20" s="56">
        <f>(T4a!F20)/(T4a!$C20)*100</f>
        <v>1.6826421423017526</v>
      </c>
      <c r="G20" s="56">
        <f>(T4a!G20)/(T4a!$C20)*100</f>
        <v>5.8664568425506065</v>
      </c>
      <c r="H20" s="56">
        <f>(T4a!H20)/(T4a!$C20)*100</f>
        <v>3.3645001497592792</v>
      </c>
      <c r="I20" s="56">
        <f>(T4a!I20)/(T4a!$C20)*100</f>
        <v>2.8682988185030798</v>
      </c>
      <c r="J20" s="56">
        <f>(T4a!J20)/(T4a!$C20)*100</f>
        <v>3.4957825981632169</v>
      </c>
    </row>
    <row r="21" spans="1:12">
      <c r="A21" s="208"/>
      <c r="B21" s="34" t="s">
        <v>48</v>
      </c>
      <c r="C21" s="55">
        <f>(T4a!C21)/(T4a!$C21)*100</f>
        <v>100</v>
      </c>
      <c r="D21" s="56">
        <f>(T4a!D21)/(T4a!$C21)*100</f>
        <v>2.446966819225981</v>
      </c>
      <c r="E21" s="56">
        <f>(T4a!E21)/(T4a!$C21)*100</f>
        <v>77.442324206647655</v>
      </c>
      <c r="F21" s="56">
        <f>(T4a!F21)/(T4a!$C21)*100</f>
        <v>6.4095366184035631</v>
      </c>
      <c r="G21" s="56">
        <f>(T4a!G21)/(T4a!$C21)*100</f>
        <v>3.6861677928423644</v>
      </c>
      <c r="H21" s="56">
        <f>(T4a!H21)/(T4a!$C21)*100</f>
        <v>1.6561972973930721</v>
      </c>
      <c r="I21" s="56">
        <f>(T4a!I21)/(T4a!$C21)*100</f>
        <v>6.8304988256446038</v>
      </c>
      <c r="J21" s="56">
        <f>(T4a!J21)/(T4a!$C21)*100</f>
        <v>1.528308439842698</v>
      </c>
    </row>
    <row r="22" spans="1:12">
      <c r="A22" s="208"/>
      <c r="B22" s="34" t="s">
        <v>49</v>
      </c>
      <c r="C22" s="55">
        <f>(T4a!C22)/(T4a!$C22)*100</f>
        <v>100</v>
      </c>
      <c r="D22" s="56">
        <f>(T4a!D22)/(T4a!$C22)*100</f>
        <v>4.5295421012097892</v>
      </c>
      <c r="E22" s="56">
        <f>(T4a!E22)/(T4a!$C22)*100</f>
        <v>67.420946921123587</v>
      </c>
      <c r="F22" s="56">
        <f>(T4a!F22)/(T4a!$C22)*100</f>
        <v>12.910169642550221</v>
      </c>
      <c r="G22" s="56">
        <f>(T4a!G22)/(T4a!$C22)*100</f>
        <v>3.3366826916305596</v>
      </c>
      <c r="H22" s="56">
        <f>(T4a!H22)/(T4a!$C22)*100</f>
        <v>3.9590120754003202</v>
      </c>
      <c r="I22" s="56">
        <f>(T4a!I22)/(T4a!$C22)*100</f>
        <v>6.3011499414491992</v>
      </c>
      <c r="J22" s="56">
        <f>(T4a!J22)/(T4a!$C22)*100</f>
        <v>1.5424966266364133</v>
      </c>
    </row>
    <row r="23" spans="1:12">
      <c r="A23" s="208"/>
      <c r="B23" s="34" t="s">
        <v>50</v>
      </c>
      <c r="C23" s="55">
        <f>(T4a!C23)/(T4a!$C23)*100</f>
        <v>100</v>
      </c>
      <c r="D23" s="56">
        <f>(T4a!D23)/(T4a!$C23)*100</f>
        <v>9.4154824209073418</v>
      </c>
      <c r="E23" s="56">
        <f>(T4a!E23)/(T4a!$C23)*100</f>
        <v>56.448487246633796</v>
      </c>
      <c r="F23" s="56">
        <f>(T4a!F23)/(T4a!$C23)*100</f>
        <v>21.31729216935857</v>
      </c>
      <c r="G23" s="56">
        <f>(T4a!G23)/(T4a!$C23)*100</f>
        <v>2.5952862528961567</v>
      </c>
      <c r="H23" s="56">
        <f>(T4a!H23)/(T4a!$C23)*100</f>
        <v>3.4691389926424994</v>
      </c>
      <c r="I23" s="56">
        <f>(T4a!I23)/(T4a!$C23)*100</f>
        <v>6.1589634032160596</v>
      </c>
      <c r="J23" s="56">
        <f>(T4a!J23)/(T4a!$C23)*100</f>
        <v>0.59534951434548322</v>
      </c>
    </row>
    <row r="24" spans="1:12">
      <c r="A24" s="208"/>
      <c r="B24" s="34" t="s">
        <v>51</v>
      </c>
      <c r="C24" s="55">
        <f>(T4a!C24)/(T4a!$C24)*100</f>
        <v>100</v>
      </c>
      <c r="D24" s="56">
        <f>(T4a!D24)/(T4a!$C24)*100</f>
        <v>17.784164773484335</v>
      </c>
      <c r="E24" s="56">
        <f>(T4a!E24)/(T4a!$C24)*100</f>
        <v>51.956316756484377</v>
      </c>
      <c r="F24" s="56">
        <f>(T4a!F24)/(T4a!$C24)*100</f>
        <v>24.599606515441291</v>
      </c>
      <c r="G24" s="56">
        <f>(T4a!G24)/(T4a!$C24)*100</f>
        <v>1.3526895154247744</v>
      </c>
      <c r="H24" s="56">
        <f>(T4a!H24)/(T4a!$C24)*100</f>
        <v>2.2316073930925473</v>
      </c>
      <c r="I24" s="56">
        <f>(T4a!I24)/(T4a!$C24)*100</f>
        <v>1.616495316048137</v>
      </c>
      <c r="J24" s="56">
        <f>(T4a!J24)/(T4a!$C24)*100</f>
        <v>0.45911973002486289</v>
      </c>
    </row>
    <row r="25" spans="1:12">
      <c r="A25" s="208"/>
      <c r="B25" s="34" t="s">
        <v>52</v>
      </c>
      <c r="C25" s="55">
        <f>(T4a!C25)/(T4a!$C25)*100</f>
        <v>100</v>
      </c>
      <c r="D25" s="56">
        <f>(T4a!D25)/(T4a!$C25)*100</f>
        <v>14.815016520263685</v>
      </c>
      <c r="E25" s="56">
        <f>(T4a!E25)/(T4a!$C25)*100</f>
        <v>51.913376211794073</v>
      </c>
      <c r="F25" s="56">
        <f>(T4a!F25)/(T4a!$C25)*100</f>
        <v>29.191066380105568</v>
      </c>
      <c r="G25" s="56">
        <f>(T4a!G25)/(T4a!$C25)*100</f>
        <v>1.1457588754432386</v>
      </c>
      <c r="H25" s="56">
        <f>(T4a!H25)/(T4a!$C25)*100</f>
        <v>1.2288064991088947</v>
      </c>
      <c r="I25" s="56">
        <f>(T4a!I25)/(T4a!$C25)*100</f>
        <v>1.7059755132846612</v>
      </c>
      <c r="J25" s="56">
        <f>(T4a!J25)/(T4a!$C25)*100</f>
        <v>0</v>
      </c>
    </row>
    <row r="26" spans="1:12">
      <c r="A26" s="208"/>
      <c r="B26" s="34" t="s">
        <v>53</v>
      </c>
      <c r="C26" s="55">
        <f>(T4a!C26)/(T4a!$C26)*100</f>
        <v>100</v>
      </c>
      <c r="D26" s="56">
        <f>(T4a!D26)/(T4a!$C26)*100</f>
        <v>20.133915287301534</v>
      </c>
      <c r="E26" s="56">
        <f>(T4a!E26)/(T4a!$C26)*100</f>
        <v>54.040260109839522</v>
      </c>
      <c r="F26" s="56">
        <f>(T4a!F26)/(T4a!$C26)*100</f>
        <v>24.006928562180221</v>
      </c>
      <c r="G26" s="56">
        <f>(T4a!G26)/(T4a!$C26)*100</f>
        <v>1.3559232814672897</v>
      </c>
      <c r="H26" s="56">
        <f>(T4a!H26)/(T4a!$C26)*100</f>
        <v>0</v>
      </c>
      <c r="I26" s="56">
        <f>(T4a!I26)/(T4a!$C26)*100</f>
        <v>0.46297275921146397</v>
      </c>
      <c r="J26" s="56">
        <f>(T4a!J26)/(T4a!$C26)*100</f>
        <v>0</v>
      </c>
    </row>
    <row r="27" spans="1:12">
      <c r="A27" s="208"/>
      <c r="B27" s="34" t="s">
        <v>54</v>
      </c>
      <c r="C27" s="55">
        <f>(T4a!C27)/(T4a!$C27)*100</f>
        <v>100</v>
      </c>
      <c r="D27" s="56">
        <f>(T4a!D27)/(T4a!$C27)*100</f>
        <v>18.515729092627005</v>
      </c>
      <c r="E27" s="56">
        <f>(T4a!E27)/(T4a!$C27)*100</f>
        <v>40.260268260943604</v>
      </c>
      <c r="F27" s="56">
        <f>(T4a!F27)/(T4a!$C27)*100</f>
        <v>35.303200568102035</v>
      </c>
      <c r="G27" s="56">
        <f>(T4a!G27)/(T4a!$C27)*100</f>
        <v>3.9398372456067845</v>
      </c>
      <c r="H27" s="56">
        <f>(T4a!H27)/(T4a!$C27)*100</f>
        <v>1.980964832720586</v>
      </c>
      <c r="I27" s="56">
        <f>(T4a!I27)/(T4a!$C27)*100</f>
        <v>0</v>
      </c>
      <c r="J27" s="56">
        <f>(T4a!J27)/(T4a!$C27)*100</f>
        <v>0</v>
      </c>
    </row>
    <row r="28" spans="1:12">
      <c r="A28" s="208"/>
      <c r="B28" s="34" t="s">
        <v>55</v>
      </c>
      <c r="C28" s="55">
        <f>(T4a!C28)/(T4a!$C28)*100</f>
        <v>100</v>
      </c>
      <c r="D28" s="56">
        <f>(T4a!D28)/(T4a!$C28)*100</f>
        <v>38.433010382077057</v>
      </c>
      <c r="E28" s="56">
        <f>(T4a!E28)/(T4a!$C28)*100</f>
        <v>42.436794104047941</v>
      </c>
      <c r="F28" s="56">
        <f>(T4a!F28)/(T4a!$C28)*100</f>
        <v>19.130195513874988</v>
      </c>
      <c r="G28" s="56">
        <f>(T4a!G28)/(T4a!$C28)*100</f>
        <v>0</v>
      </c>
      <c r="H28" s="56">
        <f>(T4a!H28)/(T4a!$C28)*100</f>
        <v>0</v>
      </c>
      <c r="I28" s="56">
        <f>(T4a!I28)/(T4a!$C28)*100</f>
        <v>0</v>
      </c>
      <c r="J28" s="56">
        <f>(T4a!J28)/(T4a!$C28)*100</f>
        <v>0</v>
      </c>
    </row>
    <row r="29" spans="1:12" ht="18">
      <c r="A29" s="208" t="s">
        <v>31</v>
      </c>
      <c r="B29" s="34" t="s">
        <v>56</v>
      </c>
      <c r="C29" s="55">
        <f>(T4a!C29)/(T4a!$C29)*100</f>
        <v>100</v>
      </c>
      <c r="D29" s="56">
        <f>(T4a!D29)/(T4a!$C29)*100</f>
        <v>34.501623928760786</v>
      </c>
      <c r="E29" s="56">
        <f>(T4a!E29)/(T4a!$C29)*100</f>
        <v>59.620952116267745</v>
      </c>
      <c r="F29" s="56">
        <f>(T4a!F29)/(T4a!$C29)*100</f>
        <v>3.6424894794558229</v>
      </c>
      <c r="G29" s="56">
        <f>(T4a!G29)/(T4a!$C29)*100</f>
        <v>1.628683337095634</v>
      </c>
      <c r="H29" s="56">
        <f>(T4a!H29)/(T4a!$C29)*100</f>
        <v>0.19530925443346578</v>
      </c>
      <c r="I29" s="56">
        <f>(T4a!I29)/(T4a!$C29)*100</f>
        <v>0.385331698531861</v>
      </c>
      <c r="J29" s="56">
        <f>(T4a!J29)/(T4a!$C29)*100</f>
        <v>2.5610185454635528E-2</v>
      </c>
      <c r="K29" s="47"/>
      <c r="L29" s="47"/>
    </row>
    <row r="30" spans="1:12" ht="18" customHeight="1">
      <c r="A30" s="208"/>
      <c r="B30" s="34" t="s">
        <v>57</v>
      </c>
      <c r="C30" s="55">
        <f>(T4a!C30)/(T4a!$C30)*100</f>
        <v>100</v>
      </c>
      <c r="D30" s="56">
        <f>(T4a!D30)/(T4a!$C30)*100</f>
        <v>16.420669184414415</v>
      </c>
      <c r="E30" s="56">
        <f>(T4a!E30)/(T4a!$C30)*100</f>
        <v>50.557835023618914</v>
      </c>
      <c r="F30" s="56">
        <f>(T4a!F30)/(T4a!$C30)*100</f>
        <v>27.665165650576345</v>
      </c>
      <c r="G30" s="56">
        <f>(T4a!G30)/(T4a!$C30)*100</f>
        <v>1.1219839773842235</v>
      </c>
      <c r="H30" s="56">
        <f>(T4a!H30)/(T4a!$C30)*100</f>
        <v>1.4134392448376343</v>
      </c>
      <c r="I30" s="56">
        <f>(T4a!I30)/(T4a!$C30)*100</f>
        <v>2.1358490529642156</v>
      </c>
      <c r="J30" s="56">
        <f>(T4a!J30)/(T4a!$C30)*100</f>
        <v>0.68505786620397024</v>
      </c>
    </row>
    <row r="31" spans="1:12" ht="18">
      <c r="A31" s="208"/>
      <c r="B31" s="34" t="s">
        <v>58</v>
      </c>
      <c r="C31" s="55">
        <f>(T4a!C31)/(T4a!$C31)*100</f>
        <v>100</v>
      </c>
      <c r="D31" s="56">
        <f>(T4a!D31)/(T4a!$C31)*100</f>
        <v>6.7207829830500456</v>
      </c>
      <c r="E31" s="56">
        <f>(T4a!E31)/(T4a!$C31)*100</f>
        <v>59.904284116035875</v>
      </c>
      <c r="F31" s="56">
        <f>(T4a!F31)/(T4a!$C31)*100</f>
        <v>21.201166885018022</v>
      </c>
      <c r="G31" s="56">
        <f>(T4a!G31)/(T4a!$C31)*100</f>
        <v>2.7246496826205355</v>
      </c>
      <c r="H31" s="56">
        <f>(T4a!H31)/(T4a!$C31)*100</f>
        <v>2.9103636821827026</v>
      </c>
      <c r="I31" s="56">
        <f>(T4a!I31)/(T4a!$C31)*100</f>
        <v>5.4552884741892953</v>
      </c>
      <c r="J31" s="56">
        <f>(T4a!J31)/(T4a!$C31)*100</f>
        <v>1.083464176903344</v>
      </c>
    </row>
    <row r="32" spans="1:12">
      <c r="A32" s="208" t="s">
        <v>28</v>
      </c>
      <c r="B32" s="34" t="s">
        <v>29</v>
      </c>
      <c r="C32" s="55">
        <f>(T4a!C32)/(T4a!$C32)*100</f>
        <v>100</v>
      </c>
      <c r="D32" s="56">
        <f>(T4a!D32)/(T4a!$C32)*100</f>
        <v>13.155497639461434</v>
      </c>
      <c r="E32" s="56">
        <f>(T4a!E32)/(T4a!$C32)*100</f>
        <v>57.415867180642103</v>
      </c>
      <c r="F32" s="56">
        <f>(T4a!F32)/(T4a!$C32)*100</f>
        <v>20.44245744964617</v>
      </c>
      <c r="G32" s="56">
        <f>(T4a!G32)/(T4a!$C32)*100</f>
        <v>2.904111769149099</v>
      </c>
      <c r="H32" s="56">
        <f>(T4a!H32)/(T4a!$C32)*100</f>
        <v>2.0780099036628834</v>
      </c>
      <c r="I32" s="56">
        <f>(T4a!I32)/(T4a!$C32)*100</f>
        <v>2.9900055989820649</v>
      </c>
      <c r="J32" s="56">
        <f>(T4a!J32)/(T4a!$C32)*100</f>
        <v>1.0140504584560912</v>
      </c>
      <c r="K32" s="47"/>
      <c r="L32" s="47"/>
    </row>
    <row r="33" spans="1:10">
      <c r="A33" s="208"/>
      <c r="B33" s="34" t="s">
        <v>2</v>
      </c>
      <c r="C33" s="55">
        <f>(T4a!C33)/(T4a!$C33)*100</f>
        <v>100</v>
      </c>
      <c r="D33" s="56">
        <f>(T4a!D33)/(T4a!$C33)*100</f>
        <v>12.125332371066504</v>
      </c>
      <c r="E33" s="56">
        <f>(T4a!E33)/(T4a!$C33)*100</f>
        <v>58.215778980074795</v>
      </c>
      <c r="F33" s="56">
        <f>(T4a!F33)/(T4a!$C33)*100</f>
        <v>18.014350883585163</v>
      </c>
      <c r="G33" s="56">
        <f>(T4a!G33)/(T4a!$C33)*100</f>
        <v>2.6364880448952599</v>
      </c>
      <c r="H33" s="56">
        <f>(T4a!H33)/(T4a!$C33)*100</f>
        <v>2.4676096801632794</v>
      </c>
      <c r="I33" s="56">
        <f>(T4a!I33)/(T4a!$C33)*100</f>
        <v>5.5604488151006386</v>
      </c>
      <c r="J33" s="56">
        <f>(T4a!J33)/(T4a!$C33)*100</f>
        <v>0.97999122511408499</v>
      </c>
    </row>
    <row r="34" spans="1:10" ht="15.75" thickBot="1">
      <c r="A34" s="209"/>
      <c r="B34" s="35" t="s">
        <v>3</v>
      </c>
      <c r="C34" s="57">
        <f>(T4a!C34)/(T4a!$C34)*100</f>
        <v>100</v>
      </c>
      <c r="D34" s="58">
        <f>(T4a!D34)/(T4a!$C34)*100</f>
        <v>10.989689351631068</v>
      </c>
      <c r="E34" s="58">
        <f>(T4a!E34)/(T4a!$C34)*100</f>
        <v>60.079795110137837</v>
      </c>
      <c r="F34" s="58">
        <f>(T4a!F34)/(T4a!$C34)*100</f>
        <v>21.162087358424113</v>
      </c>
      <c r="G34" s="58">
        <f>(T4a!G34)/(T4a!$C34)*100</f>
        <v>1.7012673706233439</v>
      </c>
      <c r="H34" s="58">
        <f>(T4a!H34)/(T4a!$C34)*100</f>
        <v>2.2654376563053282</v>
      </c>
      <c r="I34" s="58">
        <f>(T4a!I34)/(T4a!$C34)*100</f>
        <v>3.1316993364106795</v>
      </c>
      <c r="J34" s="58">
        <f>(T4a!J34)/(T4a!$C34)*100</f>
        <v>0.670023816467893</v>
      </c>
    </row>
    <row r="35" spans="1:10" ht="24.6" customHeight="1" thickTop="1">
      <c r="A35" s="208" t="s">
        <v>30</v>
      </c>
      <c r="B35" s="208"/>
      <c r="C35" s="208"/>
      <c r="D35" s="208"/>
      <c r="E35" s="208"/>
      <c r="F35" s="208"/>
      <c r="G35" s="208"/>
      <c r="H35" s="208"/>
      <c r="I35" s="208"/>
      <c r="J35" s="208"/>
    </row>
  </sheetData>
  <mergeCells count="8">
    <mergeCell ref="A32:A34"/>
    <mergeCell ref="A35:J35"/>
    <mergeCell ref="A1:J1"/>
    <mergeCell ref="A2:B3"/>
    <mergeCell ref="A5:A8"/>
    <mergeCell ref="A9:A18"/>
    <mergeCell ref="A19:A28"/>
    <mergeCell ref="A29:A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FAA2191E9BC2459BE56F56AC000DEF" ma:contentTypeVersion="12" ma:contentTypeDescription="Create a new document." ma:contentTypeScope="" ma:versionID="184f80bd4e3ef5e695968c908c78e771">
  <xsd:schema xmlns:xsd="http://www.w3.org/2001/XMLSchema" xmlns:xs="http://www.w3.org/2001/XMLSchema" xmlns:p="http://schemas.microsoft.com/office/2006/metadata/properties" xmlns:ns3="050d5a64-60ed-460c-8f29-6a63f6148261" xmlns:ns4="483540c6-cdf5-453e-83e2-2203f4c82171" targetNamespace="http://schemas.microsoft.com/office/2006/metadata/properties" ma:root="true" ma:fieldsID="7d383de563cd897366bc6b1af9ee5e5a" ns3:_="" ns4:_="">
    <xsd:import namespace="050d5a64-60ed-460c-8f29-6a63f6148261"/>
    <xsd:import namespace="483540c6-cdf5-453e-83e2-2203f4c821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d5a64-60ed-460c-8f29-6a63f6148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540c6-cdf5-453e-83e2-2203f4c821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EE6D9-B358-4535-AB3B-EEBBA47CE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0d5a64-60ed-460c-8f29-6a63f6148261"/>
    <ds:schemaRef ds:uri="483540c6-cdf5-453e-83e2-2203f4c82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FD920-9F50-4D17-81E7-D39FCC993C5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483540c6-cdf5-453e-83e2-2203f4c82171"/>
    <ds:schemaRef ds:uri="050d5a64-60ed-460c-8f29-6a63f61482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FFB18B-C732-4BD1-BFB8-15C0593210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AURKIBIDEA</vt:lpstr>
      <vt:lpstr>T1a</vt:lpstr>
      <vt:lpstr>T1b</vt:lpstr>
      <vt:lpstr>T2a</vt:lpstr>
      <vt:lpstr>T2b</vt:lpstr>
      <vt:lpstr>T3a</vt:lpstr>
      <vt:lpstr>T3b</vt:lpstr>
      <vt:lpstr>T4a</vt:lpstr>
      <vt:lpstr>T4b</vt:lpstr>
      <vt:lpstr>T5</vt:lpstr>
      <vt:lpstr>T6</vt:lpstr>
      <vt:lpstr>T7</vt:lpstr>
      <vt:lpstr>T8</vt:lpstr>
      <vt:lpstr>T9</vt:lpstr>
      <vt:lpstr>T10</vt:lpstr>
      <vt:lpstr>T11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Ibarzabal Quesada, Agustin</cp:lastModifiedBy>
  <dcterms:created xsi:type="dcterms:W3CDTF">2011-08-01T14:22:18Z</dcterms:created>
  <dcterms:modified xsi:type="dcterms:W3CDTF">2022-02-08T12:26:46Z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0x01010062FAA2191E9BC2459BE56F56AC000DEF</vt:lpwstr>
  </property>
</Properties>
</file>