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checkCompatibility="1" defaultThemeVersion="124226"/>
  <bookViews>
    <workbookView xWindow="-15" yWindow="405" windowWidth="9570" windowHeight="11340" tabRatio="633"/>
  </bookViews>
  <sheets>
    <sheet name="Indizea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20" r:id="rId7"/>
    <sheet name="4" sheetId="8" r:id="rId8"/>
    <sheet name="5.1" sheetId="18" r:id="rId9"/>
    <sheet name="5.2" sheetId="19" r:id="rId10"/>
  </sheets>
  <definedNames>
    <definedName name="_xlnm.Print_Area" localSheetId="1">'1.1'!$A$1:$A$31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'2'!$A$1:$AC$28</definedName>
    <definedName name="_xlnm.Print_Area" localSheetId="6">'3'!$B$1:$D$57</definedName>
    <definedName name="_xlnm.Print_Area" localSheetId="7">'4'!$A$1:$Q$3</definedName>
    <definedName name="_xlnm.Print_Area" localSheetId="8">'5.1'!$A$1:$G$3</definedName>
    <definedName name="_xlnm.Print_Area" localSheetId="9">'5.2'!$A$1:$G$2</definedName>
    <definedName name="_xlnm.Print_Area" localSheetId="0">Indizea!$A$1:$A$18</definedName>
  </definedNames>
  <calcPr calcId="145621"/>
</workbook>
</file>

<file path=xl/calcChain.xml><?xml version="1.0" encoding="utf-8"?>
<calcChain xmlns="http://schemas.openxmlformats.org/spreadsheetml/2006/main">
  <c r="G15" i="19" l="1"/>
  <c r="F25" i="18"/>
</calcChain>
</file>

<file path=xl/sharedStrings.xml><?xml version="1.0" encoding="utf-8"?>
<sst xmlns="http://schemas.openxmlformats.org/spreadsheetml/2006/main" count="568" uniqueCount="288">
  <si>
    <t>(%)</t>
  </si>
  <si>
    <t xml:space="preserve">      Bizkaia</t>
  </si>
  <si>
    <t xml:space="preserve">      Gipuzkoa</t>
  </si>
  <si>
    <t>D05</t>
  </si>
  <si>
    <t>D09</t>
  </si>
  <si>
    <t>D10</t>
  </si>
  <si>
    <t>D12</t>
  </si>
  <si>
    <t>D13</t>
  </si>
  <si>
    <t>D14</t>
  </si>
  <si>
    <t>D15</t>
  </si>
  <si>
    <t>R01</t>
  </si>
  <si>
    <t>R02</t>
  </si>
  <si>
    <t>R03</t>
  </si>
  <si>
    <t>R04</t>
  </si>
  <si>
    <t>R05</t>
  </si>
  <si>
    <t>R06</t>
  </si>
  <si>
    <t>R07</t>
  </si>
  <si>
    <t>R09</t>
  </si>
  <si>
    <t>R12</t>
  </si>
  <si>
    <t>R13</t>
  </si>
  <si>
    <t>10 02 07</t>
  </si>
  <si>
    <t>Portugal</t>
  </si>
  <si>
    <t>06 05 02</t>
  </si>
  <si>
    <t>11 01 07</t>
  </si>
  <si>
    <t>16 05 06</t>
  </si>
  <si>
    <t>Alemania</t>
  </si>
  <si>
    <t>20 01 33</t>
  </si>
  <si>
    <t>Italia</t>
  </si>
  <si>
    <t>07 07 07</t>
  </si>
  <si>
    <t>10 06 06</t>
  </si>
  <si>
    <t>16 06 02</t>
  </si>
  <si>
    <t>18 01 03-18 01 08</t>
  </si>
  <si>
    <t>D08</t>
  </si>
  <si>
    <t>R10</t>
  </si>
  <si>
    <t>R11</t>
  </si>
  <si>
    <t>D01</t>
  </si>
  <si>
    <t>D02</t>
  </si>
  <si>
    <t>D04</t>
  </si>
  <si>
    <t>17 05 03</t>
  </si>
  <si>
    <t>20 01 08</t>
  </si>
  <si>
    <t>USA</t>
  </si>
  <si>
    <t>10 08 99</t>
  </si>
  <si>
    <t>19 10 02</t>
  </si>
  <si>
    <t>19 12 12</t>
  </si>
  <si>
    <t>R4</t>
  </si>
  <si>
    <t>R4-R13</t>
  </si>
  <si>
    <t>R3</t>
  </si>
  <si>
    <t>R5</t>
  </si>
  <si>
    <t>EHZ</t>
  </si>
  <si>
    <t>01-Meatzeak eta harrobiak</t>
  </si>
  <si>
    <t>02-Lehen mailako ekoizpena</t>
  </si>
  <si>
    <t>03-Zurgintza eta papergintza</t>
  </si>
  <si>
    <t>04-Larrugintza eta ehungintza</t>
  </si>
  <si>
    <t>05-Petrolioa fintzea</t>
  </si>
  <si>
    <t>08-Pinturak, bernizak eta tintak</t>
  </si>
  <si>
    <t>11-Metalen trat. eta estaldura</t>
  </si>
  <si>
    <t>13-Erabilitako olioak</t>
  </si>
  <si>
    <t>14-Erabilitako disolbatzaileak</t>
  </si>
  <si>
    <t>15-Ontziak eta trapuak</t>
  </si>
  <si>
    <t>16-Beste hondakin batzuk</t>
  </si>
  <si>
    <t>17-Eraikuntza eta eraistea</t>
  </si>
  <si>
    <t>18-Osasun-zerbitzuak</t>
  </si>
  <si>
    <t>20-Hiri hondakinak eta asimilagarriak</t>
  </si>
  <si>
    <t>Guztira</t>
  </si>
  <si>
    <r>
      <t xml:space="preserve">Unitateak: </t>
    </r>
    <r>
      <rPr>
        <sz val="9"/>
        <color theme="3"/>
        <rFont val="Arial"/>
        <family val="2"/>
      </rPr>
      <t>tonak</t>
    </r>
  </si>
  <si>
    <t>Kudeaketa mota</t>
  </si>
  <si>
    <t>09-Argazkigintza industriako hodakinak</t>
  </si>
  <si>
    <r>
      <t>Guztira (historikoak izan ezik)</t>
    </r>
    <r>
      <rPr>
        <b/>
        <vertAlign val="subscript"/>
        <sz val="9"/>
        <color theme="3"/>
        <rFont val="Arial"/>
        <family val="2"/>
      </rPr>
      <t xml:space="preserve"> (1)</t>
    </r>
  </si>
  <si>
    <t>Deuseztapena</t>
  </si>
  <si>
    <t>Errausketa</t>
  </si>
  <si>
    <t>Birziklatzea</t>
  </si>
  <si>
    <t>Balio energetikoa</t>
  </si>
  <si>
    <t>EAEko kudeatzailea</t>
  </si>
  <si>
    <t>EAEtik kanpoko kudeatzailea</t>
  </si>
  <si>
    <r>
      <rPr>
        <b/>
        <sz val="7"/>
        <color theme="3"/>
        <rFont val="Arial"/>
        <family val="2"/>
      </rPr>
      <t xml:space="preserve">Iturria: </t>
    </r>
    <r>
      <rPr>
        <sz val="7"/>
        <color theme="3"/>
        <rFont val="Arial"/>
        <family val="2"/>
      </rPr>
      <t>Eusko Jaurlaritza. Ingurumen, Lurralde Plangintza eta Etxebizitza Saila.</t>
    </r>
  </si>
  <si>
    <r>
      <t>(1)</t>
    </r>
    <r>
      <rPr>
        <sz val="7"/>
        <color theme="3"/>
        <rFont val="Arial"/>
        <family val="2"/>
      </rPr>
      <t xml:space="preserve"> Hondakin arriskutsuek (batez ere lur kutsatuak, amianto-hondakinak, PCBa daukaten olio eta tresnek osatuak) duten sortze jarraibideek ez dituzte jarraitzen garapen ekonomikoaren irizpideak, baizik eta korronte horiei loturiko kudeaketa betebeharrak.</t>
    </r>
  </si>
  <si>
    <r>
      <t xml:space="preserve">Unitateak: </t>
    </r>
    <r>
      <rPr>
        <sz val="9"/>
        <color theme="3"/>
        <rFont val="Arial"/>
        <family val="2"/>
      </rPr>
      <t>tonak/urte</t>
    </r>
  </si>
  <si>
    <t>Jarduera industrialak urtean zehar sortutako hondakinak</t>
  </si>
  <si>
    <t xml:space="preserve">      Araba</t>
  </si>
  <si>
    <t xml:space="preserve">      Deuseztapena</t>
  </si>
  <si>
    <t xml:space="preserve">      Errauzketa</t>
  </si>
  <si>
    <t xml:space="preserve">      Birziklatzea</t>
  </si>
  <si>
    <t xml:space="preserve">      Euskal Autonomia Erkidegokoa</t>
  </si>
  <si>
    <t xml:space="preserve">      Euskal Autonomia Erkidegotik kanpokoa</t>
  </si>
  <si>
    <t>Eragiketak guztira</t>
  </si>
  <si>
    <t>Deuseztapena eragiketak guztira</t>
  </si>
  <si>
    <t xml:space="preserve"> Guztira</t>
  </si>
  <si>
    <r>
      <t>Hondakin Historikoak Guztira</t>
    </r>
    <r>
      <rPr>
        <b/>
        <vertAlign val="subscript"/>
        <sz val="9"/>
        <color theme="3"/>
        <rFont val="Arial"/>
        <family val="2"/>
      </rPr>
      <t>(1)</t>
    </r>
    <r>
      <rPr>
        <b/>
        <sz val="9"/>
        <color theme="3"/>
        <rFont val="Arial"/>
        <family val="2"/>
      </rPr>
      <t>:</t>
    </r>
  </si>
  <si>
    <r>
      <rPr>
        <sz val="9"/>
        <color theme="3"/>
        <rFont val="Calibri"/>
        <family val="2"/>
      </rPr>
      <t>·</t>
    </r>
    <r>
      <rPr>
        <sz val="9"/>
        <color theme="3"/>
        <rFont val="Arial"/>
        <family val="2"/>
      </rPr>
      <t xml:space="preserve"> Substantzia arriskutsuak dauzkaten lurra eta harria. (EHZ 17 05 03).</t>
    </r>
  </si>
  <si>
    <t>· PCBa daukaten oliak eta PCBarekin kutsatutako tresnak:</t>
  </si>
  <si>
    <t xml:space="preserve">      - PCBa daukaten olioak. (EHZ 13 03 01, 13 01 01).</t>
  </si>
  <si>
    <t xml:space="preserve">      - PCBarekin kutsatutako tresnak. (EHZ 16 02 09).</t>
  </si>
  <si>
    <t>· Amianto-hondakinak. (EHZ 17 06 01, 17 06 05).</t>
  </si>
  <si>
    <t xml:space="preserve"> Lurralde hsitorikoak</t>
  </si>
  <si>
    <t xml:space="preserve"> Kudeaketa mota</t>
  </si>
  <si>
    <t xml:space="preserve"> Kudeatzailearen kokapena</t>
  </si>
  <si>
    <t>Irlanda</t>
  </si>
  <si>
    <t>19 10 04</t>
  </si>
  <si>
    <t>D9</t>
  </si>
  <si>
    <t>Hondakinaren izena</t>
  </si>
  <si>
    <t>Jatorrizko herrialdea</t>
  </si>
  <si>
    <t>Igarotze herrialdea</t>
  </si>
  <si>
    <t>Kudeaketa eragiketak</t>
  </si>
  <si>
    <t>Kantitatea</t>
  </si>
  <si>
    <t>Efluenteak in situ tratatzearen ondoriozko lohiak, substantzia arriskutsuak dauzkatenak</t>
  </si>
  <si>
    <t>Frantzia</t>
  </si>
  <si>
    <t>Igarotzerik gabe</t>
  </si>
  <si>
    <t>Gasen tratamenduan sortzen diren hondakin solidoak, substantzia arriskutsuak dauzkatenean</t>
  </si>
  <si>
    <t>Beste kategorietan aipatu ez diren hondakinak</t>
  </si>
  <si>
    <t>Erresuma Batua</t>
  </si>
  <si>
    <t>Burdinarik gabeko hondakinak</t>
  </si>
  <si>
    <t>Hondakinen tratamendu mekanikoaren ondoriozko bestelako hondakinak (materialen nahasteak barne), 19 12 11 kodean aipatu ez direnak</t>
  </si>
  <si>
    <t>Bateriak eta metagailuak, 16 06 01, 16 06 02 eta 16 06 03 kodeetan aipatutakoak, eta bateriak horiek dauzkaten eta sailkatu gabe daudenak</t>
  </si>
  <si>
    <t xml:space="preserve">Zatikatzearen ondoriozko bestelako frakzio arinak (fluff-light) eta hautsa, 19 10 03 kodean aipatu ez direnak. </t>
  </si>
  <si>
    <t>Belgika</t>
  </si>
  <si>
    <t>Norvegia</t>
  </si>
  <si>
    <t>Helburuzko herrialdea</t>
  </si>
  <si>
    <t>Erreakzio eta distilazioaren ondoriozko hondakin halogenatuak</t>
  </si>
  <si>
    <t>Gasak tratatzearen ondoriozko hondakin solidoak</t>
  </si>
  <si>
    <t>Desugertzeko baseak</t>
  </si>
  <si>
    <t>Substantzia arriskutsuak diren edo substantzia arriskutsuak dauzkaten laborategietako produktu kimikoak, laborategiko produktu kimikoen nahasteak barne</t>
  </si>
  <si>
    <t>Nikel-kadmiozko metagailuak</t>
  </si>
  <si>
    <t>Substantzia arriskutsuak dauzkaten lurra eta harriak</t>
  </si>
  <si>
    <t>Medikuntza- edo albaitaritza-zerbitzuen edo ikerketa bateratuaren ondoriozko hondakinak</t>
  </si>
  <si>
    <t>Sukaldeetako eta jatetxeetako hondakin biodegradagarriak</t>
  </si>
  <si>
    <t>Herbehereak</t>
  </si>
  <si>
    <t>Frantzia-Luxenburgo</t>
  </si>
  <si>
    <t>Frantzia-Belgika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</si>
  <si>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Departamento de Medio Ambiente, Planificación Territorial y Vivienda.</t>
    </r>
  </si>
  <si>
    <t>G atala 46.77 mota izan ezik</t>
  </si>
  <si>
    <t>A atala</t>
  </si>
  <si>
    <t>B atala</t>
  </si>
  <si>
    <t>D atala</t>
  </si>
  <si>
    <t>F atala</t>
  </si>
  <si>
    <t>H atala</t>
  </si>
  <si>
    <t>I atala</t>
  </si>
  <si>
    <t>J atala</t>
  </si>
  <si>
    <t>K atala</t>
  </si>
  <si>
    <t>M atala</t>
  </si>
  <si>
    <t>L atala</t>
  </si>
  <si>
    <t>N atala</t>
  </si>
  <si>
    <t>O atala</t>
  </si>
  <si>
    <t>P atala</t>
  </si>
  <si>
    <t>Q atala</t>
  </si>
  <si>
    <t>R atala</t>
  </si>
  <si>
    <t>S atala</t>
  </si>
  <si>
    <t>T atala</t>
  </si>
  <si>
    <t>U atala</t>
  </si>
  <si>
    <t>46.77 mota</t>
  </si>
  <si>
    <t>10 maila</t>
  </si>
  <si>
    <t>11 maila</t>
  </si>
  <si>
    <t>12 maila</t>
  </si>
  <si>
    <t>13 maila</t>
  </si>
  <si>
    <t>14 maila</t>
  </si>
  <si>
    <t>15 maila</t>
  </si>
  <si>
    <t>16 maila</t>
  </si>
  <si>
    <t>17 maila</t>
  </si>
  <si>
    <t>18 maila</t>
  </si>
  <si>
    <t>19 maila</t>
  </si>
  <si>
    <t>20 maila</t>
  </si>
  <si>
    <t>21 maila</t>
  </si>
  <si>
    <t>22 maila</t>
  </si>
  <si>
    <t>23 maila</t>
  </si>
  <si>
    <t>24 maila</t>
  </si>
  <si>
    <t>25 maila</t>
  </si>
  <si>
    <t>26 maila</t>
  </si>
  <si>
    <t>27 maila</t>
  </si>
  <si>
    <t>28 maila</t>
  </si>
  <si>
    <t>29 maila</t>
  </si>
  <si>
    <t>30 maila</t>
  </si>
  <si>
    <t>31 maila</t>
  </si>
  <si>
    <t>32 maila</t>
  </si>
  <si>
    <t>33 maila</t>
  </si>
  <si>
    <t>36 maila</t>
  </si>
  <si>
    <t>37 maila</t>
  </si>
  <si>
    <t>38 maila</t>
  </si>
  <si>
    <t>Elikagaien industria</t>
  </si>
  <si>
    <t>Edarien fabrikazioa</t>
  </si>
  <si>
    <t>Tabakoaren industria</t>
  </si>
  <si>
    <t>Ehunen industria</t>
  </si>
  <si>
    <t>Janzkiak egitea</t>
  </si>
  <si>
    <t>Larruaren eta oinetakoen industria</t>
  </si>
  <si>
    <t>Egurraren eta artelazkiaren industria, altzariak izan ezik; otargintza eta espartzugintza</t>
  </si>
  <si>
    <t>Paperaren industria</t>
  </si>
  <si>
    <t>Arte grafikoak eta grabatutako euskarrien erreprodukzioa</t>
  </si>
  <si>
    <t>Kokea lortzeko eta petrolioa fintzeko fabrikak</t>
  </si>
  <si>
    <t>Industria kimikoa</t>
  </si>
  <si>
    <t>Botiken fabrikazioa</t>
  </si>
  <si>
    <t>Kautxu produktuen eta plastikoen fabrikazioa</t>
  </si>
  <si>
    <t>Metalikoak ez diren beste produktu mineral batzuen fabrikazioa</t>
  </si>
  <si>
    <t>Metalurgia; burdinazko, altzairuzko eta burdin aleaziozko produktuen fabrikazioa</t>
  </si>
  <si>
    <t>Produktu metalikoen fabrikazioa, makineria eta ekipoak salbu</t>
  </si>
  <si>
    <t>Informatikako, elektronikako eta optikako produktuen fabrikazioa</t>
  </si>
  <si>
    <t>Material eta ekipo elektriko fabrikazioa</t>
  </si>
  <si>
    <t>Beste inon sailkatu gabeko makineriaren eta ekipoen fabrikazioa</t>
  </si>
  <si>
    <t>Ibilgailu motordunen, atoien eta erdiatoien fabrikazioa</t>
  </si>
  <si>
    <t>Beste garraio material baten fabrikazioa</t>
  </si>
  <si>
    <t>Altzarien fabrikazioa</t>
  </si>
  <si>
    <t>Manufakturako beste industria batzuk</t>
  </si>
  <si>
    <t>Makineria eta ekipoen konponketa eta instalazioa</t>
  </si>
  <si>
    <t>39 maila</t>
  </si>
  <si>
    <t>Ura hartu, araztu eta banatzea</t>
  </si>
  <si>
    <t>Hondakin urak hartu eta tratatzea</t>
  </si>
  <si>
    <t>Deskontaminazioko jarduerak eta hondakinak kudeatzeko beste zerbitzu batzuk</t>
  </si>
  <si>
    <t>Hondakinak bildu, tratatu eta deuseztatu; balorizazioa</t>
  </si>
  <si>
    <t>Txatarra eta hondakin produktuen handizkako merkataritza</t>
  </si>
  <si>
    <t>Eraikuntza</t>
  </si>
  <si>
    <t>Handizkako eta txikizkako merkataritza; ibilgailu motordunen eta motozikleten konponketa</t>
  </si>
  <si>
    <t>Garraioa eta biltegiratzea</t>
  </si>
  <si>
    <t>Ostalaritza</t>
  </si>
  <si>
    <t>Informazioa eta komunikazioak</t>
  </si>
  <si>
    <t>Finantza jarduerak eta aseguruetakoak</t>
  </si>
  <si>
    <t>Jarduerak higiezinekin</t>
  </si>
  <si>
    <t>Jarduera profesionalak, zientifikoak eta teknikoak</t>
  </si>
  <si>
    <t>Administrazio jarduerak eta zerbitzu lagungarriak</t>
  </si>
  <si>
    <t>Herri administrazioa eta defentsa; derrigorrezko gizarte segurantza</t>
  </si>
  <si>
    <t>Hezkuntza</t>
  </si>
  <si>
    <t>Osasun eta gizarte zerbitzuetako jarduerak</t>
  </si>
  <si>
    <t>Arte, aisialdi eta entretenitzeko jarduerak</t>
  </si>
  <si>
    <t>Beste zerbitzu batzuk</t>
  </si>
  <si>
    <t>Etxeetako jarduerak etxeko lanak egiteko langileei lana emateko moduan; etxeetako jarduerak ondasunen ekoizle moduan eta erabilera propiorako zerbitzuak</t>
  </si>
  <si>
    <t>Lurraldetik kanpoko erakundeen eta antolamenduen jarduerak</t>
  </si>
  <si>
    <t>Energia elektrikoaren, gasaren, lurrinaren eta aire girotuaren hornidura</t>
  </si>
  <si>
    <t>Nekazaritza, abeltzaintza, basozaintza eta arrantza</t>
  </si>
  <si>
    <t>Erauzteko industriak</t>
  </si>
  <si>
    <t>Etxe-hondakinak</t>
  </si>
  <si>
    <t>Guztira (*)</t>
  </si>
  <si>
    <t>Zenbakia</t>
  </si>
  <si>
    <t>Deskribapena</t>
  </si>
  <si>
    <t>849/2010 (EBaren) Araudiaren JESN-kategoriak.</t>
  </si>
  <si>
    <t>Deuseztapena eragiketak</t>
  </si>
  <si>
    <t>Balorizazio eragiketak</t>
  </si>
  <si>
    <t>1.1.- Hondakin Arriskutsuak 2 digitoko EHZ kategorien, kudeaketa motaren eta kudeatzailearen jatorriaren arabera.</t>
  </si>
  <si>
    <t>1.2.- Hondakin Arriskutsuak 2 digitoko EHZ kategorien, kudeaketa motaren eta kudeatzailearen jatorriaren arabera.</t>
  </si>
  <si>
    <t>1.3.- Hondakin Arriskutsuak 2 digitoko EHZ kategorien, kudeaketa motaren eta kudeatzailearen jatorriaren arabera.</t>
  </si>
  <si>
    <t>1.4.- Hondakin Arriskutsuak 2 digitoko EHZ kategorien, kudeaketa motaren eta kudeatzailearen jatorriaren arabera.</t>
  </si>
  <si>
    <t>5.1.- Beste herrialdeetatik inportatutako Hondakin Arriskutsuak 6 digitoko EHZ  kategorien,</t>
  </si>
  <si>
    <t xml:space="preserve">5.2.- Beste herrialdeetara esportatutako Hondakin Arriskutsuak 6 digitoko EHZ  kategorien, </t>
  </si>
  <si>
    <t>Kudeaketa eragiketak 2008/98/CE Hondakinen Zuzentarauaren arabera.  Deuseztapena eragiketak (D). Berreskuratze/Balorizazio eragiketak (R)</t>
  </si>
  <si>
    <t>Berreskuratze/Balorizazio eragiketak guztira</t>
  </si>
  <si>
    <t>Berreskuratze eragiketak</t>
  </si>
  <si>
    <t>Deuseztapena guztira</t>
  </si>
  <si>
    <t>Errausketa guztira</t>
  </si>
  <si>
    <t>Birziklatzea guztira</t>
  </si>
  <si>
    <t>Balorizazio energetikoa guztira</t>
  </si>
  <si>
    <t xml:space="preserve">      Balorizazio energetikoa</t>
  </si>
  <si>
    <t>(*)  Europar Batasuneko araudiarekin bat, hainbat hondakin baztertzen dira, hala nola 10 langiletik beherako enpresek sortutakoak, sortu diren kokapenean bertan birziklatzen diren hondakinak, etab.</t>
  </si>
  <si>
    <t>06-Kimika inorganikoaren industria</t>
  </si>
  <si>
    <t>07-Kimika organikoaren industria</t>
  </si>
  <si>
    <t>10-Prozesu termikoen industria</t>
  </si>
  <si>
    <t>12-Metalak mekanizatzeko industria</t>
  </si>
  <si>
    <t>19-Hondakinen tratamenduaren industria</t>
  </si>
  <si>
    <t xml:space="preserve">3.- Sortutako Hondakin Arriskutsuak 849/2010 (EBaren) Araudiaren JESN-kategorien arabera, </t>
  </si>
  <si>
    <t xml:space="preserve">2.- Hondakin Arriskutsuak 2 digitoko EHZ  hondakin motaren arabera eta 2008/98/CE Zuzentarauaren araberako kudeaketa moten arabera. </t>
  </si>
  <si>
    <t xml:space="preserve">2.- Hondakin Arriskutsuak hondakin motaren, kudeaketa motaren, kudeatzailearen jatorriaren, eta lurraldearen arabera bilakaera. </t>
  </si>
  <si>
    <t>Euskal Autonomia Erkidegoko Hondakin Arriskutsuen Estatistika. 2016.</t>
  </si>
  <si>
    <t>1.1.- Hondakin Arriskutsuak 2 digitoko EHZ kategorien, kudeaketa motaren eta kudeatzailearen jatorriaren arabera. Euskal Autonomia Erkidegoa. 2016.</t>
  </si>
  <si>
    <t>1.2.- Hondakin Arriskutsuak 2 digitoko EHZ kategorien, kudeaketa motaren eta kudeatzailearen jatorriaren arabera. Araba. 2016.</t>
  </si>
  <si>
    <t>1.3.- Hondakin Arriskutsuak 2 digitoko EHZ kategorien, kudeaketa motaren eta kudeatzailearen jatorriaren arabera. Bizkaia. 2016.</t>
  </si>
  <si>
    <t>1.4.- Hondakin Arriskutsuak 2 digitoko EHZ kategorien, kudeaketa motaren eta kudeatzailearen jatorriaren arabera. Gipuzkoa. 2016.</t>
  </si>
  <si>
    <t>3.- Sortutako Hondakin Arriskutsuak 849/2010 (EBaren) Araudiaren JESN-kategorien arabera, I. eranskina, 8 atala. Euskal Autonomia Erkidegoa. 2016.</t>
  </si>
  <si>
    <t>4.- Hondakin Arriskutsuak hondakin motaren, kudeaketa motaren, kudeatzailearen jatorriaren, eta lurraldearen arabera bilakaera. Euskal Autonomia Erkidegoa. 2003.-2016.</t>
  </si>
  <si>
    <t>5.1.- Beste herrialdeetatik inportatutako Hondakin Arriskutsuak 6 digitoko EHZ  kategorien, hondakinaren jatorriaren eta kudeaketa motaren arabera. Euskal Autonomia Erkidegoa. 2016.</t>
  </si>
  <si>
    <t>5.2.- Beste herrialdeetara esportatutako Hondakin Arriskutsuak 6 digitoko EHZ  kategorien, hondakinaren helburuzkoaren eta kudeaketa motaren arabera. Euskal Autonomia Erkidegoa. 2016.</t>
  </si>
  <si>
    <t>Euskal Autonomia Erkidegoa. 2016.</t>
  </si>
  <si>
    <t>Araba. 2016.</t>
  </si>
  <si>
    <t>Bizkaia. 2016.</t>
  </si>
  <si>
    <t>Gipuzkoa. 2016.</t>
  </si>
  <si>
    <t>2.- Hondakin Arriskutsuak 2 digitoko EHZ  hondakin motaren arabera eta 2008/98/CE Zuzentarauaren araberako kudeaketa moten araberaren bilakaera. Euskal Autonomia Erkidegoa. 2016.</t>
  </si>
  <si>
    <t>D03</t>
  </si>
  <si>
    <t>R08</t>
  </si>
  <si>
    <t>I. eranskina, 8 atala. Euskal Autonomia Erkidegoa. 2016.</t>
  </si>
  <si>
    <t>2016
%</t>
  </si>
  <si>
    <t>Aldakuntza 2015-2016</t>
  </si>
  <si>
    <t>Euskal Autonomia Erkidegoa. 2003-2016.</t>
  </si>
  <si>
    <t>16 01 07</t>
  </si>
  <si>
    <t>18 01 03</t>
  </si>
  <si>
    <t>20 01 35</t>
  </si>
  <si>
    <t>R4-R12</t>
  </si>
  <si>
    <t>R12-R4</t>
  </si>
  <si>
    <t>Olio-iragazkiak</t>
  </si>
  <si>
    <t>Infekzioak prebenitzearren, baldintza berezien pean biltzen eta deuseztatzen diren hondakinak</t>
  </si>
  <si>
    <t>Baztertutako tresneria elektrikoak eta elektronikoak, 20 01 21 eta 20 01 23 kodeetan aipatu ez direnak eta osagai arriskutsuak dauzkatenak</t>
  </si>
  <si>
    <t>hondakinaren jatorriaren eta kudeaketa motaren arabera. Euskal Autonomia Erkidegoa. 2016.</t>
  </si>
  <si>
    <t>06 04 04</t>
  </si>
  <si>
    <t>Frantzia-Belgika-Herbehereak</t>
  </si>
  <si>
    <t>Merkurioa daukaten hondakinak</t>
  </si>
  <si>
    <t>hondakinaren helburuzkoaren eta kudeaketa motaren arabera. Euskal Autonomia Erkidegoa.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</si>
</sst>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0.00&quot;%&quot;"/>
  </numFmts>
  <fonts count="52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31"/>
      <name val="Arial"/>
      <family val="2"/>
    </font>
    <font>
      <sz val="10"/>
      <color indexed="31"/>
      <name val="Arial"/>
      <family val="2"/>
    </font>
    <font>
      <b/>
      <sz val="9"/>
      <color indexed="31"/>
      <name val="Arial"/>
      <family val="2"/>
    </font>
    <font>
      <u/>
      <sz val="10"/>
      <color indexed="19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b/>
      <sz val="16"/>
      <color indexed="31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8"/>
      <color theme="3"/>
      <name val="Arial"/>
      <family val="2"/>
    </font>
    <font>
      <b/>
      <sz val="16"/>
      <color theme="3"/>
      <name val="Arial"/>
      <family val="2"/>
    </font>
    <font>
      <i/>
      <sz val="9"/>
      <color theme="3"/>
      <name val="Arial"/>
      <family val="2"/>
    </font>
    <font>
      <b/>
      <sz val="10"/>
      <color theme="3"/>
      <name val="Arial"/>
      <family val="2"/>
    </font>
    <font>
      <sz val="16"/>
      <color theme="3"/>
      <name val="Arial"/>
      <family val="2"/>
    </font>
    <font>
      <b/>
      <sz val="18"/>
      <color theme="3"/>
      <name val="Arial"/>
      <family val="2"/>
    </font>
    <font>
      <b/>
      <vertAlign val="subscript"/>
      <sz val="9"/>
      <color theme="3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sz val="9"/>
      <color theme="3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theme="0"/>
      <name val="Arial"/>
      <family val="2"/>
    </font>
    <font>
      <sz val="7"/>
      <color rgb="FFFF0000"/>
      <name val="Arial"/>
      <family val="2"/>
    </font>
    <font>
      <sz val="7"/>
      <color rgb="FF336699"/>
      <name val="Arial"/>
      <family val="2"/>
    </font>
    <font>
      <sz val="8"/>
      <color theme="3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  <font>
      <sz val="9"/>
      <color rgb="FF1F497D"/>
      <name val="Arial"/>
      <family val="2"/>
    </font>
    <font>
      <sz val="7"/>
      <color rgb="FF1F497D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i/>
      <sz val="9"/>
      <color rgb="FF1F497D"/>
      <name val="Arial"/>
      <family val="2"/>
    </font>
    <font>
      <i/>
      <sz val="8"/>
      <color rgb="FF1F497D"/>
      <name val="Arial"/>
      <family val="2"/>
    </font>
    <font>
      <i/>
      <sz val="10"/>
      <color rgb="FF1F497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hair">
        <color indexed="5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thin">
        <color indexed="5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ck">
        <color indexed="9"/>
      </left>
      <right/>
      <top style="double">
        <color theme="7"/>
      </top>
      <bottom/>
      <diagonal/>
    </border>
    <border>
      <left/>
      <right/>
      <top style="double">
        <color theme="7"/>
      </top>
      <bottom/>
      <diagonal/>
    </border>
    <border>
      <left/>
      <right style="thin">
        <color indexed="9"/>
      </right>
      <top style="double">
        <color theme="7"/>
      </top>
      <bottom/>
      <diagonal/>
    </border>
    <border>
      <left/>
      <right/>
      <top style="double">
        <color theme="7"/>
      </top>
      <bottom style="double">
        <color theme="7"/>
      </bottom>
      <diagonal/>
    </border>
    <border>
      <left/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/>
      <top style="double">
        <color theme="7"/>
      </top>
      <bottom style="double">
        <color theme="7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ashed">
        <color theme="7"/>
      </bottom>
      <diagonal/>
    </border>
    <border>
      <left style="thin">
        <color indexed="9"/>
      </left>
      <right style="thin">
        <color indexed="9"/>
      </right>
      <top style="dashed">
        <color theme="7"/>
      </top>
      <bottom style="dashed">
        <color theme="7"/>
      </bottom>
      <diagonal/>
    </border>
    <border>
      <left style="thin">
        <color indexed="9"/>
      </left>
      <right style="thin">
        <color indexed="9"/>
      </right>
      <top style="dashed">
        <color theme="7"/>
      </top>
      <bottom style="double">
        <color theme="7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theme="6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/>
      <right/>
      <top style="thin">
        <color theme="6"/>
      </top>
      <bottom/>
      <diagonal/>
    </border>
    <border>
      <left style="thin">
        <color indexed="50"/>
      </left>
      <right style="thin">
        <color indexed="50"/>
      </right>
      <top style="thin">
        <color theme="6"/>
      </top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/>
      <bottom style="thin">
        <color rgb="FF92D050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/>
      <top style="thin">
        <color indexed="9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theme="6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 style="dotted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/>
      <top style="thin">
        <color indexed="9"/>
      </top>
      <bottom style="thin">
        <color indexed="9"/>
      </bottom>
      <diagonal/>
    </border>
    <border>
      <left/>
      <right style="dotted">
        <color indexed="50"/>
      </right>
      <top style="thin">
        <color indexed="9"/>
      </top>
      <bottom style="thin">
        <color indexed="50"/>
      </bottom>
      <diagonal/>
    </border>
    <border>
      <left style="dotted">
        <color indexed="50"/>
      </left>
      <right/>
      <top style="thin">
        <color indexed="9"/>
      </top>
      <bottom style="thin">
        <color indexed="50"/>
      </bottom>
      <diagonal/>
    </border>
    <border>
      <left/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/>
      <top style="thin">
        <color indexed="50"/>
      </top>
      <bottom style="medium">
        <color indexed="50"/>
      </bottom>
      <diagonal/>
    </border>
    <border>
      <left style="thin">
        <color indexed="9"/>
      </left>
      <right/>
      <top style="double">
        <color theme="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thin">
        <color indexed="9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ashed">
        <color theme="7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0" fontId="16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4" xfId="1" applyFont="1" applyBorder="1" applyAlignment="1" applyProtection="1"/>
    <xf numFmtId="0" fontId="11" fillId="0" borderId="1" xfId="0" applyFont="1" applyBorder="1"/>
    <xf numFmtId="0" fontId="12" fillId="0" borderId="1" xfId="0" applyFont="1" applyBorder="1"/>
    <xf numFmtId="0" fontId="12" fillId="0" borderId="4" xfId="1" applyFont="1" applyBorder="1" applyAlignment="1" applyProtection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1" xfId="0" applyFill="1" applyBorder="1"/>
    <xf numFmtId="3" fontId="5" fillId="4" borderId="11" xfId="0" applyNumberFormat="1" applyFont="1" applyFill="1" applyBorder="1" applyAlignment="1">
      <alignment horizontal="right" vertical="center"/>
    </xf>
    <xf numFmtId="0" fontId="3" fillId="0" borderId="1" xfId="0" applyFont="1" applyBorder="1"/>
    <xf numFmtId="0" fontId="0" fillId="0" borderId="17" xfId="0" applyFill="1" applyBorder="1"/>
    <xf numFmtId="0" fontId="13" fillId="0" borderId="1" xfId="4" applyBorder="1"/>
    <xf numFmtId="0" fontId="0" fillId="0" borderId="1" xfId="0" applyBorder="1" applyAlignment="1"/>
    <xf numFmtId="0" fontId="0" fillId="0" borderId="17" xfId="0" applyFill="1" applyBorder="1" applyAlignment="1"/>
    <xf numFmtId="0" fontId="0" fillId="0" borderId="1" xfId="0" applyFill="1" applyBorder="1" applyAlignment="1"/>
    <xf numFmtId="0" fontId="0" fillId="0" borderId="17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1" fillId="0" borderId="17" xfId="0" applyFont="1" applyFill="1" applyBorder="1"/>
    <xf numFmtId="0" fontId="21" fillId="0" borderId="1" xfId="0" applyFont="1" applyFill="1" applyBorder="1"/>
    <xf numFmtId="0" fontId="9" fillId="5" borderId="0" xfId="0" applyFont="1" applyFill="1" applyBorder="1" applyAlignment="1">
      <alignment horizontal="center" vertical="center"/>
    </xf>
    <xf numFmtId="0" fontId="0" fillId="5" borderId="24" xfId="0" applyFill="1" applyBorder="1"/>
    <xf numFmtId="0" fontId="0" fillId="5" borderId="2" xfId="0" applyFill="1" applyBorder="1"/>
    <xf numFmtId="0" fontId="2" fillId="5" borderId="25" xfId="0" applyFont="1" applyFill="1" applyBorder="1" applyAlignment="1">
      <alignment horizontal="center" vertical="center"/>
    </xf>
    <xf numFmtId="0" fontId="9" fillId="5" borderId="23" xfId="4" applyFont="1" applyFill="1" applyBorder="1" applyAlignment="1">
      <alignment horizontal="center" vertical="center"/>
    </xf>
    <xf numFmtId="0" fontId="13" fillId="0" borderId="22" xfId="4" applyBorder="1"/>
    <xf numFmtId="0" fontId="22" fillId="4" borderId="1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3" fontId="18" fillId="0" borderId="1" xfId="0" applyNumberFormat="1" applyFont="1" applyBorder="1"/>
    <xf numFmtId="0" fontId="18" fillId="0" borderId="1" xfId="0" applyFont="1" applyBorder="1"/>
    <xf numFmtId="0" fontId="22" fillId="4" borderId="29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horizontal="left" vertical="center" wrapText="1"/>
    </xf>
    <xf numFmtId="0" fontId="23" fillId="3" borderId="34" xfId="0" applyFont="1" applyFill="1" applyBorder="1" applyAlignment="1">
      <alignment horizontal="left" vertical="center" wrapText="1"/>
    </xf>
    <xf numFmtId="0" fontId="23" fillId="3" borderId="35" xfId="0" applyFont="1" applyFill="1" applyBorder="1" applyAlignment="1">
      <alignment horizontal="left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0" fillId="0" borderId="17" xfId="0" applyBorder="1"/>
    <xf numFmtId="0" fontId="22" fillId="4" borderId="37" xfId="0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3" fontId="0" fillId="0" borderId="3" xfId="0" applyNumberFormat="1" applyBorder="1"/>
    <xf numFmtId="3" fontId="18" fillId="0" borderId="3" xfId="0" applyNumberFormat="1" applyFont="1" applyBorder="1"/>
    <xf numFmtId="3" fontId="0" fillId="0" borderId="3" xfId="0" applyNumberFormat="1" applyFill="1" applyBorder="1"/>
    <xf numFmtId="3" fontId="18" fillId="0" borderId="3" xfId="0" applyNumberFormat="1" applyFont="1" applyFill="1" applyBorder="1"/>
    <xf numFmtId="0" fontId="0" fillId="0" borderId="17" xfId="0" applyBorder="1" applyAlignment="1">
      <alignment wrapText="1"/>
    </xf>
    <xf numFmtId="0" fontId="22" fillId="5" borderId="0" xfId="0" applyFont="1" applyFill="1" applyBorder="1" applyAlignment="1">
      <alignment horizontal="left"/>
    </xf>
    <xf numFmtId="0" fontId="18" fillId="0" borderId="24" xfId="0" applyFont="1" applyBorder="1"/>
    <xf numFmtId="0" fontId="18" fillId="0" borderId="2" xfId="0" applyFont="1" applyBorder="1"/>
    <xf numFmtId="2" fontId="22" fillId="7" borderId="11" xfId="0" applyNumberFormat="1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left" vertical="center"/>
    </xf>
    <xf numFmtId="0" fontId="22" fillId="4" borderId="18" xfId="0" applyFont="1" applyFill="1" applyBorder="1" applyAlignment="1">
      <alignment horizontal="center" vertical="center" wrapText="1"/>
    </xf>
    <xf numFmtId="2" fontId="22" fillId="4" borderId="11" xfId="0" applyNumberFormat="1" applyFont="1" applyFill="1" applyBorder="1" applyAlignment="1">
      <alignment horizontal="center" vertical="center" wrapText="1"/>
    </xf>
    <xf numFmtId="9" fontId="27" fillId="7" borderId="1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2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left" vertical="center"/>
    </xf>
    <xf numFmtId="0" fontId="28" fillId="5" borderId="6" xfId="0" applyFont="1" applyFill="1" applyBorder="1" applyAlignment="1">
      <alignment horizontal="left"/>
    </xf>
    <xf numFmtId="0" fontId="28" fillId="5" borderId="51" xfId="0" applyFont="1" applyFill="1" applyBorder="1" applyAlignment="1">
      <alignment horizontal="left"/>
    </xf>
    <xf numFmtId="0" fontId="15" fillId="5" borderId="51" xfId="0" applyFont="1" applyFill="1" applyBorder="1" applyAlignment="1">
      <alignment horizontal="left"/>
    </xf>
    <xf numFmtId="0" fontId="14" fillId="5" borderId="51" xfId="0" applyFont="1" applyFill="1" applyBorder="1" applyAlignment="1">
      <alignment horizontal="left"/>
    </xf>
    <xf numFmtId="0" fontId="28" fillId="0" borderId="51" xfId="0" applyFont="1" applyFill="1" applyBorder="1" applyAlignment="1">
      <alignment horizontal="left"/>
    </xf>
    <xf numFmtId="0" fontId="31" fillId="0" borderId="51" xfId="0" applyFont="1" applyFill="1" applyBorder="1" applyAlignment="1">
      <alignment horizontal="left"/>
    </xf>
    <xf numFmtId="0" fontId="26" fillId="0" borderId="1" xfId="0" applyFont="1" applyBorder="1" applyAlignment="1"/>
    <xf numFmtId="0" fontId="14" fillId="0" borderId="51" xfId="0" applyFont="1" applyFill="1" applyBorder="1" applyAlignment="1">
      <alignment horizontal="left"/>
    </xf>
    <xf numFmtId="0" fontId="15" fillId="0" borderId="51" xfId="0" applyFont="1" applyFill="1" applyBorder="1" applyAlignment="1">
      <alignment horizontal="left"/>
    </xf>
    <xf numFmtId="0" fontId="26" fillId="0" borderId="21" xfId="0" applyFont="1" applyBorder="1" applyAlignment="1">
      <alignment wrapText="1"/>
    </xf>
    <xf numFmtId="0" fontId="30" fillId="0" borderId="5" xfId="0" applyFont="1" applyBorder="1"/>
    <xf numFmtId="0" fontId="22" fillId="0" borderId="5" xfId="0" applyFont="1" applyFill="1" applyBorder="1"/>
    <xf numFmtId="0" fontId="22" fillId="0" borderId="5" xfId="0" applyFont="1" applyFill="1" applyBorder="1" applyAlignment="1">
      <alignment horizontal="left" vertical="center" indent="3"/>
    </xf>
    <xf numFmtId="0" fontId="26" fillId="0" borderId="1" xfId="0" applyFont="1" applyBorder="1"/>
    <xf numFmtId="0" fontId="26" fillId="0" borderId="3" xfId="0" applyFont="1" applyBorder="1"/>
    <xf numFmtId="3" fontId="5" fillId="6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6" borderId="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5" applyNumberFormat="1" applyFont="1" applyFill="1" applyBorder="1" applyAlignment="1" applyProtection="1">
      <alignment horizontal="right" vertical="center" wrapText="1"/>
      <protection locked="0"/>
    </xf>
    <xf numFmtId="3" fontId="5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7" xfId="5" applyNumberFormat="1" applyFont="1" applyFill="1" applyBorder="1" applyAlignment="1" applyProtection="1">
      <alignment horizontal="right" vertical="center" wrapText="1"/>
      <protection locked="0"/>
    </xf>
    <xf numFmtId="3" fontId="5" fillId="6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3" fontId="5" fillId="3" borderId="7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0" fontId="34" fillId="0" borderId="1" xfId="0" applyFont="1" applyBorder="1"/>
    <xf numFmtId="0" fontId="0" fillId="5" borderId="53" xfId="0" applyFill="1" applyBorder="1" applyAlignment="1"/>
    <xf numFmtId="0" fontId="0" fillId="5" borderId="54" xfId="0" applyFill="1" applyBorder="1" applyAlignment="1"/>
    <xf numFmtId="0" fontId="26" fillId="0" borderId="5" xfId="0" applyFont="1" applyBorder="1"/>
    <xf numFmtId="0" fontId="0" fillId="5" borderId="55" xfId="0" applyFill="1" applyBorder="1" applyAlignment="1"/>
    <xf numFmtId="0" fontId="0" fillId="5" borderId="56" xfId="0" applyFill="1" applyBorder="1" applyAlignment="1"/>
    <xf numFmtId="0" fontId="24" fillId="5" borderId="58" xfId="0" applyFont="1" applyFill="1" applyBorder="1" applyAlignment="1"/>
    <xf numFmtId="0" fontId="24" fillId="0" borderId="58" xfId="4" applyFont="1" applyFill="1" applyBorder="1" applyAlignment="1">
      <alignment horizontal="left" vertical="center"/>
    </xf>
    <xf numFmtId="0" fontId="26" fillId="0" borderId="3" xfId="0" applyFont="1" applyFill="1" applyBorder="1"/>
    <xf numFmtId="0" fontId="24" fillId="0" borderId="57" xfId="4" applyFont="1" applyFill="1" applyBorder="1" applyAlignment="1">
      <alignment horizontal="left" vertical="center"/>
    </xf>
    <xf numFmtId="0" fontId="22" fillId="0" borderId="59" xfId="1" applyFont="1" applyFill="1" applyBorder="1" applyAlignment="1" applyProtection="1">
      <alignment horizontal="left" vertical="center" indent="2"/>
    </xf>
    <xf numFmtId="0" fontId="22" fillId="0" borderId="60" xfId="1" applyFont="1" applyFill="1" applyBorder="1" applyAlignment="1" applyProtection="1">
      <alignment horizontal="left" vertical="center" indent="2"/>
    </xf>
    <xf numFmtId="0" fontId="22" fillId="0" borderId="61" xfId="1" applyFont="1" applyFill="1" applyBorder="1" applyAlignment="1" applyProtection="1">
      <alignment horizontal="left" vertical="center" indent="2"/>
    </xf>
    <xf numFmtId="0" fontId="32" fillId="0" borderId="60" xfId="0" applyFont="1" applyFill="1" applyBorder="1" applyAlignment="1">
      <alignment horizontal="left" vertical="center" indent="2"/>
    </xf>
    <xf numFmtId="0" fontId="22" fillId="0" borderId="62" xfId="1" applyFont="1" applyFill="1" applyBorder="1" applyAlignment="1" applyProtection="1">
      <alignment horizontal="left" vertical="center" indent="2"/>
    </xf>
    <xf numFmtId="0" fontId="22" fillId="4" borderId="12" xfId="0" applyFont="1" applyFill="1" applyBorder="1" applyAlignment="1">
      <alignment horizontal="left" vertical="center" wrapText="1"/>
    </xf>
    <xf numFmtId="9" fontId="35" fillId="4" borderId="8" xfId="0" applyNumberFormat="1" applyFont="1" applyFill="1" applyBorder="1" applyAlignment="1">
      <alignment horizontal="right" vertical="center" wrapText="1"/>
    </xf>
    <xf numFmtId="165" fontId="35" fillId="4" borderId="8" xfId="0" applyNumberFormat="1" applyFont="1" applyFill="1" applyBorder="1" applyAlignment="1">
      <alignment horizontal="right" vertical="center" wrapText="1"/>
    </xf>
    <xf numFmtId="3" fontId="5" fillId="5" borderId="19" xfId="0" applyNumberFormat="1" applyFont="1" applyFill="1" applyBorder="1" applyAlignment="1">
      <alignment vertical="center"/>
    </xf>
    <xf numFmtId="10" fontId="5" fillId="6" borderId="7" xfId="0" applyNumberFormat="1" applyFont="1" applyFill="1" applyBorder="1" applyAlignment="1">
      <alignment horizontal="right" vertical="center" wrapText="1"/>
    </xf>
    <xf numFmtId="165" fontId="5" fillId="6" borderId="7" xfId="0" applyNumberFormat="1" applyFont="1" applyFill="1" applyBorder="1" applyAlignment="1">
      <alignment horizontal="right" vertical="center" wrapText="1"/>
    </xf>
    <xf numFmtId="0" fontId="0" fillId="5" borderId="1" xfId="0" applyFill="1" applyBorder="1" applyAlignment="1"/>
    <xf numFmtId="3" fontId="0" fillId="5" borderId="1" xfId="0" applyNumberFormat="1" applyFill="1" applyBorder="1" applyAlignment="1"/>
    <xf numFmtId="0" fontId="22" fillId="5" borderId="9" xfId="0" applyFont="1" applyFill="1" applyBorder="1" applyAlignment="1">
      <alignment horizontal="left" indent="1"/>
    </xf>
    <xf numFmtId="3" fontId="5" fillId="5" borderId="9" xfId="0" applyNumberFormat="1" applyFont="1" applyFill="1" applyBorder="1" applyAlignment="1" applyProtection="1">
      <alignment vertical="center"/>
      <protection locked="0"/>
    </xf>
    <xf numFmtId="3" fontId="5" fillId="5" borderId="16" xfId="0" applyNumberFormat="1" applyFont="1" applyFill="1" applyBorder="1" applyAlignment="1" applyProtection="1">
      <alignment vertical="center"/>
      <protection locked="0"/>
    </xf>
    <xf numFmtId="0" fontId="0" fillId="5" borderId="17" xfId="0" applyFill="1" applyBorder="1" applyAlignment="1"/>
    <xf numFmtId="0" fontId="23" fillId="0" borderId="7" xfId="0" applyFont="1" applyFill="1" applyBorder="1" applyAlignment="1">
      <alignment horizontal="left" wrapText="1" indent="3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7" xfId="5" applyNumberFormat="1" applyFont="1" applyFill="1" applyBorder="1" applyAlignment="1" applyProtection="1">
      <alignment vertical="center"/>
      <protection locked="0"/>
    </xf>
    <xf numFmtId="10" fontId="3" fillId="6" borderId="7" xfId="0" applyNumberFormat="1" applyFont="1" applyFill="1" applyBorder="1" applyAlignment="1">
      <alignment horizontal="right" vertical="center" wrapText="1"/>
    </xf>
    <xf numFmtId="165" fontId="3" fillId="6" borderId="7" xfId="0" applyNumberFormat="1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horizontal="left" indent="3"/>
    </xf>
    <xf numFmtId="10" fontId="37" fillId="6" borderId="7" xfId="0" applyNumberFormat="1" applyFont="1" applyFill="1" applyBorder="1" applyAlignment="1">
      <alignment horizontal="right" vertical="center" wrapText="1"/>
    </xf>
    <xf numFmtId="165" fontId="37" fillId="6" borderId="7" xfId="0" applyNumberFormat="1" applyFont="1" applyFill="1" applyBorder="1" applyAlignment="1">
      <alignment horizontal="right" vertical="center" wrapText="1"/>
    </xf>
    <xf numFmtId="0" fontId="29" fillId="0" borderId="7" xfId="0" applyFont="1" applyFill="1" applyBorder="1" applyAlignment="1">
      <alignment horizontal="left" vertical="center" indent="3"/>
    </xf>
    <xf numFmtId="3" fontId="19" fillId="0" borderId="7" xfId="0" applyNumberFormat="1" applyFont="1" applyFill="1" applyBorder="1" applyAlignment="1" applyProtection="1">
      <alignment vertical="center"/>
      <protection locked="0"/>
    </xf>
    <xf numFmtId="3" fontId="19" fillId="0" borderId="7" xfId="5" applyNumberFormat="1" applyFont="1" applyFill="1" applyBorder="1" applyAlignment="1" applyProtection="1">
      <alignment vertical="center"/>
      <protection locked="0"/>
    </xf>
    <xf numFmtId="10" fontId="38" fillId="6" borderId="7" xfId="0" applyNumberFormat="1" applyFont="1" applyFill="1" applyBorder="1" applyAlignment="1">
      <alignment horizontal="right" vertical="center" wrapText="1"/>
    </xf>
    <xf numFmtId="165" fontId="38" fillId="6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vertical="center"/>
    </xf>
    <xf numFmtId="3" fontId="0" fillId="0" borderId="1" xfId="0" applyNumberFormat="1" applyBorder="1" applyAlignment="1"/>
    <xf numFmtId="0" fontId="22" fillId="0" borderId="20" xfId="0" applyFont="1" applyFill="1" applyBorder="1" applyAlignment="1">
      <alignment horizontal="center" vertical="center" wrapText="1"/>
    </xf>
    <xf numFmtId="3" fontId="39" fillId="0" borderId="16" xfId="0" applyNumberFormat="1" applyFont="1" applyFill="1" applyBorder="1" applyAlignment="1">
      <alignment horizontal="center" vertical="center"/>
    </xf>
    <xf numFmtId="10" fontId="39" fillId="0" borderId="9" xfId="0" applyNumberFormat="1" applyFont="1" applyFill="1" applyBorder="1" applyAlignment="1">
      <alignment horizontal="right" vertical="center" wrapText="1"/>
    </xf>
    <xf numFmtId="165" fontId="39" fillId="0" borderId="9" xfId="0" applyNumberFormat="1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left"/>
    </xf>
    <xf numFmtId="3" fontId="5" fillId="4" borderId="16" xfId="0" applyNumberFormat="1" applyFont="1" applyFill="1" applyBorder="1" applyAlignment="1">
      <alignment horizontal="right"/>
    </xf>
    <xf numFmtId="3" fontId="5" fillId="4" borderId="16" xfId="0" applyNumberFormat="1" applyFont="1" applyFill="1" applyBorder="1" applyAlignment="1"/>
    <xf numFmtId="9" fontId="5" fillId="4" borderId="9" xfId="0" applyNumberFormat="1" applyFont="1" applyFill="1" applyBorder="1" applyAlignment="1">
      <alignment horizontal="right"/>
    </xf>
    <xf numFmtId="165" fontId="5" fillId="4" borderId="9" xfId="0" applyNumberFormat="1" applyFont="1" applyFill="1" applyBorder="1" applyAlignment="1"/>
    <xf numFmtId="0" fontId="23" fillId="0" borderId="9" xfId="0" applyFont="1" applyFill="1" applyBorder="1" applyAlignment="1">
      <alignment horizontal="lef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vertical="center"/>
    </xf>
    <xf numFmtId="165" fontId="37" fillId="6" borderId="7" xfId="0" applyNumberFormat="1" applyFont="1" applyFill="1" applyBorder="1" applyAlignment="1">
      <alignment vertical="center" wrapText="1"/>
    </xf>
    <xf numFmtId="9" fontId="35" fillId="4" borderId="9" xfId="0" applyNumberFormat="1" applyFont="1" applyFill="1" applyBorder="1" applyAlignment="1">
      <alignment horizontal="right" wrapText="1"/>
    </xf>
    <xf numFmtId="165" fontId="35" fillId="4" borderId="9" xfId="0" applyNumberFormat="1" applyFont="1" applyFill="1" applyBorder="1" applyAlignment="1">
      <alignment horizontal="right" wrapText="1"/>
    </xf>
    <xf numFmtId="0" fontId="1" fillId="0" borderId="17" xfId="0" applyFont="1" applyFill="1" applyBorder="1"/>
    <xf numFmtId="165" fontId="39" fillId="0" borderId="9" xfId="0" applyNumberFormat="1" applyFont="1" applyFill="1" applyBorder="1" applyAlignment="1">
      <alignment vertical="center" wrapText="1"/>
    </xf>
    <xf numFmtId="9" fontId="5" fillId="4" borderId="9" xfId="0" applyNumberFormat="1" applyFont="1" applyFill="1" applyBorder="1" applyAlignment="1">
      <alignment horizontal="right" wrapText="1"/>
    </xf>
    <xf numFmtId="165" fontId="5" fillId="4" borderId="9" xfId="0" applyNumberFormat="1" applyFont="1" applyFill="1" applyBorder="1" applyAlignment="1">
      <alignment wrapText="1"/>
    </xf>
    <xf numFmtId="0" fontId="23" fillId="0" borderId="8" xfId="0" applyFont="1" applyFill="1" applyBorder="1" applyAlignment="1">
      <alignment horizontal="left"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vertical="center"/>
    </xf>
    <xf numFmtId="10" fontId="37" fillId="6" borderId="8" xfId="0" applyNumberFormat="1" applyFont="1" applyFill="1" applyBorder="1" applyAlignment="1">
      <alignment horizontal="right" vertical="center" wrapText="1"/>
    </xf>
    <xf numFmtId="165" fontId="37" fillId="6" borderId="8" xfId="0" applyNumberFormat="1" applyFont="1" applyFill="1" applyBorder="1" applyAlignment="1">
      <alignment vertical="center" wrapText="1"/>
    </xf>
    <xf numFmtId="0" fontId="22" fillId="5" borderId="63" xfId="0" applyFont="1" applyFill="1" applyBorder="1" applyAlignment="1">
      <alignment horizontal="left" vertical="center" wrapText="1" indent="1"/>
    </xf>
    <xf numFmtId="0" fontId="1" fillId="0" borderId="1" xfId="6" applyBorder="1"/>
    <xf numFmtId="0" fontId="1" fillId="0" borderId="1" xfId="6" applyBorder="1" applyAlignment="1">
      <alignment horizontal="center"/>
    </xf>
    <xf numFmtId="0" fontId="17" fillId="0" borderId="1" xfId="6" applyFont="1" applyBorder="1"/>
    <xf numFmtId="0" fontId="20" fillId="5" borderId="1" xfId="6" applyFont="1" applyFill="1" applyBorder="1"/>
    <xf numFmtId="0" fontId="1" fillId="5" borderId="1" xfId="6" applyFill="1" applyBorder="1" applyAlignment="1">
      <alignment vertical="center"/>
    </xf>
    <xf numFmtId="0" fontId="1" fillId="2" borderId="0" xfId="6" applyFill="1" applyBorder="1"/>
    <xf numFmtId="0" fontId="1" fillId="2" borderId="0" xfId="6" applyFill="1" applyBorder="1" applyAlignment="1">
      <alignment horizontal="center"/>
    </xf>
    <xf numFmtId="0" fontId="17" fillId="2" borderId="0" xfId="6" applyFont="1" applyFill="1" applyBorder="1"/>
    <xf numFmtId="3" fontId="5" fillId="4" borderId="12" xfId="6" applyNumberFormat="1" applyFont="1" applyFill="1" applyBorder="1" applyAlignment="1">
      <alignment horizontal="center" vertical="center"/>
    </xf>
    <xf numFmtId="0" fontId="22" fillId="4" borderId="12" xfId="6" applyFont="1" applyFill="1" applyBorder="1" applyAlignment="1">
      <alignment horizontal="center" vertical="center" wrapText="1"/>
    </xf>
    <xf numFmtId="0" fontId="22" fillId="4" borderId="11" xfId="6" applyFont="1" applyFill="1" applyBorder="1" applyAlignment="1">
      <alignment horizontal="center" vertical="center" wrapText="1"/>
    </xf>
    <xf numFmtId="0" fontId="22" fillId="4" borderId="14" xfId="6" applyFont="1" applyFill="1" applyBorder="1" applyAlignment="1">
      <alignment horizontal="center" vertical="center" wrapText="1"/>
    </xf>
    <xf numFmtId="0" fontId="1" fillId="0" borderId="22" xfId="6" applyBorder="1"/>
    <xf numFmtId="0" fontId="9" fillId="5" borderId="23" xfId="6" applyFont="1" applyFill="1" applyBorder="1" applyAlignment="1">
      <alignment horizontal="center" vertical="center"/>
    </xf>
    <xf numFmtId="0" fontId="22" fillId="5" borderId="23" xfId="7" applyFont="1" applyFill="1" applyBorder="1" applyAlignment="1">
      <alignment horizontal="left"/>
    </xf>
    <xf numFmtId="0" fontId="15" fillId="5" borderId="22" xfId="6" applyFont="1" applyFill="1" applyBorder="1" applyAlignment="1">
      <alignment horizontal="left" vertical="center"/>
    </xf>
    <xf numFmtId="0" fontId="15" fillId="5" borderId="22" xfId="6" applyFont="1" applyFill="1" applyBorder="1" applyAlignment="1">
      <alignment horizontal="center" vertical="center"/>
    </xf>
    <xf numFmtId="0" fontId="14" fillId="5" borderId="22" xfId="6" applyFont="1" applyFill="1" applyBorder="1" applyAlignment="1">
      <alignment horizontal="left" vertical="center"/>
    </xf>
    <xf numFmtId="0" fontId="14" fillId="5" borderId="4" xfId="6" applyFont="1" applyFill="1" applyBorder="1" applyAlignment="1">
      <alignment horizontal="left" vertical="center"/>
    </xf>
    <xf numFmtId="0" fontId="28" fillId="5" borderId="1" xfId="6" applyFont="1" applyFill="1" applyBorder="1" applyAlignment="1">
      <alignment horizontal="left" vertical="center"/>
    </xf>
    <xf numFmtId="0" fontId="1" fillId="0" borderId="1" xfId="6" applyBorder="1" applyAlignment="1"/>
    <xf numFmtId="0" fontId="1" fillId="0" borderId="50" xfId="6" applyBorder="1" applyAlignment="1">
      <alignment horizontal="left"/>
    </xf>
    <xf numFmtId="0" fontId="8" fillId="0" borderId="49" xfId="6" applyFont="1" applyFill="1" applyBorder="1" applyAlignment="1">
      <alignment horizontal="left"/>
    </xf>
    <xf numFmtId="0" fontId="7" fillId="0" borderId="49" xfId="6" applyFont="1" applyFill="1" applyBorder="1" applyAlignment="1">
      <alignment horizontal="center"/>
    </xf>
    <xf numFmtId="0" fontId="9" fillId="0" borderId="49" xfId="6" applyFont="1" applyFill="1" applyBorder="1" applyAlignment="1">
      <alignment horizontal="left"/>
    </xf>
    <xf numFmtId="0" fontId="7" fillId="0" borderId="49" xfId="6" applyFont="1" applyFill="1" applyBorder="1" applyAlignment="1">
      <alignment horizontal="left"/>
    </xf>
    <xf numFmtId="0" fontId="28" fillId="0" borderId="48" xfId="6" applyFont="1" applyFill="1" applyBorder="1" applyAlignment="1">
      <alignment horizontal="left"/>
    </xf>
    <xf numFmtId="0" fontId="28" fillId="0" borderId="47" xfId="7" applyFont="1" applyFill="1" applyBorder="1" applyAlignment="1">
      <alignment horizontal="left"/>
    </xf>
    <xf numFmtId="0" fontId="7" fillId="0" borderId="21" xfId="7" applyFont="1" applyFill="1" applyBorder="1" applyAlignment="1">
      <alignment horizontal="left"/>
    </xf>
    <xf numFmtId="0" fontId="7" fillId="0" borderId="21" xfId="7" applyFont="1" applyFill="1" applyBorder="1" applyAlignment="1">
      <alignment horizontal="center"/>
    </xf>
    <xf numFmtId="0" fontId="8" fillId="0" borderId="21" xfId="7" applyFont="1" applyFill="1" applyBorder="1" applyAlignment="1">
      <alignment horizontal="left"/>
    </xf>
    <xf numFmtId="0" fontId="1" fillId="0" borderId="26" xfId="7" applyBorder="1" applyAlignment="1">
      <alignment horizontal="left"/>
    </xf>
    <xf numFmtId="0" fontId="1" fillId="0" borderId="1" xfId="7" applyBorder="1" applyAlignment="1"/>
    <xf numFmtId="0" fontId="14" fillId="5" borderId="4" xfId="7" applyFont="1" applyFill="1" applyBorder="1" applyAlignment="1">
      <alignment horizontal="left" vertical="center"/>
    </xf>
    <xf numFmtId="0" fontId="14" fillId="5" borderId="22" xfId="7" applyFont="1" applyFill="1" applyBorder="1" applyAlignment="1">
      <alignment horizontal="left" vertical="center"/>
    </xf>
    <xf numFmtId="0" fontId="15" fillId="5" borderId="22" xfId="7" applyFont="1" applyFill="1" applyBorder="1" applyAlignment="1">
      <alignment horizontal="center" vertical="center"/>
    </xf>
    <xf numFmtId="0" fontId="15" fillId="5" borderId="22" xfId="7" applyFont="1" applyFill="1" applyBorder="1" applyAlignment="1">
      <alignment horizontal="left" vertical="center"/>
    </xf>
    <xf numFmtId="0" fontId="1" fillId="0" borderId="1" xfId="7" applyBorder="1"/>
    <xf numFmtId="0" fontId="22" fillId="5" borderId="23" xfId="7" applyFont="1" applyFill="1" applyBorder="1" applyAlignment="1">
      <alignment horizontal="center" vertical="center"/>
    </xf>
    <xf numFmtId="0" fontId="26" fillId="0" borderId="27" xfId="7" applyFont="1" applyBorder="1"/>
    <xf numFmtId="2" fontId="22" fillId="4" borderId="11" xfId="7" applyNumberFormat="1" applyFont="1" applyFill="1" applyBorder="1" applyAlignment="1">
      <alignment horizontal="center" vertical="center" wrapText="1"/>
    </xf>
    <xf numFmtId="0" fontId="22" fillId="4" borderId="11" xfId="7" applyFont="1" applyFill="1" applyBorder="1" applyAlignment="1">
      <alignment horizontal="center" vertical="center" wrapText="1"/>
    </xf>
    <xf numFmtId="0" fontId="22" fillId="4" borderId="14" xfId="7" applyFont="1" applyFill="1" applyBorder="1" applyAlignment="1">
      <alignment horizontal="center" vertical="center" wrapText="1"/>
    </xf>
    <xf numFmtId="0" fontId="22" fillId="4" borderId="12" xfId="7" applyFont="1" applyFill="1" applyBorder="1" applyAlignment="1">
      <alignment horizontal="center" vertical="center" wrapText="1"/>
    </xf>
    <xf numFmtId="0" fontId="26" fillId="2" borderId="0" xfId="7" applyFont="1" applyFill="1" applyBorder="1"/>
    <xf numFmtId="0" fontId="26" fillId="2" borderId="0" xfId="7" applyFont="1" applyFill="1" applyBorder="1" applyAlignment="1">
      <alignment horizontal="center"/>
    </xf>
    <xf numFmtId="0" fontId="26" fillId="0" borderId="2" xfId="7" applyFont="1" applyBorder="1"/>
    <xf numFmtId="0" fontId="1" fillId="0" borderId="1" xfId="7" applyBorder="1" applyAlignment="1">
      <alignment horizontal="center"/>
    </xf>
    <xf numFmtId="49" fontId="1" fillId="0" borderId="1" xfId="7" applyNumberFormat="1" applyBorder="1"/>
    <xf numFmtId="3" fontId="5" fillId="4" borderId="12" xfId="7" applyNumberFormat="1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left" vertical="top"/>
    </xf>
    <xf numFmtId="0" fontId="15" fillId="5" borderId="64" xfId="0" applyFont="1" applyFill="1" applyBorder="1" applyAlignment="1">
      <alignment horizontal="left"/>
    </xf>
    <xf numFmtId="0" fontId="26" fillId="5" borderId="13" xfId="0" applyNumberFormat="1" applyFont="1" applyFill="1" applyBorder="1" applyAlignment="1">
      <alignment horizontal="center" wrapText="1"/>
    </xf>
    <xf numFmtId="0" fontId="23" fillId="5" borderId="11" xfId="0" applyFont="1" applyFill="1" applyBorder="1" applyAlignment="1">
      <alignment horizontal="left" vertical="center" wrapText="1"/>
    </xf>
    <xf numFmtId="3" fontId="3" fillId="5" borderId="11" xfId="0" applyNumberFormat="1" applyFont="1" applyFill="1" applyBorder="1" applyAlignment="1" applyProtection="1">
      <alignment horizontal="right" vertical="center" wrapText="1"/>
      <protection locked="0"/>
    </xf>
    <xf numFmtId="0" fontId="26" fillId="5" borderId="65" xfId="0" applyNumberFormat="1" applyFont="1" applyFill="1" applyBorder="1" applyAlignment="1">
      <alignment horizontal="center" wrapText="1"/>
    </xf>
    <xf numFmtId="0" fontId="23" fillId="5" borderId="9" xfId="0" applyFont="1" applyFill="1" applyBorder="1" applyAlignment="1">
      <alignment horizontal="left" vertical="center" wrapText="1"/>
    </xf>
    <xf numFmtId="3" fontId="3" fillId="5" borderId="9" xfId="0" applyNumberFormat="1" applyFont="1" applyFill="1" applyBorder="1" applyAlignment="1" applyProtection="1">
      <alignment horizontal="right" vertical="center" wrapText="1"/>
      <protection locked="0"/>
    </xf>
    <xf numFmtId="0" fontId="26" fillId="5" borderId="22" xfId="0" applyNumberFormat="1" applyFont="1" applyFill="1" applyBorder="1" applyAlignment="1">
      <alignment horizontal="center" wrapText="1"/>
    </xf>
    <xf numFmtId="0" fontId="23" fillId="5" borderId="7" xfId="0" applyFont="1" applyFill="1" applyBorder="1" applyAlignment="1">
      <alignment horizontal="left" vertical="center" wrapText="1"/>
    </xf>
    <xf numFmtId="3" fontId="3" fillId="5" borderId="7" xfId="0" applyNumberFormat="1" applyFont="1" applyFill="1" applyBorder="1" applyAlignment="1" applyProtection="1">
      <alignment horizontal="right" vertical="center" wrapText="1"/>
      <protection locked="0"/>
    </xf>
    <xf numFmtId="0" fontId="23" fillId="5" borderId="66" xfId="0" applyFont="1" applyFill="1" applyBorder="1" applyAlignment="1">
      <alignment horizontal="center" vertical="center" wrapText="1"/>
    </xf>
    <xf numFmtId="0" fontId="23" fillId="5" borderId="66" xfId="0" applyFont="1" applyFill="1" applyBorder="1" applyAlignment="1">
      <alignment horizontal="left" vertical="center" wrapText="1"/>
    </xf>
    <xf numFmtId="3" fontId="3" fillId="5" borderId="66" xfId="0" applyNumberFormat="1" applyFont="1" applyFill="1" applyBorder="1" applyAlignment="1" applyProtection="1">
      <alignment horizontal="right" vertical="center" wrapText="1"/>
      <protection locked="0"/>
    </xf>
    <xf numFmtId="0" fontId="26" fillId="5" borderId="24" xfId="0" applyFont="1" applyFill="1" applyBorder="1" applyAlignment="1">
      <alignment horizontal="center" wrapText="1"/>
    </xf>
    <xf numFmtId="0" fontId="23" fillId="5" borderId="46" xfId="0" applyFont="1" applyFill="1" applyBorder="1" applyAlignment="1">
      <alignment horizontal="left" vertical="center" wrapText="1"/>
    </xf>
    <xf numFmtId="3" fontId="3" fillId="5" borderId="46" xfId="0" applyNumberFormat="1" applyFont="1" applyFill="1" applyBorder="1" applyAlignment="1">
      <alignment horizontal="right" vertical="center" wrapText="1"/>
    </xf>
    <xf numFmtId="0" fontId="26" fillId="5" borderId="67" xfId="0" applyNumberFormat="1" applyFont="1" applyFill="1" applyBorder="1" applyAlignment="1">
      <alignment horizontal="center" wrapText="1"/>
    </xf>
    <xf numFmtId="0" fontId="23" fillId="5" borderId="68" xfId="0" applyFont="1" applyFill="1" applyBorder="1" applyAlignment="1">
      <alignment horizontal="left" vertical="center" wrapText="1"/>
    </xf>
    <xf numFmtId="3" fontId="3" fillId="5" borderId="68" xfId="0" applyNumberFormat="1" applyFont="1" applyFill="1" applyBorder="1" applyAlignment="1">
      <alignment horizontal="right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6" fillId="5" borderId="24" xfId="0" applyNumberFormat="1" applyFont="1" applyFill="1" applyBorder="1" applyAlignment="1">
      <alignment horizontal="center" wrapText="1"/>
    </xf>
    <xf numFmtId="3" fontId="3" fillId="5" borderId="46" xfId="0" applyNumberFormat="1" applyFont="1" applyFill="1" applyBorder="1" applyAlignment="1" applyProtection="1">
      <alignment horizontal="right" vertical="center" wrapText="1"/>
      <protection locked="0"/>
    </xf>
    <xf numFmtId="3" fontId="3" fillId="5" borderId="9" xfId="0" applyNumberFormat="1" applyFont="1" applyFill="1" applyBorder="1" applyAlignment="1">
      <alignment horizontal="right" vertical="center" wrapText="1"/>
    </xf>
    <xf numFmtId="3" fontId="3" fillId="5" borderId="7" xfId="0" applyNumberFormat="1" applyFont="1" applyFill="1" applyBorder="1" applyAlignment="1">
      <alignment horizontal="right" vertical="center" wrapText="1"/>
    </xf>
    <xf numFmtId="3" fontId="3" fillId="5" borderId="68" xfId="0" applyNumberFormat="1" applyFont="1" applyFill="1" applyBorder="1" applyAlignment="1" applyProtection="1">
      <alignment horizontal="right" vertical="center" wrapText="1"/>
      <protection locked="0"/>
    </xf>
    <xf numFmtId="0" fontId="26" fillId="5" borderId="69" xfId="0" applyNumberFormat="1" applyFont="1" applyFill="1" applyBorder="1" applyAlignment="1">
      <alignment horizontal="center" wrapText="1"/>
    </xf>
    <xf numFmtId="0" fontId="23" fillId="5" borderId="70" xfId="0" applyFont="1" applyFill="1" applyBorder="1" applyAlignment="1">
      <alignment horizontal="left" vertical="center" wrapText="1"/>
    </xf>
    <xf numFmtId="3" fontId="3" fillId="5" borderId="70" xfId="0" applyNumberFormat="1" applyFont="1" applyFill="1" applyBorder="1" applyAlignment="1">
      <alignment horizontal="right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6" fillId="5" borderId="71" xfId="0" applyNumberFormat="1" applyFont="1" applyFill="1" applyBorder="1" applyAlignment="1">
      <alignment horizontal="center" wrapText="1"/>
    </xf>
    <xf numFmtId="0" fontId="23" fillId="5" borderId="72" xfId="0" applyFont="1" applyFill="1" applyBorder="1" applyAlignment="1">
      <alignment horizontal="left" vertical="center" wrapText="1"/>
    </xf>
    <xf numFmtId="3" fontId="3" fillId="5" borderId="72" xfId="0" applyNumberFormat="1" applyFont="1" applyFill="1" applyBorder="1" applyAlignment="1" applyProtection="1">
      <alignment horizontal="right" vertical="center" wrapText="1"/>
      <protection locked="0"/>
    </xf>
    <xf numFmtId="0" fontId="23" fillId="5" borderId="46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wrapText="1"/>
    </xf>
    <xf numFmtId="3" fontId="3" fillId="5" borderId="72" xfId="0" applyNumberFormat="1" applyFont="1" applyFill="1" applyBorder="1" applyAlignment="1">
      <alignment horizontal="right" vertical="center" wrapText="1"/>
    </xf>
    <xf numFmtId="0" fontId="22" fillId="4" borderId="73" xfId="0" applyFont="1" applyFill="1" applyBorder="1" applyAlignment="1">
      <alignment horizontal="center" vertical="center" wrapText="1"/>
    </xf>
    <xf numFmtId="0" fontId="22" fillId="4" borderId="74" xfId="0" applyFont="1" applyFill="1" applyBorder="1" applyAlignment="1">
      <alignment horizontal="center" vertical="center" wrapText="1"/>
    </xf>
    <xf numFmtId="3" fontId="5" fillId="4" borderId="75" xfId="0" applyNumberFormat="1" applyFont="1" applyFill="1" applyBorder="1" applyAlignment="1">
      <alignment horizontal="right" vertical="center"/>
    </xf>
    <xf numFmtId="0" fontId="34" fillId="0" borderId="3" xfId="0" applyFont="1" applyBorder="1"/>
    <xf numFmtId="0" fontId="25" fillId="0" borderId="76" xfId="0" applyFont="1" applyFill="1" applyBorder="1" applyAlignment="1">
      <alignment horizontal="left" vertical="center"/>
    </xf>
    <xf numFmtId="0" fontId="40" fillId="0" borderId="76" xfId="0" applyFont="1" applyFill="1" applyBorder="1" applyAlignment="1">
      <alignment horizontal="left" vertical="center"/>
    </xf>
    <xf numFmtId="0" fontId="41" fillId="5" borderId="77" xfId="0" applyFont="1" applyFill="1" applyBorder="1" applyAlignment="1"/>
    <xf numFmtId="0" fontId="1" fillId="0" borderId="1" xfId="0" applyFont="1" applyBorder="1"/>
    <xf numFmtId="3" fontId="1" fillId="0" borderId="1" xfId="0" applyNumberFormat="1" applyFont="1" applyBorder="1"/>
    <xf numFmtId="0" fontId="28" fillId="5" borderId="3" xfId="0" applyFont="1" applyFill="1" applyBorder="1" applyAlignment="1">
      <alignment horizontal="left"/>
    </xf>
    <xf numFmtId="0" fontId="26" fillId="5" borderId="53" xfId="0" applyFont="1" applyFill="1" applyBorder="1" applyAlignment="1"/>
    <xf numFmtId="0" fontId="25" fillId="5" borderId="77" xfId="0" applyFont="1" applyFill="1" applyBorder="1" applyAlignment="1"/>
    <xf numFmtId="0" fontId="26" fillId="5" borderId="78" xfId="0" applyNumberFormat="1" applyFont="1" applyFill="1" applyBorder="1" applyAlignment="1">
      <alignment horizontal="center" wrapText="1"/>
    </xf>
    <xf numFmtId="0" fontId="23" fillId="5" borderId="79" xfId="0" applyFont="1" applyFill="1" applyBorder="1" applyAlignment="1">
      <alignment horizontal="left" vertical="center" wrapText="1"/>
    </xf>
    <xf numFmtId="3" fontId="3" fillId="5" borderId="79" xfId="0" applyNumberFormat="1" applyFont="1" applyFill="1" applyBorder="1" applyAlignment="1" applyProtection="1">
      <alignment horizontal="right" vertical="center" wrapText="1"/>
      <protection locked="0"/>
    </xf>
    <xf numFmtId="0" fontId="26" fillId="5" borderId="80" xfId="0" applyNumberFormat="1" applyFont="1" applyFill="1" applyBorder="1" applyAlignment="1">
      <alignment horizontal="center" wrapText="1"/>
    </xf>
    <xf numFmtId="0" fontId="23" fillId="5" borderId="81" xfId="0" applyFont="1" applyFill="1" applyBorder="1" applyAlignment="1">
      <alignment horizontal="left" vertical="center" wrapText="1"/>
    </xf>
    <xf numFmtId="3" fontId="3" fillId="5" borderId="81" xfId="0" applyNumberFormat="1" applyFont="1" applyFill="1" applyBorder="1" applyAlignment="1" applyProtection="1">
      <alignment horizontal="right" vertical="center" wrapText="1"/>
      <protection locked="0"/>
    </xf>
    <xf numFmtId="0" fontId="22" fillId="4" borderId="82" xfId="0" applyFont="1" applyFill="1" applyBorder="1" applyAlignment="1">
      <alignment horizontal="center" vertical="center"/>
    </xf>
    <xf numFmtId="0" fontId="22" fillId="4" borderId="83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22" fillId="4" borderId="82" xfId="0" applyFont="1" applyFill="1" applyBorder="1" applyAlignment="1">
      <alignment horizontal="left" vertical="center"/>
    </xf>
    <xf numFmtId="0" fontId="22" fillId="4" borderId="30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left" vertical="center"/>
    </xf>
    <xf numFmtId="0" fontId="22" fillId="4" borderId="30" xfId="0" applyFont="1" applyFill="1" applyBorder="1" applyAlignment="1">
      <alignment horizontal="center" vertical="center" wrapText="1"/>
    </xf>
    <xf numFmtId="0" fontId="22" fillId="4" borderId="84" xfId="0" applyFont="1" applyFill="1" applyBorder="1" applyAlignment="1">
      <alignment horizontal="center" vertical="center" wrapText="1"/>
    </xf>
    <xf numFmtId="0" fontId="22" fillId="4" borderId="85" xfId="0" applyFont="1" applyFill="1" applyBorder="1" applyAlignment="1">
      <alignment horizontal="center" vertical="center" wrapText="1"/>
    </xf>
    <xf numFmtId="3" fontId="27" fillId="6" borderId="39" xfId="0" applyNumberFormat="1" applyFont="1" applyFill="1" applyBorder="1" applyAlignment="1" applyProtection="1">
      <alignment horizontal="right" vertical="center" wrapText="1"/>
      <protection locked="0"/>
    </xf>
    <xf numFmtId="3" fontId="42" fillId="0" borderId="86" xfId="0" applyNumberFormat="1" applyFont="1" applyFill="1" applyBorder="1" applyAlignment="1" applyProtection="1">
      <alignment horizontal="right" vertical="center" wrapText="1"/>
      <protection locked="0"/>
    </xf>
    <xf numFmtId="3" fontId="42" fillId="0" borderId="87" xfId="0" applyNumberFormat="1" applyFont="1" applyFill="1" applyBorder="1" applyAlignment="1" applyProtection="1">
      <alignment horizontal="right" vertical="center" wrapText="1"/>
      <protection locked="0"/>
    </xf>
    <xf numFmtId="3" fontId="42" fillId="0" borderId="40" xfId="0" applyNumberFormat="1" applyFont="1" applyFill="1" applyBorder="1" applyAlignment="1" applyProtection="1">
      <alignment horizontal="right" vertical="center" wrapText="1"/>
      <protection locked="0"/>
    </xf>
    <xf numFmtId="3" fontId="27" fillId="3" borderId="39" xfId="5" applyNumberFormat="1" applyFont="1" applyFill="1" applyBorder="1" applyAlignment="1" applyProtection="1">
      <alignment horizontal="right" vertical="center" wrapText="1"/>
      <protection locked="0"/>
    </xf>
    <xf numFmtId="3" fontId="42" fillId="3" borderId="86" xfId="0" applyNumberFormat="1" applyFont="1" applyFill="1" applyBorder="1" applyAlignment="1" applyProtection="1">
      <alignment horizontal="right" vertical="center" wrapText="1"/>
      <protection locked="0"/>
    </xf>
    <xf numFmtId="3" fontId="42" fillId="3" borderId="87" xfId="0" applyNumberFormat="1" applyFont="1" applyFill="1" applyBorder="1" applyAlignment="1" applyProtection="1">
      <alignment horizontal="right" vertical="center" wrapText="1"/>
      <protection locked="0"/>
    </xf>
    <xf numFmtId="3" fontId="42" fillId="3" borderId="40" xfId="0" applyNumberFormat="1" applyFont="1" applyFill="1" applyBorder="1" applyAlignment="1" applyProtection="1">
      <alignment horizontal="right" vertical="center" wrapText="1"/>
      <protection locked="0"/>
    </xf>
    <xf numFmtId="3" fontId="27" fillId="6" borderId="39" xfId="5" applyNumberFormat="1" applyFont="1" applyFill="1" applyBorder="1" applyAlignment="1" applyProtection="1">
      <alignment horizontal="right" vertical="center" wrapText="1"/>
      <protection locked="0"/>
    </xf>
    <xf numFmtId="3" fontId="42" fillId="0" borderId="86" xfId="0" applyNumberFormat="1" applyFont="1" applyFill="1" applyBorder="1" applyAlignment="1">
      <alignment horizontal="right" vertical="center" wrapText="1"/>
    </xf>
    <xf numFmtId="3" fontId="42" fillId="0" borderId="87" xfId="0" applyNumberFormat="1" applyFont="1" applyFill="1" applyBorder="1" applyAlignment="1">
      <alignment horizontal="right" vertical="center" wrapText="1"/>
    </xf>
    <xf numFmtId="3" fontId="42" fillId="0" borderId="40" xfId="0" applyNumberFormat="1" applyFont="1" applyFill="1" applyBorder="1" applyAlignment="1">
      <alignment horizontal="right" vertical="center" wrapText="1"/>
    </xf>
    <xf numFmtId="3" fontId="27" fillId="6" borderId="39" xfId="0" applyNumberFormat="1" applyFont="1" applyFill="1" applyBorder="1" applyAlignment="1">
      <alignment horizontal="right" vertical="center" wrapText="1"/>
    </xf>
    <xf numFmtId="3" fontId="27" fillId="3" borderId="39" xfId="0" applyNumberFormat="1" applyFont="1" applyFill="1" applyBorder="1" applyAlignment="1">
      <alignment horizontal="right" vertical="center" wrapText="1"/>
    </xf>
    <xf numFmtId="3" fontId="42" fillId="3" borderId="86" xfId="0" applyNumberFormat="1" applyFont="1" applyFill="1" applyBorder="1" applyAlignment="1">
      <alignment horizontal="right" vertical="center" wrapText="1"/>
    </xf>
    <xf numFmtId="3" fontId="42" fillId="3" borderId="87" xfId="0" applyNumberFormat="1" applyFont="1" applyFill="1" applyBorder="1" applyAlignment="1">
      <alignment horizontal="right" vertical="center" wrapText="1"/>
    </xf>
    <xf numFmtId="3" fontId="42" fillId="3" borderId="40" xfId="0" applyNumberFormat="1" applyFont="1" applyFill="1" applyBorder="1" applyAlignment="1">
      <alignment horizontal="right" vertical="center" wrapText="1"/>
    </xf>
    <xf numFmtId="3" fontId="27" fillId="3" borderId="41" xfId="0" applyNumberFormat="1" applyFont="1" applyFill="1" applyBorder="1" applyAlignment="1">
      <alignment horizontal="right" vertical="center" wrapText="1"/>
    </xf>
    <xf numFmtId="3" fontId="42" fillId="3" borderId="88" xfId="0" applyNumberFormat="1" applyFont="1" applyFill="1" applyBorder="1" applyAlignment="1">
      <alignment horizontal="right" vertical="center" wrapText="1"/>
    </xf>
    <xf numFmtId="3" fontId="42" fillId="3" borderId="89" xfId="0" applyNumberFormat="1" applyFont="1" applyFill="1" applyBorder="1" applyAlignment="1">
      <alignment horizontal="right" vertical="center" wrapText="1"/>
    </xf>
    <xf numFmtId="3" fontId="42" fillId="3" borderId="42" xfId="0" applyNumberFormat="1" applyFont="1" applyFill="1" applyBorder="1" applyAlignment="1">
      <alignment horizontal="right" vertical="center" wrapText="1"/>
    </xf>
    <xf numFmtId="3" fontId="27" fillId="4" borderId="37" xfId="0" applyNumberFormat="1" applyFont="1" applyFill="1" applyBorder="1" applyAlignment="1">
      <alignment horizontal="right" vertical="center"/>
    </xf>
    <xf numFmtId="3" fontId="27" fillId="4" borderId="84" xfId="0" applyNumberFormat="1" applyFont="1" applyFill="1" applyBorder="1" applyAlignment="1">
      <alignment horizontal="right" vertical="center"/>
    </xf>
    <xf numFmtId="3" fontId="27" fillId="4" borderId="85" xfId="0" applyNumberFormat="1" applyFont="1" applyFill="1" applyBorder="1" applyAlignment="1">
      <alignment horizontal="right" vertical="center"/>
    </xf>
    <xf numFmtId="3" fontId="27" fillId="4" borderId="38" xfId="0" applyNumberFormat="1" applyFont="1" applyFill="1" applyBorder="1" applyAlignment="1">
      <alignment horizontal="right" vertical="center"/>
    </xf>
    <xf numFmtId="3" fontId="27" fillId="4" borderId="43" xfId="0" applyNumberFormat="1" applyFont="1" applyFill="1" applyBorder="1" applyAlignment="1">
      <alignment horizontal="right" vertical="center"/>
    </xf>
    <xf numFmtId="3" fontId="27" fillId="4" borderId="90" xfId="0" applyNumberFormat="1" applyFont="1" applyFill="1" applyBorder="1" applyAlignment="1">
      <alignment horizontal="right" vertical="center"/>
    </xf>
    <xf numFmtId="3" fontId="27" fillId="4" borderId="91" xfId="0" applyNumberFormat="1" applyFont="1" applyFill="1" applyBorder="1" applyAlignment="1">
      <alignment horizontal="right" vertical="center"/>
    </xf>
    <xf numFmtId="3" fontId="27" fillId="4" borderId="44" xfId="0" applyNumberFormat="1" applyFont="1" applyFill="1" applyBorder="1" applyAlignment="1">
      <alignment horizontal="right" vertical="center"/>
    </xf>
    <xf numFmtId="0" fontId="0" fillId="0" borderId="92" xfId="0" applyBorder="1"/>
    <xf numFmtId="0" fontId="0" fillId="0" borderId="93" xfId="0" applyBorder="1"/>
    <xf numFmtId="0" fontId="0" fillId="0" borderId="58" xfId="0" applyBorder="1"/>
    <xf numFmtId="0" fontId="0" fillId="0" borderId="57" xfId="0" applyBorder="1"/>
    <xf numFmtId="0" fontId="22" fillId="4" borderId="94" xfId="0" applyFont="1" applyFill="1" applyBorder="1" applyAlignment="1">
      <alignment horizontal="center" vertical="center"/>
    </xf>
    <xf numFmtId="0" fontId="22" fillId="0" borderId="95" xfId="1" applyFont="1" applyFill="1" applyBorder="1" applyAlignment="1" applyProtection="1">
      <alignment horizontal="left" vertical="center" indent="2"/>
    </xf>
    <xf numFmtId="0" fontId="25" fillId="5" borderId="52" xfId="0" applyFont="1" applyFill="1" applyBorder="1" applyAlignment="1">
      <alignment horizontal="left" vertical="center"/>
    </xf>
    <xf numFmtId="164" fontId="1" fillId="0" borderId="2" xfId="6" applyNumberFormat="1" applyBorder="1"/>
    <xf numFmtId="3" fontId="5" fillId="4" borderId="18" xfId="0" applyNumberFormat="1" applyFont="1" applyFill="1" applyBorder="1" applyAlignment="1">
      <alignment horizontal="right" vertical="center"/>
    </xf>
    <xf numFmtId="3" fontId="5" fillId="5" borderId="16" xfId="0" applyNumberFormat="1" applyFont="1" applyFill="1" applyBorder="1" applyAlignment="1">
      <alignment vertical="center"/>
    </xf>
    <xf numFmtId="0" fontId="45" fillId="5" borderId="11" xfId="6" applyFont="1" applyFill="1" applyBorder="1" applyAlignment="1">
      <alignment horizontal="center" vertical="center"/>
    </xf>
    <xf numFmtId="3" fontId="43" fillId="5" borderId="11" xfId="6" applyNumberFormat="1" applyFont="1" applyFill="1" applyBorder="1" applyAlignment="1">
      <alignment horizontal="left" vertical="center" wrapText="1"/>
    </xf>
    <xf numFmtId="3" fontId="43" fillId="5" borderId="11" xfId="6" applyNumberFormat="1" applyFont="1" applyFill="1" applyBorder="1" applyAlignment="1">
      <alignment horizontal="center" vertical="center" wrapText="1"/>
    </xf>
    <xf numFmtId="3" fontId="43" fillId="5" borderId="11" xfId="6" applyNumberFormat="1" applyFont="1" applyFill="1" applyBorder="1" applyAlignment="1">
      <alignment horizontal="center" vertical="center"/>
    </xf>
    <xf numFmtId="4" fontId="43" fillId="5" borderId="11" xfId="6" applyNumberFormat="1" applyFont="1" applyFill="1" applyBorder="1" applyAlignment="1">
      <alignment vertical="center" wrapText="1"/>
    </xf>
    <xf numFmtId="164" fontId="43" fillId="5" borderId="11" xfId="6" applyNumberFormat="1" applyFont="1" applyFill="1" applyBorder="1" applyAlignment="1">
      <alignment vertical="center" wrapText="1"/>
    </xf>
    <xf numFmtId="0" fontId="45" fillId="5" borderId="19" xfId="6" applyFont="1" applyFill="1" applyBorder="1" applyAlignment="1">
      <alignment horizontal="center" vertical="center"/>
    </xf>
    <xf numFmtId="3" fontId="43" fillId="5" borderId="19" xfId="6" applyNumberFormat="1" applyFont="1" applyFill="1" applyBorder="1" applyAlignment="1">
      <alignment horizontal="left" vertical="center"/>
    </xf>
    <xf numFmtId="3" fontId="43" fillId="5" borderId="19" xfId="6" applyNumberFormat="1" applyFont="1" applyFill="1" applyBorder="1" applyAlignment="1">
      <alignment horizontal="center" vertical="center" wrapText="1"/>
    </xf>
    <xf numFmtId="3" fontId="43" fillId="5" borderId="19" xfId="6" applyNumberFormat="1" applyFont="1" applyFill="1" applyBorder="1" applyAlignment="1">
      <alignment horizontal="center" vertical="center"/>
    </xf>
    <xf numFmtId="4" fontId="43" fillId="5" borderId="19" xfId="6" applyNumberFormat="1" applyFont="1" applyFill="1" applyBorder="1" applyAlignment="1">
      <alignment vertical="center" wrapText="1"/>
    </xf>
    <xf numFmtId="164" fontId="43" fillId="5" borderId="19" xfId="6" applyNumberFormat="1" applyFont="1" applyFill="1" applyBorder="1" applyAlignment="1">
      <alignment vertical="center" wrapText="1"/>
    </xf>
    <xf numFmtId="0" fontId="45" fillId="5" borderId="18" xfId="6" applyFont="1" applyFill="1" applyBorder="1" applyAlignment="1">
      <alignment horizontal="center" vertical="center"/>
    </xf>
    <xf numFmtId="0" fontId="46" fillId="5" borderId="18" xfId="6" applyFont="1" applyFill="1" applyBorder="1" applyAlignment="1">
      <alignment horizontal="left" vertical="center"/>
    </xf>
    <xf numFmtId="3" fontId="43" fillId="5" borderId="18" xfId="6" applyNumberFormat="1" applyFont="1" applyFill="1" applyBorder="1" applyAlignment="1">
      <alignment horizontal="center" vertical="center" wrapText="1"/>
    </xf>
    <xf numFmtId="0" fontId="43" fillId="5" borderId="18" xfId="6" applyFont="1" applyFill="1" applyBorder="1" applyAlignment="1">
      <alignment horizontal="center" vertical="center" wrapText="1"/>
    </xf>
    <xf numFmtId="0" fontId="43" fillId="5" borderId="18" xfId="6" applyFont="1" applyFill="1" applyBorder="1" applyAlignment="1">
      <alignment horizontal="center" vertical="center"/>
    </xf>
    <xf numFmtId="4" fontId="43" fillId="5" borderId="18" xfId="6" applyNumberFormat="1" applyFont="1" applyFill="1" applyBorder="1" applyAlignment="1">
      <alignment vertical="center" wrapText="1"/>
    </xf>
    <xf numFmtId="164" fontId="43" fillId="5" borderId="18" xfId="6" applyNumberFormat="1" applyFont="1" applyFill="1" applyBorder="1" applyAlignment="1">
      <alignment vertical="center" wrapText="1"/>
    </xf>
    <xf numFmtId="0" fontId="45" fillId="5" borderId="16" xfId="6" applyFont="1" applyFill="1" applyBorder="1" applyAlignment="1">
      <alignment horizontal="center" vertical="center"/>
    </xf>
    <xf numFmtId="3" fontId="43" fillId="5" borderId="16" xfId="6" applyNumberFormat="1" applyFont="1" applyFill="1" applyBorder="1" applyAlignment="1">
      <alignment horizontal="left" vertical="center"/>
    </xf>
    <xf numFmtId="3" fontId="43" fillId="5" borderId="16" xfId="6" applyNumberFormat="1" applyFont="1" applyFill="1" applyBorder="1" applyAlignment="1">
      <alignment horizontal="center" vertical="center" wrapText="1"/>
    </xf>
    <xf numFmtId="3" fontId="43" fillId="5" borderId="16" xfId="6" applyNumberFormat="1" applyFont="1" applyFill="1" applyBorder="1" applyAlignment="1">
      <alignment horizontal="center" vertical="center"/>
    </xf>
    <xf numFmtId="4" fontId="43" fillId="5" borderId="16" xfId="6" applyNumberFormat="1" applyFont="1" applyFill="1" applyBorder="1" applyAlignment="1">
      <alignment vertical="center" wrapText="1"/>
    </xf>
    <xf numFmtId="164" fontId="43" fillId="5" borderId="16" xfId="6" applyNumberFormat="1" applyFont="1" applyFill="1" applyBorder="1" applyAlignment="1">
      <alignment vertical="center" wrapText="1"/>
    </xf>
    <xf numFmtId="0" fontId="47" fillId="5" borderId="16" xfId="6" applyFont="1" applyFill="1" applyBorder="1" applyAlignment="1">
      <alignment horizontal="center" vertical="center"/>
    </xf>
    <xf numFmtId="0" fontId="43" fillId="5" borderId="16" xfId="6" applyFont="1" applyFill="1" applyBorder="1" applyAlignment="1">
      <alignment horizontal="left" vertical="center"/>
    </xf>
    <xf numFmtId="0" fontId="43" fillId="5" borderId="16" xfId="6" applyFont="1" applyFill="1" applyBorder="1" applyAlignment="1">
      <alignment horizontal="center" vertical="center" wrapText="1"/>
    </xf>
    <xf numFmtId="0" fontId="47" fillId="5" borderId="18" xfId="6" applyFont="1" applyFill="1" applyBorder="1" applyAlignment="1">
      <alignment horizontal="center" vertical="center"/>
    </xf>
    <xf numFmtId="0" fontId="43" fillId="5" borderId="18" xfId="6" applyFont="1" applyFill="1" applyBorder="1" applyAlignment="1">
      <alignment horizontal="left" vertical="center"/>
    </xf>
    <xf numFmtId="3" fontId="43" fillId="5" borderId="8" xfId="6" applyNumberFormat="1" applyFont="1" applyFill="1" applyBorder="1" applyAlignment="1">
      <alignment horizontal="center" vertical="center" wrapText="1"/>
    </xf>
    <xf numFmtId="3" fontId="43" fillId="5" borderId="18" xfId="6" applyNumberFormat="1" applyFont="1" applyFill="1" applyBorder="1" applyAlignment="1">
      <alignment horizontal="center" vertical="center"/>
    </xf>
    <xf numFmtId="3" fontId="43" fillId="5" borderId="19" xfId="6" applyNumberFormat="1" applyFont="1" applyFill="1" applyBorder="1" applyAlignment="1">
      <alignment horizontal="left" vertical="center" wrapText="1"/>
    </xf>
    <xf numFmtId="4" fontId="43" fillId="5" borderId="8" xfId="6" applyNumberFormat="1" applyFont="1" applyFill="1" applyBorder="1" applyAlignment="1">
      <alignment vertical="center" wrapText="1"/>
    </xf>
    <xf numFmtId="164" fontId="43" fillId="5" borderId="8" xfId="6" applyNumberFormat="1" applyFont="1" applyFill="1" applyBorder="1" applyAlignment="1">
      <alignment vertical="center" wrapText="1"/>
    </xf>
    <xf numFmtId="3" fontId="43" fillId="5" borderId="16" xfId="6" applyNumberFormat="1" applyFont="1" applyFill="1" applyBorder="1" applyAlignment="1">
      <alignment horizontal="left" vertical="center" wrapText="1"/>
    </xf>
    <xf numFmtId="3" fontId="44" fillId="4" borderId="13" xfId="6" applyNumberFormat="1" applyFont="1" applyFill="1" applyBorder="1" applyAlignment="1">
      <alignment horizontal="center" vertical="center"/>
    </xf>
    <xf numFmtId="3" fontId="48" fillId="4" borderId="14" xfId="6" applyNumberFormat="1" applyFont="1" applyFill="1" applyBorder="1" applyAlignment="1">
      <alignment horizontal="center" vertical="center"/>
    </xf>
    <xf numFmtId="3" fontId="44" fillId="4" borderId="14" xfId="6" applyNumberFormat="1" applyFont="1" applyFill="1" applyBorder="1" applyAlignment="1">
      <alignment horizontal="center" vertical="center"/>
    </xf>
    <xf numFmtId="4" fontId="44" fillId="4" borderId="11" xfId="6" applyNumberFormat="1" applyFont="1" applyFill="1" applyBorder="1" applyAlignment="1">
      <alignment vertical="center"/>
    </xf>
    <xf numFmtId="9" fontId="44" fillId="4" borderId="11" xfId="6" applyNumberFormat="1" applyFont="1" applyFill="1" applyBorder="1" applyAlignment="1">
      <alignment vertical="center"/>
    </xf>
    <xf numFmtId="0" fontId="45" fillId="5" borderId="11" xfId="7" applyFont="1" applyFill="1" applyBorder="1" applyAlignment="1">
      <alignment horizontal="center" vertical="center" wrapText="1"/>
    </xf>
    <xf numFmtId="3" fontId="43" fillId="5" borderId="11" xfId="7" applyNumberFormat="1" applyFont="1" applyFill="1" applyBorder="1" applyAlignment="1" applyProtection="1">
      <alignment horizontal="left" vertical="center" wrapText="1"/>
      <protection locked="0"/>
    </xf>
    <xf numFmtId="3" fontId="43" fillId="5" borderId="11" xfId="7" applyNumberFormat="1" applyFont="1" applyFill="1" applyBorder="1" applyAlignment="1" applyProtection="1">
      <alignment horizontal="center" vertical="center"/>
      <protection locked="0"/>
    </xf>
    <xf numFmtId="3" fontId="43" fillId="5" borderId="15" xfId="0" applyNumberFormat="1" applyFont="1" applyFill="1" applyBorder="1" applyAlignment="1">
      <alignment horizontal="center" vertical="center"/>
    </xf>
    <xf numFmtId="4" fontId="43" fillId="5" borderId="11" xfId="7" applyNumberFormat="1" applyFont="1" applyFill="1" applyBorder="1" applyAlignment="1" applyProtection="1">
      <alignment horizontal="right" vertical="center"/>
      <protection locked="0"/>
    </xf>
    <xf numFmtId="164" fontId="43" fillId="5" borderId="10" xfId="7" applyNumberFormat="1" applyFont="1" applyFill="1" applyBorder="1" applyAlignment="1" applyProtection="1">
      <alignment horizontal="right" vertical="center"/>
      <protection locked="0"/>
    </xf>
    <xf numFmtId="164" fontId="43" fillId="5" borderId="10" xfId="7" applyNumberFormat="1" applyFont="1" applyFill="1" applyBorder="1" applyAlignment="1" applyProtection="1">
      <alignment vertical="center"/>
      <protection locked="0"/>
    </xf>
    <xf numFmtId="0" fontId="45" fillId="5" borderId="19" xfId="7" applyFont="1" applyFill="1" applyBorder="1" applyAlignment="1">
      <alignment horizontal="center" vertical="center" wrapText="1"/>
    </xf>
    <xf numFmtId="3" fontId="43" fillId="5" borderId="19" xfId="7" applyNumberFormat="1" applyFont="1" applyFill="1" applyBorder="1" applyAlignment="1" applyProtection="1">
      <alignment horizontal="left" vertical="center"/>
      <protection locked="0"/>
    </xf>
    <xf numFmtId="3" fontId="43" fillId="5" borderId="19" xfId="7" applyNumberFormat="1" applyFont="1" applyFill="1" applyBorder="1" applyAlignment="1" applyProtection="1">
      <alignment horizontal="center" vertical="center"/>
      <protection locked="0"/>
    </xf>
    <xf numFmtId="3" fontId="43" fillId="5" borderId="19" xfId="7" applyNumberFormat="1" applyFont="1" applyFill="1" applyBorder="1" applyAlignment="1" applyProtection="1">
      <alignment horizontal="center" vertical="center" wrapText="1"/>
      <protection locked="0"/>
    </xf>
    <xf numFmtId="4" fontId="43" fillId="5" borderId="19" xfId="7" applyNumberFormat="1" applyFont="1" applyFill="1" applyBorder="1" applyAlignment="1" applyProtection="1">
      <alignment horizontal="right" vertical="center"/>
      <protection locked="0"/>
    </xf>
    <xf numFmtId="164" fontId="43" fillId="5" borderId="19" xfId="7" applyNumberFormat="1" applyFont="1" applyFill="1" applyBorder="1" applyAlignment="1" applyProtection="1">
      <alignment vertical="center"/>
      <protection locked="0"/>
    </xf>
    <xf numFmtId="0" fontId="45" fillId="5" borderId="18" xfId="7" applyFont="1" applyFill="1" applyBorder="1" applyAlignment="1">
      <alignment horizontal="center" vertical="center" wrapText="1"/>
    </xf>
    <xf numFmtId="3" fontId="43" fillId="5" borderId="18" xfId="7" applyNumberFormat="1" applyFont="1" applyFill="1" applyBorder="1" applyAlignment="1" applyProtection="1">
      <alignment horizontal="left" vertical="center"/>
      <protection locked="0"/>
    </xf>
    <xf numFmtId="3" fontId="43" fillId="5" borderId="18" xfId="7" applyNumberFormat="1" applyFont="1" applyFill="1" applyBorder="1" applyAlignment="1" applyProtection="1">
      <alignment horizontal="center" vertical="center"/>
      <protection locked="0"/>
    </xf>
    <xf numFmtId="3" fontId="43" fillId="5" borderId="18" xfId="7" applyNumberFormat="1" applyFont="1" applyFill="1" applyBorder="1" applyAlignment="1" applyProtection="1">
      <alignment horizontal="center" vertical="center" wrapText="1"/>
      <protection locked="0"/>
    </xf>
    <xf numFmtId="4" fontId="43" fillId="5" borderId="18" xfId="7" applyNumberFormat="1" applyFont="1" applyFill="1" applyBorder="1" applyAlignment="1" applyProtection="1">
      <alignment horizontal="right" vertical="center"/>
      <protection locked="0"/>
    </xf>
    <xf numFmtId="164" fontId="43" fillId="5" borderId="18" xfId="7" applyNumberFormat="1" applyFont="1" applyFill="1" applyBorder="1" applyAlignment="1" applyProtection="1">
      <alignment vertical="center"/>
      <protection locked="0"/>
    </xf>
    <xf numFmtId="3" fontId="43" fillId="5" borderId="15" xfId="7" applyNumberFormat="1" applyFont="1" applyFill="1" applyBorder="1" applyAlignment="1" applyProtection="1">
      <alignment horizontal="center" vertical="center" wrapText="1"/>
      <protection locked="0"/>
    </xf>
    <xf numFmtId="0" fontId="45" fillId="5" borderId="10" xfId="7" applyFont="1" applyFill="1" applyBorder="1" applyAlignment="1">
      <alignment horizontal="center" vertical="center" wrapText="1"/>
    </xf>
    <xf numFmtId="3" fontId="43" fillId="5" borderId="10" xfId="7" applyNumberFormat="1" applyFont="1" applyFill="1" applyBorder="1" applyAlignment="1" applyProtection="1">
      <alignment horizontal="left" vertical="center" wrapText="1"/>
      <protection locked="0"/>
    </xf>
    <xf numFmtId="3" fontId="43" fillId="5" borderId="15" xfId="7" applyNumberFormat="1" applyFont="1" applyFill="1" applyBorder="1" applyAlignment="1" applyProtection="1">
      <alignment horizontal="center" vertical="center"/>
      <protection locked="0"/>
    </xf>
    <xf numFmtId="4" fontId="43" fillId="5" borderId="10" xfId="7" applyNumberFormat="1" applyFont="1" applyFill="1" applyBorder="1" applyAlignment="1" applyProtection="1">
      <alignment horizontal="right" vertical="center"/>
      <protection locked="0"/>
    </xf>
    <xf numFmtId="0" fontId="45" fillId="5" borderId="11" xfId="7" applyFont="1" applyFill="1" applyBorder="1" applyAlignment="1">
      <alignment horizontal="center" vertical="center"/>
    </xf>
    <xf numFmtId="3" fontId="43" fillId="5" borderId="18" xfId="7" applyNumberFormat="1" applyFont="1" applyFill="1" applyBorder="1" applyAlignment="1">
      <alignment horizontal="center" vertical="center" wrapText="1"/>
    </xf>
    <xf numFmtId="3" fontId="43" fillId="5" borderId="19" xfId="7" applyNumberFormat="1" applyFont="1" applyFill="1" applyBorder="1" applyAlignment="1" applyProtection="1">
      <alignment horizontal="left" vertical="center" wrapText="1"/>
      <protection locked="0"/>
    </xf>
    <xf numFmtId="4" fontId="43" fillId="5" borderId="19" xfId="6" applyNumberFormat="1" applyFont="1" applyFill="1" applyBorder="1" applyAlignment="1">
      <alignment horizontal="right" vertical="center" wrapText="1"/>
    </xf>
    <xf numFmtId="0" fontId="49" fillId="5" borderId="16" xfId="6" applyFont="1" applyFill="1" applyBorder="1" applyAlignment="1">
      <alignment horizontal="center" vertical="center"/>
    </xf>
    <xf numFmtId="0" fontId="50" fillId="5" borderId="16" xfId="6" applyFont="1" applyFill="1" applyBorder="1" applyAlignment="1">
      <alignment horizontal="left" vertical="center"/>
    </xf>
    <xf numFmtId="4" fontId="43" fillId="5" borderId="16" xfId="6" applyNumberFormat="1" applyFont="1" applyFill="1" applyBorder="1" applyAlignment="1">
      <alignment horizontal="right" vertical="center" wrapText="1"/>
    </xf>
    <xf numFmtId="0" fontId="51" fillId="5" borderId="16" xfId="6" applyFont="1" applyFill="1" applyBorder="1" applyAlignment="1">
      <alignment horizontal="center" vertical="center"/>
    </xf>
    <xf numFmtId="4" fontId="43" fillId="5" borderId="18" xfId="6" applyNumberFormat="1" applyFont="1" applyFill="1" applyBorder="1" applyAlignment="1">
      <alignment horizontal="right" vertical="center" wrapText="1"/>
    </xf>
    <xf numFmtId="3" fontId="43" fillId="5" borderId="11" xfId="7" applyNumberFormat="1" applyFont="1" applyFill="1" applyBorder="1" applyAlignment="1">
      <alignment horizontal="center" vertical="center"/>
    </xf>
    <xf numFmtId="3" fontId="43" fillId="5" borderId="18" xfId="7" applyNumberFormat="1" applyFont="1" applyFill="1" applyBorder="1" applyAlignment="1" applyProtection="1">
      <alignment horizontal="left" vertical="center" wrapText="1"/>
      <protection locked="0"/>
    </xf>
    <xf numFmtId="3" fontId="43" fillId="5" borderId="18" xfId="7" applyNumberFormat="1" applyFont="1" applyFill="1" applyBorder="1" applyAlignment="1">
      <alignment horizontal="center" vertical="center"/>
    </xf>
    <xf numFmtId="3" fontId="44" fillId="4" borderId="12" xfId="7" applyNumberFormat="1" applyFont="1" applyFill="1" applyBorder="1" applyAlignment="1">
      <alignment horizontal="center" vertical="center"/>
    </xf>
    <xf numFmtId="4" fontId="44" fillId="4" borderId="12" xfId="7" applyNumberFormat="1" applyFont="1" applyFill="1" applyBorder="1" applyAlignment="1">
      <alignment horizontal="right" vertical="center"/>
    </xf>
    <xf numFmtId="9" fontId="44" fillId="4" borderId="11" xfId="7" applyNumberFormat="1" applyFont="1" applyFill="1" applyBorder="1" applyAlignment="1">
      <alignment horizontal="right" vertical="center"/>
    </xf>
    <xf numFmtId="0" fontId="10" fillId="0" borderId="4" xfId="1" applyFont="1" applyBorder="1" applyAlignment="1" applyProtection="1">
      <alignment wrapText="1"/>
    </xf>
    <xf numFmtId="0" fontId="10" fillId="0" borderId="17" xfId="1" applyFont="1" applyBorder="1" applyAlignment="1" applyProtection="1">
      <alignment wrapText="1"/>
    </xf>
  </cellXfs>
  <cellStyles count="8">
    <cellStyle name="Hipervínculo" xfId="1" builtinId="8"/>
    <cellStyle name="Millares 2" xfId="2"/>
    <cellStyle name="Normal" xfId="0" builtinId="0"/>
    <cellStyle name="Normal 2" xfId="3"/>
    <cellStyle name="Normal 3" xfId="4"/>
    <cellStyle name="Normal 3 2" xfId="7"/>
    <cellStyle name="Normal 4" xfId="6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21543" name="Text Box 1"/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361950</xdr:colOff>
      <xdr:row>32</xdr:row>
      <xdr:rowOff>28575</xdr:rowOff>
    </xdr:to>
    <xdr:sp macro="" textlink="">
      <xdr:nvSpPr>
        <xdr:cNvPr id="21544" name="Text Box 4"/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361950</xdr:colOff>
      <xdr:row>29</xdr:row>
      <xdr:rowOff>76200</xdr:rowOff>
    </xdr:to>
    <xdr:sp macro="" textlink="">
      <xdr:nvSpPr>
        <xdr:cNvPr id="21545" name="Text Box 4"/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5638" name="Text Box 2"/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4615" name="Text Box 3"/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66675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76750" y="7172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8" name="Text Box 2"/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9" name="Text Box 2"/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5010150" y="6391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28</xdr:row>
      <xdr:rowOff>0</xdr:rowOff>
    </xdr:from>
    <xdr:ext cx="76200" cy="200025"/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743450" y="7172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25</xdr:row>
      <xdr:rowOff>0</xdr:rowOff>
    </xdr:from>
    <xdr:to>
      <xdr:col>3</xdr:col>
      <xdr:colOff>361950</xdr:colOff>
      <xdr:row>26</xdr:row>
      <xdr:rowOff>66675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00575" y="5295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18</xdr:row>
      <xdr:rowOff>0</xdr:rowOff>
    </xdr:from>
    <xdr:to>
      <xdr:col>3</xdr:col>
      <xdr:colOff>361950</xdr:colOff>
      <xdr:row>18</xdr:row>
      <xdr:rowOff>228600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676900" y="6896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indexed="41"/>
    <pageSetUpPr fitToPage="1"/>
  </sheetPr>
  <dimension ref="A1:F87"/>
  <sheetViews>
    <sheetView tabSelected="1" zoomScaleNormal="100" workbookViewId="0">
      <selection activeCell="A10" sqref="A10"/>
    </sheetView>
  </sheetViews>
  <sheetFormatPr baseColWidth="10" defaultRowHeight="12.75" x14ac:dyDescent="0.2"/>
  <cols>
    <col min="1" max="1" width="166.42578125" style="80" bestFit="1" customWidth="1"/>
    <col min="2" max="13" width="12.140625" style="1" customWidth="1"/>
    <col min="14" max="16384" width="11.42578125" style="1"/>
  </cols>
  <sheetData>
    <row r="1" spans="1:6" ht="15" customHeight="1" thickTop="1" x14ac:dyDescent="0.2">
      <c r="A1" s="76"/>
    </row>
    <row r="2" spans="1:6" ht="46.5" customHeight="1" x14ac:dyDescent="0.2">
      <c r="A2" s="112" t="s">
        <v>255</v>
      </c>
    </row>
    <row r="3" spans="1:6" ht="13.5" thickBot="1" x14ac:dyDescent="0.25">
      <c r="A3" s="77"/>
      <c r="B3" s="5"/>
    </row>
    <row r="4" spans="1:6" ht="20.100000000000001" customHeight="1" thickTop="1" x14ac:dyDescent="0.2">
      <c r="A4" s="109" t="s">
        <v>256</v>
      </c>
      <c r="B4" s="6"/>
    </row>
    <row r="5" spans="1:6" ht="20.100000000000001" customHeight="1" x14ac:dyDescent="0.2">
      <c r="A5" s="110" t="s">
        <v>257</v>
      </c>
      <c r="B5" s="6"/>
      <c r="E5" s="398"/>
      <c r="F5" s="399"/>
    </row>
    <row r="6" spans="1:6" ht="20.100000000000001" customHeight="1" x14ac:dyDescent="0.2">
      <c r="A6" s="110" t="s">
        <v>258</v>
      </c>
      <c r="B6" s="7"/>
      <c r="C6" s="4"/>
      <c r="D6" s="4"/>
      <c r="E6" s="4"/>
      <c r="F6" s="4"/>
    </row>
    <row r="7" spans="1:6" ht="20.100000000000001" customHeight="1" thickBot="1" x14ac:dyDescent="0.25">
      <c r="A7" s="111" t="s">
        <v>259</v>
      </c>
      <c r="B7" s="6"/>
    </row>
    <row r="8" spans="1:6" ht="8.25" customHeight="1" thickTop="1" thickBot="1" x14ac:dyDescent="0.25">
      <c r="A8" s="78"/>
      <c r="B8" s="6"/>
    </row>
    <row r="9" spans="1:6" ht="20.100000000000001" customHeight="1" thickTop="1" thickBot="1" x14ac:dyDescent="0.25">
      <c r="A9" s="113" t="s">
        <v>268</v>
      </c>
      <c r="B9" s="6"/>
    </row>
    <row r="10" spans="1:6" ht="8.25" customHeight="1" thickTop="1" thickBot="1" x14ac:dyDescent="0.25">
      <c r="A10" s="78"/>
      <c r="B10" s="6"/>
    </row>
    <row r="11" spans="1:6" ht="20.100000000000001" customHeight="1" thickTop="1" thickBot="1" x14ac:dyDescent="0.25">
      <c r="A11" s="113" t="s">
        <v>260</v>
      </c>
      <c r="B11" s="6"/>
    </row>
    <row r="12" spans="1:6" ht="8.25" customHeight="1" thickTop="1" thickBot="1" x14ac:dyDescent="0.25">
      <c r="A12" s="78"/>
      <c r="B12" s="6"/>
    </row>
    <row r="13" spans="1:6" ht="20.100000000000001" customHeight="1" thickTop="1" thickBot="1" x14ac:dyDescent="0.25">
      <c r="A13" s="113" t="s">
        <v>261</v>
      </c>
      <c r="B13" s="6"/>
    </row>
    <row r="14" spans="1:6" ht="8.25" customHeight="1" thickTop="1" thickBot="1" x14ac:dyDescent="0.25">
      <c r="A14" s="79"/>
      <c r="B14" s="6"/>
    </row>
    <row r="15" spans="1:6" ht="20.100000000000001" customHeight="1" thickTop="1" x14ac:dyDescent="0.2">
      <c r="A15" s="313" t="s">
        <v>262</v>
      </c>
      <c r="B15" s="6"/>
    </row>
    <row r="16" spans="1:6" ht="20.100000000000001" customHeight="1" thickBot="1" x14ac:dyDescent="0.25">
      <c r="A16" s="111" t="s">
        <v>263</v>
      </c>
      <c r="B16" s="6"/>
    </row>
    <row r="17" spans="1:2" ht="8.25" customHeight="1" thickTop="1" thickBot="1" x14ac:dyDescent="0.25">
      <c r="A17" s="78"/>
      <c r="B17" s="6"/>
    </row>
    <row r="18" spans="1:2" ht="15.75" customHeight="1" thickTop="1" thickBot="1" x14ac:dyDescent="0.25">
      <c r="A18" s="108" t="s">
        <v>74</v>
      </c>
    </row>
    <row r="19" spans="1:2" ht="19.5" customHeight="1" thickTop="1" x14ac:dyDescent="0.2">
      <c r="A19" s="107"/>
    </row>
    <row r="20" spans="1:2" ht="19.5" customHeight="1" x14ac:dyDescent="0.2"/>
    <row r="21" spans="1:2" ht="19.5" customHeight="1" x14ac:dyDescent="0.2"/>
    <row r="22" spans="1:2" ht="19.5" customHeight="1" x14ac:dyDescent="0.2"/>
    <row r="23" spans="1:2" ht="19.5" customHeight="1" x14ac:dyDescent="0.2"/>
    <row r="24" spans="1:2" ht="19.5" customHeight="1" x14ac:dyDescent="0.2"/>
    <row r="25" spans="1:2" ht="19.5" customHeight="1" x14ac:dyDescent="0.2"/>
    <row r="26" spans="1:2" ht="19.5" customHeight="1" x14ac:dyDescent="0.2"/>
    <row r="27" spans="1:2" ht="19.5" customHeight="1" x14ac:dyDescent="0.2"/>
    <row r="28" spans="1:2" ht="19.5" customHeight="1" x14ac:dyDescent="0.2"/>
    <row r="29" spans="1:2" ht="19.5" customHeight="1" x14ac:dyDescent="0.2"/>
    <row r="30" spans="1:2" ht="19.5" customHeight="1" x14ac:dyDescent="0.2"/>
    <row r="31" spans="1:2" ht="19.5" customHeight="1" x14ac:dyDescent="0.2"/>
    <row r="32" spans="1: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</sheetData>
  <mergeCells count="1">
    <mergeCell ref="E5:F5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G25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6" style="203" customWidth="1"/>
    <col min="2" max="2" width="55.42578125" style="203" customWidth="1"/>
    <col min="3" max="3" width="12" style="203" bestFit="1" customWidth="1"/>
    <col min="4" max="4" width="15.7109375" style="203" customWidth="1"/>
    <col min="5" max="5" width="10.85546875" style="213" bestFit="1" customWidth="1"/>
    <col min="6" max="6" width="9.85546875" style="203" customWidth="1"/>
    <col min="7" max="7" width="10" style="203" customWidth="1"/>
    <col min="8" max="16384" width="11.42578125" style="203"/>
  </cols>
  <sheetData>
    <row r="1" spans="1:7" s="198" customFormat="1" ht="42" customHeight="1" thickTop="1" x14ac:dyDescent="0.3">
      <c r="A1" s="193" t="s">
        <v>237</v>
      </c>
      <c r="B1" s="194"/>
      <c r="C1" s="194"/>
      <c r="D1" s="194"/>
      <c r="E1" s="195"/>
      <c r="F1" s="196"/>
      <c r="G1" s="197"/>
    </row>
    <row r="2" spans="1:7" ht="20.25" x14ac:dyDescent="0.2">
      <c r="A2" s="62" t="s">
        <v>287</v>
      </c>
      <c r="B2" s="199"/>
      <c r="C2" s="200"/>
      <c r="D2" s="200"/>
      <c r="E2" s="201"/>
      <c r="F2" s="202"/>
      <c r="G2" s="202"/>
    </row>
    <row r="3" spans="1:7" ht="26.25" customHeight="1" x14ac:dyDescent="0.2">
      <c r="A3" s="180" t="s">
        <v>64</v>
      </c>
      <c r="B3" s="204"/>
      <c r="C3" s="204"/>
      <c r="D3" s="204"/>
      <c r="E3" s="204"/>
      <c r="F3" s="204"/>
      <c r="G3" s="205"/>
    </row>
    <row r="4" spans="1:7" ht="33" customHeight="1" x14ac:dyDescent="0.2">
      <c r="A4" s="206" t="s">
        <v>48</v>
      </c>
      <c r="B4" s="207" t="s">
        <v>99</v>
      </c>
      <c r="C4" s="208" t="s">
        <v>116</v>
      </c>
      <c r="D4" s="207" t="s">
        <v>101</v>
      </c>
      <c r="E4" s="208" t="s">
        <v>102</v>
      </c>
      <c r="F4" s="207" t="s">
        <v>103</v>
      </c>
      <c r="G4" s="207" t="s">
        <v>0</v>
      </c>
    </row>
    <row r="5" spans="1:7" ht="20.100000000000001" customHeight="1" x14ac:dyDescent="0.2">
      <c r="A5" s="359" t="s">
        <v>284</v>
      </c>
      <c r="B5" s="360" t="s">
        <v>286</v>
      </c>
      <c r="C5" s="361" t="s">
        <v>25</v>
      </c>
      <c r="D5" s="361" t="s">
        <v>105</v>
      </c>
      <c r="E5" s="362" t="s">
        <v>44</v>
      </c>
      <c r="F5" s="363">
        <v>2</v>
      </c>
      <c r="G5" s="364">
        <v>1.643469890355865E-4</v>
      </c>
    </row>
    <row r="6" spans="1:7" ht="20.100000000000001" customHeight="1" x14ac:dyDescent="0.2">
      <c r="A6" s="359" t="s">
        <v>28</v>
      </c>
      <c r="B6" s="360" t="s">
        <v>117</v>
      </c>
      <c r="C6" s="361" t="s">
        <v>105</v>
      </c>
      <c r="D6" s="361" t="s">
        <v>106</v>
      </c>
      <c r="E6" s="362" t="s">
        <v>5</v>
      </c>
      <c r="F6" s="363">
        <v>68.28</v>
      </c>
      <c r="G6" s="365">
        <v>5.6108062056749236E-3</v>
      </c>
    </row>
    <row r="7" spans="1:7" ht="20.100000000000001" customHeight="1" x14ac:dyDescent="0.2">
      <c r="A7" s="366" t="s">
        <v>20</v>
      </c>
      <c r="B7" s="367" t="s">
        <v>107</v>
      </c>
      <c r="C7" s="368" t="s">
        <v>25</v>
      </c>
      <c r="D7" s="368" t="s">
        <v>105</v>
      </c>
      <c r="E7" s="369" t="s">
        <v>44</v>
      </c>
      <c r="F7" s="370">
        <v>3500.12</v>
      </c>
      <c r="G7" s="371">
        <v>0.28761709163161853</v>
      </c>
    </row>
    <row r="8" spans="1:7" ht="20.100000000000001" customHeight="1" x14ac:dyDescent="0.2">
      <c r="A8" s="372"/>
      <c r="B8" s="373"/>
      <c r="C8" s="374" t="s">
        <v>105</v>
      </c>
      <c r="D8" s="374" t="s">
        <v>106</v>
      </c>
      <c r="E8" s="375" t="s">
        <v>44</v>
      </c>
      <c r="F8" s="376">
        <v>1412.7</v>
      </c>
      <c r="G8" s="377">
        <v>0.11608649570528654</v>
      </c>
    </row>
    <row r="9" spans="1:7" ht="20.100000000000001" customHeight="1" x14ac:dyDescent="0.2">
      <c r="A9" s="359" t="s">
        <v>29</v>
      </c>
      <c r="B9" s="360" t="s">
        <v>118</v>
      </c>
      <c r="C9" s="361" t="s">
        <v>109</v>
      </c>
      <c r="D9" s="361" t="s">
        <v>106</v>
      </c>
      <c r="E9" s="378" t="s">
        <v>44</v>
      </c>
      <c r="F9" s="363">
        <v>1744.6</v>
      </c>
      <c r="G9" s="365">
        <v>0.14335987853574211</v>
      </c>
    </row>
    <row r="10" spans="1:7" ht="20.100000000000001" customHeight="1" x14ac:dyDescent="0.2">
      <c r="A10" s="379" t="s">
        <v>23</v>
      </c>
      <c r="B10" s="380" t="s">
        <v>119</v>
      </c>
      <c r="C10" s="381" t="s">
        <v>27</v>
      </c>
      <c r="D10" s="381" t="s">
        <v>105</v>
      </c>
      <c r="E10" s="378" t="s">
        <v>47</v>
      </c>
      <c r="F10" s="382">
        <v>320.18</v>
      </c>
      <c r="G10" s="365">
        <v>2.6310309474707045E-2</v>
      </c>
    </row>
    <row r="11" spans="1:7" ht="20.100000000000001" customHeight="1" x14ac:dyDescent="0.2">
      <c r="A11" s="383" t="s">
        <v>24</v>
      </c>
      <c r="B11" s="360" t="s">
        <v>120</v>
      </c>
      <c r="C11" s="361" t="s">
        <v>25</v>
      </c>
      <c r="D11" s="361" t="s">
        <v>126</v>
      </c>
      <c r="E11" s="384" t="s">
        <v>46</v>
      </c>
      <c r="F11" s="363">
        <v>17.893000000000001</v>
      </c>
      <c r="G11" s="365">
        <v>1.4703303374068747E-3</v>
      </c>
    </row>
    <row r="12" spans="1:7" ht="35.1" customHeight="1" x14ac:dyDescent="0.2">
      <c r="A12" s="366" t="s">
        <v>30</v>
      </c>
      <c r="B12" s="385" t="s">
        <v>121</v>
      </c>
      <c r="C12" s="361" t="s">
        <v>105</v>
      </c>
      <c r="D12" s="368" t="s">
        <v>106</v>
      </c>
      <c r="E12" s="369" t="s">
        <v>44</v>
      </c>
      <c r="F12" s="370">
        <v>110.087</v>
      </c>
      <c r="G12" s="371">
        <v>9.0462334909803058E-3</v>
      </c>
    </row>
    <row r="13" spans="1:7" ht="20.100000000000001" customHeight="1" x14ac:dyDescent="0.2">
      <c r="A13" s="324" t="s">
        <v>38</v>
      </c>
      <c r="B13" s="325" t="s">
        <v>122</v>
      </c>
      <c r="C13" s="339" t="s">
        <v>25</v>
      </c>
      <c r="D13" s="326" t="s">
        <v>285</v>
      </c>
      <c r="E13" s="327" t="s">
        <v>5</v>
      </c>
      <c r="F13" s="386">
        <v>24.5</v>
      </c>
      <c r="G13" s="329">
        <v>2.0132506156859348E-3</v>
      </c>
    </row>
    <row r="14" spans="1:7" ht="20.100000000000001" customHeight="1" x14ac:dyDescent="0.2">
      <c r="A14" s="387"/>
      <c r="B14" s="388"/>
      <c r="C14" s="339" t="s">
        <v>125</v>
      </c>
      <c r="D14" s="339" t="s">
        <v>127</v>
      </c>
      <c r="E14" s="340" t="s">
        <v>5</v>
      </c>
      <c r="F14" s="389">
        <v>747.32</v>
      </c>
      <c r="G14" s="342">
        <v>6.1409895923037257E-2</v>
      </c>
    </row>
    <row r="15" spans="1:7" ht="20.100000000000001" customHeight="1" x14ac:dyDescent="0.2">
      <c r="A15" s="390"/>
      <c r="B15" s="388"/>
      <c r="C15" s="339" t="s">
        <v>114</v>
      </c>
      <c r="D15" s="345" t="s">
        <v>105</v>
      </c>
      <c r="E15" s="340" t="s">
        <v>5</v>
      </c>
      <c r="F15" s="391">
        <v>455.64</v>
      </c>
      <c r="G15" s="342">
        <f>F15/F18</f>
        <v>3.744153104208732E-2</v>
      </c>
    </row>
    <row r="16" spans="1:7" ht="35.1" customHeight="1" x14ac:dyDescent="0.2">
      <c r="A16" s="359" t="s">
        <v>31</v>
      </c>
      <c r="B16" s="360" t="s">
        <v>123</v>
      </c>
      <c r="C16" s="392" t="s">
        <v>105</v>
      </c>
      <c r="D16" s="361" t="s">
        <v>106</v>
      </c>
      <c r="E16" s="361" t="s">
        <v>5</v>
      </c>
      <c r="F16" s="376">
        <v>879.95415000000025</v>
      </c>
      <c r="G16" s="365">
        <v>7.230890752093444E-2</v>
      </c>
    </row>
    <row r="17" spans="1:7" ht="24.95" customHeight="1" x14ac:dyDescent="0.2">
      <c r="A17" s="372" t="s">
        <v>39</v>
      </c>
      <c r="B17" s="393" t="s">
        <v>124</v>
      </c>
      <c r="C17" s="394" t="s">
        <v>105</v>
      </c>
      <c r="D17" s="361" t="s">
        <v>106</v>
      </c>
      <c r="E17" s="384" t="s">
        <v>46</v>
      </c>
      <c r="F17" s="376">
        <v>2886.1</v>
      </c>
      <c r="G17" s="365">
        <v>0.23716092252780313</v>
      </c>
    </row>
    <row r="18" spans="1:7" ht="20.100000000000001" customHeight="1" x14ac:dyDescent="0.2">
      <c r="A18" s="209" t="s">
        <v>63</v>
      </c>
      <c r="B18" s="215"/>
      <c r="C18" s="395"/>
      <c r="D18" s="395"/>
      <c r="E18" s="395"/>
      <c r="F18" s="396">
        <v>12169.37415</v>
      </c>
      <c r="G18" s="397">
        <v>1</v>
      </c>
    </row>
    <row r="19" spans="1:7" ht="18.75" customHeight="1" thickBot="1" x14ac:dyDescent="0.25">
      <c r="A19" s="210"/>
      <c r="B19" s="210"/>
      <c r="C19" s="210"/>
      <c r="D19" s="210"/>
      <c r="E19" s="211"/>
      <c r="F19" s="210"/>
      <c r="G19" s="212"/>
    </row>
    <row r="20" spans="1:7" ht="14.25" thickTop="1" thickBot="1" x14ac:dyDescent="0.25">
      <c r="A20" s="106" t="s">
        <v>74</v>
      </c>
      <c r="B20" s="103"/>
      <c r="C20" s="103"/>
      <c r="D20" s="103"/>
      <c r="E20" s="103"/>
      <c r="F20" s="103"/>
      <c r="G20" s="103"/>
    </row>
    <row r="21" spans="1:7" ht="13.5" thickTop="1" x14ac:dyDescent="0.2">
      <c r="B21" s="214"/>
    </row>
    <row r="22" spans="1:7" x14ac:dyDescent="0.2">
      <c r="B22" s="214"/>
    </row>
    <row r="23" spans="1:7" x14ac:dyDescent="0.2">
      <c r="B23" s="214"/>
    </row>
    <row r="24" spans="1:7" x14ac:dyDescent="0.2">
      <c r="B24" s="214"/>
    </row>
    <row r="25" spans="1:7" x14ac:dyDescent="0.2">
      <c r="B25" s="214"/>
    </row>
  </sheetData>
  <pageMargins left="0.75" right="0.75" top="1" bottom="1" header="0" footer="0"/>
  <pageSetup paperSize="9" scale="95" orientation="landscape" r:id="rId1"/>
  <headerFooter alignWithMargins="0"/>
  <ignoredErrors>
    <ignoredError sqref="A5:A1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>
    <tabColor indexed="46"/>
    <pageSetUpPr fitToPage="1"/>
  </sheetPr>
  <dimension ref="A1:Q32"/>
  <sheetViews>
    <sheetView zoomScaleNormal="100" workbookViewId="0">
      <selection activeCell="B7" sqref="B7:P28"/>
    </sheetView>
  </sheetViews>
  <sheetFormatPr baseColWidth="10" defaultColWidth="9.140625" defaultRowHeight="12.75" x14ac:dyDescent="0.2"/>
  <cols>
    <col min="1" max="1" width="33.42578125" style="80" customWidth="1"/>
    <col min="2" max="2" width="10.7109375" style="1" customWidth="1"/>
    <col min="3" max="3" width="9.7109375" style="1" customWidth="1"/>
    <col min="4" max="4" width="9.7109375" style="34" customWidth="1"/>
    <col min="5" max="5" width="10.7109375" style="1" customWidth="1"/>
    <col min="6" max="6" width="9.7109375" style="1" customWidth="1"/>
    <col min="7" max="7" width="9.7109375" style="34" customWidth="1"/>
    <col min="8" max="8" width="10.7109375" style="1" customWidth="1"/>
    <col min="9" max="9" width="9.7109375" style="1" customWidth="1"/>
    <col min="10" max="10" width="9.7109375" style="34" customWidth="1"/>
    <col min="11" max="11" width="10.7109375" style="1" customWidth="1"/>
    <col min="12" max="12" width="9.7109375" style="1" customWidth="1"/>
    <col min="13" max="13" width="9.7109375" style="34" customWidth="1"/>
    <col min="14" max="14" width="10.7109375" style="1" customWidth="1"/>
    <col min="15" max="15" width="9.7109375" style="1" customWidth="1"/>
    <col min="16" max="16" width="9.7109375" style="34" customWidth="1"/>
    <col min="17" max="16384" width="9.140625" style="1"/>
  </cols>
  <sheetData>
    <row r="1" spans="1:17" s="16" customFormat="1" ht="42" customHeight="1" thickTop="1" x14ac:dyDescent="0.3">
      <c r="A1" s="67" t="s">
        <v>232</v>
      </c>
      <c r="B1" s="74"/>
      <c r="C1" s="74"/>
      <c r="D1" s="74"/>
      <c r="E1" s="75"/>
      <c r="F1" s="75"/>
      <c r="G1" s="74"/>
      <c r="H1" s="75"/>
      <c r="I1" s="75"/>
      <c r="J1" s="74"/>
      <c r="K1" s="75"/>
      <c r="L1" s="75"/>
      <c r="M1" s="74"/>
      <c r="N1" s="75"/>
      <c r="O1" s="75"/>
      <c r="P1" s="74"/>
    </row>
    <row r="2" spans="1:17" ht="20.25" x14ac:dyDescent="0.2">
      <c r="A2" s="62" t="s">
        <v>264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26.25" customHeight="1" thickBot="1" x14ac:dyDescent="0.25">
      <c r="A3" s="52" t="s">
        <v>64</v>
      </c>
      <c r="B3" s="23"/>
      <c r="C3" s="23"/>
      <c r="D3" s="23"/>
      <c r="E3" s="23"/>
      <c r="F3" s="23"/>
      <c r="G3" s="53"/>
      <c r="H3" s="2"/>
      <c r="I3" s="2"/>
      <c r="J3" s="54"/>
      <c r="K3" s="2"/>
      <c r="L3" s="2"/>
      <c r="M3" s="54"/>
      <c r="N3" s="2"/>
      <c r="O3" s="2"/>
      <c r="P3" s="54"/>
    </row>
    <row r="4" spans="1:17" ht="26.25" customHeight="1" thickBot="1" x14ac:dyDescent="0.25">
      <c r="A4" s="312"/>
      <c r="B4" s="270"/>
      <c r="C4" s="270"/>
      <c r="D4" s="271"/>
      <c r="E4" s="272"/>
      <c r="F4" s="35"/>
      <c r="G4" s="273" t="s">
        <v>230</v>
      </c>
      <c r="H4" s="273"/>
      <c r="I4" s="35"/>
      <c r="J4" s="274"/>
      <c r="K4" s="272"/>
      <c r="L4" s="35"/>
      <c r="M4" s="275" t="s">
        <v>240</v>
      </c>
      <c r="N4" s="270"/>
      <c r="O4" s="35"/>
      <c r="P4" s="276"/>
    </row>
    <row r="5" spans="1:17" ht="24" customHeight="1" x14ac:dyDescent="0.2">
      <c r="A5" s="36" t="s">
        <v>65</v>
      </c>
      <c r="B5" s="272"/>
      <c r="C5" s="35" t="s">
        <v>63</v>
      </c>
      <c r="D5" s="274"/>
      <c r="E5" s="272"/>
      <c r="F5" s="35" t="s">
        <v>68</v>
      </c>
      <c r="G5" s="274"/>
      <c r="H5" s="272"/>
      <c r="I5" s="35" t="s">
        <v>69</v>
      </c>
      <c r="J5" s="274"/>
      <c r="K5" s="272"/>
      <c r="L5" s="35" t="s">
        <v>70</v>
      </c>
      <c r="M5" s="274"/>
      <c r="N5" s="272"/>
      <c r="O5" s="35" t="s">
        <v>71</v>
      </c>
      <c r="P5" s="276"/>
    </row>
    <row r="6" spans="1:17" ht="36" customHeight="1" x14ac:dyDescent="0.2">
      <c r="A6" s="37" t="s">
        <v>48</v>
      </c>
      <c r="B6" s="45" t="s">
        <v>63</v>
      </c>
      <c r="C6" s="277" t="s">
        <v>72</v>
      </c>
      <c r="D6" s="278" t="s">
        <v>73</v>
      </c>
      <c r="E6" s="45" t="s">
        <v>241</v>
      </c>
      <c r="F6" s="277" t="s">
        <v>72</v>
      </c>
      <c r="G6" s="278" t="s">
        <v>73</v>
      </c>
      <c r="H6" s="45" t="s">
        <v>242</v>
      </c>
      <c r="I6" s="277" t="s">
        <v>72</v>
      </c>
      <c r="J6" s="278" t="s">
        <v>73</v>
      </c>
      <c r="K6" s="45" t="s">
        <v>243</v>
      </c>
      <c r="L6" s="277" t="s">
        <v>72</v>
      </c>
      <c r="M6" s="278" t="s">
        <v>73</v>
      </c>
      <c r="N6" s="45" t="s">
        <v>244</v>
      </c>
      <c r="O6" s="277" t="s">
        <v>72</v>
      </c>
      <c r="P6" s="46" t="s">
        <v>73</v>
      </c>
      <c r="Q6" s="44"/>
    </row>
    <row r="7" spans="1:17" s="9" customFormat="1" ht="13.5" customHeight="1" x14ac:dyDescent="0.2">
      <c r="A7" s="38" t="s">
        <v>49</v>
      </c>
      <c r="B7" s="279">
        <v>9.42</v>
      </c>
      <c r="C7" s="280">
        <v>0</v>
      </c>
      <c r="D7" s="281">
        <v>9.42</v>
      </c>
      <c r="E7" s="279">
        <v>9.42</v>
      </c>
      <c r="F7" s="280">
        <v>0</v>
      </c>
      <c r="G7" s="281">
        <v>9.42</v>
      </c>
      <c r="H7" s="279">
        <v>0</v>
      </c>
      <c r="I7" s="280">
        <v>0</v>
      </c>
      <c r="J7" s="281">
        <v>0</v>
      </c>
      <c r="K7" s="279">
        <v>0</v>
      </c>
      <c r="L7" s="280">
        <v>0</v>
      </c>
      <c r="M7" s="281">
        <v>0</v>
      </c>
      <c r="N7" s="279">
        <v>0</v>
      </c>
      <c r="O7" s="280">
        <v>0</v>
      </c>
      <c r="P7" s="282">
        <v>0</v>
      </c>
    </row>
    <row r="8" spans="1:17" s="9" customFormat="1" ht="13.5" customHeight="1" x14ac:dyDescent="0.2">
      <c r="A8" s="39" t="s">
        <v>50</v>
      </c>
      <c r="B8" s="279">
        <v>3.2</v>
      </c>
      <c r="C8" s="280">
        <v>3.2</v>
      </c>
      <c r="D8" s="281">
        <v>0</v>
      </c>
      <c r="E8" s="279">
        <v>3.2</v>
      </c>
      <c r="F8" s="280">
        <v>3.2</v>
      </c>
      <c r="G8" s="281">
        <v>0</v>
      </c>
      <c r="H8" s="279">
        <v>0</v>
      </c>
      <c r="I8" s="280">
        <v>0</v>
      </c>
      <c r="J8" s="281">
        <v>0</v>
      </c>
      <c r="K8" s="279">
        <v>0</v>
      </c>
      <c r="L8" s="280">
        <v>0</v>
      </c>
      <c r="M8" s="281">
        <v>0</v>
      </c>
      <c r="N8" s="279">
        <v>0</v>
      </c>
      <c r="O8" s="280">
        <v>0</v>
      </c>
      <c r="P8" s="282">
        <v>0</v>
      </c>
    </row>
    <row r="9" spans="1:17" s="9" customFormat="1" ht="13.5" customHeight="1" x14ac:dyDescent="0.2">
      <c r="A9" s="39" t="s">
        <v>51</v>
      </c>
      <c r="B9" s="279">
        <v>1.38</v>
      </c>
      <c r="C9" s="280">
        <v>1.38</v>
      </c>
      <c r="D9" s="281">
        <v>0</v>
      </c>
      <c r="E9" s="279">
        <v>1.38</v>
      </c>
      <c r="F9" s="280">
        <v>1.38</v>
      </c>
      <c r="G9" s="281">
        <v>0</v>
      </c>
      <c r="H9" s="279">
        <v>0</v>
      </c>
      <c r="I9" s="280">
        <v>0</v>
      </c>
      <c r="J9" s="281">
        <v>0</v>
      </c>
      <c r="K9" s="279">
        <v>0</v>
      </c>
      <c r="L9" s="280">
        <v>0</v>
      </c>
      <c r="M9" s="281">
        <v>0</v>
      </c>
      <c r="N9" s="279">
        <v>0</v>
      </c>
      <c r="O9" s="280">
        <v>0</v>
      </c>
      <c r="P9" s="282">
        <v>0</v>
      </c>
    </row>
    <row r="10" spans="1:17" s="9" customFormat="1" ht="13.5" customHeight="1" x14ac:dyDescent="0.2">
      <c r="A10" s="39" t="s">
        <v>52</v>
      </c>
      <c r="B10" s="279">
        <v>0</v>
      </c>
      <c r="C10" s="280">
        <v>0</v>
      </c>
      <c r="D10" s="281">
        <v>0</v>
      </c>
      <c r="E10" s="279">
        <v>0</v>
      </c>
      <c r="F10" s="280">
        <v>0</v>
      </c>
      <c r="G10" s="281">
        <v>0</v>
      </c>
      <c r="H10" s="279">
        <v>0</v>
      </c>
      <c r="I10" s="280">
        <v>0</v>
      </c>
      <c r="J10" s="281">
        <v>0</v>
      </c>
      <c r="K10" s="279">
        <v>0</v>
      </c>
      <c r="L10" s="280">
        <v>0</v>
      </c>
      <c r="M10" s="281">
        <v>0</v>
      </c>
      <c r="N10" s="279">
        <v>0</v>
      </c>
      <c r="O10" s="280">
        <v>0</v>
      </c>
      <c r="P10" s="282">
        <v>0</v>
      </c>
    </row>
    <row r="11" spans="1:17" s="9" customFormat="1" ht="13.5" customHeight="1" x14ac:dyDescent="0.2">
      <c r="A11" s="40" t="s">
        <v>53</v>
      </c>
      <c r="B11" s="283">
        <v>2578.96</v>
      </c>
      <c r="C11" s="284">
        <v>86.96</v>
      </c>
      <c r="D11" s="285">
        <v>2492</v>
      </c>
      <c r="E11" s="283">
        <v>0.33</v>
      </c>
      <c r="F11" s="284">
        <v>0</v>
      </c>
      <c r="G11" s="285">
        <v>0.33</v>
      </c>
      <c r="H11" s="283">
        <v>0</v>
      </c>
      <c r="I11" s="284">
        <v>0</v>
      </c>
      <c r="J11" s="285">
        <v>0</v>
      </c>
      <c r="K11" s="283">
        <v>2489.15</v>
      </c>
      <c r="L11" s="284">
        <v>0</v>
      </c>
      <c r="M11" s="285">
        <v>2489.15</v>
      </c>
      <c r="N11" s="283">
        <v>89.48</v>
      </c>
      <c r="O11" s="284">
        <v>86.96</v>
      </c>
      <c r="P11" s="286">
        <v>2.52</v>
      </c>
    </row>
    <row r="12" spans="1:17" s="9" customFormat="1" ht="13.5" customHeight="1" x14ac:dyDescent="0.2">
      <c r="A12" s="39" t="s">
        <v>247</v>
      </c>
      <c r="B12" s="287">
        <v>1515.19</v>
      </c>
      <c r="C12" s="280">
        <v>861.08</v>
      </c>
      <c r="D12" s="281">
        <v>654.11</v>
      </c>
      <c r="E12" s="287">
        <v>1465.42</v>
      </c>
      <c r="F12" s="280">
        <v>829.55</v>
      </c>
      <c r="G12" s="281">
        <v>635.87</v>
      </c>
      <c r="H12" s="287">
        <v>0</v>
      </c>
      <c r="I12" s="280">
        <v>0</v>
      </c>
      <c r="J12" s="281">
        <v>0</v>
      </c>
      <c r="K12" s="287">
        <v>49.77</v>
      </c>
      <c r="L12" s="280">
        <v>31.53</v>
      </c>
      <c r="M12" s="281">
        <v>18.25</v>
      </c>
      <c r="N12" s="287">
        <v>0</v>
      </c>
      <c r="O12" s="280">
        <v>0</v>
      </c>
      <c r="P12" s="282">
        <v>0</v>
      </c>
    </row>
    <row r="13" spans="1:17" s="9" customFormat="1" ht="13.5" customHeight="1" x14ac:dyDescent="0.2">
      <c r="A13" s="39" t="s">
        <v>248</v>
      </c>
      <c r="B13" s="287">
        <v>4119.8999999999996</v>
      </c>
      <c r="C13" s="280">
        <v>1592.96</v>
      </c>
      <c r="D13" s="281">
        <v>2526.94</v>
      </c>
      <c r="E13" s="287">
        <v>2310.4699999999998</v>
      </c>
      <c r="F13" s="280">
        <v>749.77</v>
      </c>
      <c r="G13" s="281">
        <v>1560.69</v>
      </c>
      <c r="H13" s="287">
        <v>0</v>
      </c>
      <c r="I13" s="280">
        <v>0</v>
      </c>
      <c r="J13" s="281">
        <v>0</v>
      </c>
      <c r="K13" s="287">
        <v>1385.93</v>
      </c>
      <c r="L13" s="280">
        <v>843.18</v>
      </c>
      <c r="M13" s="281">
        <v>542.75</v>
      </c>
      <c r="N13" s="287">
        <v>423.5</v>
      </c>
      <c r="O13" s="280">
        <v>0</v>
      </c>
      <c r="P13" s="282">
        <v>423.5</v>
      </c>
    </row>
    <row r="14" spans="1:17" s="9" customFormat="1" ht="13.5" customHeight="1" x14ac:dyDescent="0.2">
      <c r="A14" s="39" t="s">
        <v>54</v>
      </c>
      <c r="B14" s="287">
        <v>6067.6</v>
      </c>
      <c r="C14" s="288">
        <v>3244.3</v>
      </c>
      <c r="D14" s="289">
        <v>2823.3</v>
      </c>
      <c r="E14" s="287">
        <v>2697.67</v>
      </c>
      <c r="F14" s="288">
        <v>1420.01</v>
      </c>
      <c r="G14" s="289">
        <v>1277.6500000000001</v>
      </c>
      <c r="H14" s="287">
        <v>0</v>
      </c>
      <c r="I14" s="288">
        <v>0</v>
      </c>
      <c r="J14" s="289">
        <v>0</v>
      </c>
      <c r="K14" s="287">
        <v>3369.93</v>
      </c>
      <c r="L14" s="288">
        <v>1824.29</v>
      </c>
      <c r="M14" s="289">
        <v>1545.64</v>
      </c>
      <c r="N14" s="287">
        <v>0</v>
      </c>
      <c r="O14" s="288">
        <v>0</v>
      </c>
      <c r="P14" s="290">
        <v>0</v>
      </c>
    </row>
    <row r="15" spans="1:17" s="9" customFormat="1" ht="13.5" customHeight="1" x14ac:dyDescent="0.2">
      <c r="A15" s="39" t="s">
        <v>66</v>
      </c>
      <c r="B15" s="291">
        <v>304.33999999999997</v>
      </c>
      <c r="C15" s="288">
        <v>259.08999999999997</v>
      </c>
      <c r="D15" s="289">
        <v>45.25</v>
      </c>
      <c r="E15" s="291">
        <v>219.9</v>
      </c>
      <c r="F15" s="288">
        <v>176.1</v>
      </c>
      <c r="G15" s="289">
        <v>43.79</v>
      </c>
      <c r="H15" s="291">
        <v>0</v>
      </c>
      <c r="I15" s="288">
        <v>0</v>
      </c>
      <c r="J15" s="289">
        <v>0</v>
      </c>
      <c r="K15" s="291">
        <v>84.44</v>
      </c>
      <c r="L15" s="288">
        <v>82.98</v>
      </c>
      <c r="M15" s="289">
        <v>1.45</v>
      </c>
      <c r="N15" s="291">
        <v>0</v>
      </c>
      <c r="O15" s="288">
        <v>0</v>
      </c>
      <c r="P15" s="290">
        <v>0</v>
      </c>
    </row>
    <row r="16" spans="1:17" s="9" customFormat="1" ht="13.5" customHeight="1" x14ac:dyDescent="0.2">
      <c r="A16" s="40" t="s">
        <v>249</v>
      </c>
      <c r="B16" s="292">
        <v>140096.68</v>
      </c>
      <c r="C16" s="293">
        <v>60972.05</v>
      </c>
      <c r="D16" s="294">
        <v>79124.62</v>
      </c>
      <c r="E16" s="292">
        <v>5513.08</v>
      </c>
      <c r="F16" s="293">
        <v>2902.81</v>
      </c>
      <c r="G16" s="294">
        <v>2610.2800000000002</v>
      </c>
      <c r="H16" s="292">
        <v>0</v>
      </c>
      <c r="I16" s="293">
        <v>0</v>
      </c>
      <c r="J16" s="294">
        <v>0</v>
      </c>
      <c r="K16" s="292">
        <v>134583.59</v>
      </c>
      <c r="L16" s="293">
        <v>58069.25</v>
      </c>
      <c r="M16" s="294">
        <v>76514.350000000006</v>
      </c>
      <c r="N16" s="292">
        <v>0</v>
      </c>
      <c r="O16" s="293">
        <v>0</v>
      </c>
      <c r="P16" s="295">
        <v>0</v>
      </c>
    </row>
    <row r="17" spans="1:16" s="9" customFormat="1" ht="13.5" customHeight="1" x14ac:dyDescent="0.2">
      <c r="A17" s="39" t="s">
        <v>55</v>
      </c>
      <c r="B17" s="291">
        <v>40068.67</v>
      </c>
      <c r="C17" s="288">
        <v>24398.79</v>
      </c>
      <c r="D17" s="289">
        <v>15669.88</v>
      </c>
      <c r="E17" s="291">
        <v>21942.35</v>
      </c>
      <c r="F17" s="288">
        <v>9761.2199999999993</v>
      </c>
      <c r="G17" s="289">
        <v>12181.13</v>
      </c>
      <c r="H17" s="291">
        <v>0</v>
      </c>
      <c r="I17" s="288">
        <v>0</v>
      </c>
      <c r="J17" s="289">
        <v>0</v>
      </c>
      <c r="K17" s="291">
        <v>18126.310000000001</v>
      </c>
      <c r="L17" s="288">
        <v>14637.56</v>
      </c>
      <c r="M17" s="289">
        <v>3488.75</v>
      </c>
      <c r="N17" s="291">
        <v>0</v>
      </c>
      <c r="O17" s="288">
        <v>0</v>
      </c>
      <c r="P17" s="290">
        <v>0</v>
      </c>
    </row>
    <row r="18" spans="1:16" s="9" customFormat="1" ht="13.5" customHeight="1" x14ac:dyDescent="0.2">
      <c r="A18" s="39" t="s">
        <v>250</v>
      </c>
      <c r="B18" s="291">
        <v>25559.4</v>
      </c>
      <c r="C18" s="288">
        <v>13104.71</v>
      </c>
      <c r="D18" s="289">
        <v>12454.69</v>
      </c>
      <c r="E18" s="291">
        <v>19957.349999999999</v>
      </c>
      <c r="F18" s="288">
        <v>9497.42</v>
      </c>
      <c r="G18" s="289">
        <v>10459.93</v>
      </c>
      <c r="H18" s="291">
        <v>228.25</v>
      </c>
      <c r="I18" s="288">
        <v>0</v>
      </c>
      <c r="J18" s="289">
        <v>228.25</v>
      </c>
      <c r="K18" s="291">
        <v>3638.94</v>
      </c>
      <c r="L18" s="288">
        <v>1942.77</v>
      </c>
      <c r="M18" s="289">
        <v>1696.17</v>
      </c>
      <c r="N18" s="291">
        <v>1734.86</v>
      </c>
      <c r="O18" s="288">
        <v>1664.52</v>
      </c>
      <c r="P18" s="290">
        <v>70.34</v>
      </c>
    </row>
    <row r="19" spans="1:16" s="9" customFormat="1" ht="13.5" customHeight="1" x14ac:dyDescent="0.2">
      <c r="A19" s="39" t="s">
        <v>56</v>
      </c>
      <c r="B19" s="291">
        <v>35407.440000000002</v>
      </c>
      <c r="C19" s="288">
        <v>21564.95</v>
      </c>
      <c r="D19" s="289">
        <v>13842.49</v>
      </c>
      <c r="E19" s="291">
        <v>11971.49</v>
      </c>
      <c r="F19" s="288">
        <v>3393.2</v>
      </c>
      <c r="G19" s="289">
        <v>8578.2900000000009</v>
      </c>
      <c r="H19" s="291">
        <v>123.4</v>
      </c>
      <c r="I19" s="288">
        <v>0</v>
      </c>
      <c r="J19" s="289">
        <v>123.4</v>
      </c>
      <c r="K19" s="291">
        <v>22774.77</v>
      </c>
      <c r="L19" s="288">
        <v>17770.78</v>
      </c>
      <c r="M19" s="289">
        <v>5004</v>
      </c>
      <c r="N19" s="291">
        <v>537.77</v>
      </c>
      <c r="O19" s="288">
        <v>400.98</v>
      </c>
      <c r="P19" s="290">
        <v>136.80000000000001</v>
      </c>
    </row>
    <row r="20" spans="1:16" s="9" customFormat="1" ht="13.5" customHeight="1" x14ac:dyDescent="0.2">
      <c r="A20" s="39" t="s">
        <v>57</v>
      </c>
      <c r="B20" s="291">
        <v>2818.19</v>
      </c>
      <c r="C20" s="288">
        <v>1486.03</v>
      </c>
      <c r="D20" s="289">
        <v>1332.16</v>
      </c>
      <c r="E20" s="291">
        <v>29.54</v>
      </c>
      <c r="F20" s="288">
        <v>25.74</v>
      </c>
      <c r="G20" s="289">
        <v>3.8</v>
      </c>
      <c r="H20" s="291">
        <v>27.04</v>
      </c>
      <c r="I20" s="288">
        <v>0</v>
      </c>
      <c r="J20" s="289">
        <v>27.04</v>
      </c>
      <c r="K20" s="291">
        <v>2510.41</v>
      </c>
      <c r="L20" s="288">
        <v>1460.29</v>
      </c>
      <c r="M20" s="289">
        <v>1050.1199999999999</v>
      </c>
      <c r="N20" s="291">
        <v>251.2</v>
      </c>
      <c r="O20" s="288">
        <v>0</v>
      </c>
      <c r="P20" s="290">
        <v>251.2</v>
      </c>
    </row>
    <row r="21" spans="1:16" s="9" customFormat="1" ht="13.5" customHeight="1" x14ac:dyDescent="0.2">
      <c r="A21" s="40" t="s">
        <v>58</v>
      </c>
      <c r="B21" s="292">
        <v>10351.030000000001</v>
      </c>
      <c r="C21" s="293">
        <v>5051.08</v>
      </c>
      <c r="D21" s="294">
        <v>5299.96</v>
      </c>
      <c r="E21" s="292">
        <v>3556.3</v>
      </c>
      <c r="F21" s="293">
        <v>1373.85</v>
      </c>
      <c r="G21" s="294">
        <v>2182.44</v>
      </c>
      <c r="H21" s="292">
        <v>8.43</v>
      </c>
      <c r="I21" s="293">
        <v>0</v>
      </c>
      <c r="J21" s="294">
        <v>8.43</v>
      </c>
      <c r="K21" s="292">
        <v>6748.5</v>
      </c>
      <c r="L21" s="293">
        <v>3663.41</v>
      </c>
      <c r="M21" s="294">
        <v>3085.09</v>
      </c>
      <c r="N21" s="292">
        <v>37.81</v>
      </c>
      <c r="O21" s="293">
        <v>13.81</v>
      </c>
      <c r="P21" s="295">
        <v>24</v>
      </c>
    </row>
    <row r="22" spans="1:16" s="9" customFormat="1" ht="13.5" customHeight="1" x14ac:dyDescent="0.2">
      <c r="A22" s="39" t="s">
        <v>59</v>
      </c>
      <c r="B22" s="291">
        <v>15194.07</v>
      </c>
      <c r="C22" s="288">
        <v>5989.49</v>
      </c>
      <c r="D22" s="289">
        <v>9204.58</v>
      </c>
      <c r="E22" s="291">
        <v>5416.57</v>
      </c>
      <c r="F22" s="288">
        <v>2797.63</v>
      </c>
      <c r="G22" s="289">
        <v>2618.94</v>
      </c>
      <c r="H22" s="291">
        <v>310.42</v>
      </c>
      <c r="I22" s="288">
        <v>0</v>
      </c>
      <c r="J22" s="289">
        <v>310.42</v>
      </c>
      <c r="K22" s="291">
        <v>9465.86</v>
      </c>
      <c r="L22" s="288">
        <v>3191.86</v>
      </c>
      <c r="M22" s="289">
        <v>6274.01</v>
      </c>
      <c r="N22" s="291">
        <v>1.21</v>
      </c>
      <c r="O22" s="288">
        <v>0</v>
      </c>
      <c r="P22" s="290">
        <v>1.21</v>
      </c>
    </row>
    <row r="23" spans="1:16" s="9" customFormat="1" ht="13.5" customHeight="1" x14ac:dyDescent="0.2">
      <c r="A23" s="39" t="s">
        <v>60</v>
      </c>
      <c r="B23" s="291">
        <v>15875.16</v>
      </c>
      <c r="C23" s="288">
        <v>7017.72</v>
      </c>
      <c r="D23" s="289">
        <v>8857.44</v>
      </c>
      <c r="E23" s="291">
        <v>15163.93</v>
      </c>
      <c r="F23" s="288">
        <v>7017.66</v>
      </c>
      <c r="G23" s="289">
        <v>8146.28</v>
      </c>
      <c r="H23" s="291">
        <v>540.97</v>
      </c>
      <c r="I23" s="288">
        <v>0</v>
      </c>
      <c r="J23" s="289">
        <v>540.97</v>
      </c>
      <c r="K23" s="291">
        <v>170.25</v>
      </c>
      <c r="L23" s="288">
        <v>0.06</v>
      </c>
      <c r="M23" s="289">
        <v>170.19</v>
      </c>
      <c r="N23" s="291">
        <v>0</v>
      </c>
      <c r="O23" s="288">
        <v>0</v>
      </c>
      <c r="P23" s="290">
        <v>0</v>
      </c>
    </row>
    <row r="24" spans="1:16" s="9" customFormat="1" ht="13.5" customHeight="1" x14ac:dyDescent="0.2">
      <c r="A24" s="39" t="s">
        <v>61</v>
      </c>
      <c r="B24" s="291">
        <v>1633.33</v>
      </c>
      <c r="C24" s="288">
        <v>1470.15</v>
      </c>
      <c r="D24" s="289">
        <v>163.18</v>
      </c>
      <c r="E24" s="291">
        <v>1390.52</v>
      </c>
      <c r="F24" s="288">
        <v>1384.82</v>
      </c>
      <c r="G24" s="289">
        <v>5.71</v>
      </c>
      <c r="H24" s="291">
        <v>155.99</v>
      </c>
      <c r="I24" s="288">
        <v>0</v>
      </c>
      <c r="J24" s="289">
        <v>155.99</v>
      </c>
      <c r="K24" s="291">
        <v>86.74</v>
      </c>
      <c r="L24" s="288">
        <v>85.26</v>
      </c>
      <c r="M24" s="289">
        <v>1.48</v>
      </c>
      <c r="N24" s="291">
        <v>0.08</v>
      </c>
      <c r="O24" s="288">
        <v>0.08</v>
      </c>
      <c r="P24" s="290">
        <v>0</v>
      </c>
    </row>
    <row r="25" spans="1:16" s="9" customFormat="1" ht="13.5" customHeight="1" x14ac:dyDescent="0.2">
      <c r="A25" s="39" t="s">
        <v>251</v>
      </c>
      <c r="B25" s="291">
        <v>12459.42</v>
      </c>
      <c r="C25" s="288">
        <v>10360.549999999999</v>
      </c>
      <c r="D25" s="289">
        <v>2098.87</v>
      </c>
      <c r="E25" s="291">
        <v>11769.66</v>
      </c>
      <c r="F25" s="288">
        <v>9775.49</v>
      </c>
      <c r="G25" s="289">
        <v>1994.17</v>
      </c>
      <c r="H25" s="291">
        <v>0</v>
      </c>
      <c r="I25" s="288">
        <v>0</v>
      </c>
      <c r="J25" s="289">
        <v>0</v>
      </c>
      <c r="K25" s="291">
        <v>689.76</v>
      </c>
      <c r="L25" s="288">
        <v>585.05999999999995</v>
      </c>
      <c r="M25" s="289">
        <v>104.7</v>
      </c>
      <c r="N25" s="291">
        <v>0</v>
      </c>
      <c r="O25" s="288">
        <v>0</v>
      </c>
      <c r="P25" s="290">
        <v>0</v>
      </c>
    </row>
    <row r="26" spans="1:16" s="9" customFormat="1" ht="13.5" customHeight="1" x14ac:dyDescent="0.2">
      <c r="A26" s="41" t="s">
        <v>62</v>
      </c>
      <c r="B26" s="296">
        <v>7564.86</v>
      </c>
      <c r="C26" s="297">
        <v>5634.2</v>
      </c>
      <c r="D26" s="298">
        <v>1930.66</v>
      </c>
      <c r="E26" s="296">
        <v>83.1</v>
      </c>
      <c r="F26" s="297">
        <v>76.55</v>
      </c>
      <c r="G26" s="298">
        <v>6.55</v>
      </c>
      <c r="H26" s="296">
        <v>1047.27</v>
      </c>
      <c r="I26" s="297">
        <v>0</v>
      </c>
      <c r="J26" s="298">
        <v>1047.27</v>
      </c>
      <c r="K26" s="296">
        <v>6431.43</v>
      </c>
      <c r="L26" s="297">
        <v>5554.6</v>
      </c>
      <c r="M26" s="298">
        <v>876.83</v>
      </c>
      <c r="N26" s="296">
        <v>3.05</v>
      </c>
      <c r="O26" s="297">
        <v>3.05</v>
      </c>
      <c r="P26" s="299">
        <v>0</v>
      </c>
    </row>
    <row r="27" spans="1:16" ht="33" customHeight="1" x14ac:dyDescent="0.2">
      <c r="A27" s="42" t="s">
        <v>63</v>
      </c>
      <c r="B27" s="300">
        <v>321628.23</v>
      </c>
      <c r="C27" s="301">
        <v>163098.69</v>
      </c>
      <c r="D27" s="302">
        <v>158529.54</v>
      </c>
      <c r="E27" s="300">
        <v>103501.68</v>
      </c>
      <c r="F27" s="301">
        <v>51186.41</v>
      </c>
      <c r="G27" s="302">
        <v>52315.27</v>
      </c>
      <c r="H27" s="300">
        <v>2441.7800000000002</v>
      </c>
      <c r="I27" s="301">
        <v>0</v>
      </c>
      <c r="J27" s="302">
        <v>2441.7800000000002</v>
      </c>
      <c r="K27" s="300">
        <v>212605.8</v>
      </c>
      <c r="L27" s="301">
        <v>109742.87</v>
      </c>
      <c r="M27" s="302">
        <v>102862.93</v>
      </c>
      <c r="N27" s="300">
        <v>3078.97</v>
      </c>
      <c r="O27" s="301">
        <v>2169.4</v>
      </c>
      <c r="P27" s="303">
        <v>909.57</v>
      </c>
    </row>
    <row r="28" spans="1:16" ht="33" customHeight="1" thickBot="1" x14ac:dyDescent="0.25">
      <c r="A28" s="43" t="s">
        <v>67</v>
      </c>
      <c r="B28" s="304">
        <v>309837.65000000002</v>
      </c>
      <c r="C28" s="305">
        <v>156087.07</v>
      </c>
      <c r="D28" s="306">
        <v>153750.59</v>
      </c>
      <c r="E28" s="304">
        <v>92343.1</v>
      </c>
      <c r="F28" s="305">
        <v>44174.79</v>
      </c>
      <c r="G28" s="306">
        <v>48168.31</v>
      </c>
      <c r="H28" s="304">
        <v>1880.37</v>
      </c>
      <c r="I28" s="305">
        <v>0</v>
      </c>
      <c r="J28" s="306">
        <v>1880.37</v>
      </c>
      <c r="K28" s="304">
        <v>212535.21</v>
      </c>
      <c r="L28" s="305">
        <v>109742.87</v>
      </c>
      <c r="M28" s="306">
        <v>102792.33</v>
      </c>
      <c r="N28" s="304">
        <v>3078.97</v>
      </c>
      <c r="O28" s="305">
        <v>2169.4</v>
      </c>
      <c r="P28" s="307">
        <v>909.57</v>
      </c>
    </row>
    <row r="29" spans="1:16" ht="7.5" customHeight="1" thickBot="1" x14ac:dyDescent="0.25">
      <c r="A29" s="102"/>
      <c r="B29" s="47"/>
      <c r="C29" s="49"/>
      <c r="D29" s="50"/>
      <c r="E29" s="49"/>
      <c r="F29" s="49"/>
      <c r="G29" s="50"/>
      <c r="H29" s="49"/>
      <c r="I29" s="47"/>
      <c r="J29" s="48"/>
      <c r="K29" s="47"/>
      <c r="L29" s="47"/>
      <c r="M29" s="48"/>
      <c r="N29" s="47"/>
      <c r="O29" s="47"/>
      <c r="P29" s="48"/>
    </row>
    <row r="30" spans="1:16" ht="14.25" customHeight="1" thickTop="1" thickBot="1" x14ac:dyDescent="0.25">
      <c r="A30" s="105" t="s">
        <v>75</v>
      </c>
      <c r="B30" s="100"/>
      <c r="C30" s="100"/>
      <c r="D30" s="100"/>
      <c r="E30" s="100"/>
      <c r="F30" s="101"/>
      <c r="G30" s="308"/>
      <c r="H30" s="309"/>
      <c r="I30" s="309"/>
      <c r="J30" s="309"/>
      <c r="K30" s="309"/>
      <c r="L30" s="309"/>
      <c r="M30" s="309"/>
      <c r="N30" s="309"/>
      <c r="O30" s="309"/>
      <c r="P30" s="309"/>
    </row>
    <row r="31" spans="1:16" ht="14.25" customHeight="1" thickTop="1" thickBot="1" x14ac:dyDescent="0.25">
      <c r="A31" s="106" t="s">
        <v>74</v>
      </c>
      <c r="B31" s="103"/>
      <c r="C31" s="103"/>
      <c r="D31" s="103"/>
      <c r="E31" s="103"/>
      <c r="F31" s="104"/>
      <c r="G31" s="310"/>
      <c r="H31" s="311"/>
      <c r="I31" s="311"/>
      <c r="J31" s="311"/>
      <c r="K31" s="311"/>
      <c r="L31" s="311"/>
      <c r="M31" s="311"/>
      <c r="N31" s="311"/>
      <c r="O31" s="311"/>
      <c r="P31" s="311"/>
    </row>
    <row r="32" spans="1:16" ht="13.5" thickTop="1" x14ac:dyDescent="0.2">
      <c r="B32" s="8"/>
      <c r="C32" s="8"/>
      <c r="D32" s="33"/>
      <c r="E32" s="8"/>
      <c r="F32" s="8"/>
      <c r="G32" s="33"/>
      <c r="H32" s="8"/>
      <c r="I32" s="8"/>
      <c r="J32" s="33"/>
      <c r="K32" s="8"/>
      <c r="L32" s="8"/>
      <c r="M32" s="33"/>
      <c r="N32" s="8"/>
      <c r="O32" s="8"/>
      <c r="P32" s="33"/>
    </row>
  </sheetData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>
    <tabColor indexed="46"/>
    <pageSetUpPr fitToPage="1"/>
  </sheetPr>
  <dimension ref="A1:Q32"/>
  <sheetViews>
    <sheetView zoomScaleNormal="100" workbookViewId="0">
      <selection activeCell="B7" sqref="B7:P28"/>
    </sheetView>
  </sheetViews>
  <sheetFormatPr baseColWidth="10" defaultColWidth="9.140625" defaultRowHeight="12.75" x14ac:dyDescent="0.2"/>
  <cols>
    <col min="1" max="1" width="33.42578125" style="80" customWidth="1"/>
    <col min="2" max="2" width="10.7109375" style="1" customWidth="1"/>
    <col min="3" max="3" width="9.7109375" style="1" customWidth="1"/>
    <col min="4" max="4" width="9.7109375" style="34" customWidth="1"/>
    <col min="5" max="5" width="10.7109375" style="1" customWidth="1"/>
    <col min="6" max="6" width="9.7109375" style="1" customWidth="1"/>
    <col min="7" max="7" width="9.7109375" style="34" customWidth="1"/>
    <col min="8" max="8" width="10.7109375" style="1" customWidth="1"/>
    <col min="9" max="9" width="9.7109375" style="1" customWidth="1"/>
    <col min="10" max="10" width="9.7109375" style="34" customWidth="1"/>
    <col min="11" max="11" width="10.7109375" style="1" customWidth="1"/>
    <col min="12" max="12" width="9.7109375" style="1" customWidth="1"/>
    <col min="13" max="13" width="9.7109375" style="34" customWidth="1"/>
    <col min="14" max="14" width="10.7109375" style="1" customWidth="1"/>
    <col min="15" max="15" width="9.7109375" style="1" customWidth="1"/>
    <col min="16" max="16" width="9.7109375" style="34" customWidth="1"/>
    <col min="17" max="16384" width="9.140625" style="1"/>
  </cols>
  <sheetData>
    <row r="1" spans="1:17" s="16" customFormat="1" ht="42" customHeight="1" thickTop="1" x14ac:dyDescent="0.3">
      <c r="A1" s="67" t="s">
        <v>233</v>
      </c>
      <c r="B1" s="74"/>
      <c r="C1" s="74"/>
      <c r="D1" s="74"/>
      <c r="E1" s="75"/>
      <c r="F1" s="75"/>
      <c r="G1" s="74"/>
      <c r="H1" s="75"/>
      <c r="I1" s="75"/>
      <c r="J1" s="74"/>
      <c r="K1" s="75"/>
      <c r="L1" s="75"/>
      <c r="M1" s="74"/>
      <c r="N1" s="75"/>
      <c r="O1" s="75"/>
      <c r="P1" s="74"/>
    </row>
    <row r="2" spans="1:17" ht="20.25" x14ac:dyDescent="0.2">
      <c r="A2" s="62" t="s">
        <v>265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26.25" customHeight="1" thickBot="1" x14ac:dyDescent="0.25">
      <c r="A3" s="52" t="s">
        <v>64</v>
      </c>
      <c r="B3" s="23"/>
      <c r="C3" s="23"/>
      <c r="D3" s="23"/>
      <c r="E3" s="23"/>
      <c r="F3" s="23"/>
      <c r="G3" s="53"/>
      <c r="H3" s="2"/>
      <c r="I3" s="2"/>
      <c r="J3" s="54"/>
      <c r="K3" s="2"/>
      <c r="L3" s="2"/>
      <c r="M3" s="54"/>
      <c r="N3" s="2"/>
      <c r="O3" s="2"/>
      <c r="P3" s="54"/>
    </row>
    <row r="4" spans="1:17" ht="26.25" customHeight="1" thickBot="1" x14ac:dyDescent="0.25">
      <c r="A4" s="312"/>
      <c r="B4" s="270"/>
      <c r="C4" s="270"/>
      <c r="D4" s="271"/>
      <c r="E4" s="272"/>
      <c r="F4" s="35"/>
      <c r="G4" s="273" t="s">
        <v>230</v>
      </c>
      <c r="H4" s="273"/>
      <c r="I4" s="35"/>
      <c r="J4" s="274"/>
      <c r="K4" s="272"/>
      <c r="L4" s="35"/>
      <c r="M4" s="275" t="s">
        <v>231</v>
      </c>
      <c r="N4" s="270"/>
      <c r="O4" s="35"/>
      <c r="P4" s="276"/>
    </row>
    <row r="5" spans="1:17" ht="24" customHeight="1" x14ac:dyDescent="0.2">
      <c r="A5" s="36" t="s">
        <v>65</v>
      </c>
      <c r="B5" s="272"/>
      <c r="C5" s="35" t="s">
        <v>63</v>
      </c>
      <c r="D5" s="274"/>
      <c r="E5" s="272"/>
      <c r="F5" s="35" t="s">
        <v>68</v>
      </c>
      <c r="G5" s="274"/>
      <c r="H5" s="272"/>
      <c r="I5" s="35" t="s">
        <v>69</v>
      </c>
      <c r="J5" s="274"/>
      <c r="K5" s="272"/>
      <c r="L5" s="35" t="s">
        <v>70</v>
      </c>
      <c r="M5" s="274"/>
      <c r="N5" s="272"/>
      <c r="O5" s="35" t="s">
        <v>71</v>
      </c>
      <c r="P5" s="276"/>
    </row>
    <row r="6" spans="1:17" ht="36" customHeight="1" x14ac:dyDescent="0.2">
      <c r="A6" s="37" t="s">
        <v>48</v>
      </c>
      <c r="B6" s="45" t="s">
        <v>63</v>
      </c>
      <c r="C6" s="277" t="s">
        <v>72</v>
      </c>
      <c r="D6" s="278" t="s">
        <v>73</v>
      </c>
      <c r="E6" s="45" t="s">
        <v>241</v>
      </c>
      <c r="F6" s="277" t="s">
        <v>72</v>
      </c>
      <c r="G6" s="278" t="s">
        <v>73</v>
      </c>
      <c r="H6" s="45" t="s">
        <v>242</v>
      </c>
      <c r="I6" s="277" t="s">
        <v>72</v>
      </c>
      <c r="J6" s="278" t="s">
        <v>73</v>
      </c>
      <c r="K6" s="45" t="s">
        <v>243</v>
      </c>
      <c r="L6" s="277" t="s">
        <v>72</v>
      </c>
      <c r="M6" s="278" t="s">
        <v>73</v>
      </c>
      <c r="N6" s="45" t="s">
        <v>244</v>
      </c>
      <c r="O6" s="277" t="s">
        <v>72</v>
      </c>
      <c r="P6" s="46" t="s">
        <v>73</v>
      </c>
      <c r="Q6" s="44"/>
    </row>
    <row r="7" spans="1:17" s="9" customFormat="1" ht="13.5" customHeight="1" x14ac:dyDescent="0.2">
      <c r="A7" s="38" t="s">
        <v>49</v>
      </c>
      <c r="B7" s="279">
        <v>0</v>
      </c>
      <c r="C7" s="280">
        <v>0</v>
      </c>
      <c r="D7" s="281">
        <v>0</v>
      </c>
      <c r="E7" s="279">
        <v>0</v>
      </c>
      <c r="F7" s="280">
        <v>0</v>
      </c>
      <c r="G7" s="281">
        <v>0</v>
      </c>
      <c r="H7" s="279">
        <v>0</v>
      </c>
      <c r="I7" s="280">
        <v>0</v>
      </c>
      <c r="J7" s="281">
        <v>0</v>
      </c>
      <c r="K7" s="279">
        <v>0</v>
      </c>
      <c r="L7" s="280">
        <v>0</v>
      </c>
      <c r="M7" s="281">
        <v>0</v>
      </c>
      <c r="N7" s="279">
        <v>0</v>
      </c>
      <c r="O7" s="280">
        <v>0</v>
      </c>
      <c r="P7" s="282">
        <v>0</v>
      </c>
      <c r="Q7" s="51"/>
    </row>
    <row r="8" spans="1:17" s="9" customFormat="1" ht="13.5" customHeight="1" x14ac:dyDescent="0.2">
      <c r="A8" s="39" t="s">
        <v>50</v>
      </c>
      <c r="B8" s="279">
        <v>2.0299999999999998</v>
      </c>
      <c r="C8" s="280">
        <v>2.0299999999999998</v>
      </c>
      <c r="D8" s="281">
        <v>0</v>
      </c>
      <c r="E8" s="279">
        <v>2.0299999999999998</v>
      </c>
      <c r="F8" s="280">
        <v>2.0299999999999998</v>
      </c>
      <c r="G8" s="281">
        <v>0</v>
      </c>
      <c r="H8" s="279">
        <v>0</v>
      </c>
      <c r="I8" s="280">
        <v>0</v>
      </c>
      <c r="J8" s="281">
        <v>0</v>
      </c>
      <c r="K8" s="279">
        <v>0</v>
      </c>
      <c r="L8" s="280">
        <v>0</v>
      </c>
      <c r="M8" s="281">
        <v>0</v>
      </c>
      <c r="N8" s="279">
        <v>0</v>
      </c>
      <c r="O8" s="280">
        <v>0</v>
      </c>
      <c r="P8" s="282">
        <v>0</v>
      </c>
      <c r="Q8" s="51"/>
    </row>
    <row r="9" spans="1:17" s="9" customFormat="1" ht="13.5" customHeight="1" x14ac:dyDescent="0.2">
      <c r="A9" s="39" t="s">
        <v>51</v>
      </c>
      <c r="B9" s="279">
        <v>1.38</v>
      </c>
      <c r="C9" s="280">
        <v>1.38</v>
      </c>
      <c r="D9" s="281">
        <v>0</v>
      </c>
      <c r="E9" s="279">
        <v>1.38</v>
      </c>
      <c r="F9" s="280">
        <v>1.38</v>
      </c>
      <c r="G9" s="281">
        <v>0</v>
      </c>
      <c r="H9" s="279">
        <v>0</v>
      </c>
      <c r="I9" s="280">
        <v>0</v>
      </c>
      <c r="J9" s="281">
        <v>0</v>
      </c>
      <c r="K9" s="279">
        <v>0</v>
      </c>
      <c r="L9" s="280">
        <v>0</v>
      </c>
      <c r="M9" s="281">
        <v>0</v>
      </c>
      <c r="N9" s="279">
        <v>0</v>
      </c>
      <c r="O9" s="280">
        <v>0</v>
      </c>
      <c r="P9" s="282">
        <v>0</v>
      </c>
      <c r="Q9" s="51"/>
    </row>
    <row r="10" spans="1:17" s="9" customFormat="1" ht="13.5" customHeight="1" x14ac:dyDescent="0.2">
      <c r="A10" s="39" t="s">
        <v>52</v>
      </c>
      <c r="B10" s="279">
        <v>0</v>
      </c>
      <c r="C10" s="280">
        <v>0</v>
      </c>
      <c r="D10" s="281">
        <v>0</v>
      </c>
      <c r="E10" s="279">
        <v>0</v>
      </c>
      <c r="F10" s="280">
        <v>0</v>
      </c>
      <c r="G10" s="281">
        <v>0</v>
      </c>
      <c r="H10" s="279">
        <v>0</v>
      </c>
      <c r="I10" s="280">
        <v>0</v>
      </c>
      <c r="J10" s="281">
        <v>0</v>
      </c>
      <c r="K10" s="279">
        <v>0</v>
      </c>
      <c r="L10" s="280">
        <v>0</v>
      </c>
      <c r="M10" s="281">
        <v>0</v>
      </c>
      <c r="N10" s="279">
        <v>0</v>
      </c>
      <c r="O10" s="280">
        <v>0</v>
      </c>
      <c r="P10" s="282">
        <v>0</v>
      </c>
      <c r="Q10" s="51"/>
    </row>
    <row r="11" spans="1:17" s="9" customFormat="1" ht="13.5" customHeight="1" x14ac:dyDescent="0.2">
      <c r="A11" s="40" t="s">
        <v>53</v>
      </c>
      <c r="B11" s="283">
        <v>0.33</v>
      </c>
      <c r="C11" s="284">
        <v>0</v>
      </c>
      <c r="D11" s="285">
        <v>0.33</v>
      </c>
      <c r="E11" s="283">
        <v>0.33</v>
      </c>
      <c r="F11" s="284">
        <v>0</v>
      </c>
      <c r="G11" s="285">
        <v>0.33</v>
      </c>
      <c r="H11" s="283">
        <v>0</v>
      </c>
      <c r="I11" s="284">
        <v>0</v>
      </c>
      <c r="J11" s="285">
        <v>0</v>
      </c>
      <c r="K11" s="283">
        <v>0</v>
      </c>
      <c r="L11" s="284">
        <v>0</v>
      </c>
      <c r="M11" s="285">
        <v>0</v>
      </c>
      <c r="N11" s="283">
        <v>0</v>
      </c>
      <c r="O11" s="284">
        <v>0</v>
      </c>
      <c r="P11" s="286">
        <v>0</v>
      </c>
      <c r="Q11" s="51"/>
    </row>
    <row r="12" spans="1:17" s="9" customFormat="1" ht="13.5" customHeight="1" x14ac:dyDescent="0.2">
      <c r="A12" s="39" t="s">
        <v>247</v>
      </c>
      <c r="B12" s="287">
        <v>94.58</v>
      </c>
      <c r="C12" s="280">
        <v>29</v>
      </c>
      <c r="D12" s="281">
        <v>65.58</v>
      </c>
      <c r="E12" s="287">
        <v>73.430000000000007</v>
      </c>
      <c r="F12" s="280">
        <v>25.67</v>
      </c>
      <c r="G12" s="281">
        <v>47.76</v>
      </c>
      <c r="H12" s="287">
        <v>0</v>
      </c>
      <c r="I12" s="280">
        <v>0</v>
      </c>
      <c r="J12" s="281">
        <v>0</v>
      </c>
      <c r="K12" s="287">
        <v>21.15</v>
      </c>
      <c r="L12" s="280">
        <v>3.33</v>
      </c>
      <c r="M12" s="281">
        <v>17.82</v>
      </c>
      <c r="N12" s="287">
        <v>0</v>
      </c>
      <c r="O12" s="280">
        <v>0</v>
      </c>
      <c r="P12" s="282">
        <v>0</v>
      </c>
      <c r="Q12" s="51"/>
    </row>
    <row r="13" spans="1:17" s="9" customFormat="1" ht="13.5" customHeight="1" x14ac:dyDescent="0.2">
      <c r="A13" s="39" t="s">
        <v>248</v>
      </c>
      <c r="B13" s="287">
        <v>2362.2800000000002</v>
      </c>
      <c r="C13" s="280">
        <v>920.2</v>
      </c>
      <c r="D13" s="281">
        <v>1442.08</v>
      </c>
      <c r="E13" s="287">
        <v>1102.52</v>
      </c>
      <c r="F13" s="280">
        <v>112.36</v>
      </c>
      <c r="G13" s="281">
        <v>990.16</v>
      </c>
      <c r="H13" s="287">
        <v>0</v>
      </c>
      <c r="I13" s="280">
        <v>0</v>
      </c>
      <c r="J13" s="281">
        <v>0</v>
      </c>
      <c r="K13" s="287">
        <v>1259.75</v>
      </c>
      <c r="L13" s="280">
        <v>807.84</v>
      </c>
      <c r="M13" s="281">
        <v>451.92</v>
      </c>
      <c r="N13" s="287">
        <v>0</v>
      </c>
      <c r="O13" s="280">
        <v>0</v>
      </c>
      <c r="P13" s="282">
        <v>0</v>
      </c>
      <c r="Q13" s="51"/>
    </row>
    <row r="14" spans="1:17" s="9" customFormat="1" ht="13.5" customHeight="1" x14ac:dyDescent="0.2">
      <c r="A14" s="39" t="s">
        <v>54</v>
      </c>
      <c r="B14" s="287">
        <v>2116.79</v>
      </c>
      <c r="C14" s="288">
        <v>839.54</v>
      </c>
      <c r="D14" s="289">
        <v>1277.25</v>
      </c>
      <c r="E14" s="287">
        <v>601.70000000000005</v>
      </c>
      <c r="F14" s="288">
        <v>162.72</v>
      </c>
      <c r="G14" s="289">
        <v>438.98</v>
      </c>
      <c r="H14" s="287">
        <v>0</v>
      </c>
      <c r="I14" s="288">
        <v>0</v>
      </c>
      <c r="J14" s="289">
        <v>0</v>
      </c>
      <c r="K14" s="287">
        <v>1515.08</v>
      </c>
      <c r="L14" s="288">
        <v>676.81</v>
      </c>
      <c r="M14" s="289">
        <v>838.27</v>
      </c>
      <c r="N14" s="287">
        <v>0</v>
      </c>
      <c r="O14" s="288">
        <v>0</v>
      </c>
      <c r="P14" s="290">
        <v>0</v>
      </c>
      <c r="Q14" s="51"/>
    </row>
    <row r="15" spans="1:17" s="9" customFormat="1" ht="13.5" customHeight="1" x14ac:dyDescent="0.2">
      <c r="A15" s="39" t="s">
        <v>66</v>
      </c>
      <c r="B15" s="291">
        <v>18.21</v>
      </c>
      <c r="C15" s="288">
        <v>11.66</v>
      </c>
      <c r="D15" s="289">
        <v>6.55</v>
      </c>
      <c r="E15" s="291">
        <v>14.96</v>
      </c>
      <c r="F15" s="288">
        <v>9.5399999999999991</v>
      </c>
      <c r="G15" s="289">
        <v>5.42</v>
      </c>
      <c r="H15" s="291">
        <v>0</v>
      </c>
      <c r="I15" s="288">
        <v>0</v>
      </c>
      <c r="J15" s="289">
        <v>0</v>
      </c>
      <c r="K15" s="291">
        <v>3.24</v>
      </c>
      <c r="L15" s="288">
        <v>2.12</v>
      </c>
      <c r="M15" s="289">
        <v>1.1299999999999999</v>
      </c>
      <c r="N15" s="291">
        <v>0</v>
      </c>
      <c r="O15" s="288">
        <v>0</v>
      </c>
      <c r="P15" s="290">
        <v>0</v>
      </c>
      <c r="Q15" s="51"/>
    </row>
    <row r="16" spans="1:17" s="9" customFormat="1" ht="13.5" customHeight="1" x14ac:dyDescent="0.2">
      <c r="A16" s="40" t="s">
        <v>249</v>
      </c>
      <c r="B16" s="292">
        <v>16314.82</v>
      </c>
      <c r="C16" s="293">
        <v>10494.39</v>
      </c>
      <c r="D16" s="294">
        <v>5820.42</v>
      </c>
      <c r="E16" s="292">
        <v>1418.31</v>
      </c>
      <c r="F16" s="293">
        <v>371.85</v>
      </c>
      <c r="G16" s="294">
        <v>1046.46</v>
      </c>
      <c r="H16" s="292">
        <v>0</v>
      </c>
      <c r="I16" s="293">
        <v>0</v>
      </c>
      <c r="J16" s="294">
        <v>0</v>
      </c>
      <c r="K16" s="292">
        <v>14896.51</v>
      </c>
      <c r="L16" s="293">
        <v>10122.540000000001</v>
      </c>
      <c r="M16" s="294">
        <v>4773.96</v>
      </c>
      <c r="N16" s="292">
        <v>0</v>
      </c>
      <c r="O16" s="293">
        <v>0</v>
      </c>
      <c r="P16" s="295">
        <v>0</v>
      </c>
      <c r="Q16" s="51"/>
    </row>
    <row r="17" spans="1:17" s="9" customFormat="1" ht="13.5" customHeight="1" x14ac:dyDescent="0.2">
      <c r="A17" s="39" t="s">
        <v>55</v>
      </c>
      <c r="B17" s="291">
        <v>10304.17</v>
      </c>
      <c r="C17" s="288">
        <v>1775.88</v>
      </c>
      <c r="D17" s="289">
        <v>8528.2900000000009</v>
      </c>
      <c r="E17" s="291">
        <v>8249.35</v>
      </c>
      <c r="F17" s="288">
        <v>983.5</v>
      </c>
      <c r="G17" s="289">
        <v>7265.85</v>
      </c>
      <c r="H17" s="291">
        <v>0</v>
      </c>
      <c r="I17" s="288">
        <v>0</v>
      </c>
      <c r="J17" s="289">
        <v>0</v>
      </c>
      <c r="K17" s="291">
        <v>2054.8200000000002</v>
      </c>
      <c r="L17" s="288">
        <v>792.38</v>
      </c>
      <c r="M17" s="289">
        <v>1262.44</v>
      </c>
      <c r="N17" s="291">
        <v>0</v>
      </c>
      <c r="O17" s="288">
        <v>0</v>
      </c>
      <c r="P17" s="290">
        <v>0</v>
      </c>
      <c r="Q17" s="51"/>
    </row>
    <row r="18" spans="1:17" s="9" customFormat="1" ht="13.5" customHeight="1" x14ac:dyDescent="0.2">
      <c r="A18" s="39" t="s">
        <v>250</v>
      </c>
      <c r="B18" s="291">
        <v>4734.71</v>
      </c>
      <c r="C18" s="288">
        <v>1293.8699999999999</v>
      </c>
      <c r="D18" s="289">
        <v>3440.84</v>
      </c>
      <c r="E18" s="291">
        <v>4416.1099999999997</v>
      </c>
      <c r="F18" s="288">
        <v>1236.33</v>
      </c>
      <c r="G18" s="289">
        <v>3179.78</v>
      </c>
      <c r="H18" s="291">
        <v>214.01</v>
      </c>
      <c r="I18" s="288">
        <v>0</v>
      </c>
      <c r="J18" s="289">
        <v>214.01</v>
      </c>
      <c r="K18" s="291">
        <v>76.099999999999994</v>
      </c>
      <c r="L18" s="288">
        <v>29.06</v>
      </c>
      <c r="M18" s="289">
        <v>47.04</v>
      </c>
      <c r="N18" s="291">
        <v>28.48</v>
      </c>
      <c r="O18" s="288">
        <v>28.48</v>
      </c>
      <c r="P18" s="290">
        <v>0</v>
      </c>
      <c r="Q18" s="51"/>
    </row>
    <row r="19" spans="1:17" s="9" customFormat="1" ht="13.5" customHeight="1" x14ac:dyDescent="0.2">
      <c r="A19" s="39" t="s">
        <v>56</v>
      </c>
      <c r="B19" s="291">
        <v>4128.43</v>
      </c>
      <c r="C19" s="288">
        <v>1609.05</v>
      </c>
      <c r="D19" s="289">
        <v>2519.39</v>
      </c>
      <c r="E19" s="291">
        <v>1026.68</v>
      </c>
      <c r="F19" s="288">
        <v>240.95</v>
      </c>
      <c r="G19" s="289">
        <v>785.73</v>
      </c>
      <c r="H19" s="291">
        <v>4.75</v>
      </c>
      <c r="I19" s="288">
        <v>0</v>
      </c>
      <c r="J19" s="289">
        <v>4.75</v>
      </c>
      <c r="K19" s="291">
        <v>3076.87</v>
      </c>
      <c r="L19" s="288">
        <v>1362.7</v>
      </c>
      <c r="M19" s="289">
        <v>1714.17</v>
      </c>
      <c r="N19" s="291">
        <v>20.14</v>
      </c>
      <c r="O19" s="288">
        <v>5.4</v>
      </c>
      <c r="P19" s="290">
        <v>14.74</v>
      </c>
      <c r="Q19" s="51"/>
    </row>
    <row r="20" spans="1:17" s="9" customFormat="1" ht="13.5" customHeight="1" x14ac:dyDescent="0.2">
      <c r="A20" s="39" t="s">
        <v>57</v>
      </c>
      <c r="B20" s="291">
        <v>833.55</v>
      </c>
      <c r="C20" s="288">
        <v>294.06</v>
      </c>
      <c r="D20" s="289">
        <v>539.48</v>
      </c>
      <c r="E20" s="291">
        <v>1.95</v>
      </c>
      <c r="F20" s="288">
        <v>1.95</v>
      </c>
      <c r="G20" s="289">
        <v>0</v>
      </c>
      <c r="H20" s="291">
        <v>1.99</v>
      </c>
      <c r="I20" s="288">
        <v>0</v>
      </c>
      <c r="J20" s="289">
        <v>1.99</v>
      </c>
      <c r="K20" s="291">
        <v>578.4</v>
      </c>
      <c r="L20" s="288">
        <v>292.11</v>
      </c>
      <c r="M20" s="289">
        <v>286.29000000000002</v>
      </c>
      <c r="N20" s="291">
        <v>251.2</v>
      </c>
      <c r="O20" s="288">
        <v>0</v>
      </c>
      <c r="P20" s="290">
        <v>251.2</v>
      </c>
      <c r="Q20" s="51"/>
    </row>
    <row r="21" spans="1:17" s="9" customFormat="1" ht="13.5" customHeight="1" x14ac:dyDescent="0.2">
      <c r="A21" s="40" t="s">
        <v>58</v>
      </c>
      <c r="B21" s="292">
        <v>2781.99</v>
      </c>
      <c r="C21" s="293">
        <v>1330.4</v>
      </c>
      <c r="D21" s="294">
        <v>1451.59</v>
      </c>
      <c r="E21" s="292">
        <v>865.12</v>
      </c>
      <c r="F21" s="293">
        <v>228.69</v>
      </c>
      <c r="G21" s="294">
        <v>636.44000000000005</v>
      </c>
      <c r="H21" s="292">
        <v>0.01</v>
      </c>
      <c r="I21" s="293">
        <v>0</v>
      </c>
      <c r="J21" s="294">
        <v>0.01</v>
      </c>
      <c r="K21" s="292">
        <v>1916.86</v>
      </c>
      <c r="L21" s="293">
        <v>1101.71</v>
      </c>
      <c r="M21" s="294">
        <v>815.15</v>
      </c>
      <c r="N21" s="292">
        <v>0</v>
      </c>
      <c r="O21" s="293">
        <v>0</v>
      </c>
      <c r="P21" s="295">
        <v>0</v>
      </c>
      <c r="Q21" s="51"/>
    </row>
    <row r="22" spans="1:17" s="9" customFormat="1" ht="13.5" customHeight="1" x14ac:dyDescent="0.2">
      <c r="A22" s="39" t="s">
        <v>59</v>
      </c>
      <c r="B22" s="291">
        <v>2353.1</v>
      </c>
      <c r="C22" s="288">
        <v>1202.1600000000001</v>
      </c>
      <c r="D22" s="289">
        <v>1150.94</v>
      </c>
      <c r="E22" s="291">
        <v>1121.93</v>
      </c>
      <c r="F22" s="288">
        <v>728.56</v>
      </c>
      <c r="G22" s="289">
        <v>393.37</v>
      </c>
      <c r="H22" s="291">
        <v>1.88</v>
      </c>
      <c r="I22" s="288">
        <v>0</v>
      </c>
      <c r="J22" s="289">
        <v>1.88</v>
      </c>
      <c r="K22" s="291">
        <v>1229.28</v>
      </c>
      <c r="L22" s="288">
        <v>473.6</v>
      </c>
      <c r="M22" s="289">
        <v>755.68</v>
      </c>
      <c r="N22" s="291">
        <v>0</v>
      </c>
      <c r="O22" s="288">
        <v>0</v>
      </c>
      <c r="P22" s="290">
        <v>0</v>
      </c>
      <c r="Q22" s="51"/>
    </row>
    <row r="23" spans="1:17" s="9" customFormat="1" ht="13.5" customHeight="1" x14ac:dyDescent="0.2">
      <c r="A23" s="39" t="s">
        <v>60</v>
      </c>
      <c r="B23" s="291">
        <v>751.89</v>
      </c>
      <c r="C23" s="288">
        <v>221.41</v>
      </c>
      <c r="D23" s="289">
        <v>530.49</v>
      </c>
      <c r="E23" s="291">
        <v>578.80999999999995</v>
      </c>
      <c r="F23" s="288">
        <v>221.41</v>
      </c>
      <c r="G23" s="289">
        <v>357.4</v>
      </c>
      <c r="H23" s="291">
        <v>4.66</v>
      </c>
      <c r="I23" s="288">
        <v>0</v>
      </c>
      <c r="J23" s="289">
        <v>4.66</v>
      </c>
      <c r="K23" s="291">
        <v>168.42</v>
      </c>
      <c r="L23" s="288">
        <v>0</v>
      </c>
      <c r="M23" s="289">
        <v>168.42</v>
      </c>
      <c r="N23" s="291">
        <v>0</v>
      </c>
      <c r="O23" s="288">
        <v>0</v>
      </c>
      <c r="P23" s="290">
        <v>0</v>
      </c>
      <c r="Q23" s="51"/>
    </row>
    <row r="24" spans="1:17" s="9" customFormat="1" ht="13.5" customHeight="1" x14ac:dyDescent="0.2">
      <c r="A24" s="39" t="s">
        <v>61</v>
      </c>
      <c r="B24" s="291">
        <v>282.67</v>
      </c>
      <c r="C24" s="288">
        <v>255.2</v>
      </c>
      <c r="D24" s="289">
        <v>27.47</v>
      </c>
      <c r="E24" s="291">
        <v>223.17</v>
      </c>
      <c r="F24" s="288">
        <v>222.97</v>
      </c>
      <c r="G24" s="289">
        <v>0.19</v>
      </c>
      <c r="H24" s="291">
        <v>27.28</v>
      </c>
      <c r="I24" s="288">
        <v>0</v>
      </c>
      <c r="J24" s="289">
        <v>27.28</v>
      </c>
      <c r="K24" s="291">
        <v>32.229999999999997</v>
      </c>
      <c r="L24" s="288">
        <v>32.229999999999997</v>
      </c>
      <c r="M24" s="289">
        <v>0</v>
      </c>
      <c r="N24" s="291">
        <v>0</v>
      </c>
      <c r="O24" s="288">
        <v>0</v>
      </c>
      <c r="P24" s="290">
        <v>0</v>
      </c>
      <c r="Q24" s="51"/>
    </row>
    <row r="25" spans="1:17" s="9" customFormat="1" ht="13.5" customHeight="1" x14ac:dyDescent="0.2">
      <c r="A25" s="39" t="s">
        <v>251</v>
      </c>
      <c r="B25" s="291">
        <v>3510.1</v>
      </c>
      <c r="C25" s="288">
        <v>1716.15</v>
      </c>
      <c r="D25" s="289">
        <v>1793.95</v>
      </c>
      <c r="E25" s="291">
        <v>3139.8</v>
      </c>
      <c r="F25" s="288">
        <v>1345.85</v>
      </c>
      <c r="G25" s="289">
        <v>1793.95</v>
      </c>
      <c r="H25" s="291">
        <v>0</v>
      </c>
      <c r="I25" s="288">
        <v>0</v>
      </c>
      <c r="J25" s="289">
        <v>0</v>
      </c>
      <c r="K25" s="291">
        <v>370.29</v>
      </c>
      <c r="L25" s="288">
        <v>370.29</v>
      </c>
      <c r="M25" s="289">
        <v>0</v>
      </c>
      <c r="N25" s="291">
        <v>0</v>
      </c>
      <c r="O25" s="288">
        <v>0</v>
      </c>
      <c r="P25" s="290">
        <v>0</v>
      </c>
      <c r="Q25" s="51"/>
    </row>
    <row r="26" spans="1:17" s="9" customFormat="1" ht="13.5" customHeight="1" x14ac:dyDescent="0.2">
      <c r="A26" s="41" t="s">
        <v>62</v>
      </c>
      <c r="B26" s="296">
        <v>1386.43</v>
      </c>
      <c r="C26" s="297">
        <v>1047.3499999999999</v>
      </c>
      <c r="D26" s="298">
        <v>339.08</v>
      </c>
      <c r="E26" s="296">
        <v>32.479999999999997</v>
      </c>
      <c r="F26" s="297">
        <v>31.95</v>
      </c>
      <c r="G26" s="298">
        <v>0.53</v>
      </c>
      <c r="H26" s="296">
        <v>77.849999999999994</v>
      </c>
      <c r="I26" s="297">
        <v>0</v>
      </c>
      <c r="J26" s="298">
        <v>77.849999999999994</v>
      </c>
      <c r="K26" s="296">
        <v>1276.0999999999999</v>
      </c>
      <c r="L26" s="297">
        <v>1015.4</v>
      </c>
      <c r="M26" s="298">
        <v>260.70999999999998</v>
      </c>
      <c r="N26" s="296">
        <v>0</v>
      </c>
      <c r="O26" s="297">
        <v>0</v>
      </c>
      <c r="P26" s="299">
        <v>0</v>
      </c>
      <c r="Q26" s="51"/>
    </row>
    <row r="27" spans="1:17" ht="33" customHeight="1" x14ac:dyDescent="0.2">
      <c r="A27" s="42" t="s">
        <v>63</v>
      </c>
      <c r="B27" s="300">
        <v>51977.42</v>
      </c>
      <c r="C27" s="301">
        <v>23043.71</v>
      </c>
      <c r="D27" s="302">
        <v>28933.72</v>
      </c>
      <c r="E27" s="300">
        <v>22870.07</v>
      </c>
      <c r="F27" s="301">
        <v>5927.72</v>
      </c>
      <c r="G27" s="302">
        <v>16942.349999999999</v>
      </c>
      <c r="H27" s="300">
        <v>332.43</v>
      </c>
      <c r="I27" s="301">
        <v>0</v>
      </c>
      <c r="J27" s="302">
        <v>332.43</v>
      </c>
      <c r="K27" s="300">
        <v>28475.11</v>
      </c>
      <c r="L27" s="301">
        <v>17082.11</v>
      </c>
      <c r="M27" s="302">
        <v>11393</v>
      </c>
      <c r="N27" s="300">
        <v>299.82</v>
      </c>
      <c r="O27" s="301">
        <v>33.880000000000003</v>
      </c>
      <c r="P27" s="303">
        <v>265.94</v>
      </c>
      <c r="Q27" s="44"/>
    </row>
    <row r="28" spans="1:17" ht="33" customHeight="1" thickBot="1" x14ac:dyDescent="0.25">
      <c r="A28" s="43" t="s">
        <v>67</v>
      </c>
      <c r="B28" s="304">
        <v>51355.88</v>
      </c>
      <c r="C28" s="305">
        <v>22826.2</v>
      </c>
      <c r="D28" s="306">
        <v>28529.68</v>
      </c>
      <c r="E28" s="304">
        <v>22315.599999999999</v>
      </c>
      <c r="F28" s="305">
        <v>5710.21</v>
      </c>
      <c r="G28" s="306">
        <v>16605.39</v>
      </c>
      <c r="H28" s="304">
        <v>324.11</v>
      </c>
      <c r="I28" s="305">
        <v>0</v>
      </c>
      <c r="J28" s="306">
        <v>324.11</v>
      </c>
      <c r="K28" s="304">
        <v>28416.35</v>
      </c>
      <c r="L28" s="305">
        <v>17082.11</v>
      </c>
      <c r="M28" s="306">
        <v>11334.25</v>
      </c>
      <c r="N28" s="304">
        <v>299.82</v>
      </c>
      <c r="O28" s="305">
        <v>33.880000000000003</v>
      </c>
      <c r="P28" s="307">
        <v>265.94</v>
      </c>
      <c r="Q28" s="44"/>
    </row>
    <row r="29" spans="1:17" ht="7.5" customHeight="1" thickBot="1" x14ac:dyDescent="0.25">
      <c r="A29" s="81"/>
      <c r="B29" s="47"/>
      <c r="C29" s="49"/>
      <c r="D29" s="50"/>
      <c r="E29" s="49"/>
      <c r="F29" s="49"/>
      <c r="G29" s="50"/>
      <c r="H29" s="49"/>
      <c r="I29" s="47"/>
      <c r="J29" s="48"/>
      <c r="K29" s="47"/>
      <c r="L29" s="47"/>
      <c r="M29" s="48"/>
      <c r="N29" s="47"/>
      <c r="O29" s="47"/>
      <c r="P29" s="48"/>
    </row>
    <row r="30" spans="1:17" ht="14.25" customHeight="1" thickTop="1" thickBot="1" x14ac:dyDescent="0.25">
      <c r="A30" s="105" t="s">
        <v>75</v>
      </c>
      <c r="B30" s="100"/>
      <c r="C30" s="100"/>
      <c r="D30" s="100"/>
      <c r="E30" s="100"/>
      <c r="F30" s="101"/>
      <c r="G30" s="308"/>
      <c r="H30" s="309"/>
      <c r="I30" s="309"/>
      <c r="J30" s="309"/>
      <c r="K30" s="309"/>
      <c r="L30" s="309"/>
      <c r="M30" s="309"/>
      <c r="N30" s="309"/>
      <c r="O30" s="309"/>
      <c r="P30" s="309"/>
    </row>
    <row r="31" spans="1:17" ht="14.25" customHeight="1" thickTop="1" thickBot="1" x14ac:dyDescent="0.25">
      <c r="A31" s="106" t="s">
        <v>74</v>
      </c>
      <c r="B31" s="103"/>
      <c r="C31" s="103"/>
      <c r="D31" s="103"/>
      <c r="E31" s="103"/>
      <c r="F31" s="104"/>
      <c r="G31" s="310"/>
      <c r="H31" s="311"/>
      <c r="I31" s="311"/>
      <c r="J31" s="311"/>
      <c r="K31" s="311"/>
      <c r="L31" s="311"/>
      <c r="M31" s="311"/>
      <c r="N31" s="311"/>
      <c r="O31" s="311"/>
      <c r="P31" s="311"/>
    </row>
    <row r="32" spans="1:17" ht="13.5" thickTop="1" x14ac:dyDescent="0.2">
      <c r="A32" s="81"/>
      <c r="B32" s="8"/>
      <c r="C32" s="8"/>
      <c r="D32" s="33"/>
      <c r="E32" s="8"/>
      <c r="F32" s="8"/>
      <c r="G32" s="33"/>
      <c r="H32" s="8"/>
      <c r="I32" s="8"/>
      <c r="J32" s="33"/>
      <c r="K32" s="8"/>
      <c r="L32" s="8"/>
      <c r="M32" s="33"/>
      <c r="N32" s="8"/>
      <c r="O32" s="8"/>
      <c r="P32" s="33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46"/>
    <pageSetUpPr fitToPage="1"/>
  </sheetPr>
  <dimension ref="A1:Q32"/>
  <sheetViews>
    <sheetView zoomScaleNormal="100" workbookViewId="0">
      <selection activeCell="B7" sqref="B7:P28"/>
    </sheetView>
  </sheetViews>
  <sheetFormatPr baseColWidth="10" defaultColWidth="9.140625" defaultRowHeight="12.75" x14ac:dyDescent="0.2"/>
  <cols>
    <col min="1" max="1" width="33.42578125" style="80" customWidth="1"/>
    <col min="2" max="2" width="10.7109375" style="1" customWidth="1"/>
    <col min="3" max="3" width="9.7109375" style="1" customWidth="1"/>
    <col min="4" max="4" width="9.7109375" style="34" customWidth="1"/>
    <col min="5" max="5" width="10.7109375" style="1" customWidth="1"/>
    <col min="6" max="6" width="9.7109375" style="1" customWidth="1"/>
    <col min="7" max="7" width="9.7109375" style="34" customWidth="1"/>
    <col min="8" max="8" width="10.7109375" style="1" customWidth="1"/>
    <col min="9" max="9" width="9.7109375" style="1" customWidth="1"/>
    <col min="10" max="10" width="9.7109375" style="34" customWidth="1"/>
    <col min="11" max="11" width="10.7109375" style="1" customWidth="1"/>
    <col min="12" max="12" width="9.7109375" style="1" customWidth="1"/>
    <col min="13" max="13" width="9.7109375" style="34" customWidth="1"/>
    <col min="14" max="14" width="10.7109375" style="1" customWidth="1"/>
    <col min="15" max="15" width="9.7109375" style="1" customWidth="1"/>
    <col min="16" max="16" width="9.7109375" style="34" customWidth="1"/>
    <col min="17" max="16384" width="9.140625" style="1"/>
  </cols>
  <sheetData>
    <row r="1" spans="1:17" s="16" customFormat="1" ht="42" customHeight="1" thickTop="1" x14ac:dyDescent="0.3">
      <c r="A1" s="67" t="s">
        <v>234</v>
      </c>
      <c r="B1" s="74"/>
      <c r="C1" s="74"/>
      <c r="D1" s="74"/>
      <c r="E1" s="75"/>
      <c r="F1" s="75"/>
      <c r="G1" s="74"/>
      <c r="H1" s="75"/>
      <c r="I1" s="75"/>
      <c r="J1" s="74"/>
      <c r="K1" s="75"/>
      <c r="L1" s="75"/>
      <c r="M1" s="74"/>
      <c r="N1" s="75"/>
      <c r="O1" s="75"/>
      <c r="P1" s="74"/>
    </row>
    <row r="2" spans="1:17" ht="20.25" x14ac:dyDescent="0.2">
      <c r="A2" s="62" t="s">
        <v>266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26.25" customHeight="1" thickBot="1" x14ac:dyDescent="0.25">
      <c r="A3" s="52" t="s">
        <v>64</v>
      </c>
      <c r="B3" s="23"/>
      <c r="C3" s="23"/>
      <c r="D3" s="23"/>
      <c r="E3" s="23"/>
      <c r="F3" s="23"/>
      <c r="G3" s="53"/>
      <c r="H3" s="2"/>
      <c r="I3" s="2"/>
      <c r="J3" s="54"/>
      <c r="K3" s="2"/>
      <c r="L3" s="2"/>
      <c r="M3" s="54"/>
      <c r="N3" s="2"/>
      <c r="O3" s="2"/>
      <c r="P3" s="54"/>
    </row>
    <row r="4" spans="1:17" ht="26.25" customHeight="1" thickBot="1" x14ac:dyDescent="0.25">
      <c r="A4" s="312"/>
      <c r="B4" s="270"/>
      <c r="C4" s="270"/>
      <c r="D4" s="271"/>
      <c r="E4" s="272"/>
      <c r="F4" s="35"/>
      <c r="G4" s="273" t="s">
        <v>230</v>
      </c>
      <c r="H4" s="273"/>
      <c r="I4" s="35"/>
      <c r="J4" s="274"/>
      <c r="K4" s="272"/>
      <c r="L4" s="35"/>
      <c r="M4" s="275" t="s">
        <v>231</v>
      </c>
      <c r="N4" s="270"/>
      <c r="O4" s="35"/>
      <c r="P4" s="276"/>
    </row>
    <row r="5" spans="1:17" ht="24" customHeight="1" x14ac:dyDescent="0.2">
      <c r="A5" s="36" t="s">
        <v>65</v>
      </c>
      <c r="B5" s="272"/>
      <c r="C5" s="35" t="s">
        <v>63</v>
      </c>
      <c r="D5" s="274"/>
      <c r="E5" s="272"/>
      <c r="F5" s="35" t="s">
        <v>68</v>
      </c>
      <c r="G5" s="274"/>
      <c r="H5" s="272"/>
      <c r="I5" s="35" t="s">
        <v>69</v>
      </c>
      <c r="J5" s="274"/>
      <c r="K5" s="272"/>
      <c r="L5" s="35" t="s">
        <v>70</v>
      </c>
      <c r="M5" s="274"/>
      <c r="N5" s="272"/>
      <c r="O5" s="35" t="s">
        <v>71</v>
      </c>
      <c r="P5" s="276"/>
    </row>
    <row r="6" spans="1:17" ht="36" customHeight="1" x14ac:dyDescent="0.2">
      <c r="A6" s="37" t="s">
        <v>48</v>
      </c>
      <c r="B6" s="45" t="s">
        <v>63</v>
      </c>
      <c r="C6" s="277" t="s">
        <v>72</v>
      </c>
      <c r="D6" s="278" t="s">
        <v>73</v>
      </c>
      <c r="E6" s="45" t="s">
        <v>241</v>
      </c>
      <c r="F6" s="277" t="s">
        <v>72</v>
      </c>
      <c r="G6" s="278" t="s">
        <v>73</v>
      </c>
      <c r="H6" s="45" t="s">
        <v>242</v>
      </c>
      <c r="I6" s="277" t="s">
        <v>72</v>
      </c>
      <c r="J6" s="278" t="s">
        <v>73</v>
      </c>
      <c r="K6" s="45" t="s">
        <v>243</v>
      </c>
      <c r="L6" s="277" t="s">
        <v>72</v>
      </c>
      <c r="M6" s="278" t="s">
        <v>73</v>
      </c>
      <c r="N6" s="45" t="s">
        <v>244</v>
      </c>
      <c r="O6" s="277" t="s">
        <v>72</v>
      </c>
      <c r="P6" s="46" t="s">
        <v>73</v>
      </c>
      <c r="Q6" s="44"/>
    </row>
    <row r="7" spans="1:17" s="9" customFormat="1" ht="13.5" customHeight="1" x14ac:dyDescent="0.2">
      <c r="A7" s="38" t="s">
        <v>49</v>
      </c>
      <c r="B7" s="279">
        <v>9.42</v>
      </c>
      <c r="C7" s="280">
        <v>0</v>
      </c>
      <c r="D7" s="281">
        <v>9.42</v>
      </c>
      <c r="E7" s="279">
        <v>9.42</v>
      </c>
      <c r="F7" s="280">
        <v>0</v>
      </c>
      <c r="G7" s="281">
        <v>9.42</v>
      </c>
      <c r="H7" s="279">
        <v>0</v>
      </c>
      <c r="I7" s="280">
        <v>0</v>
      </c>
      <c r="J7" s="281">
        <v>0</v>
      </c>
      <c r="K7" s="279">
        <v>0</v>
      </c>
      <c r="L7" s="280">
        <v>0</v>
      </c>
      <c r="M7" s="281">
        <v>0</v>
      </c>
      <c r="N7" s="279">
        <v>0</v>
      </c>
      <c r="O7" s="280">
        <v>0</v>
      </c>
      <c r="P7" s="282">
        <v>0</v>
      </c>
      <c r="Q7" s="51"/>
    </row>
    <row r="8" spans="1:17" s="9" customFormat="1" ht="13.5" customHeight="1" x14ac:dyDescent="0.2">
      <c r="A8" s="39" t="s">
        <v>50</v>
      </c>
      <c r="B8" s="279">
        <v>0.74</v>
      </c>
      <c r="C8" s="280">
        <v>0.74</v>
      </c>
      <c r="D8" s="281">
        <v>0</v>
      </c>
      <c r="E8" s="279">
        <v>0.74</v>
      </c>
      <c r="F8" s="280">
        <v>0.74</v>
      </c>
      <c r="G8" s="281">
        <v>0</v>
      </c>
      <c r="H8" s="279">
        <v>0</v>
      </c>
      <c r="I8" s="280">
        <v>0</v>
      </c>
      <c r="J8" s="281">
        <v>0</v>
      </c>
      <c r="K8" s="279">
        <v>0</v>
      </c>
      <c r="L8" s="280">
        <v>0</v>
      </c>
      <c r="M8" s="281">
        <v>0</v>
      </c>
      <c r="N8" s="279">
        <v>0</v>
      </c>
      <c r="O8" s="280">
        <v>0</v>
      </c>
      <c r="P8" s="282">
        <v>0</v>
      </c>
      <c r="Q8" s="51"/>
    </row>
    <row r="9" spans="1:17" s="9" customFormat="1" ht="13.5" customHeight="1" x14ac:dyDescent="0.2">
      <c r="A9" s="39" t="s">
        <v>51</v>
      </c>
      <c r="B9" s="279">
        <v>0</v>
      </c>
      <c r="C9" s="280">
        <v>0</v>
      </c>
      <c r="D9" s="281">
        <v>0</v>
      </c>
      <c r="E9" s="279">
        <v>0</v>
      </c>
      <c r="F9" s="280">
        <v>0</v>
      </c>
      <c r="G9" s="281">
        <v>0</v>
      </c>
      <c r="H9" s="279">
        <v>0</v>
      </c>
      <c r="I9" s="280">
        <v>0</v>
      </c>
      <c r="J9" s="281">
        <v>0</v>
      </c>
      <c r="K9" s="279">
        <v>0</v>
      </c>
      <c r="L9" s="280">
        <v>0</v>
      </c>
      <c r="M9" s="281">
        <v>0</v>
      </c>
      <c r="N9" s="279">
        <v>0</v>
      </c>
      <c r="O9" s="280">
        <v>0</v>
      </c>
      <c r="P9" s="282">
        <v>0</v>
      </c>
      <c r="Q9" s="51"/>
    </row>
    <row r="10" spans="1:17" s="9" customFormat="1" ht="13.5" customHeight="1" x14ac:dyDescent="0.2">
      <c r="A10" s="39" t="s">
        <v>52</v>
      </c>
      <c r="B10" s="279">
        <v>0</v>
      </c>
      <c r="C10" s="280">
        <v>0</v>
      </c>
      <c r="D10" s="281">
        <v>0</v>
      </c>
      <c r="E10" s="279">
        <v>0</v>
      </c>
      <c r="F10" s="280">
        <v>0</v>
      </c>
      <c r="G10" s="281">
        <v>0</v>
      </c>
      <c r="H10" s="279">
        <v>0</v>
      </c>
      <c r="I10" s="280">
        <v>0</v>
      </c>
      <c r="J10" s="281">
        <v>0</v>
      </c>
      <c r="K10" s="279">
        <v>0</v>
      </c>
      <c r="L10" s="280">
        <v>0</v>
      </c>
      <c r="M10" s="281">
        <v>0</v>
      </c>
      <c r="N10" s="279">
        <v>0</v>
      </c>
      <c r="O10" s="280">
        <v>0</v>
      </c>
      <c r="P10" s="282">
        <v>0</v>
      </c>
      <c r="Q10" s="51"/>
    </row>
    <row r="11" spans="1:17" s="9" customFormat="1" ht="13.5" customHeight="1" x14ac:dyDescent="0.2">
      <c r="A11" s="40" t="s">
        <v>53</v>
      </c>
      <c r="B11" s="283">
        <v>2578.63</v>
      </c>
      <c r="C11" s="284">
        <v>86.96</v>
      </c>
      <c r="D11" s="285">
        <v>2491.67</v>
      </c>
      <c r="E11" s="283">
        <v>0</v>
      </c>
      <c r="F11" s="284">
        <v>0</v>
      </c>
      <c r="G11" s="285">
        <v>0</v>
      </c>
      <c r="H11" s="283">
        <v>0</v>
      </c>
      <c r="I11" s="284">
        <v>0</v>
      </c>
      <c r="J11" s="285">
        <v>0</v>
      </c>
      <c r="K11" s="283">
        <v>2489.15</v>
      </c>
      <c r="L11" s="284">
        <v>0</v>
      </c>
      <c r="M11" s="285">
        <v>2489.15</v>
      </c>
      <c r="N11" s="283">
        <v>89.48</v>
      </c>
      <c r="O11" s="284">
        <v>86.96</v>
      </c>
      <c r="P11" s="286">
        <v>2.52</v>
      </c>
      <c r="Q11" s="51"/>
    </row>
    <row r="12" spans="1:17" s="9" customFormat="1" ht="13.5" customHeight="1" x14ac:dyDescent="0.2">
      <c r="A12" s="39" t="s">
        <v>247</v>
      </c>
      <c r="B12" s="287">
        <v>1124.1500000000001</v>
      </c>
      <c r="C12" s="280">
        <v>666.76</v>
      </c>
      <c r="D12" s="281">
        <v>457.38</v>
      </c>
      <c r="E12" s="287">
        <v>1095.79</v>
      </c>
      <c r="F12" s="280">
        <v>638.83000000000004</v>
      </c>
      <c r="G12" s="281">
        <v>456.96</v>
      </c>
      <c r="H12" s="287">
        <v>0</v>
      </c>
      <c r="I12" s="280">
        <v>0</v>
      </c>
      <c r="J12" s="281">
        <v>0</v>
      </c>
      <c r="K12" s="287">
        <v>28.36</v>
      </c>
      <c r="L12" s="280">
        <v>27.93</v>
      </c>
      <c r="M12" s="281">
        <v>0.43</v>
      </c>
      <c r="N12" s="287">
        <v>0</v>
      </c>
      <c r="O12" s="280">
        <v>0</v>
      </c>
      <c r="P12" s="282">
        <v>0</v>
      </c>
      <c r="Q12" s="51"/>
    </row>
    <row r="13" spans="1:17" s="9" customFormat="1" ht="13.5" customHeight="1" x14ac:dyDescent="0.2">
      <c r="A13" s="39" t="s">
        <v>248</v>
      </c>
      <c r="B13" s="287">
        <v>825.44</v>
      </c>
      <c r="C13" s="280">
        <v>191.24</v>
      </c>
      <c r="D13" s="281">
        <v>634.20000000000005</v>
      </c>
      <c r="E13" s="287">
        <v>318.13</v>
      </c>
      <c r="F13" s="280">
        <v>171.75</v>
      </c>
      <c r="G13" s="281">
        <v>146.38</v>
      </c>
      <c r="H13" s="287">
        <v>0</v>
      </c>
      <c r="I13" s="280">
        <v>0</v>
      </c>
      <c r="J13" s="281">
        <v>0</v>
      </c>
      <c r="K13" s="287">
        <v>83.81</v>
      </c>
      <c r="L13" s="280">
        <v>19.489999999999998</v>
      </c>
      <c r="M13" s="281">
        <v>64.319999999999993</v>
      </c>
      <c r="N13" s="287">
        <v>423.5</v>
      </c>
      <c r="O13" s="280">
        <v>0</v>
      </c>
      <c r="P13" s="282">
        <v>423.5</v>
      </c>
      <c r="Q13" s="51"/>
    </row>
    <row r="14" spans="1:17" s="9" customFormat="1" ht="13.5" customHeight="1" x14ac:dyDescent="0.2">
      <c r="A14" s="39" t="s">
        <v>54</v>
      </c>
      <c r="B14" s="287">
        <v>1905.5</v>
      </c>
      <c r="C14" s="288">
        <v>1241.42</v>
      </c>
      <c r="D14" s="289">
        <v>664.09</v>
      </c>
      <c r="E14" s="287">
        <v>877.4</v>
      </c>
      <c r="F14" s="288">
        <v>604.82000000000005</v>
      </c>
      <c r="G14" s="289">
        <v>272.58</v>
      </c>
      <c r="H14" s="287">
        <v>0</v>
      </c>
      <c r="I14" s="288">
        <v>0</v>
      </c>
      <c r="J14" s="289">
        <v>0</v>
      </c>
      <c r="K14" s="287">
        <v>1028.0999999999999</v>
      </c>
      <c r="L14" s="288">
        <v>636.6</v>
      </c>
      <c r="M14" s="289">
        <v>391.51</v>
      </c>
      <c r="N14" s="287">
        <v>0</v>
      </c>
      <c r="O14" s="288">
        <v>0</v>
      </c>
      <c r="P14" s="290">
        <v>0</v>
      </c>
      <c r="Q14" s="51"/>
    </row>
    <row r="15" spans="1:17" s="9" customFormat="1" ht="13.5" customHeight="1" x14ac:dyDescent="0.2">
      <c r="A15" s="39" t="s">
        <v>66</v>
      </c>
      <c r="B15" s="291">
        <v>223.82</v>
      </c>
      <c r="C15" s="288">
        <v>185.34</v>
      </c>
      <c r="D15" s="289">
        <v>38.49</v>
      </c>
      <c r="E15" s="291">
        <v>156.72</v>
      </c>
      <c r="F15" s="288">
        <v>118.52</v>
      </c>
      <c r="G15" s="289">
        <v>38.200000000000003</v>
      </c>
      <c r="H15" s="291">
        <v>0</v>
      </c>
      <c r="I15" s="288">
        <v>0</v>
      </c>
      <c r="J15" s="289">
        <v>0</v>
      </c>
      <c r="K15" s="291">
        <v>67.099999999999994</v>
      </c>
      <c r="L15" s="288">
        <v>66.819999999999993</v>
      </c>
      <c r="M15" s="289">
        <v>0.28000000000000003</v>
      </c>
      <c r="N15" s="291">
        <v>0</v>
      </c>
      <c r="O15" s="288">
        <v>0</v>
      </c>
      <c r="P15" s="290">
        <v>0</v>
      </c>
      <c r="Q15" s="51"/>
    </row>
    <row r="16" spans="1:17" s="9" customFormat="1" ht="13.5" customHeight="1" x14ac:dyDescent="0.2">
      <c r="A16" s="40" t="s">
        <v>249</v>
      </c>
      <c r="B16" s="292">
        <v>99817.57</v>
      </c>
      <c r="C16" s="293">
        <v>34632.85</v>
      </c>
      <c r="D16" s="294">
        <v>65184.72</v>
      </c>
      <c r="E16" s="292">
        <v>2684.56</v>
      </c>
      <c r="F16" s="293">
        <v>1790.31</v>
      </c>
      <c r="G16" s="294">
        <v>894.24</v>
      </c>
      <c r="H16" s="292">
        <v>0</v>
      </c>
      <c r="I16" s="293">
        <v>0</v>
      </c>
      <c r="J16" s="294">
        <v>0</v>
      </c>
      <c r="K16" s="292">
        <v>97133.01</v>
      </c>
      <c r="L16" s="293">
        <v>32842.53</v>
      </c>
      <c r="M16" s="294">
        <v>64290.47</v>
      </c>
      <c r="N16" s="292">
        <v>0</v>
      </c>
      <c r="O16" s="293">
        <v>0</v>
      </c>
      <c r="P16" s="295">
        <v>0</v>
      </c>
      <c r="Q16" s="51"/>
    </row>
    <row r="17" spans="1:17" s="9" customFormat="1" ht="13.5" customHeight="1" x14ac:dyDescent="0.2">
      <c r="A17" s="39" t="s">
        <v>55</v>
      </c>
      <c r="B17" s="291">
        <v>23214.01</v>
      </c>
      <c r="C17" s="288">
        <v>19390.84</v>
      </c>
      <c r="D17" s="289">
        <v>3823.17</v>
      </c>
      <c r="E17" s="291">
        <v>8632.17</v>
      </c>
      <c r="F17" s="288">
        <v>6159.46</v>
      </c>
      <c r="G17" s="289">
        <v>2472.71</v>
      </c>
      <c r="H17" s="291">
        <v>0</v>
      </c>
      <c r="I17" s="288">
        <v>0</v>
      </c>
      <c r="J17" s="289">
        <v>0</v>
      </c>
      <c r="K17" s="291">
        <v>14581.84</v>
      </c>
      <c r="L17" s="288">
        <v>13231.38</v>
      </c>
      <c r="M17" s="289">
        <v>1350.46</v>
      </c>
      <c r="N17" s="291">
        <v>0</v>
      </c>
      <c r="O17" s="288">
        <v>0</v>
      </c>
      <c r="P17" s="290">
        <v>0</v>
      </c>
      <c r="Q17" s="51"/>
    </row>
    <row r="18" spans="1:17" s="9" customFormat="1" ht="13.5" customHeight="1" x14ac:dyDescent="0.2">
      <c r="A18" s="39" t="s">
        <v>250</v>
      </c>
      <c r="B18" s="291">
        <v>10274.18</v>
      </c>
      <c r="C18" s="288">
        <v>7412.75</v>
      </c>
      <c r="D18" s="289">
        <v>2861.44</v>
      </c>
      <c r="E18" s="291">
        <v>6538.35</v>
      </c>
      <c r="F18" s="288">
        <v>4094.03</v>
      </c>
      <c r="G18" s="289">
        <v>2444.3200000000002</v>
      </c>
      <c r="H18" s="291">
        <v>6.24</v>
      </c>
      <c r="I18" s="288">
        <v>0</v>
      </c>
      <c r="J18" s="289">
        <v>6.24</v>
      </c>
      <c r="K18" s="291">
        <v>2133.85</v>
      </c>
      <c r="L18" s="288">
        <v>1793.31</v>
      </c>
      <c r="M18" s="289">
        <v>340.54</v>
      </c>
      <c r="N18" s="291">
        <v>1595.74</v>
      </c>
      <c r="O18" s="288">
        <v>1525.4</v>
      </c>
      <c r="P18" s="290">
        <v>70.34</v>
      </c>
      <c r="Q18" s="51"/>
    </row>
    <row r="19" spans="1:17" s="9" customFormat="1" ht="13.5" customHeight="1" x14ac:dyDescent="0.2">
      <c r="A19" s="39" t="s">
        <v>56</v>
      </c>
      <c r="B19" s="291">
        <v>25426.51</v>
      </c>
      <c r="C19" s="288">
        <v>16936.490000000002</v>
      </c>
      <c r="D19" s="289">
        <v>8490.02</v>
      </c>
      <c r="E19" s="291">
        <v>9936.99</v>
      </c>
      <c r="F19" s="288">
        <v>2536.5</v>
      </c>
      <c r="G19" s="289">
        <v>7400.5</v>
      </c>
      <c r="H19" s="291">
        <v>39.49</v>
      </c>
      <c r="I19" s="288">
        <v>0</v>
      </c>
      <c r="J19" s="289">
        <v>39.49</v>
      </c>
      <c r="K19" s="291">
        <v>15074.63</v>
      </c>
      <c r="L19" s="288">
        <v>14059.35</v>
      </c>
      <c r="M19" s="289">
        <v>1015.27</v>
      </c>
      <c r="N19" s="291">
        <v>375.4</v>
      </c>
      <c r="O19" s="288">
        <v>340.64</v>
      </c>
      <c r="P19" s="290">
        <v>34.76</v>
      </c>
      <c r="Q19" s="51"/>
    </row>
    <row r="20" spans="1:17" s="9" customFormat="1" ht="13.5" customHeight="1" x14ac:dyDescent="0.2">
      <c r="A20" s="39" t="s">
        <v>57</v>
      </c>
      <c r="B20" s="291">
        <v>1034.6300000000001</v>
      </c>
      <c r="C20" s="288">
        <v>766.07</v>
      </c>
      <c r="D20" s="289">
        <v>268.56</v>
      </c>
      <c r="E20" s="291">
        <v>26.06</v>
      </c>
      <c r="F20" s="288">
        <v>23.2</v>
      </c>
      <c r="G20" s="289">
        <v>2.86</v>
      </c>
      <c r="H20" s="291">
        <v>12.39</v>
      </c>
      <c r="I20" s="288">
        <v>0</v>
      </c>
      <c r="J20" s="289">
        <v>12.39</v>
      </c>
      <c r="K20" s="291">
        <v>996.18</v>
      </c>
      <c r="L20" s="288">
        <v>742.87</v>
      </c>
      <c r="M20" s="289">
        <v>253.3</v>
      </c>
      <c r="N20" s="291">
        <v>0</v>
      </c>
      <c r="O20" s="288">
        <v>0</v>
      </c>
      <c r="P20" s="290">
        <v>0</v>
      </c>
      <c r="Q20" s="51"/>
    </row>
    <row r="21" spans="1:17" s="9" customFormat="1" ht="13.5" customHeight="1" x14ac:dyDescent="0.2">
      <c r="A21" s="40" t="s">
        <v>58</v>
      </c>
      <c r="B21" s="292">
        <v>3462.28</v>
      </c>
      <c r="C21" s="293">
        <v>2080.37</v>
      </c>
      <c r="D21" s="294">
        <v>1381.9</v>
      </c>
      <c r="E21" s="292">
        <v>1001.09</v>
      </c>
      <c r="F21" s="293">
        <v>617.44000000000005</v>
      </c>
      <c r="G21" s="294">
        <v>383.65</v>
      </c>
      <c r="H21" s="292">
        <v>6.52</v>
      </c>
      <c r="I21" s="293">
        <v>0</v>
      </c>
      <c r="J21" s="294">
        <v>6.52</v>
      </c>
      <c r="K21" s="292">
        <v>2416.86</v>
      </c>
      <c r="L21" s="293">
        <v>1449.13</v>
      </c>
      <c r="M21" s="294">
        <v>967.73</v>
      </c>
      <c r="N21" s="292">
        <v>37.81</v>
      </c>
      <c r="O21" s="293">
        <v>13.81</v>
      </c>
      <c r="P21" s="295">
        <v>24</v>
      </c>
      <c r="Q21" s="51"/>
    </row>
    <row r="22" spans="1:17" s="9" customFormat="1" ht="13.5" customHeight="1" x14ac:dyDescent="0.2">
      <c r="A22" s="39" t="s">
        <v>59</v>
      </c>
      <c r="B22" s="291">
        <v>9469.5300000000007</v>
      </c>
      <c r="C22" s="288">
        <v>3328.16</v>
      </c>
      <c r="D22" s="289">
        <v>6141.37</v>
      </c>
      <c r="E22" s="291">
        <v>3102.85</v>
      </c>
      <c r="F22" s="288">
        <v>1477.6</v>
      </c>
      <c r="G22" s="289">
        <v>1625.25</v>
      </c>
      <c r="H22" s="291">
        <v>62.78</v>
      </c>
      <c r="I22" s="288">
        <v>0</v>
      </c>
      <c r="J22" s="289">
        <v>62.78</v>
      </c>
      <c r="K22" s="291">
        <v>6302.69</v>
      </c>
      <c r="L22" s="288">
        <v>1850.57</v>
      </c>
      <c r="M22" s="289">
        <v>4452.12</v>
      </c>
      <c r="N22" s="291">
        <v>1.21</v>
      </c>
      <c r="O22" s="288">
        <v>0</v>
      </c>
      <c r="P22" s="290">
        <v>1.21</v>
      </c>
      <c r="Q22" s="51"/>
    </row>
    <row r="23" spans="1:17" s="9" customFormat="1" ht="13.5" customHeight="1" x14ac:dyDescent="0.2">
      <c r="A23" s="39" t="s">
        <v>60</v>
      </c>
      <c r="B23" s="291">
        <v>13423.93</v>
      </c>
      <c r="C23" s="288">
        <v>6728.29</v>
      </c>
      <c r="D23" s="289">
        <v>6695.64</v>
      </c>
      <c r="E23" s="291">
        <v>13200.23</v>
      </c>
      <c r="F23" s="288">
        <v>6728.23</v>
      </c>
      <c r="G23" s="289">
        <v>6472</v>
      </c>
      <c r="H23" s="291">
        <v>221.87</v>
      </c>
      <c r="I23" s="288">
        <v>0</v>
      </c>
      <c r="J23" s="289">
        <v>221.87</v>
      </c>
      <c r="K23" s="291">
        <v>1.83</v>
      </c>
      <c r="L23" s="288">
        <v>0.06</v>
      </c>
      <c r="M23" s="289">
        <v>1.77</v>
      </c>
      <c r="N23" s="291">
        <v>0</v>
      </c>
      <c r="O23" s="288">
        <v>0</v>
      </c>
      <c r="P23" s="290">
        <v>0</v>
      </c>
      <c r="Q23" s="51"/>
    </row>
    <row r="24" spans="1:17" s="9" customFormat="1" ht="13.5" customHeight="1" x14ac:dyDescent="0.2">
      <c r="A24" s="39" t="s">
        <v>61</v>
      </c>
      <c r="B24" s="291">
        <v>966.21</v>
      </c>
      <c r="C24" s="288">
        <v>881.76</v>
      </c>
      <c r="D24" s="289">
        <v>84.45</v>
      </c>
      <c r="E24" s="291">
        <v>846.52</v>
      </c>
      <c r="F24" s="288">
        <v>845.64</v>
      </c>
      <c r="G24" s="289">
        <v>0.87</v>
      </c>
      <c r="H24" s="291">
        <v>83.18</v>
      </c>
      <c r="I24" s="288">
        <v>0</v>
      </c>
      <c r="J24" s="289">
        <v>83.18</v>
      </c>
      <c r="K24" s="291">
        <v>36.43</v>
      </c>
      <c r="L24" s="288">
        <v>36.04</v>
      </c>
      <c r="M24" s="289">
        <v>0.4</v>
      </c>
      <c r="N24" s="291">
        <v>0.08</v>
      </c>
      <c r="O24" s="288">
        <v>0.08</v>
      </c>
      <c r="P24" s="290">
        <v>0</v>
      </c>
      <c r="Q24" s="51"/>
    </row>
    <row r="25" spans="1:17" s="9" customFormat="1" ht="13.5" customHeight="1" x14ac:dyDescent="0.2">
      <c r="A25" s="39" t="s">
        <v>251</v>
      </c>
      <c r="B25" s="291">
        <v>8227.3700000000008</v>
      </c>
      <c r="C25" s="288">
        <v>8209.02</v>
      </c>
      <c r="D25" s="289">
        <v>18.350000000000001</v>
      </c>
      <c r="E25" s="291">
        <v>8217.5400000000009</v>
      </c>
      <c r="F25" s="288">
        <v>8199.19</v>
      </c>
      <c r="G25" s="289">
        <v>18.350000000000001</v>
      </c>
      <c r="H25" s="291">
        <v>0</v>
      </c>
      <c r="I25" s="288">
        <v>0</v>
      </c>
      <c r="J25" s="289">
        <v>0</v>
      </c>
      <c r="K25" s="291">
        <v>9.83</v>
      </c>
      <c r="L25" s="288">
        <v>9.83</v>
      </c>
      <c r="M25" s="289">
        <v>0</v>
      </c>
      <c r="N25" s="291">
        <v>0</v>
      </c>
      <c r="O25" s="288">
        <v>0</v>
      </c>
      <c r="P25" s="290">
        <v>0</v>
      </c>
      <c r="Q25" s="51"/>
    </row>
    <row r="26" spans="1:17" s="9" customFormat="1" ht="13.5" customHeight="1" x14ac:dyDescent="0.2">
      <c r="A26" s="41" t="s">
        <v>62</v>
      </c>
      <c r="B26" s="296">
        <v>3406.96</v>
      </c>
      <c r="C26" s="297">
        <v>2693.32</v>
      </c>
      <c r="D26" s="298">
        <v>713.64</v>
      </c>
      <c r="E26" s="296">
        <v>45.07</v>
      </c>
      <c r="F26" s="297">
        <v>44.47</v>
      </c>
      <c r="G26" s="298">
        <v>0.6</v>
      </c>
      <c r="H26" s="296">
        <v>377.93</v>
      </c>
      <c r="I26" s="297">
        <v>0</v>
      </c>
      <c r="J26" s="298">
        <v>377.93</v>
      </c>
      <c r="K26" s="296">
        <v>2980.91</v>
      </c>
      <c r="L26" s="297">
        <v>2645.8</v>
      </c>
      <c r="M26" s="298">
        <v>335.11</v>
      </c>
      <c r="N26" s="296">
        <v>3.05</v>
      </c>
      <c r="O26" s="297">
        <v>3.05</v>
      </c>
      <c r="P26" s="299">
        <v>0</v>
      </c>
      <c r="Q26" s="51"/>
    </row>
    <row r="27" spans="1:17" ht="33" customHeight="1" x14ac:dyDescent="0.2">
      <c r="A27" s="42" t="s">
        <v>63</v>
      </c>
      <c r="B27" s="300">
        <v>205390.88</v>
      </c>
      <c r="C27" s="301">
        <v>105432.38</v>
      </c>
      <c r="D27" s="302">
        <v>99958.5</v>
      </c>
      <c r="E27" s="300">
        <v>56689.62</v>
      </c>
      <c r="F27" s="301">
        <v>34050.720000000001</v>
      </c>
      <c r="G27" s="302">
        <v>22638.9</v>
      </c>
      <c r="H27" s="300">
        <v>810.4</v>
      </c>
      <c r="I27" s="301">
        <v>0</v>
      </c>
      <c r="J27" s="302">
        <v>810.4</v>
      </c>
      <c r="K27" s="300">
        <v>145364.59</v>
      </c>
      <c r="L27" s="301">
        <v>69411.710000000006</v>
      </c>
      <c r="M27" s="302">
        <v>75952.87</v>
      </c>
      <c r="N27" s="300">
        <v>2526.2800000000002</v>
      </c>
      <c r="O27" s="301">
        <v>1969.94</v>
      </c>
      <c r="P27" s="303">
        <v>556.33000000000004</v>
      </c>
      <c r="Q27" s="44"/>
    </row>
    <row r="28" spans="1:17" ht="33" customHeight="1" thickBot="1" x14ac:dyDescent="0.25">
      <c r="A28" s="43" t="s">
        <v>67</v>
      </c>
      <c r="B28" s="304">
        <v>195882.84</v>
      </c>
      <c r="C28" s="305">
        <v>98704.2</v>
      </c>
      <c r="D28" s="306">
        <v>97178.65</v>
      </c>
      <c r="E28" s="304">
        <v>47422.86</v>
      </c>
      <c r="F28" s="305">
        <v>27322.54</v>
      </c>
      <c r="G28" s="306">
        <v>20100.32</v>
      </c>
      <c r="H28" s="304">
        <v>578.41999999999996</v>
      </c>
      <c r="I28" s="305">
        <v>0</v>
      </c>
      <c r="J28" s="306">
        <v>578.41999999999996</v>
      </c>
      <c r="K28" s="304">
        <v>145355.29</v>
      </c>
      <c r="L28" s="305">
        <v>69411.710000000006</v>
      </c>
      <c r="M28" s="306">
        <v>75943.58</v>
      </c>
      <c r="N28" s="304">
        <v>2526.2800000000002</v>
      </c>
      <c r="O28" s="305">
        <v>1969.94</v>
      </c>
      <c r="P28" s="307">
        <v>556.33000000000004</v>
      </c>
      <c r="Q28" s="44"/>
    </row>
    <row r="29" spans="1:17" ht="13.5" thickBot="1" x14ac:dyDescent="0.25">
      <c r="A29" s="81"/>
      <c r="B29" s="47"/>
      <c r="C29" s="49"/>
      <c r="D29" s="50"/>
      <c r="E29" s="49"/>
      <c r="F29" s="49"/>
      <c r="G29" s="50"/>
      <c r="H29" s="49"/>
      <c r="I29" s="47"/>
      <c r="J29" s="48"/>
      <c r="K29" s="47"/>
      <c r="L29" s="47"/>
      <c r="M29" s="48"/>
      <c r="N29" s="47"/>
      <c r="O29" s="47"/>
      <c r="P29" s="48"/>
    </row>
    <row r="30" spans="1:17" ht="14.25" customHeight="1" thickTop="1" thickBot="1" x14ac:dyDescent="0.25">
      <c r="A30" s="105" t="s">
        <v>75</v>
      </c>
      <c r="B30" s="100"/>
      <c r="C30" s="100"/>
      <c r="D30" s="100"/>
      <c r="E30" s="100"/>
      <c r="F30" s="101"/>
      <c r="G30" s="308"/>
      <c r="H30" s="309"/>
      <c r="I30" s="309"/>
      <c r="J30" s="309"/>
      <c r="K30" s="309"/>
      <c r="L30" s="309"/>
      <c r="M30" s="309"/>
      <c r="N30" s="309"/>
      <c r="O30" s="309"/>
      <c r="P30" s="309"/>
    </row>
    <row r="31" spans="1:17" ht="14.25" customHeight="1" thickTop="1" thickBot="1" x14ac:dyDescent="0.25">
      <c r="A31" s="106" t="s">
        <v>74</v>
      </c>
      <c r="B31" s="103"/>
      <c r="C31" s="103"/>
      <c r="D31" s="103"/>
      <c r="E31" s="103"/>
      <c r="F31" s="104"/>
      <c r="G31" s="310"/>
      <c r="H31" s="311"/>
      <c r="I31" s="311"/>
      <c r="J31" s="311"/>
      <c r="K31" s="311"/>
      <c r="L31" s="311"/>
      <c r="M31" s="311"/>
      <c r="N31" s="311"/>
      <c r="O31" s="311"/>
      <c r="P31" s="311"/>
    </row>
    <row r="32" spans="1:17" ht="13.5" thickTop="1" x14ac:dyDescent="0.2">
      <c r="A32" s="81"/>
      <c r="B32" s="8"/>
      <c r="C32" s="8"/>
      <c r="D32" s="33"/>
      <c r="E32" s="8"/>
      <c r="F32" s="8"/>
      <c r="G32" s="33"/>
      <c r="H32" s="8"/>
      <c r="I32" s="8"/>
      <c r="J32" s="33"/>
      <c r="K32" s="8"/>
      <c r="L32" s="8"/>
      <c r="M32" s="33"/>
      <c r="N32" s="8"/>
      <c r="O32" s="8"/>
      <c r="P32" s="33"/>
    </row>
  </sheetData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>
    <tabColor indexed="46"/>
    <pageSetUpPr fitToPage="1"/>
  </sheetPr>
  <dimension ref="A1:Q32"/>
  <sheetViews>
    <sheetView zoomScaleNormal="100" workbookViewId="0">
      <selection activeCell="B7" sqref="B7:P28"/>
    </sheetView>
  </sheetViews>
  <sheetFormatPr baseColWidth="10" defaultColWidth="9.140625" defaultRowHeight="12.75" x14ac:dyDescent="0.2"/>
  <cols>
    <col min="1" max="1" width="33.42578125" style="80" customWidth="1"/>
    <col min="2" max="2" width="10.7109375" style="1" customWidth="1"/>
    <col min="3" max="3" width="9.7109375" style="1" customWidth="1"/>
    <col min="4" max="4" width="9.7109375" style="34" customWidth="1"/>
    <col min="5" max="5" width="10.7109375" style="1" customWidth="1"/>
    <col min="6" max="6" width="9.7109375" style="1" customWidth="1"/>
    <col min="7" max="7" width="9.7109375" style="34" customWidth="1"/>
    <col min="8" max="8" width="10.7109375" style="1" customWidth="1"/>
    <col min="9" max="9" width="9.7109375" style="1" customWidth="1"/>
    <col min="10" max="10" width="9.7109375" style="34" customWidth="1"/>
    <col min="11" max="11" width="10.7109375" style="1" customWidth="1"/>
    <col min="12" max="12" width="9.7109375" style="1" customWidth="1"/>
    <col min="13" max="13" width="9.7109375" style="34" customWidth="1"/>
    <col min="14" max="14" width="10.7109375" style="1" customWidth="1"/>
    <col min="15" max="15" width="9.7109375" style="1" customWidth="1"/>
    <col min="16" max="16" width="9.7109375" style="34" customWidth="1"/>
    <col min="17" max="16384" width="9.140625" style="1"/>
  </cols>
  <sheetData>
    <row r="1" spans="1:17" s="16" customFormat="1" ht="42" customHeight="1" thickTop="1" x14ac:dyDescent="0.3">
      <c r="A1" s="67" t="s">
        <v>235</v>
      </c>
      <c r="B1" s="74"/>
      <c r="C1" s="74"/>
      <c r="D1" s="74"/>
      <c r="E1" s="75"/>
      <c r="F1" s="75"/>
      <c r="G1" s="74"/>
      <c r="H1" s="75"/>
      <c r="I1" s="75"/>
      <c r="J1" s="74"/>
      <c r="K1" s="75"/>
      <c r="L1" s="75"/>
      <c r="M1" s="74"/>
      <c r="N1" s="75"/>
      <c r="O1" s="75"/>
      <c r="P1" s="74"/>
    </row>
    <row r="2" spans="1:17" ht="20.25" x14ac:dyDescent="0.2">
      <c r="A2" s="62" t="s">
        <v>267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26.25" customHeight="1" thickBot="1" x14ac:dyDescent="0.25">
      <c r="A3" s="52" t="s">
        <v>64</v>
      </c>
      <c r="B3" s="23"/>
      <c r="C3" s="23"/>
      <c r="D3" s="23"/>
      <c r="E3" s="23"/>
      <c r="F3" s="23"/>
      <c r="G3" s="53"/>
      <c r="H3" s="2"/>
      <c r="I3" s="2"/>
      <c r="J3" s="54"/>
      <c r="K3" s="2"/>
      <c r="L3" s="2"/>
      <c r="M3" s="54"/>
      <c r="N3" s="2"/>
      <c r="O3" s="2"/>
      <c r="P3" s="54"/>
    </row>
    <row r="4" spans="1:17" ht="26.25" customHeight="1" thickBot="1" x14ac:dyDescent="0.25">
      <c r="A4" s="312"/>
      <c r="B4" s="270"/>
      <c r="C4" s="270"/>
      <c r="D4" s="271"/>
      <c r="E4" s="272"/>
      <c r="F4" s="35"/>
      <c r="G4" s="273" t="s">
        <v>230</v>
      </c>
      <c r="H4" s="273"/>
      <c r="I4" s="35"/>
      <c r="J4" s="274"/>
      <c r="K4" s="272"/>
      <c r="L4" s="35"/>
      <c r="M4" s="275" t="s">
        <v>231</v>
      </c>
      <c r="N4" s="270"/>
      <c r="O4" s="35"/>
      <c r="P4" s="276"/>
    </row>
    <row r="5" spans="1:17" ht="24" customHeight="1" x14ac:dyDescent="0.2">
      <c r="A5" s="36" t="s">
        <v>65</v>
      </c>
      <c r="B5" s="272"/>
      <c r="C5" s="35" t="s">
        <v>63</v>
      </c>
      <c r="D5" s="274"/>
      <c r="E5" s="272"/>
      <c r="F5" s="35" t="s">
        <v>68</v>
      </c>
      <c r="G5" s="274"/>
      <c r="H5" s="272"/>
      <c r="I5" s="35" t="s">
        <v>69</v>
      </c>
      <c r="J5" s="274"/>
      <c r="K5" s="272"/>
      <c r="L5" s="35" t="s">
        <v>70</v>
      </c>
      <c r="M5" s="274"/>
      <c r="N5" s="272"/>
      <c r="O5" s="35" t="s">
        <v>71</v>
      </c>
      <c r="P5" s="276"/>
    </row>
    <row r="6" spans="1:17" ht="36" customHeight="1" x14ac:dyDescent="0.2">
      <c r="A6" s="37" t="s">
        <v>48</v>
      </c>
      <c r="B6" s="45" t="s">
        <v>63</v>
      </c>
      <c r="C6" s="277" t="s">
        <v>72</v>
      </c>
      <c r="D6" s="278" t="s">
        <v>73</v>
      </c>
      <c r="E6" s="45" t="s">
        <v>241</v>
      </c>
      <c r="F6" s="277" t="s">
        <v>72</v>
      </c>
      <c r="G6" s="278" t="s">
        <v>73</v>
      </c>
      <c r="H6" s="45" t="s">
        <v>242</v>
      </c>
      <c r="I6" s="277" t="s">
        <v>72</v>
      </c>
      <c r="J6" s="278" t="s">
        <v>73</v>
      </c>
      <c r="K6" s="45" t="s">
        <v>243</v>
      </c>
      <c r="L6" s="277" t="s">
        <v>72</v>
      </c>
      <c r="M6" s="278" t="s">
        <v>73</v>
      </c>
      <c r="N6" s="45" t="s">
        <v>244</v>
      </c>
      <c r="O6" s="277" t="s">
        <v>72</v>
      </c>
      <c r="P6" s="46" t="s">
        <v>73</v>
      </c>
      <c r="Q6" s="44"/>
    </row>
    <row r="7" spans="1:17" s="9" customFormat="1" ht="14.25" customHeight="1" x14ac:dyDescent="0.2">
      <c r="A7" s="38" t="s">
        <v>49</v>
      </c>
      <c r="B7" s="279">
        <v>0</v>
      </c>
      <c r="C7" s="280">
        <v>0</v>
      </c>
      <c r="D7" s="281">
        <v>0</v>
      </c>
      <c r="E7" s="279">
        <v>0</v>
      </c>
      <c r="F7" s="280">
        <v>0</v>
      </c>
      <c r="G7" s="281">
        <v>0</v>
      </c>
      <c r="H7" s="279">
        <v>0</v>
      </c>
      <c r="I7" s="280">
        <v>0</v>
      </c>
      <c r="J7" s="281">
        <v>0</v>
      </c>
      <c r="K7" s="279">
        <v>0</v>
      </c>
      <c r="L7" s="280">
        <v>0</v>
      </c>
      <c r="M7" s="281">
        <v>0</v>
      </c>
      <c r="N7" s="279">
        <v>0</v>
      </c>
      <c r="O7" s="280">
        <v>0</v>
      </c>
      <c r="P7" s="282">
        <v>0</v>
      </c>
      <c r="Q7" s="51"/>
    </row>
    <row r="8" spans="1:17" s="9" customFormat="1" ht="13.5" customHeight="1" x14ac:dyDescent="0.2">
      <c r="A8" s="39" t="s">
        <v>50</v>
      </c>
      <c r="B8" s="279">
        <v>0.44</v>
      </c>
      <c r="C8" s="280">
        <v>0.44</v>
      </c>
      <c r="D8" s="281">
        <v>0</v>
      </c>
      <c r="E8" s="279">
        <v>0.44</v>
      </c>
      <c r="F8" s="280">
        <v>0.44</v>
      </c>
      <c r="G8" s="281">
        <v>0</v>
      </c>
      <c r="H8" s="279">
        <v>0</v>
      </c>
      <c r="I8" s="280">
        <v>0</v>
      </c>
      <c r="J8" s="281">
        <v>0</v>
      </c>
      <c r="K8" s="279">
        <v>0</v>
      </c>
      <c r="L8" s="280">
        <v>0</v>
      </c>
      <c r="M8" s="281">
        <v>0</v>
      </c>
      <c r="N8" s="279">
        <v>0</v>
      </c>
      <c r="O8" s="280">
        <v>0</v>
      </c>
      <c r="P8" s="282">
        <v>0</v>
      </c>
      <c r="Q8" s="51"/>
    </row>
    <row r="9" spans="1:17" s="9" customFormat="1" ht="13.5" customHeight="1" x14ac:dyDescent="0.2">
      <c r="A9" s="39" t="s">
        <v>51</v>
      </c>
      <c r="B9" s="279">
        <v>0</v>
      </c>
      <c r="C9" s="280">
        <v>0</v>
      </c>
      <c r="D9" s="281">
        <v>0</v>
      </c>
      <c r="E9" s="279">
        <v>0</v>
      </c>
      <c r="F9" s="280">
        <v>0</v>
      </c>
      <c r="G9" s="281">
        <v>0</v>
      </c>
      <c r="H9" s="279">
        <v>0</v>
      </c>
      <c r="I9" s="280">
        <v>0</v>
      </c>
      <c r="J9" s="281">
        <v>0</v>
      </c>
      <c r="K9" s="279">
        <v>0</v>
      </c>
      <c r="L9" s="280">
        <v>0</v>
      </c>
      <c r="M9" s="281">
        <v>0</v>
      </c>
      <c r="N9" s="279">
        <v>0</v>
      </c>
      <c r="O9" s="280">
        <v>0</v>
      </c>
      <c r="P9" s="282">
        <v>0</v>
      </c>
      <c r="Q9" s="51"/>
    </row>
    <row r="10" spans="1:17" s="9" customFormat="1" ht="13.5" customHeight="1" x14ac:dyDescent="0.2">
      <c r="A10" s="39" t="s">
        <v>52</v>
      </c>
      <c r="B10" s="279">
        <v>0</v>
      </c>
      <c r="C10" s="280">
        <v>0</v>
      </c>
      <c r="D10" s="281">
        <v>0</v>
      </c>
      <c r="E10" s="279">
        <v>0</v>
      </c>
      <c r="F10" s="280">
        <v>0</v>
      </c>
      <c r="G10" s="281">
        <v>0</v>
      </c>
      <c r="H10" s="279">
        <v>0</v>
      </c>
      <c r="I10" s="280">
        <v>0</v>
      </c>
      <c r="J10" s="281">
        <v>0</v>
      </c>
      <c r="K10" s="279">
        <v>0</v>
      </c>
      <c r="L10" s="280">
        <v>0</v>
      </c>
      <c r="M10" s="281">
        <v>0</v>
      </c>
      <c r="N10" s="279">
        <v>0</v>
      </c>
      <c r="O10" s="280">
        <v>0</v>
      </c>
      <c r="P10" s="282">
        <v>0</v>
      </c>
      <c r="Q10" s="51"/>
    </row>
    <row r="11" spans="1:17" s="9" customFormat="1" ht="13.5" customHeight="1" x14ac:dyDescent="0.2">
      <c r="A11" s="40" t="s">
        <v>53</v>
      </c>
      <c r="B11" s="283">
        <v>0</v>
      </c>
      <c r="C11" s="284">
        <v>0</v>
      </c>
      <c r="D11" s="285">
        <v>0</v>
      </c>
      <c r="E11" s="283">
        <v>0</v>
      </c>
      <c r="F11" s="284">
        <v>0</v>
      </c>
      <c r="G11" s="285">
        <v>0</v>
      </c>
      <c r="H11" s="283">
        <v>0</v>
      </c>
      <c r="I11" s="284">
        <v>0</v>
      </c>
      <c r="J11" s="285">
        <v>0</v>
      </c>
      <c r="K11" s="283">
        <v>0</v>
      </c>
      <c r="L11" s="284">
        <v>0</v>
      </c>
      <c r="M11" s="285">
        <v>0</v>
      </c>
      <c r="N11" s="283">
        <v>0</v>
      </c>
      <c r="O11" s="284">
        <v>0</v>
      </c>
      <c r="P11" s="286">
        <v>0</v>
      </c>
      <c r="Q11" s="51"/>
    </row>
    <row r="12" spans="1:17" s="9" customFormat="1" ht="13.5" customHeight="1" x14ac:dyDescent="0.2">
      <c r="A12" s="39" t="s">
        <v>247</v>
      </c>
      <c r="B12" s="287">
        <v>296.47000000000003</v>
      </c>
      <c r="C12" s="280">
        <v>165.32</v>
      </c>
      <c r="D12" s="281">
        <v>131.15</v>
      </c>
      <c r="E12" s="287">
        <v>296.2</v>
      </c>
      <c r="F12" s="280">
        <v>165.05</v>
      </c>
      <c r="G12" s="281">
        <v>131.15</v>
      </c>
      <c r="H12" s="287">
        <v>0</v>
      </c>
      <c r="I12" s="280">
        <v>0</v>
      </c>
      <c r="J12" s="281">
        <v>0</v>
      </c>
      <c r="K12" s="287">
        <v>0.27</v>
      </c>
      <c r="L12" s="280">
        <v>0.27</v>
      </c>
      <c r="M12" s="281">
        <v>0</v>
      </c>
      <c r="N12" s="287">
        <v>0</v>
      </c>
      <c r="O12" s="280">
        <v>0</v>
      </c>
      <c r="P12" s="282">
        <v>0</v>
      </c>
      <c r="Q12" s="51"/>
    </row>
    <row r="13" spans="1:17" s="9" customFormat="1" ht="13.5" customHeight="1" x14ac:dyDescent="0.2">
      <c r="A13" s="39" t="s">
        <v>248</v>
      </c>
      <c r="B13" s="287">
        <v>932.19</v>
      </c>
      <c r="C13" s="280">
        <v>481.53</v>
      </c>
      <c r="D13" s="281">
        <v>450.66</v>
      </c>
      <c r="E13" s="287">
        <v>889.82</v>
      </c>
      <c r="F13" s="280">
        <v>465.67</v>
      </c>
      <c r="G13" s="281">
        <v>424.15</v>
      </c>
      <c r="H13" s="287">
        <v>0</v>
      </c>
      <c r="I13" s="280">
        <v>0</v>
      </c>
      <c r="J13" s="281">
        <v>0</v>
      </c>
      <c r="K13" s="287">
        <v>42.37</v>
      </c>
      <c r="L13" s="280">
        <v>15.86</v>
      </c>
      <c r="M13" s="281">
        <v>26.51</v>
      </c>
      <c r="N13" s="287">
        <v>0</v>
      </c>
      <c r="O13" s="280">
        <v>0</v>
      </c>
      <c r="P13" s="282">
        <v>0</v>
      </c>
      <c r="Q13" s="51"/>
    </row>
    <row r="14" spans="1:17" s="9" customFormat="1" ht="13.5" customHeight="1" x14ac:dyDescent="0.2">
      <c r="A14" s="39" t="s">
        <v>54</v>
      </c>
      <c r="B14" s="287">
        <v>2045.31</v>
      </c>
      <c r="C14" s="288">
        <v>1163.3499999999999</v>
      </c>
      <c r="D14" s="289">
        <v>881.96</v>
      </c>
      <c r="E14" s="287">
        <v>1218.57</v>
      </c>
      <c r="F14" s="288">
        <v>652.47</v>
      </c>
      <c r="G14" s="289">
        <v>566.1</v>
      </c>
      <c r="H14" s="287">
        <v>0</v>
      </c>
      <c r="I14" s="288">
        <v>0</v>
      </c>
      <c r="J14" s="289">
        <v>0</v>
      </c>
      <c r="K14" s="287">
        <v>826.75</v>
      </c>
      <c r="L14" s="288">
        <v>510.88</v>
      </c>
      <c r="M14" s="289">
        <v>315.86</v>
      </c>
      <c r="N14" s="287">
        <v>0</v>
      </c>
      <c r="O14" s="288">
        <v>0</v>
      </c>
      <c r="P14" s="290">
        <v>0</v>
      </c>
      <c r="Q14" s="51"/>
    </row>
    <row r="15" spans="1:17" s="9" customFormat="1" ht="13.5" customHeight="1" x14ac:dyDescent="0.2">
      <c r="A15" s="39" t="s">
        <v>66</v>
      </c>
      <c r="B15" s="291">
        <v>62.31</v>
      </c>
      <c r="C15" s="288">
        <v>62.1</v>
      </c>
      <c r="D15" s="289">
        <v>0.21</v>
      </c>
      <c r="E15" s="291">
        <v>48.22</v>
      </c>
      <c r="F15" s="288">
        <v>48.05</v>
      </c>
      <c r="G15" s="289">
        <v>0.17</v>
      </c>
      <c r="H15" s="291">
        <v>0</v>
      </c>
      <c r="I15" s="288">
        <v>0</v>
      </c>
      <c r="J15" s="289">
        <v>0</v>
      </c>
      <c r="K15" s="291">
        <v>14.09</v>
      </c>
      <c r="L15" s="288">
        <v>14.05</v>
      </c>
      <c r="M15" s="289">
        <v>0.04</v>
      </c>
      <c r="N15" s="291">
        <v>0</v>
      </c>
      <c r="O15" s="288">
        <v>0</v>
      </c>
      <c r="P15" s="290">
        <v>0</v>
      </c>
      <c r="Q15" s="51"/>
    </row>
    <row r="16" spans="1:17" s="9" customFormat="1" ht="13.5" customHeight="1" x14ac:dyDescent="0.2">
      <c r="A16" s="40" t="s">
        <v>249</v>
      </c>
      <c r="B16" s="292">
        <v>23964.3</v>
      </c>
      <c r="C16" s="293">
        <v>15844.81</v>
      </c>
      <c r="D16" s="294">
        <v>8119.48</v>
      </c>
      <c r="E16" s="292">
        <v>1410.22</v>
      </c>
      <c r="F16" s="293">
        <v>740.64</v>
      </c>
      <c r="G16" s="294">
        <v>669.57</v>
      </c>
      <c r="H16" s="292">
        <v>0</v>
      </c>
      <c r="I16" s="293">
        <v>0</v>
      </c>
      <c r="J16" s="294">
        <v>0</v>
      </c>
      <c r="K16" s="292">
        <v>22554.080000000002</v>
      </c>
      <c r="L16" s="293">
        <v>15104.17</v>
      </c>
      <c r="M16" s="294">
        <v>7449.91</v>
      </c>
      <c r="N16" s="292">
        <v>0</v>
      </c>
      <c r="O16" s="293">
        <v>0</v>
      </c>
      <c r="P16" s="295">
        <v>0</v>
      </c>
      <c r="Q16" s="51"/>
    </row>
    <row r="17" spans="1:17" s="9" customFormat="1" ht="13.5" customHeight="1" x14ac:dyDescent="0.2">
      <c r="A17" s="39" t="s">
        <v>55</v>
      </c>
      <c r="B17" s="291">
        <v>6550.48</v>
      </c>
      <c r="C17" s="288">
        <v>3232.06</v>
      </c>
      <c r="D17" s="289">
        <v>3318.42</v>
      </c>
      <c r="E17" s="291">
        <v>5060.83</v>
      </c>
      <c r="F17" s="288">
        <v>2618.2600000000002</v>
      </c>
      <c r="G17" s="289">
        <v>2442.58</v>
      </c>
      <c r="H17" s="291">
        <v>0</v>
      </c>
      <c r="I17" s="288">
        <v>0</v>
      </c>
      <c r="J17" s="289">
        <v>0</v>
      </c>
      <c r="K17" s="291">
        <v>1489.65</v>
      </c>
      <c r="L17" s="288">
        <v>613.80999999999995</v>
      </c>
      <c r="M17" s="289">
        <v>875.85</v>
      </c>
      <c r="N17" s="291">
        <v>0</v>
      </c>
      <c r="O17" s="288">
        <v>0</v>
      </c>
      <c r="P17" s="290">
        <v>0</v>
      </c>
      <c r="Q17" s="51"/>
    </row>
    <row r="18" spans="1:17" s="9" customFormat="1" ht="13.5" customHeight="1" x14ac:dyDescent="0.2">
      <c r="A18" s="39" t="s">
        <v>250</v>
      </c>
      <c r="B18" s="291">
        <v>10550.51</v>
      </c>
      <c r="C18" s="288">
        <v>4398.1000000000004</v>
      </c>
      <c r="D18" s="289">
        <v>6152.41</v>
      </c>
      <c r="E18" s="291">
        <v>9002.8799999999992</v>
      </c>
      <c r="F18" s="288">
        <v>4167.0600000000004</v>
      </c>
      <c r="G18" s="289">
        <v>4835.83</v>
      </c>
      <c r="H18" s="291">
        <v>8</v>
      </c>
      <c r="I18" s="288">
        <v>0</v>
      </c>
      <c r="J18" s="289">
        <v>8</v>
      </c>
      <c r="K18" s="291">
        <v>1428.99</v>
      </c>
      <c r="L18" s="288">
        <v>120.4</v>
      </c>
      <c r="M18" s="289">
        <v>1308.58</v>
      </c>
      <c r="N18" s="291">
        <v>110.64</v>
      </c>
      <c r="O18" s="288">
        <v>110.64</v>
      </c>
      <c r="P18" s="290">
        <v>0</v>
      </c>
      <c r="Q18" s="51"/>
    </row>
    <row r="19" spans="1:17" s="9" customFormat="1" ht="13.5" customHeight="1" x14ac:dyDescent="0.2">
      <c r="A19" s="39" t="s">
        <v>56</v>
      </c>
      <c r="B19" s="291">
        <v>5852.5</v>
      </c>
      <c r="C19" s="288">
        <v>3019.42</v>
      </c>
      <c r="D19" s="289">
        <v>2833.08</v>
      </c>
      <c r="E19" s="291">
        <v>1007.82</v>
      </c>
      <c r="F19" s="288">
        <v>615.75</v>
      </c>
      <c r="G19" s="289">
        <v>392.06</v>
      </c>
      <c r="H19" s="291">
        <v>79.17</v>
      </c>
      <c r="I19" s="288">
        <v>0</v>
      </c>
      <c r="J19" s="289">
        <v>79.17</v>
      </c>
      <c r="K19" s="291">
        <v>4623.28</v>
      </c>
      <c r="L19" s="288">
        <v>2348.7199999999998</v>
      </c>
      <c r="M19" s="289">
        <v>2274.56</v>
      </c>
      <c r="N19" s="291">
        <v>142.24</v>
      </c>
      <c r="O19" s="288">
        <v>54.94</v>
      </c>
      <c r="P19" s="290">
        <v>87.3</v>
      </c>
      <c r="Q19" s="51"/>
    </row>
    <row r="20" spans="1:17" s="9" customFormat="1" ht="13.5" customHeight="1" x14ac:dyDescent="0.2">
      <c r="A20" s="39" t="s">
        <v>57</v>
      </c>
      <c r="B20" s="291">
        <v>950.02</v>
      </c>
      <c r="C20" s="288">
        <v>425.89</v>
      </c>
      <c r="D20" s="289">
        <v>524.13</v>
      </c>
      <c r="E20" s="291">
        <v>1.53</v>
      </c>
      <c r="F20" s="288">
        <v>0.59</v>
      </c>
      <c r="G20" s="289">
        <v>0.94</v>
      </c>
      <c r="H20" s="291">
        <v>12.66</v>
      </c>
      <c r="I20" s="288">
        <v>0</v>
      </c>
      <c r="J20" s="289">
        <v>12.66</v>
      </c>
      <c r="K20" s="291">
        <v>935.84</v>
      </c>
      <c r="L20" s="288">
        <v>425.31</v>
      </c>
      <c r="M20" s="289">
        <v>510.53</v>
      </c>
      <c r="N20" s="291">
        <v>0</v>
      </c>
      <c r="O20" s="288">
        <v>0</v>
      </c>
      <c r="P20" s="290">
        <v>0</v>
      </c>
      <c r="Q20" s="51"/>
    </row>
    <row r="21" spans="1:17" s="9" customFormat="1" ht="13.5" customHeight="1" x14ac:dyDescent="0.2">
      <c r="A21" s="40" t="s">
        <v>58</v>
      </c>
      <c r="B21" s="292">
        <v>4106.76</v>
      </c>
      <c r="C21" s="293">
        <v>1640.3</v>
      </c>
      <c r="D21" s="294">
        <v>2466.46</v>
      </c>
      <c r="E21" s="292">
        <v>1690.09</v>
      </c>
      <c r="F21" s="293">
        <v>527.73</v>
      </c>
      <c r="G21" s="294">
        <v>1162.3599999999999</v>
      </c>
      <c r="H21" s="292">
        <v>1.89</v>
      </c>
      <c r="I21" s="293">
        <v>0</v>
      </c>
      <c r="J21" s="294">
        <v>1.89</v>
      </c>
      <c r="K21" s="292">
        <v>2414.7800000000002</v>
      </c>
      <c r="L21" s="293">
        <v>1112.57</v>
      </c>
      <c r="M21" s="294">
        <v>1302.21</v>
      </c>
      <c r="N21" s="292">
        <v>0</v>
      </c>
      <c r="O21" s="293">
        <v>0</v>
      </c>
      <c r="P21" s="295">
        <v>0</v>
      </c>
      <c r="Q21" s="51"/>
    </row>
    <row r="22" spans="1:17" s="9" customFormat="1" ht="13.5" customHeight="1" x14ac:dyDescent="0.2">
      <c r="A22" s="39" t="s">
        <v>59</v>
      </c>
      <c r="B22" s="291">
        <v>3371.44</v>
      </c>
      <c r="C22" s="288">
        <v>1459.16</v>
      </c>
      <c r="D22" s="289">
        <v>1912.28</v>
      </c>
      <c r="E22" s="291">
        <v>1191.78</v>
      </c>
      <c r="F22" s="288">
        <v>591.47</v>
      </c>
      <c r="G22" s="289">
        <v>600.30999999999995</v>
      </c>
      <c r="H22" s="291">
        <v>245.76</v>
      </c>
      <c r="I22" s="288">
        <v>0</v>
      </c>
      <c r="J22" s="289">
        <v>245.76</v>
      </c>
      <c r="K22" s="291">
        <v>1933.89</v>
      </c>
      <c r="L22" s="288">
        <v>867.69</v>
      </c>
      <c r="M22" s="289">
        <v>1066.2</v>
      </c>
      <c r="N22" s="291">
        <v>0</v>
      </c>
      <c r="O22" s="288">
        <v>0</v>
      </c>
      <c r="P22" s="290">
        <v>0</v>
      </c>
      <c r="Q22" s="51"/>
    </row>
    <row r="23" spans="1:17" s="9" customFormat="1" ht="13.5" customHeight="1" x14ac:dyDescent="0.2">
      <c r="A23" s="39" t="s">
        <v>60</v>
      </c>
      <c r="B23" s="291">
        <v>1699.34</v>
      </c>
      <c r="C23" s="288">
        <v>68.03</v>
      </c>
      <c r="D23" s="289">
        <v>1631.31</v>
      </c>
      <c r="E23" s="291">
        <v>1384.9</v>
      </c>
      <c r="F23" s="288">
        <v>68.03</v>
      </c>
      <c r="G23" s="289">
        <v>1316.87</v>
      </c>
      <c r="H23" s="291">
        <v>314.44</v>
      </c>
      <c r="I23" s="288">
        <v>0</v>
      </c>
      <c r="J23" s="289">
        <v>314.44</v>
      </c>
      <c r="K23" s="291">
        <v>0</v>
      </c>
      <c r="L23" s="288">
        <v>0</v>
      </c>
      <c r="M23" s="289">
        <v>0</v>
      </c>
      <c r="N23" s="291">
        <v>0</v>
      </c>
      <c r="O23" s="288">
        <v>0</v>
      </c>
      <c r="P23" s="290">
        <v>0</v>
      </c>
      <c r="Q23" s="51"/>
    </row>
    <row r="24" spans="1:17" s="9" customFormat="1" ht="13.5" customHeight="1" x14ac:dyDescent="0.2">
      <c r="A24" s="39" t="s">
        <v>61</v>
      </c>
      <c r="B24" s="291">
        <v>384.44</v>
      </c>
      <c r="C24" s="288">
        <v>333.19</v>
      </c>
      <c r="D24" s="289">
        <v>51.25</v>
      </c>
      <c r="E24" s="291">
        <v>320.83999999999997</v>
      </c>
      <c r="F24" s="288">
        <v>316.2</v>
      </c>
      <c r="G24" s="289">
        <v>4.6399999999999997</v>
      </c>
      <c r="H24" s="291">
        <v>45.53</v>
      </c>
      <c r="I24" s="288">
        <v>0</v>
      </c>
      <c r="J24" s="289">
        <v>45.53</v>
      </c>
      <c r="K24" s="291">
        <v>18.07</v>
      </c>
      <c r="L24" s="288">
        <v>16.989999999999998</v>
      </c>
      <c r="M24" s="289">
        <v>1.0900000000000001</v>
      </c>
      <c r="N24" s="291">
        <v>0</v>
      </c>
      <c r="O24" s="288">
        <v>0</v>
      </c>
      <c r="P24" s="290">
        <v>0</v>
      </c>
      <c r="Q24" s="51"/>
    </row>
    <row r="25" spans="1:17" s="9" customFormat="1" ht="13.5" customHeight="1" x14ac:dyDescent="0.2">
      <c r="A25" s="39" t="s">
        <v>251</v>
      </c>
      <c r="B25" s="291">
        <v>721.95</v>
      </c>
      <c r="C25" s="288">
        <v>435.39</v>
      </c>
      <c r="D25" s="289">
        <v>286.57</v>
      </c>
      <c r="E25" s="291">
        <v>412.32</v>
      </c>
      <c r="F25" s="288">
        <v>230.45</v>
      </c>
      <c r="G25" s="289">
        <v>181.87</v>
      </c>
      <c r="H25" s="291">
        <v>0</v>
      </c>
      <c r="I25" s="288">
        <v>0</v>
      </c>
      <c r="J25" s="289">
        <v>0</v>
      </c>
      <c r="K25" s="291">
        <v>309.64</v>
      </c>
      <c r="L25" s="288">
        <v>204.94</v>
      </c>
      <c r="M25" s="289">
        <v>104.7</v>
      </c>
      <c r="N25" s="291">
        <v>0</v>
      </c>
      <c r="O25" s="288">
        <v>0</v>
      </c>
      <c r="P25" s="290">
        <v>0</v>
      </c>
      <c r="Q25" s="51"/>
    </row>
    <row r="26" spans="1:17" s="9" customFormat="1" ht="13.5" customHeight="1" x14ac:dyDescent="0.2">
      <c r="A26" s="41" t="s">
        <v>62</v>
      </c>
      <c r="B26" s="296">
        <v>2771.47</v>
      </c>
      <c r="C26" s="297">
        <v>1893.53</v>
      </c>
      <c r="D26" s="298">
        <v>877.94</v>
      </c>
      <c r="E26" s="296">
        <v>5.55</v>
      </c>
      <c r="F26" s="297">
        <v>0.13</v>
      </c>
      <c r="G26" s="298">
        <v>5.42</v>
      </c>
      <c r="H26" s="296">
        <v>591.5</v>
      </c>
      <c r="I26" s="297">
        <v>0</v>
      </c>
      <c r="J26" s="298">
        <v>591.5</v>
      </c>
      <c r="K26" s="296">
        <v>2174.42</v>
      </c>
      <c r="L26" s="297">
        <v>1893.4</v>
      </c>
      <c r="M26" s="298">
        <v>281.02</v>
      </c>
      <c r="N26" s="296">
        <v>0</v>
      </c>
      <c r="O26" s="297">
        <v>0</v>
      </c>
      <c r="P26" s="299">
        <v>0</v>
      </c>
      <c r="Q26" s="51"/>
    </row>
    <row r="27" spans="1:17" ht="33" customHeight="1" x14ac:dyDescent="0.2">
      <c r="A27" s="42" t="s">
        <v>63</v>
      </c>
      <c r="B27" s="300">
        <v>64259.92</v>
      </c>
      <c r="C27" s="301">
        <v>34622.61</v>
      </c>
      <c r="D27" s="302">
        <v>29637.31</v>
      </c>
      <c r="E27" s="300">
        <v>23941.99</v>
      </c>
      <c r="F27" s="301">
        <v>11207.97</v>
      </c>
      <c r="G27" s="302">
        <v>12734.01</v>
      </c>
      <c r="H27" s="300">
        <v>1298.95</v>
      </c>
      <c r="I27" s="301">
        <v>0</v>
      </c>
      <c r="J27" s="302">
        <v>1298.95</v>
      </c>
      <c r="K27" s="300">
        <v>38766.11</v>
      </c>
      <c r="L27" s="301">
        <v>23249.06</v>
      </c>
      <c r="M27" s="302">
        <v>15517.05</v>
      </c>
      <c r="N27" s="300">
        <v>252.88</v>
      </c>
      <c r="O27" s="301">
        <v>165.58</v>
      </c>
      <c r="P27" s="303">
        <v>87.3</v>
      </c>
      <c r="Q27" s="44"/>
    </row>
    <row r="28" spans="1:17" ht="33" customHeight="1" thickBot="1" x14ac:dyDescent="0.25">
      <c r="A28" s="43" t="s">
        <v>67</v>
      </c>
      <c r="B28" s="304">
        <v>62598.93</v>
      </c>
      <c r="C28" s="305">
        <v>34556.68</v>
      </c>
      <c r="D28" s="306">
        <v>28042.26</v>
      </c>
      <c r="E28" s="304">
        <v>22604.65</v>
      </c>
      <c r="F28" s="305">
        <v>11142.04</v>
      </c>
      <c r="G28" s="306">
        <v>11462.61</v>
      </c>
      <c r="H28" s="304">
        <v>977.84</v>
      </c>
      <c r="I28" s="305">
        <v>0</v>
      </c>
      <c r="J28" s="306">
        <v>977.84</v>
      </c>
      <c r="K28" s="304">
        <v>38763.57</v>
      </c>
      <c r="L28" s="305">
        <v>23249.06</v>
      </c>
      <c r="M28" s="306">
        <v>15514.51</v>
      </c>
      <c r="N28" s="304">
        <v>252.88</v>
      </c>
      <c r="O28" s="305">
        <v>165.58</v>
      </c>
      <c r="P28" s="307">
        <v>87.3</v>
      </c>
      <c r="Q28" s="44"/>
    </row>
    <row r="29" spans="1:17" ht="13.5" thickBot="1" x14ac:dyDescent="0.25">
      <c r="A29" s="81"/>
      <c r="B29" s="47"/>
      <c r="C29" s="49"/>
      <c r="D29" s="50"/>
      <c r="E29" s="49"/>
      <c r="F29" s="49"/>
      <c r="G29" s="50"/>
      <c r="H29" s="49"/>
      <c r="I29" s="47"/>
      <c r="J29" s="48"/>
      <c r="K29" s="47"/>
      <c r="L29" s="47"/>
      <c r="M29" s="48"/>
      <c r="N29" s="47"/>
      <c r="O29" s="47"/>
      <c r="P29" s="48"/>
    </row>
    <row r="30" spans="1:17" ht="14.25" customHeight="1" thickTop="1" thickBot="1" x14ac:dyDescent="0.25">
      <c r="A30" s="105" t="s">
        <v>75</v>
      </c>
      <c r="B30" s="100"/>
      <c r="C30" s="100"/>
      <c r="D30" s="100"/>
      <c r="E30" s="100"/>
      <c r="F30" s="101"/>
      <c r="G30" s="308"/>
      <c r="H30" s="309"/>
      <c r="I30" s="309"/>
      <c r="J30" s="309"/>
      <c r="K30" s="309"/>
      <c r="L30" s="309"/>
      <c r="M30" s="309"/>
      <c r="N30" s="309"/>
      <c r="O30" s="309"/>
      <c r="P30" s="309"/>
    </row>
    <row r="31" spans="1:17" ht="14.25" customHeight="1" thickTop="1" thickBot="1" x14ac:dyDescent="0.25">
      <c r="A31" s="106" t="s">
        <v>74</v>
      </c>
      <c r="B31" s="103"/>
      <c r="C31" s="103"/>
      <c r="D31" s="103"/>
      <c r="E31" s="103"/>
      <c r="F31" s="104"/>
      <c r="G31" s="310"/>
      <c r="H31" s="311"/>
      <c r="I31" s="311"/>
      <c r="J31" s="311"/>
      <c r="K31" s="311"/>
      <c r="L31" s="311"/>
      <c r="M31" s="311"/>
      <c r="N31" s="311"/>
      <c r="O31" s="311"/>
      <c r="P31" s="311"/>
    </row>
    <row r="32" spans="1:17" ht="13.5" thickTop="1" x14ac:dyDescent="0.2">
      <c r="A32" s="81"/>
      <c r="B32" s="8"/>
      <c r="C32" s="8"/>
      <c r="D32" s="33"/>
      <c r="E32" s="8"/>
      <c r="F32" s="8"/>
      <c r="G32" s="33"/>
      <c r="H32" s="8"/>
      <c r="I32" s="8"/>
      <c r="J32" s="33"/>
      <c r="K32" s="8"/>
      <c r="L32" s="8"/>
      <c r="M32" s="33"/>
      <c r="N32" s="8"/>
      <c r="O32" s="8"/>
      <c r="P32" s="33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indexed="46"/>
    <pageSetUpPr fitToPage="1"/>
  </sheetPr>
  <dimension ref="A1:AF66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34.140625" style="80" customWidth="1"/>
    <col min="2" max="2" width="13.42578125" style="1" bestFit="1" customWidth="1"/>
    <col min="3" max="3" width="13.28515625" style="1" customWidth="1"/>
    <col min="4" max="15" width="7.28515625" style="1" customWidth="1"/>
    <col min="16" max="16" width="13.42578125" style="1" bestFit="1" customWidth="1"/>
    <col min="17" max="19" width="7.28515625" style="1" customWidth="1"/>
    <col min="20" max="20" width="8.140625" style="1" customWidth="1"/>
    <col min="21" max="29" width="7.28515625" style="1" customWidth="1"/>
    <col min="30" max="30" width="9.140625" style="1" customWidth="1"/>
    <col min="31" max="32" width="2.5703125" style="1" bestFit="1" customWidth="1"/>
    <col min="33" max="16384" width="9.140625" style="1"/>
  </cols>
  <sheetData>
    <row r="1" spans="1:32" s="16" customFormat="1" ht="42" customHeight="1" thickTop="1" x14ac:dyDescent="0.3">
      <c r="A1" s="68" t="s">
        <v>253</v>
      </c>
      <c r="B1" s="69"/>
      <c r="C1" s="69"/>
      <c r="D1" s="69"/>
      <c r="E1" s="69"/>
      <c r="F1" s="69"/>
      <c r="G1" s="69"/>
      <c r="H1" s="70"/>
      <c r="I1" s="70"/>
      <c r="J1" s="70"/>
      <c r="K1" s="70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32" ht="20.25" x14ac:dyDescent="0.2">
      <c r="A2" s="62" t="s">
        <v>264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</row>
    <row r="3" spans="1:32" ht="26.25" customHeight="1" x14ac:dyDescent="0.2">
      <c r="A3" s="52" t="s">
        <v>64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32" ht="20.100000000000001" customHeight="1" x14ac:dyDescent="0.2">
      <c r="A4" s="58" t="s">
        <v>238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32" ht="43.5" customHeight="1" x14ac:dyDescent="0.2">
      <c r="A5" s="59" t="s">
        <v>48</v>
      </c>
      <c r="B5" s="29" t="s">
        <v>84</v>
      </c>
      <c r="C5" s="29" t="s">
        <v>85</v>
      </c>
      <c r="D5" s="29" t="s">
        <v>35</v>
      </c>
      <c r="E5" s="29" t="s">
        <v>36</v>
      </c>
      <c r="F5" s="29" t="s">
        <v>269</v>
      </c>
      <c r="G5" s="29" t="s">
        <v>37</v>
      </c>
      <c r="H5" s="29" t="s">
        <v>3</v>
      </c>
      <c r="I5" s="29" t="s">
        <v>32</v>
      </c>
      <c r="J5" s="29" t="s">
        <v>4</v>
      </c>
      <c r="K5" s="32" t="s">
        <v>5</v>
      </c>
      <c r="L5" s="29" t="s">
        <v>6</v>
      </c>
      <c r="M5" s="29" t="s">
        <v>7</v>
      </c>
      <c r="N5" s="32" t="s">
        <v>8</v>
      </c>
      <c r="O5" s="29" t="s">
        <v>9</v>
      </c>
      <c r="P5" s="29" t="s">
        <v>239</v>
      </c>
      <c r="Q5" s="29" t="s">
        <v>10</v>
      </c>
      <c r="R5" s="32" t="s">
        <v>11</v>
      </c>
      <c r="S5" s="29" t="s">
        <v>12</v>
      </c>
      <c r="T5" s="29" t="s">
        <v>13</v>
      </c>
      <c r="U5" s="32" t="s">
        <v>14</v>
      </c>
      <c r="V5" s="29" t="s">
        <v>15</v>
      </c>
      <c r="W5" s="29" t="s">
        <v>16</v>
      </c>
      <c r="X5" s="29" t="s">
        <v>270</v>
      </c>
      <c r="Y5" s="32" t="s">
        <v>17</v>
      </c>
      <c r="Z5" s="32" t="s">
        <v>33</v>
      </c>
      <c r="AA5" s="32" t="s">
        <v>34</v>
      </c>
      <c r="AB5" s="32" t="s">
        <v>18</v>
      </c>
      <c r="AC5" s="32" t="s">
        <v>19</v>
      </c>
    </row>
    <row r="6" spans="1:32" s="9" customFormat="1" ht="17.25" customHeight="1" x14ac:dyDescent="0.2">
      <c r="A6" s="38" t="s">
        <v>49</v>
      </c>
      <c r="B6" s="82">
        <v>9.4209999999999994</v>
      </c>
      <c r="C6" s="82">
        <v>9.4209999999999994</v>
      </c>
      <c r="D6" s="83">
        <v>0</v>
      </c>
      <c r="E6" s="83">
        <v>0</v>
      </c>
      <c r="F6" s="83">
        <v>0</v>
      </c>
      <c r="G6" s="83">
        <v>0</v>
      </c>
      <c r="H6" s="84">
        <v>0</v>
      </c>
      <c r="I6" s="84">
        <v>0</v>
      </c>
      <c r="J6" s="84">
        <v>9.4209999999999994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82">
        <v>0</v>
      </c>
      <c r="Q6" s="84">
        <v>0</v>
      </c>
      <c r="R6" s="84">
        <v>0</v>
      </c>
      <c r="S6" s="84">
        <v>0</v>
      </c>
      <c r="T6" s="84">
        <v>0</v>
      </c>
      <c r="U6" s="84">
        <v>0</v>
      </c>
      <c r="V6" s="84">
        <v>0</v>
      </c>
      <c r="W6" s="84">
        <v>0</v>
      </c>
      <c r="X6" s="84">
        <v>0</v>
      </c>
      <c r="Y6" s="84">
        <v>0</v>
      </c>
      <c r="Z6" s="84">
        <v>0</v>
      </c>
      <c r="AA6" s="84">
        <v>0</v>
      </c>
      <c r="AB6" s="84">
        <v>0</v>
      </c>
      <c r="AC6" s="84">
        <v>0</v>
      </c>
      <c r="AD6" s="10"/>
      <c r="AE6" s="10"/>
      <c r="AF6" s="10"/>
    </row>
    <row r="7" spans="1:32" s="9" customFormat="1" ht="17.25" customHeight="1" x14ac:dyDescent="0.2">
      <c r="A7" s="39" t="s">
        <v>50</v>
      </c>
      <c r="B7" s="85">
        <v>3.202</v>
      </c>
      <c r="C7" s="85">
        <v>3.202</v>
      </c>
      <c r="D7" s="86">
        <v>0</v>
      </c>
      <c r="E7" s="86">
        <v>0</v>
      </c>
      <c r="F7" s="86">
        <v>0</v>
      </c>
      <c r="G7" s="86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3.202</v>
      </c>
      <c r="P7" s="85">
        <v>0</v>
      </c>
      <c r="Q7" s="87">
        <v>0</v>
      </c>
      <c r="R7" s="87">
        <v>0</v>
      </c>
      <c r="S7" s="87">
        <v>0</v>
      </c>
      <c r="T7" s="87">
        <v>0</v>
      </c>
      <c r="U7" s="87">
        <v>0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87">
        <v>0</v>
      </c>
      <c r="AB7" s="87">
        <v>0</v>
      </c>
      <c r="AC7" s="87">
        <v>0</v>
      </c>
      <c r="AD7" s="10"/>
      <c r="AE7" s="10"/>
      <c r="AF7" s="10"/>
    </row>
    <row r="8" spans="1:32" s="9" customFormat="1" ht="17.25" customHeight="1" x14ac:dyDescent="0.2">
      <c r="A8" s="39" t="s">
        <v>51</v>
      </c>
      <c r="B8" s="85">
        <v>1.381</v>
      </c>
      <c r="C8" s="85">
        <v>1.381</v>
      </c>
      <c r="D8" s="86">
        <v>0</v>
      </c>
      <c r="E8" s="86">
        <v>0</v>
      </c>
      <c r="F8" s="86">
        <v>0</v>
      </c>
      <c r="G8" s="86">
        <v>0</v>
      </c>
      <c r="H8" s="87">
        <v>0</v>
      </c>
      <c r="I8" s="87">
        <v>0</v>
      </c>
      <c r="J8" s="87">
        <v>0</v>
      </c>
      <c r="K8" s="88">
        <v>0</v>
      </c>
      <c r="L8" s="87">
        <v>0</v>
      </c>
      <c r="M8" s="87">
        <v>0</v>
      </c>
      <c r="N8" s="88">
        <v>0</v>
      </c>
      <c r="O8" s="87">
        <v>1.381</v>
      </c>
      <c r="P8" s="85">
        <v>0</v>
      </c>
      <c r="Q8" s="87">
        <v>0</v>
      </c>
      <c r="R8" s="88">
        <v>0</v>
      </c>
      <c r="S8" s="87">
        <v>0</v>
      </c>
      <c r="T8" s="87">
        <v>0</v>
      </c>
      <c r="U8" s="88">
        <v>0</v>
      </c>
      <c r="V8" s="87">
        <v>0</v>
      </c>
      <c r="W8" s="87">
        <v>0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v>0</v>
      </c>
      <c r="AD8" s="10"/>
      <c r="AE8" s="10"/>
      <c r="AF8" s="10"/>
    </row>
    <row r="9" spans="1:32" s="9" customFormat="1" ht="17.25" customHeight="1" x14ac:dyDescent="0.2">
      <c r="A9" s="39" t="s">
        <v>52</v>
      </c>
      <c r="B9" s="85">
        <v>0</v>
      </c>
      <c r="C9" s="85">
        <v>0</v>
      </c>
      <c r="D9" s="86">
        <v>0</v>
      </c>
      <c r="E9" s="86">
        <v>0</v>
      </c>
      <c r="F9" s="86">
        <v>0</v>
      </c>
      <c r="G9" s="86">
        <v>0</v>
      </c>
      <c r="H9" s="87">
        <v>0</v>
      </c>
      <c r="I9" s="87">
        <v>0</v>
      </c>
      <c r="J9" s="87">
        <v>0</v>
      </c>
      <c r="K9" s="88">
        <v>0</v>
      </c>
      <c r="L9" s="87">
        <v>0</v>
      </c>
      <c r="M9" s="87">
        <v>0</v>
      </c>
      <c r="N9" s="88">
        <v>0</v>
      </c>
      <c r="O9" s="87">
        <v>0</v>
      </c>
      <c r="P9" s="85">
        <v>0</v>
      </c>
      <c r="Q9" s="87">
        <v>0</v>
      </c>
      <c r="R9" s="88">
        <v>0</v>
      </c>
      <c r="S9" s="87">
        <v>0</v>
      </c>
      <c r="T9" s="87">
        <v>0</v>
      </c>
      <c r="U9" s="88">
        <v>0</v>
      </c>
      <c r="V9" s="87">
        <v>0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v>0</v>
      </c>
      <c r="AD9" s="10"/>
      <c r="AE9" s="10"/>
      <c r="AF9" s="10"/>
    </row>
    <row r="10" spans="1:32" s="9" customFormat="1" ht="17.25" customHeight="1" x14ac:dyDescent="0.2">
      <c r="A10" s="40" t="s">
        <v>53</v>
      </c>
      <c r="B10" s="89">
        <v>2578.9589999999998</v>
      </c>
      <c r="C10" s="89">
        <v>0.32500000000000001</v>
      </c>
      <c r="D10" s="89">
        <v>0</v>
      </c>
      <c r="E10" s="89">
        <v>0</v>
      </c>
      <c r="F10" s="89">
        <v>0</v>
      </c>
      <c r="G10" s="89">
        <v>0</v>
      </c>
      <c r="H10" s="90">
        <v>0</v>
      </c>
      <c r="I10" s="90">
        <v>0</v>
      </c>
      <c r="J10" s="90">
        <v>0</v>
      </c>
      <c r="K10" s="91">
        <v>0</v>
      </c>
      <c r="L10" s="90">
        <v>0</v>
      </c>
      <c r="M10" s="90">
        <v>0</v>
      </c>
      <c r="N10" s="91">
        <v>0</v>
      </c>
      <c r="O10" s="90">
        <v>0.32500000000000001</v>
      </c>
      <c r="P10" s="89">
        <v>2578.634</v>
      </c>
      <c r="Q10" s="90">
        <v>89.48</v>
      </c>
      <c r="R10" s="91">
        <v>0</v>
      </c>
      <c r="S10" s="90">
        <v>0</v>
      </c>
      <c r="T10" s="90">
        <v>0</v>
      </c>
      <c r="U10" s="91">
        <v>0</v>
      </c>
      <c r="V10" s="90">
        <v>0</v>
      </c>
      <c r="W10" s="90">
        <v>0</v>
      </c>
      <c r="X10" s="90">
        <v>0</v>
      </c>
      <c r="Y10" s="90">
        <v>2489.154</v>
      </c>
      <c r="Z10" s="90">
        <v>0</v>
      </c>
      <c r="AA10" s="90">
        <v>0</v>
      </c>
      <c r="AB10" s="90">
        <v>0</v>
      </c>
      <c r="AC10" s="90">
        <v>0</v>
      </c>
      <c r="AD10" s="10"/>
      <c r="AE10" s="10"/>
      <c r="AF10" s="10"/>
    </row>
    <row r="11" spans="1:32" s="9" customFormat="1" ht="17.25" customHeight="1" x14ac:dyDescent="0.2">
      <c r="A11" s="39" t="s">
        <v>247</v>
      </c>
      <c r="B11" s="85">
        <v>1515.191</v>
      </c>
      <c r="C11" s="85">
        <v>1465.42</v>
      </c>
      <c r="D11" s="86">
        <v>0</v>
      </c>
      <c r="E11" s="86">
        <v>0</v>
      </c>
      <c r="F11" s="86">
        <v>0</v>
      </c>
      <c r="G11" s="86">
        <v>0</v>
      </c>
      <c r="H11" s="87">
        <v>3</v>
      </c>
      <c r="I11" s="87">
        <v>0</v>
      </c>
      <c r="J11" s="87">
        <v>584.50900000000001</v>
      </c>
      <c r="K11" s="88">
        <v>0</v>
      </c>
      <c r="L11" s="87">
        <v>0</v>
      </c>
      <c r="M11" s="87">
        <v>247.029</v>
      </c>
      <c r="N11" s="88">
        <v>0</v>
      </c>
      <c r="O11" s="87">
        <v>630.88199999999995</v>
      </c>
      <c r="P11" s="85">
        <v>49.771000000000001</v>
      </c>
      <c r="Q11" s="87">
        <v>0</v>
      </c>
      <c r="R11" s="88">
        <v>0</v>
      </c>
      <c r="S11" s="87">
        <v>0</v>
      </c>
      <c r="T11" s="87">
        <v>2.7869999999999999</v>
      </c>
      <c r="U11" s="88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46.984000000000002</v>
      </c>
      <c r="AD11" s="10"/>
      <c r="AE11" s="10"/>
      <c r="AF11" s="10"/>
    </row>
    <row r="12" spans="1:32" s="9" customFormat="1" ht="17.25" customHeight="1" x14ac:dyDescent="0.2">
      <c r="A12" s="39" t="s">
        <v>248</v>
      </c>
      <c r="B12" s="85">
        <v>4119.8969999999999</v>
      </c>
      <c r="C12" s="85">
        <v>2310.4650000000001</v>
      </c>
      <c r="D12" s="86">
        <v>0</v>
      </c>
      <c r="E12" s="86">
        <v>0</v>
      </c>
      <c r="F12" s="86">
        <v>0</v>
      </c>
      <c r="G12" s="86">
        <v>0</v>
      </c>
      <c r="H12" s="87">
        <v>25.28</v>
      </c>
      <c r="I12" s="87">
        <v>0</v>
      </c>
      <c r="J12" s="87">
        <v>1121.9739999999999</v>
      </c>
      <c r="K12" s="88">
        <v>0</v>
      </c>
      <c r="L12" s="87">
        <v>0</v>
      </c>
      <c r="M12" s="87">
        <v>132.00200000000001</v>
      </c>
      <c r="N12" s="88">
        <v>0</v>
      </c>
      <c r="O12" s="87">
        <v>1031.2090000000001</v>
      </c>
      <c r="P12" s="85">
        <v>1809.4319999999998</v>
      </c>
      <c r="Q12" s="87">
        <v>423.5</v>
      </c>
      <c r="R12" s="88">
        <v>114.01300000000001</v>
      </c>
      <c r="S12" s="87">
        <v>0</v>
      </c>
      <c r="T12" s="87">
        <v>0.111</v>
      </c>
      <c r="U12" s="88">
        <v>0</v>
      </c>
      <c r="V12" s="87">
        <v>0</v>
      </c>
      <c r="W12" s="87">
        <v>0</v>
      </c>
      <c r="X12" s="87">
        <v>0</v>
      </c>
      <c r="Y12" s="87">
        <v>38.689</v>
      </c>
      <c r="Z12" s="87">
        <v>0</v>
      </c>
      <c r="AA12" s="87">
        <v>0</v>
      </c>
      <c r="AB12" s="87">
        <v>760.61300000000006</v>
      </c>
      <c r="AC12" s="87">
        <v>472.50599999999997</v>
      </c>
      <c r="AD12" s="10"/>
      <c r="AE12" s="10"/>
      <c r="AF12" s="10"/>
    </row>
    <row r="13" spans="1:32" s="9" customFormat="1" ht="17.25" customHeight="1" x14ac:dyDescent="0.2">
      <c r="A13" s="39" t="s">
        <v>54</v>
      </c>
      <c r="B13" s="92">
        <v>6067.6020000000008</v>
      </c>
      <c r="C13" s="92">
        <v>2697.6680000000001</v>
      </c>
      <c r="D13" s="93">
        <v>0</v>
      </c>
      <c r="E13" s="93">
        <v>0</v>
      </c>
      <c r="F13" s="93">
        <v>0</v>
      </c>
      <c r="G13" s="93">
        <v>0</v>
      </c>
      <c r="H13" s="94">
        <v>39.743000000000002</v>
      </c>
      <c r="I13" s="94">
        <v>0</v>
      </c>
      <c r="J13" s="94">
        <v>635.08699999999999</v>
      </c>
      <c r="K13" s="88">
        <v>0</v>
      </c>
      <c r="L13" s="94">
        <v>0</v>
      </c>
      <c r="M13" s="94">
        <v>145.77099999999999</v>
      </c>
      <c r="N13" s="88">
        <v>0</v>
      </c>
      <c r="O13" s="94">
        <v>1877.067</v>
      </c>
      <c r="P13" s="92">
        <v>3369.9340000000002</v>
      </c>
      <c r="Q13" s="94">
        <v>0</v>
      </c>
      <c r="R13" s="88">
        <v>840.96900000000005</v>
      </c>
      <c r="S13" s="94">
        <v>0</v>
      </c>
      <c r="T13" s="94">
        <v>49.406999999999996</v>
      </c>
      <c r="U13" s="88">
        <v>0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222.05600000000001</v>
      </c>
      <c r="AC13" s="94">
        <v>2257.502</v>
      </c>
      <c r="AD13" s="10"/>
      <c r="AE13" s="10"/>
      <c r="AF13" s="10"/>
    </row>
    <row r="14" spans="1:32" s="9" customFormat="1" ht="17.25" customHeight="1" x14ac:dyDescent="0.2">
      <c r="A14" s="39" t="s">
        <v>66</v>
      </c>
      <c r="B14" s="92">
        <v>304.33499999999998</v>
      </c>
      <c r="C14" s="92">
        <v>219.898</v>
      </c>
      <c r="D14" s="93">
        <v>0</v>
      </c>
      <c r="E14" s="93">
        <v>0</v>
      </c>
      <c r="F14" s="93">
        <v>0</v>
      </c>
      <c r="G14" s="93">
        <v>0</v>
      </c>
      <c r="H14" s="94">
        <v>0</v>
      </c>
      <c r="I14" s="94">
        <v>0</v>
      </c>
      <c r="J14" s="94">
        <v>216.084</v>
      </c>
      <c r="K14" s="94">
        <v>0</v>
      </c>
      <c r="L14" s="94">
        <v>0</v>
      </c>
      <c r="M14" s="94">
        <v>0.108</v>
      </c>
      <c r="N14" s="94">
        <v>0</v>
      </c>
      <c r="O14" s="94">
        <v>3.706</v>
      </c>
      <c r="P14" s="92">
        <v>84.436999999999998</v>
      </c>
      <c r="Q14" s="94">
        <v>0</v>
      </c>
      <c r="R14" s="94">
        <v>0</v>
      </c>
      <c r="S14" s="94">
        <v>0</v>
      </c>
      <c r="T14" s="94">
        <v>79.177999999999997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4">
        <v>0.72</v>
      </c>
      <c r="AC14" s="94">
        <v>4.5389999999999997</v>
      </c>
      <c r="AD14" s="10"/>
      <c r="AE14" s="10"/>
      <c r="AF14" s="10"/>
    </row>
    <row r="15" spans="1:32" s="9" customFormat="1" ht="17.25" customHeight="1" x14ac:dyDescent="0.2">
      <c r="A15" s="40" t="s">
        <v>249</v>
      </c>
      <c r="B15" s="95">
        <v>140096.677</v>
      </c>
      <c r="C15" s="89">
        <v>5513.0840000000007</v>
      </c>
      <c r="D15" s="89">
        <v>0</v>
      </c>
      <c r="E15" s="89">
        <v>0</v>
      </c>
      <c r="F15" s="89">
        <v>0</v>
      </c>
      <c r="G15" s="89">
        <v>0</v>
      </c>
      <c r="H15" s="96">
        <v>0</v>
      </c>
      <c r="I15" s="96">
        <v>0</v>
      </c>
      <c r="J15" s="96">
        <v>1937.739</v>
      </c>
      <c r="K15" s="96">
        <v>0</v>
      </c>
      <c r="L15" s="96">
        <v>0.14000000000000001</v>
      </c>
      <c r="M15" s="96">
        <v>6.4029999999999996</v>
      </c>
      <c r="N15" s="96">
        <v>0</v>
      </c>
      <c r="O15" s="90">
        <v>3568.8020000000001</v>
      </c>
      <c r="P15" s="95">
        <v>134583.59299999999</v>
      </c>
      <c r="Q15" s="96">
        <v>0</v>
      </c>
      <c r="R15" s="96">
        <v>0</v>
      </c>
      <c r="S15" s="96">
        <v>17.943999999999999</v>
      </c>
      <c r="T15" s="96">
        <v>134081.753</v>
      </c>
      <c r="U15" s="96">
        <v>0</v>
      </c>
      <c r="V15" s="96">
        <v>0</v>
      </c>
      <c r="W15" s="96">
        <v>0</v>
      </c>
      <c r="X15" s="96">
        <v>0</v>
      </c>
      <c r="Y15" s="96">
        <v>0</v>
      </c>
      <c r="Z15" s="96">
        <v>0</v>
      </c>
      <c r="AA15" s="96">
        <v>0</v>
      </c>
      <c r="AB15" s="96">
        <v>0</v>
      </c>
      <c r="AC15" s="96">
        <v>483.89600000000002</v>
      </c>
      <c r="AD15" s="10"/>
      <c r="AE15" s="10"/>
      <c r="AF15" s="10"/>
    </row>
    <row r="16" spans="1:32" s="9" customFormat="1" ht="17.25" customHeight="1" x14ac:dyDescent="0.2">
      <c r="A16" s="39" t="s">
        <v>55</v>
      </c>
      <c r="B16" s="92">
        <v>40068.667000000001</v>
      </c>
      <c r="C16" s="85">
        <v>21942.353999999999</v>
      </c>
      <c r="D16" s="86">
        <v>0</v>
      </c>
      <c r="E16" s="86">
        <v>0</v>
      </c>
      <c r="F16" s="86">
        <v>0</v>
      </c>
      <c r="G16" s="86">
        <v>0</v>
      </c>
      <c r="H16" s="94">
        <v>152.84700000000001</v>
      </c>
      <c r="I16" s="94">
        <v>0</v>
      </c>
      <c r="J16" s="94">
        <v>15497.343000000001</v>
      </c>
      <c r="K16" s="94">
        <v>0</v>
      </c>
      <c r="L16" s="94">
        <v>0</v>
      </c>
      <c r="M16" s="94">
        <v>2070.58</v>
      </c>
      <c r="N16" s="94">
        <v>0</v>
      </c>
      <c r="O16" s="87">
        <v>4221.5839999999998</v>
      </c>
      <c r="P16" s="92">
        <v>18126.313000000002</v>
      </c>
      <c r="Q16" s="94">
        <v>0</v>
      </c>
      <c r="R16" s="94">
        <v>0</v>
      </c>
      <c r="S16" s="94">
        <v>0</v>
      </c>
      <c r="T16" s="94">
        <v>1368.2080000000001</v>
      </c>
      <c r="U16" s="94">
        <v>13872.45</v>
      </c>
      <c r="V16" s="94">
        <v>0</v>
      </c>
      <c r="W16" s="94">
        <v>0</v>
      </c>
      <c r="X16" s="94">
        <v>0</v>
      </c>
      <c r="Y16" s="94">
        <v>0</v>
      </c>
      <c r="Z16" s="94">
        <v>0</v>
      </c>
      <c r="AA16" s="94">
        <v>0</v>
      </c>
      <c r="AB16" s="94">
        <v>729.97900000000004</v>
      </c>
      <c r="AC16" s="94">
        <v>2155.6759999999999</v>
      </c>
      <c r="AD16" s="10"/>
      <c r="AE16" s="10"/>
      <c r="AF16" s="10"/>
    </row>
    <row r="17" spans="1:32" s="9" customFormat="1" ht="17.25" customHeight="1" x14ac:dyDescent="0.2">
      <c r="A17" s="39" t="s">
        <v>250</v>
      </c>
      <c r="B17" s="92">
        <v>25559.398000000001</v>
      </c>
      <c r="C17" s="85">
        <v>20185.601999999999</v>
      </c>
      <c r="D17" s="86">
        <v>0</v>
      </c>
      <c r="E17" s="86">
        <v>0</v>
      </c>
      <c r="F17" s="86">
        <v>0</v>
      </c>
      <c r="G17" s="86">
        <v>0</v>
      </c>
      <c r="H17" s="94">
        <v>0</v>
      </c>
      <c r="I17" s="94">
        <v>0</v>
      </c>
      <c r="J17" s="94">
        <v>9535.0669999999991</v>
      </c>
      <c r="K17" s="94">
        <v>228.25400000000002</v>
      </c>
      <c r="L17" s="94">
        <v>0</v>
      </c>
      <c r="M17" s="94">
        <v>2426.846</v>
      </c>
      <c r="N17" s="94">
        <v>0</v>
      </c>
      <c r="O17" s="87">
        <v>7995.4350000000004</v>
      </c>
      <c r="P17" s="92">
        <v>5373.7960000000003</v>
      </c>
      <c r="Q17" s="94">
        <v>1734.86</v>
      </c>
      <c r="R17" s="94">
        <v>0</v>
      </c>
      <c r="S17" s="94">
        <v>0</v>
      </c>
      <c r="T17" s="94">
        <v>382.25599999999997</v>
      </c>
      <c r="U17" s="94">
        <v>0</v>
      </c>
      <c r="V17" s="94">
        <v>0</v>
      </c>
      <c r="W17" s="94">
        <v>0</v>
      </c>
      <c r="X17" s="94">
        <v>0</v>
      </c>
      <c r="Y17" s="94">
        <v>1150.202</v>
      </c>
      <c r="Z17" s="94">
        <v>0</v>
      </c>
      <c r="AA17" s="94">
        <v>0</v>
      </c>
      <c r="AB17" s="94">
        <v>0.24</v>
      </c>
      <c r="AC17" s="94">
        <v>2106.2379999999998</v>
      </c>
      <c r="AD17" s="10"/>
      <c r="AE17" s="10"/>
      <c r="AF17" s="10"/>
    </row>
    <row r="18" spans="1:32" s="9" customFormat="1" ht="17.25" customHeight="1" x14ac:dyDescent="0.2">
      <c r="A18" s="39" t="s">
        <v>56</v>
      </c>
      <c r="B18" s="92">
        <v>35407.441999999995</v>
      </c>
      <c r="C18" s="92">
        <v>12094.894999999999</v>
      </c>
      <c r="D18" s="93">
        <v>1.98</v>
      </c>
      <c r="E18" s="93">
        <v>0</v>
      </c>
      <c r="F18" s="93">
        <v>0</v>
      </c>
      <c r="G18" s="93">
        <v>0</v>
      </c>
      <c r="H18" s="94">
        <v>0</v>
      </c>
      <c r="I18" s="94">
        <v>0</v>
      </c>
      <c r="J18" s="94">
        <v>11069.035</v>
      </c>
      <c r="K18" s="94">
        <v>123.404</v>
      </c>
      <c r="L18" s="94">
        <v>0</v>
      </c>
      <c r="M18" s="94">
        <v>22.085999999999999</v>
      </c>
      <c r="N18" s="94">
        <v>0</v>
      </c>
      <c r="O18" s="94">
        <v>878.39</v>
      </c>
      <c r="P18" s="92">
        <v>23312.546999999999</v>
      </c>
      <c r="Q18" s="94">
        <v>537.774</v>
      </c>
      <c r="R18" s="94">
        <v>1.149</v>
      </c>
      <c r="S18" s="94">
        <v>18.88</v>
      </c>
      <c r="T18" s="94">
        <v>1.0229999999999999</v>
      </c>
      <c r="U18" s="94">
        <v>1206.32</v>
      </c>
      <c r="V18" s="94">
        <v>0</v>
      </c>
      <c r="W18" s="94">
        <v>0</v>
      </c>
      <c r="X18" s="94">
        <v>0.18</v>
      </c>
      <c r="Y18" s="94">
        <v>5404.61</v>
      </c>
      <c r="Z18" s="94">
        <v>0</v>
      </c>
      <c r="AA18" s="94">
        <v>0</v>
      </c>
      <c r="AB18" s="94">
        <v>52.256</v>
      </c>
      <c r="AC18" s="94">
        <v>16090.355</v>
      </c>
      <c r="AD18" s="10"/>
      <c r="AE18" s="10"/>
      <c r="AF18" s="10"/>
    </row>
    <row r="19" spans="1:32" s="9" customFormat="1" ht="17.25" customHeight="1" x14ac:dyDescent="0.2">
      <c r="A19" s="39" t="s">
        <v>57</v>
      </c>
      <c r="B19" s="92">
        <v>2818.1909999999998</v>
      </c>
      <c r="C19" s="92">
        <v>56.576999999999998</v>
      </c>
      <c r="D19" s="93">
        <v>0</v>
      </c>
      <c r="E19" s="93">
        <v>0</v>
      </c>
      <c r="F19" s="93">
        <v>0</v>
      </c>
      <c r="G19" s="93">
        <v>0</v>
      </c>
      <c r="H19" s="94">
        <v>0</v>
      </c>
      <c r="I19" s="94">
        <v>0</v>
      </c>
      <c r="J19" s="94">
        <v>2.2200000000000002</v>
      </c>
      <c r="K19" s="94">
        <v>27.036999999999999</v>
      </c>
      <c r="L19" s="94">
        <v>0</v>
      </c>
      <c r="M19" s="94">
        <v>18.055</v>
      </c>
      <c r="N19" s="94">
        <v>0</v>
      </c>
      <c r="O19" s="94">
        <v>9.2650000000000006</v>
      </c>
      <c r="P19" s="92">
        <v>2761.614</v>
      </c>
      <c r="Q19" s="94">
        <v>251.2</v>
      </c>
      <c r="R19" s="94">
        <v>804.66499999999996</v>
      </c>
      <c r="S19" s="94">
        <v>4.3490000000000002</v>
      </c>
      <c r="T19" s="94">
        <v>7.024</v>
      </c>
      <c r="U19" s="94">
        <v>0</v>
      </c>
      <c r="V19" s="94">
        <v>0</v>
      </c>
      <c r="W19" s="94">
        <v>0</v>
      </c>
      <c r="X19" s="94">
        <v>0</v>
      </c>
      <c r="Y19" s="94">
        <v>0</v>
      </c>
      <c r="Z19" s="94">
        <v>0</v>
      </c>
      <c r="AA19" s="94">
        <v>0</v>
      </c>
      <c r="AB19" s="94">
        <v>110.217</v>
      </c>
      <c r="AC19" s="94">
        <v>1584.1590000000001</v>
      </c>
      <c r="AD19" s="10"/>
      <c r="AE19" s="10"/>
      <c r="AF19" s="10"/>
    </row>
    <row r="20" spans="1:32" s="9" customFormat="1" ht="17.25" customHeight="1" x14ac:dyDescent="0.2">
      <c r="A20" s="40" t="s">
        <v>58</v>
      </c>
      <c r="B20" s="95">
        <v>10351.031999999999</v>
      </c>
      <c r="C20" s="89">
        <v>3564.7240000000002</v>
      </c>
      <c r="D20" s="89">
        <v>0</v>
      </c>
      <c r="E20" s="89">
        <v>0</v>
      </c>
      <c r="F20" s="89">
        <v>0</v>
      </c>
      <c r="G20" s="89">
        <v>0</v>
      </c>
      <c r="H20" s="96">
        <v>167.01</v>
      </c>
      <c r="I20" s="96">
        <v>0</v>
      </c>
      <c r="J20" s="96">
        <v>358.274</v>
      </c>
      <c r="K20" s="96">
        <v>8.4270000000000014</v>
      </c>
      <c r="L20" s="96">
        <v>0</v>
      </c>
      <c r="M20" s="96">
        <v>115.59699999999999</v>
      </c>
      <c r="N20" s="96">
        <v>0</v>
      </c>
      <c r="O20" s="90">
        <v>2915.4160000000002</v>
      </c>
      <c r="P20" s="95">
        <v>6786.308</v>
      </c>
      <c r="Q20" s="96">
        <v>37.81</v>
      </c>
      <c r="R20" s="96">
        <v>0</v>
      </c>
      <c r="S20" s="96">
        <v>847.39800000000002</v>
      </c>
      <c r="T20" s="96">
        <v>1242.3019999999999</v>
      </c>
      <c r="U20" s="96">
        <v>8.0000000000000002E-3</v>
      </c>
      <c r="V20" s="96">
        <v>0</v>
      </c>
      <c r="W20" s="96">
        <v>0</v>
      </c>
      <c r="X20" s="96">
        <v>0</v>
      </c>
      <c r="Y20" s="96">
        <v>0</v>
      </c>
      <c r="Z20" s="96">
        <v>0</v>
      </c>
      <c r="AA20" s="96">
        <v>0</v>
      </c>
      <c r="AB20" s="96">
        <v>113.44199999999999</v>
      </c>
      <c r="AC20" s="96">
        <v>4545.348</v>
      </c>
      <c r="AD20" s="10"/>
      <c r="AE20" s="10"/>
      <c r="AF20" s="10"/>
    </row>
    <row r="21" spans="1:32" s="9" customFormat="1" ht="17.25" customHeight="1" x14ac:dyDescent="0.2">
      <c r="A21" s="39" t="s">
        <v>59</v>
      </c>
      <c r="B21" s="92">
        <v>15194.069</v>
      </c>
      <c r="C21" s="85">
        <v>5726.9920000000002</v>
      </c>
      <c r="D21" s="86">
        <v>4.1280000000000001</v>
      </c>
      <c r="E21" s="86">
        <v>0</v>
      </c>
      <c r="F21" s="86">
        <v>0</v>
      </c>
      <c r="G21" s="86">
        <v>4.9000000000000002E-2</v>
      </c>
      <c r="H21" s="94">
        <v>0.1</v>
      </c>
      <c r="I21" s="94">
        <v>0</v>
      </c>
      <c r="J21" s="94">
        <v>3029.5050000000001</v>
      </c>
      <c r="K21" s="94">
        <v>310.423</v>
      </c>
      <c r="L21" s="94">
        <v>0</v>
      </c>
      <c r="M21" s="94">
        <v>534.32100000000003</v>
      </c>
      <c r="N21" s="94">
        <v>0</v>
      </c>
      <c r="O21" s="87">
        <v>1848.4659999999999</v>
      </c>
      <c r="P21" s="92">
        <v>9467.0769999999993</v>
      </c>
      <c r="Q21" s="94">
        <v>1.212</v>
      </c>
      <c r="R21" s="94">
        <v>0</v>
      </c>
      <c r="S21" s="94">
        <v>113.18</v>
      </c>
      <c r="T21" s="94">
        <v>6705.4179999999997</v>
      </c>
      <c r="U21" s="94">
        <v>0</v>
      </c>
      <c r="V21" s="94">
        <v>0</v>
      </c>
      <c r="W21" s="94">
        <v>0</v>
      </c>
      <c r="X21" s="94">
        <v>0</v>
      </c>
      <c r="Y21" s="94">
        <v>1.665</v>
      </c>
      <c r="Z21" s="94">
        <v>0</v>
      </c>
      <c r="AA21" s="94">
        <v>0</v>
      </c>
      <c r="AB21" s="94">
        <v>93.281000000000006</v>
      </c>
      <c r="AC21" s="94">
        <v>2552.3209999999999</v>
      </c>
      <c r="AD21" s="10"/>
      <c r="AE21" s="10"/>
      <c r="AF21" s="10"/>
    </row>
    <row r="22" spans="1:32" s="9" customFormat="1" ht="17.25" customHeight="1" x14ac:dyDescent="0.2">
      <c r="A22" s="39" t="s">
        <v>60</v>
      </c>
      <c r="B22" s="92">
        <v>15875.159</v>
      </c>
      <c r="C22" s="85">
        <v>15704.904999999999</v>
      </c>
      <c r="D22" s="86">
        <v>0</v>
      </c>
      <c r="E22" s="86">
        <v>0</v>
      </c>
      <c r="F22" s="86">
        <v>0</v>
      </c>
      <c r="G22" s="86">
        <v>0</v>
      </c>
      <c r="H22" s="94">
        <v>8018.6319999999996</v>
      </c>
      <c r="I22" s="94">
        <v>0</v>
      </c>
      <c r="J22" s="94">
        <v>5616.3760000000002</v>
      </c>
      <c r="K22" s="94">
        <v>540.971</v>
      </c>
      <c r="L22" s="94">
        <v>229.49100000000001</v>
      </c>
      <c r="M22" s="94">
        <v>301.74599999999998</v>
      </c>
      <c r="N22" s="94">
        <v>0</v>
      </c>
      <c r="O22" s="87">
        <v>997.68899999999996</v>
      </c>
      <c r="P22" s="92">
        <v>170.25400000000002</v>
      </c>
      <c r="Q22" s="94">
        <v>0</v>
      </c>
      <c r="R22" s="94">
        <v>0.36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94">
        <v>168.06</v>
      </c>
      <c r="AC22" s="94">
        <v>1.8340000000000001</v>
      </c>
      <c r="AD22" s="10"/>
      <c r="AE22" s="10"/>
      <c r="AF22" s="10"/>
    </row>
    <row r="23" spans="1:32" s="9" customFormat="1" ht="17.25" customHeight="1" x14ac:dyDescent="0.2">
      <c r="A23" s="39" t="s">
        <v>61</v>
      </c>
      <c r="B23" s="92">
        <v>1633.329935</v>
      </c>
      <c r="C23" s="92">
        <v>1546.511935</v>
      </c>
      <c r="D23" s="93">
        <v>0</v>
      </c>
      <c r="E23" s="93">
        <v>0</v>
      </c>
      <c r="F23" s="93">
        <v>0</v>
      </c>
      <c r="G23" s="93">
        <v>0</v>
      </c>
      <c r="H23" s="94">
        <v>0</v>
      </c>
      <c r="I23" s="94">
        <v>0</v>
      </c>
      <c r="J23" s="94">
        <v>1313.047</v>
      </c>
      <c r="K23" s="94">
        <v>155.988935</v>
      </c>
      <c r="L23" s="94">
        <v>0</v>
      </c>
      <c r="M23" s="94">
        <v>55.857999999999997</v>
      </c>
      <c r="N23" s="94">
        <v>0</v>
      </c>
      <c r="O23" s="94">
        <v>21.617999999999999</v>
      </c>
      <c r="P23" s="92">
        <v>86.817999999999998</v>
      </c>
      <c r="Q23" s="94">
        <v>8.2000000000000003E-2</v>
      </c>
      <c r="R23" s="94">
        <v>0</v>
      </c>
      <c r="S23" s="94">
        <v>0.223</v>
      </c>
      <c r="T23" s="94">
        <v>0.41099999999999998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0</v>
      </c>
      <c r="AB23" s="94">
        <v>0</v>
      </c>
      <c r="AC23" s="94">
        <v>86.102000000000004</v>
      </c>
      <c r="AD23" s="10"/>
      <c r="AE23" s="10"/>
      <c r="AF23" s="10"/>
    </row>
    <row r="24" spans="1:32" s="9" customFormat="1" ht="17.25" customHeight="1" x14ac:dyDescent="0.2">
      <c r="A24" s="39" t="s">
        <v>251</v>
      </c>
      <c r="B24" s="92">
        <v>12459.419</v>
      </c>
      <c r="C24" s="92">
        <v>11769.66</v>
      </c>
      <c r="D24" s="93">
        <v>0</v>
      </c>
      <c r="E24" s="93">
        <v>0</v>
      </c>
      <c r="F24" s="93">
        <v>0</v>
      </c>
      <c r="G24" s="93">
        <v>0</v>
      </c>
      <c r="H24" s="94">
        <v>0</v>
      </c>
      <c r="I24" s="94">
        <v>0</v>
      </c>
      <c r="J24" s="94">
        <v>10331.59</v>
      </c>
      <c r="K24" s="94">
        <v>0</v>
      </c>
      <c r="L24" s="94">
        <v>0</v>
      </c>
      <c r="M24" s="94">
        <v>1156.4100000000001</v>
      </c>
      <c r="N24" s="94">
        <v>0</v>
      </c>
      <c r="O24" s="94">
        <v>281.66000000000003</v>
      </c>
      <c r="P24" s="92">
        <v>689.75900000000001</v>
      </c>
      <c r="Q24" s="94">
        <v>0</v>
      </c>
      <c r="R24" s="94">
        <v>0</v>
      </c>
      <c r="S24" s="94">
        <v>0</v>
      </c>
      <c r="T24" s="94">
        <v>30.574999999999999</v>
      </c>
      <c r="U24" s="94">
        <v>0</v>
      </c>
      <c r="V24" s="94">
        <v>0</v>
      </c>
      <c r="W24" s="94">
        <v>0</v>
      </c>
      <c r="X24" s="94">
        <v>0</v>
      </c>
      <c r="Y24" s="94">
        <v>0</v>
      </c>
      <c r="Z24" s="94">
        <v>0</v>
      </c>
      <c r="AA24" s="94">
        <v>0</v>
      </c>
      <c r="AB24" s="94">
        <v>0</v>
      </c>
      <c r="AC24" s="94">
        <v>659.18399999999997</v>
      </c>
      <c r="AD24" s="10"/>
      <c r="AE24" s="10"/>
      <c r="AF24" s="10"/>
    </row>
    <row r="25" spans="1:32" s="9" customFormat="1" ht="17.25" customHeight="1" x14ac:dyDescent="0.2">
      <c r="A25" s="41" t="s">
        <v>62</v>
      </c>
      <c r="B25" s="97">
        <v>7564.8600000000006</v>
      </c>
      <c r="C25" s="97">
        <v>1130.373</v>
      </c>
      <c r="D25" s="97">
        <v>0.69699999999999995</v>
      </c>
      <c r="E25" s="97">
        <v>0</v>
      </c>
      <c r="F25" s="97">
        <v>0</v>
      </c>
      <c r="G25" s="97">
        <v>0</v>
      </c>
      <c r="H25" s="98">
        <v>0</v>
      </c>
      <c r="I25" s="98">
        <v>0</v>
      </c>
      <c r="J25" s="98">
        <v>10.989000000000001</v>
      </c>
      <c r="K25" s="98">
        <v>1047.2730000000001</v>
      </c>
      <c r="L25" s="98">
        <v>0</v>
      </c>
      <c r="M25" s="98">
        <v>0.77900000000000003</v>
      </c>
      <c r="N25" s="98">
        <v>0</v>
      </c>
      <c r="O25" s="98">
        <v>70.635000000000005</v>
      </c>
      <c r="P25" s="97">
        <v>6434.4870000000001</v>
      </c>
      <c r="Q25" s="98">
        <v>3.0539999999999998</v>
      </c>
      <c r="R25" s="98">
        <v>0</v>
      </c>
      <c r="S25" s="98">
        <v>5.6820000000000004</v>
      </c>
      <c r="T25" s="98">
        <v>5689.0959999999995</v>
      </c>
      <c r="U25" s="98">
        <v>0</v>
      </c>
      <c r="V25" s="98">
        <v>0</v>
      </c>
      <c r="W25" s="98">
        <v>0</v>
      </c>
      <c r="X25" s="98">
        <v>0</v>
      </c>
      <c r="Y25" s="98">
        <v>0.97</v>
      </c>
      <c r="Z25" s="98">
        <v>0</v>
      </c>
      <c r="AA25" s="98">
        <v>0</v>
      </c>
      <c r="AB25" s="98">
        <v>84.131</v>
      </c>
      <c r="AC25" s="98">
        <v>651.55399999999997</v>
      </c>
      <c r="AD25" s="10"/>
      <c r="AE25" s="10"/>
      <c r="AF25" s="10"/>
    </row>
    <row r="26" spans="1:32" ht="30.75" customHeight="1" x14ac:dyDescent="0.2">
      <c r="A26" s="31" t="s">
        <v>63</v>
      </c>
      <c r="B26" s="12">
        <v>321628.23193499993</v>
      </c>
      <c r="C26" s="12">
        <v>105943.45793500001</v>
      </c>
      <c r="D26" s="12">
        <v>6.8050000000000006</v>
      </c>
      <c r="E26" s="12">
        <v>0</v>
      </c>
      <c r="F26" s="12">
        <v>0</v>
      </c>
      <c r="G26" s="12">
        <v>4.9000000000000002E-2</v>
      </c>
      <c r="H26" s="12">
        <v>8406.6119999999992</v>
      </c>
      <c r="I26" s="12">
        <v>0</v>
      </c>
      <c r="J26" s="12">
        <v>61268.259999999995</v>
      </c>
      <c r="K26" s="12">
        <v>2441.7779350000001</v>
      </c>
      <c r="L26" s="12">
        <v>229.631</v>
      </c>
      <c r="M26" s="12">
        <v>7233.5910000000003</v>
      </c>
      <c r="N26" s="12">
        <v>0</v>
      </c>
      <c r="O26" s="12">
        <v>26356.731999999996</v>
      </c>
      <c r="P26" s="12">
        <v>215684.77399999995</v>
      </c>
      <c r="Q26" s="12">
        <v>3078.9719999999998</v>
      </c>
      <c r="R26" s="12">
        <v>1761.1559999999999</v>
      </c>
      <c r="S26" s="12">
        <v>1007.6559999999999</v>
      </c>
      <c r="T26" s="12">
        <v>149639.549</v>
      </c>
      <c r="U26" s="12">
        <v>15078.778</v>
      </c>
      <c r="V26" s="12">
        <v>0</v>
      </c>
      <c r="W26" s="12">
        <v>0</v>
      </c>
      <c r="X26" s="12">
        <v>0.18</v>
      </c>
      <c r="Y26" s="12">
        <v>9085.2899999999991</v>
      </c>
      <c r="Z26" s="12">
        <v>0</v>
      </c>
      <c r="AA26" s="12">
        <v>0</v>
      </c>
      <c r="AB26" s="12">
        <v>2334.9950000000003</v>
      </c>
      <c r="AC26" s="12">
        <v>33698.197999999997</v>
      </c>
      <c r="AD26" s="8"/>
      <c r="AE26" s="8"/>
      <c r="AF26" s="8"/>
    </row>
    <row r="27" spans="1:32" ht="9.75" customHeight="1" thickBot="1" x14ac:dyDescent="0.25"/>
    <row r="28" spans="1:32" ht="14.25" thickTop="1" thickBot="1" x14ac:dyDescent="0.25">
      <c r="A28" s="106" t="s">
        <v>74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</row>
    <row r="29" spans="1:32" ht="13.5" thickTop="1" x14ac:dyDescent="0.2"/>
    <row r="30" spans="1:32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32" ht="43.5" customHeight="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32" ht="17.25" customHeigh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2:29" ht="17.2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2:29" ht="17.25" customHeight="1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2:29" ht="17.25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2:29" ht="17.25" customHeight="1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2:29" ht="17.25" customHeight="1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29" ht="17.25" customHeight="1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2:29" ht="17.25" customHeight="1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2:29" ht="17.25" customHeight="1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2:29" ht="17.25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2:29" ht="17.2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2:29" ht="17.25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2:29" ht="17.25" customHeight="1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2:29" ht="17.25" customHeigh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2:29" ht="17.25" customHeigh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2:29" ht="17.25" customHeigh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2:29" ht="17.25" customHeigh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9" ht="17.25" customHeigh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2:29" ht="17.25" customHeigh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2:29" ht="17.2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2:29" ht="30.75" customHeight="1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2:2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2:29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2:29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2:29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2:29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2:29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2:29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2:29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2:29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2:29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2:29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2:29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2:29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2:29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</sheetData>
  <pageMargins left="0.75" right="0.75" top="1" bottom="1" header="0" footer="0"/>
  <pageSetup paperSize="9" scale="84" fitToWidth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108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9.140625" style="1"/>
    <col min="2" max="2" width="25.7109375" style="80" customWidth="1"/>
    <col min="3" max="3" width="88.85546875" style="80" customWidth="1"/>
    <col min="4" max="4" width="13.42578125" style="1" bestFit="1" customWidth="1"/>
    <col min="5" max="8" width="7.28515625" style="1" customWidth="1"/>
    <col min="9" max="9" width="9.140625" style="1" customWidth="1"/>
    <col min="10" max="11" width="2.5703125" style="1" bestFit="1" customWidth="1"/>
    <col min="12" max="16384" width="9.140625" style="1"/>
  </cols>
  <sheetData>
    <row r="1" spans="1:4" s="16" customFormat="1" ht="42" customHeight="1" thickTop="1" x14ac:dyDescent="0.3">
      <c r="A1" s="68" t="s">
        <v>252</v>
      </c>
      <c r="B1" s="68"/>
      <c r="C1" s="68"/>
      <c r="D1" s="69"/>
    </row>
    <row r="2" spans="1:4" s="16" customFormat="1" ht="28.5" customHeight="1" x14ac:dyDescent="0.3">
      <c r="A2" s="216" t="s">
        <v>271</v>
      </c>
      <c r="B2" s="216"/>
      <c r="C2" s="261"/>
      <c r="D2" s="217"/>
    </row>
    <row r="3" spans="1:4" ht="18" customHeight="1" x14ac:dyDescent="0.2">
      <c r="A3" s="52" t="s">
        <v>64</v>
      </c>
      <c r="B3" s="52"/>
      <c r="C3" s="52"/>
      <c r="D3" s="23"/>
    </row>
    <row r="4" spans="1:4" ht="43.5" customHeight="1" x14ac:dyDescent="0.2">
      <c r="A4" s="59" t="s">
        <v>227</v>
      </c>
      <c r="B4" s="59" t="s">
        <v>229</v>
      </c>
      <c r="C4" s="59" t="s">
        <v>228</v>
      </c>
      <c r="D4" s="29" t="s">
        <v>63</v>
      </c>
    </row>
    <row r="5" spans="1:4" s="9" customFormat="1" ht="15" customHeight="1" x14ac:dyDescent="0.2">
      <c r="A5" s="218">
        <v>1</v>
      </c>
      <c r="B5" s="219" t="s">
        <v>130</v>
      </c>
      <c r="C5" s="234" t="s">
        <v>223</v>
      </c>
      <c r="D5" s="220">
        <v>17.0749</v>
      </c>
    </row>
    <row r="6" spans="1:4" s="9" customFormat="1" ht="15" customHeight="1" x14ac:dyDescent="0.2">
      <c r="A6" s="218">
        <v>2</v>
      </c>
      <c r="B6" s="219" t="s">
        <v>131</v>
      </c>
      <c r="C6" s="234" t="s">
        <v>224</v>
      </c>
      <c r="D6" s="220">
        <v>81.945000000000036</v>
      </c>
    </row>
    <row r="7" spans="1:4" s="9" customFormat="1" ht="15" customHeight="1" x14ac:dyDescent="0.2">
      <c r="A7" s="221">
        <v>3</v>
      </c>
      <c r="B7" s="222" t="s">
        <v>149</v>
      </c>
      <c r="C7" s="222" t="s">
        <v>176</v>
      </c>
      <c r="D7" s="223">
        <v>112.87700000000004</v>
      </c>
    </row>
    <row r="8" spans="1:4" s="9" customFormat="1" ht="15" customHeight="1" x14ac:dyDescent="0.2">
      <c r="A8" s="224"/>
      <c r="B8" s="225" t="s">
        <v>150</v>
      </c>
      <c r="C8" s="225" t="s">
        <v>177</v>
      </c>
      <c r="D8" s="226">
        <v>41.782299999999992</v>
      </c>
    </row>
    <row r="9" spans="1:4" s="9" customFormat="1" ht="15" customHeight="1" x14ac:dyDescent="0.2">
      <c r="A9" s="227"/>
      <c r="B9" s="228" t="s">
        <v>151</v>
      </c>
      <c r="C9" s="228" t="s">
        <v>178</v>
      </c>
      <c r="D9" s="229">
        <v>0</v>
      </c>
    </row>
    <row r="10" spans="1:4" s="9" customFormat="1" ht="15" customHeight="1" x14ac:dyDescent="0.2">
      <c r="A10" s="221">
        <v>4</v>
      </c>
      <c r="B10" s="222" t="s">
        <v>152</v>
      </c>
      <c r="C10" s="222" t="s">
        <v>179</v>
      </c>
      <c r="D10" s="223">
        <v>19.713000000000005</v>
      </c>
    </row>
    <row r="11" spans="1:4" s="9" customFormat="1" ht="15" customHeight="1" x14ac:dyDescent="0.2">
      <c r="A11" s="224"/>
      <c r="B11" s="225" t="s">
        <v>153</v>
      </c>
      <c r="C11" s="225" t="s">
        <v>180</v>
      </c>
      <c r="D11" s="226">
        <v>6.6060000000000016</v>
      </c>
    </row>
    <row r="12" spans="1:4" s="9" customFormat="1" ht="15" customHeight="1" x14ac:dyDescent="0.2">
      <c r="A12" s="230"/>
      <c r="B12" s="231" t="s">
        <v>154</v>
      </c>
      <c r="C12" s="231" t="s">
        <v>181</v>
      </c>
      <c r="D12" s="232">
        <v>0</v>
      </c>
    </row>
    <row r="13" spans="1:4" s="9" customFormat="1" ht="15" customHeight="1" x14ac:dyDescent="0.2">
      <c r="A13" s="233">
        <v>5</v>
      </c>
      <c r="B13" s="234" t="s">
        <v>155</v>
      </c>
      <c r="C13" s="234" t="s">
        <v>182</v>
      </c>
      <c r="D13" s="235">
        <v>332.19100000000003</v>
      </c>
    </row>
    <row r="14" spans="1:4" s="9" customFormat="1" ht="15" customHeight="1" x14ac:dyDescent="0.2">
      <c r="A14" s="236">
        <v>6</v>
      </c>
      <c r="B14" s="222" t="s">
        <v>156</v>
      </c>
      <c r="C14" s="222" t="s">
        <v>183</v>
      </c>
      <c r="D14" s="223">
        <v>967.99274999999966</v>
      </c>
    </row>
    <row r="15" spans="1:4" s="9" customFormat="1" ht="15" customHeight="1" x14ac:dyDescent="0.2">
      <c r="A15" s="267"/>
      <c r="B15" s="268" t="s">
        <v>157</v>
      </c>
      <c r="C15" s="268" t="s">
        <v>184</v>
      </c>
      <c r="D15" s="269">
        <v>699.08350000000087</v>
      </c>
    </row>
    <row r="16" spans="1:4" s="9" customFormat="1" ht="15" customHeight="1" x14ac:dyDescent="0.2">
      <c r="A16" s="264">
        <v>7</v>
      </c>
      <c r="B16" s="265" t="s">
        <v>158</v>
      </c>
      <c r="C16" s="265" t="s">
        <v>185</v>
      </c>
      <c r="D16" s="266">
        <v>6719.5210000000025</v>
      </c>
    </row>
    <row r="17" spans="1:4" s="9" customFormat="1" ht="15" customHeight="1" x14ac:dyDescent="0.2">
      <c r="A17" s="221">
        <v>8</v>
      </c>
      <c r="B17" s="222" t="s">
        <v>159</v>
      </c>
      <c r="C17" s="222" t="s">
        <v>186</v>
      </c>
      <c r="D17" s="239">
        <v>8136.3414900000071</v>
      </c>
    </row>
    <row r="18" spans="1:4" s="9" customFormat="1" ht="15" customHeight="1" x14ac:dyDescent="0.2">
      <c r="A18" s="224"/>
      <c r="B18" s="225" t="s">
        <v>160</v>
      </c>
      <c r="C18" s="225" t="s">
        <v>187</v>
      </c>
      <c r="D18" s="240">
        <v>210.72535000000002</v>
      </c>
    </row>
    <row r="19" spans="1:4" s="9" customFormat="1" ht="15" customHeight="1" x14ac:dyDescent="0.2">
      <c r="A19" s="227"/>
      <c r="B19" s="228" t="s">
        <v>161</v>
      </c>
      <c r="C19" s="228" t="s">
        <v>188</v>
      </c>
      <c r="D19" s="229">
        <v>4411.5320000000038</v>
      </c>
    </row>
    <row r="20" spans="1:4" s="9" customFormat="1" ht="15" customHeight="1" x14ac:dyDescent="0.2">
      <c r="A20" s="233">
        <v>9</v>
      </c>
      <c r="B20" s="234" t="s">
        <v>162</v>
      </c>
      <c r="C20" s="234" t="s">
        <v>189</v>
      </c>
      <c r="D20" s="241">
        <v>1338.8227999999995</v>
      </c>
    </row>
    <row r="21" spans="1:4" s="9" customFormat="1" ht="15" customHeight="1" x14ac:dyDescent="0.2">
      <c r="A21" s="221">
        <v>10</v>
      </c>
      <c r="B21" s="222" t="s">
        <v>163</v>
      </c>
      <c r="C21" s="222" t="s">
        <v>190</v>
      </c>
      <c r="D21" s="223">
        <v>176273.976769</v>
      </c>
    </row>
    <row r="22" spans="1:4" s="9" customFormat="1" ht="15" customHeight="1" x14ac:dyDescent="0.2">
      <c r="A22" s="237"/>
      <c r="B22" s="231" t="s">
        <v>164</v>
      </c>
      <c r="C22" s="231" t="s">
        <v>191</v>
      </c>
      <c r="D22" s="232">
        <v>28491.891441000062</v>
      </c>
    </row>
    <row r="23" spans="1:4" s="9" customFormat="1" ht="15" customHeight="1" x14ac:dyDescent="0.2">
      <c r="A23" s="242">
        <v>11</v>
      </c>
      <c r="B23" s="243" t="s">
        <v>165</v>
      </c>
      <c r="C23" s="243" t="s">
        <v>192</v>
      </c>
      <c r="D23" s="244">
        <v>735.92700000000002</v>
      </c>
    </row>
    <row r="24" spans="1:4" s="9" customFormat="1" ht="15" customHeight="1" x14ac:dyDescent="0.2">
      <c r="A24" s="245"/>
      <c r="B24" s="225" t="s">
        <v>166</v>
      </c>
      <c r="C24" s="225" t="s">
        <v>193</v>
      </c>
      <c r="D24" s="226">
        <v>2200.9075500000004</v>
      </c>
    </row>
    <row r="25" spans="1:4" s="9" customFormat="1" ht="15" customHeight="1" x14ac:dyDescent="0.2">
      <c r="A25" s="224"/>
      <c r="B25" s="225" t="s">
        <v>167</v>
      </c>
      <c r="C25" s="225" t="s">
        <v>194</v>
      </c>
      <c r="D25" s="226">
        <v>6099.039600000011</v>
      </c>
    </row>
    <row r="26" spans="1:4" s="9" customFormat="1" ht="15" customHeight="1" x14ac:dyDescent="0.2">
      <c r="A26" s="224"/>
      <c r="B26" s="225" t="s">
        <v>168</v>
      </c>
      <c r="C26" s="225" t="s">
        <v>195</v>
      </c>
      <c r="D26" s="226">
        <v>4638.1082000000115</v>
      </c>
    </row>
    <row r="27" spans="1:4" s="9" customFormat="1" ht="15" customHeight="1" x14ac:dyDescent="0.2">
      <c r="A27" s="237"/>
      <c r="B27" s="231" t="s">
        <v>169</v>
      </c>
      <c r="C27" s="231" t="s">
        <v>196</v>
      </c>
      <c r="D27" s="232">
        <v>1165.2613499999989</v>
      </c>
    </row>
    <row r="28" spans="1:4" s="9" customFormat="1" ht="15" customHeight="1" x14ac:dyDescent="0.2">
      <c r="A28" s="242">
        <v>12</v>
      </c>
      <c r="B28" s="243" t="s">
        <v>170</v>
      </c>
      <c r="C28" s="243" t="s">
        <v>197</v>
      </c>
      <c r="D28" s="244">
        <v>405.13810000000001</v>
      </c>
    </row>
    <row r="29" spans="1:4" s="9" customFormat="1" ht="15" customHeight="1" x14ac:dyDescent="0.2">
      <c r="A29" s="245"/>
      <c r="B29" s="225" t="s">
        <v>171</v>
      </c>
      <c r="C29" s="225" t="s">
        <v>198</v>
      </c>
      <c r="D29" s="226">
        <v>122.7668</v>
      </c>
    </row>
    <row r="30" spans="1:4" s="9" customFormat="1" ht="15" customHeight="1" x14ac:dyDescent="0.2">
      <c r="A30" s="237"/>
      <c r="B30" s="231" t="s">
        <v>172</v>
      </c>
      <c r="C30" s="231" t="s">
        <v>199</v>
      </c>
      <c r="D30" s="238">
        <v>3155.4684500000044</v>
      </c>
    </row>
    <row r="31" spans="1:4" s="9" customFormat="1" ht="15" customHeight="1" x14ac:dyDescent="0.2">
      <c r="A31" s="246">
        <v>13</v>
      </c>
      <c r="B31" s="247" t="s">
        <v>132</v>
      </c>
      <c r="C31" s="247" t="s">
        <v>222</v>
      </c>
      <c r="D31" s="248">
        <v>889.69999999999982</v>
      </c>
    </row>
    <row r="32" spans="1:4" s="9" customFormat="1" ht="15" customHeight="1" x14ac:dyDescent="0.2">
      <c r="A32" s="242">
        <v>14</v>
      </c>
      <c r="B32" s="243" t="s">
        <v>173</v>
      </c>
      <c r="C32" s="243" t="s">
        <v>201</v>
      </c>
      <c r="D32" s="244">
        <v>305.29055</v>
      </c>
    </row>
    <row r="33" spans="1:4" s="9" customFormat="1" ht="15" customHeight="1" x14ac:dyDescent="0.2">
      <c r="A33" s="224"/>
      <c r="B33" s="225" t="s">
        <v>174</v>
      </c>
      <c r="C33" s="225" t="s">
        <v>202</v>
      </c>
      <c r="D33" s="240">
        <v>32.646000000000001</v>
      </c>
    </row>
    <row r="34" spans="1:4" s="9" customFormat="1" ht="15" customHeight="1" x14ac:dyDescent="0.2">
      <c r="A34" s="249"/>
      <c r="B34" s="231" t="s">
        <v>200</v>
      </c>
      <c r="C34" s="231" t="s">
        <v>203</v>
      </c>
      <c r="D34" s="238">
        <v>5246.7970000000005</v>
      </c>
    </row>
    <row r="35" spans="1:4" s="9" customFormat="1" ht="15" customHeight="1" x14ac:dyDescent="0.2">
      <c r="A35" s="246">
        <v>15</v>
      </c>
      <c r="B35" s="247" t="s">
        <v>175</v>
      </c>
      <c r="C35" s="247" t="s">
        <v>204</v>
      </c>
      <c r="D35" s="248">
        <v>38994.68109999998</v>
      </c>
    </row>
    <row r="36" spans="1:4" s="9" customFormat="1" ht="15" customHeight="1" x14ac:dyDescent="0.2">
      <c r="A36" s="246">
        <v>16</v>
      </c>
      <c r="B36" s="247" t="s">
        <v>133</v>
      </c>
      <c r="C36" s="247" t="s">
        <v>206</v>
      </c>
      <c r="D36" s="248">
        <v>3358.7612499999946</v>
      </c>
    </row>
    <row r="37" spans="1:4" s="9" customFormat="1" ht="15" customHeight="1" x14ac:dyDescent="0.2">
      <c r="A37" s="242">
        <v>17</v>
      </c>
      <c r="B37" s="243" t="s">
        <v>129</v>
      </c>
      <c r="C37" s="243" t="s">
        <v>207</v>
      </c>
      <c r="D37" s="244">
        <v>9284.9218999999484</v>
      </c>
    </row>
    <row r="38" spans="1:4" s="9" customFormat="1" ht="15" customHeight="1" x14ac:dyDescent="0.2">
      <c r="A38" s="224"/>
      <c r="B38" s="225" t="s">
        <v>134</v>
      </c>
      <c r="C38" s="225" t="s">
        <v>208</v>
      </c>
      <c r="D38" s="240">
        <v>2869.4212200000034</v>
      </c>
    </row>
    <row r="39" spans="1:4" s="9" customFormat="1" ht="15" customHeight="1" x14ac:dyDescent="0.2">
      <c r="A39" s="245"/>
      <c r="B39" s="225" t="s">
        <v>135</v>
      </c>
      <c r="C39" s="225" t="s">
        <v>209</v>
      </c>
      <c r="D39" s="226">
        <v>12.546999999999999</v>
      </c>
    </row>
    <row r="40" spans="1:4" s="9" customFormat="1" ht="15" customHeight="1" x14ac:dyDescent="0.2">
      <c r="A40" s="224"/>
      <c r="B40" s="225" t="s">
        <v>136</v>
      </c>
      <c r="C40" s="225" t="s">
        <v>210</v>
      </c>
      <c r="D40" s="226">
        <v>62.705550000000024</v>
      </c>
    </row>
    <row r="41" spans="1:4" s="9" customFormat="1" ht="15" customHeight="1" x14ac:dyDescent="0.2">
      <c r="A41" s="224"/>
      <c r="B41" s="225" t="s">
        <v>137</v>
      </c>
      <c r="C41" s="225" t="s">
        <v>211</v>
      </c>
      <c r="D41" s="226">
        <v>9.420300000000001</v>
      </c>
    </row>
    <row r="42" spans="1:4" s="9" customFormat="1" ht="15" customHeight="1" x14ac:dyDescent="0.2">
      <c r="A42" s="224"/>
      <c r="B42" s="225" t="s">
        <v>139</v>
      </c>
      <c r="C42" s="225" t="s">
        <v>212</v>
      </c>
      <c r="D42" s="240">
        <v>207.25050000000002</v>
      </c>
    </row>
    <row r="43" spans="1:4" s="9" customFormat="1" ht="15" customHeight="1" x14ac:dyDescent="0.2">
      <c r="A43" s="224"/>
      <c r="B43" s="225" t="s">
        <v>138</v>
      </c>
      <c r="C43" s="225" t="s">
        <v>213</v>
      </c>
      <c r="D43" s="240">
        <v>316.70939999999882</v>
      </c>
    </row>
    <row r="44" spans="1:4" s="9" customFormat="1" ht="15" customHeight="1" x14ac:dyDescent="0.2">
      <c r="A44" s="245"/>
      <c r="B44" s="225" t="s">
        <v>140</v>
      </c>
      <c r="C44" s="225" t="s">
        <v>214</v>
      </c>
      <c r="D44" s="226">
        <v>887.73749999999939</v>
      </c>
    </row>
    <row r="45" spans="1:4" s="9" customFormat="1" ht="15" customHeight="1" x14ac:dyDescent="0.2">
      <c r="A45" s="224"/>
      <c r="B45" s="225" t="s">
        <v>141</v>
      </c>
      <c r="C45" s="225" t="s">
        <v>215</v>
      </c>
      <c r="D45" s="226">
        <v>3274.9421499999999</v>
      </c>
    </row>
    <row r="46" spans="1:4" s="9" customFormat="1" ht="15" customHeight="1" x14ac:dyDescent="0.2">
      <c r="A46" s="224"/>
      <c r="B46" s="225" t="s">
        <v>142</v>
      </c>
      <c r="C46" s="225" t="s">
        <v>216</v>
      </c>
      <c r="D46" s="226">
        <v>156.25640000000007</v>
      </c>
    </row>
    <row r="47" spans="1:4" s="9" customFormat="1" ht="15" customHeight="1" x14ac:dyDescent="0.2">
      <c r="A47" s="224"/>
      <c r="B47" s="225" t="s">
        <v>143</v>
      </c>
      <c r="C47" s="225" t="s">
        <v>217</v>
      </c>
      <c r="D47" s="240">
        <v>1856.621424999998</v>
      </c>
    </row>
    <row r="48" spans="1:4" s="9" customFormat="1" ht="15" customHeight="1" x14ac:dyDescent="0.2">
      <c r="A48" s="224"/>
      <c r="B48" s="225" t="s">
        <v>144</v>
      </c>
      <c r="C48" s="225" t="s">
        <v>218</v>
      </c>
      <c r="D48" s="240">
        <v>81.75524999999999</v>
      </c>
    </row>
    <row r="49" spans="1:8" s="9" customFormat="1" ht="15" customHeight="1" x14ac:dyDescent="0.2">
      <c r="A49" s="245"/>
      <c r="B49" s="225" t="s">
        <v>145</v>
      </c>
      <c r="C49" s="225" t="s">
        <v>219</v>
      </c>
      <c r="D49" s="226">
        <v>753.13545853771041</v>
      </c>
    </row>
    <row r="50" spans="1:8" s="9" customFormat="1" ht="24.95" customHeight="1" x14ac:dyDescent="0.2">
      <c r="A50" s="250"/>
      <c r="B50" s="225" t="s">
        <v>146</v>
      </c>
      <c r="C50" s="225" t="s">
        <v>220</v>
      </c>
      <c r="D50" s="226">
        <v>0</v>
      </c>
    </row>
    <row r="51" spans="1:8" s="9" customFormat="1" ht="15" customHeight="1" x14ac:dyDescent="0.2">
      <c r="A51" s="237"/>
      <c r="B51" s="231" t="s">
        <v>147</v>
      </c>
      <c r="C51" s="231" t="s">
        <v>221</v>
      </c>
      <c r="D51" s="238">
        <v>785.35099999999966</v>
      </c>
    </row>
    <row r="52" spans="1:8" s="9" customFormat="1" ht="15" customHeight="1" x14ac:dyDescent="0.2">
      <c r="A52" s="246">
        <v>18</v>
      </c>
      <c r="B52" s="247" t="s">
        <v>148</v>
      </c>
      <c r="C52" s="247" t="s">
        <v>205</v>
      </c>
      <c r="D52" s="251">
        <v>2527.5989999999997</v>
      </c>
    </row>
    <row r="53" spans="1:8" s="9" customFormat="1" ht="15" customHeight="1" x14ac:dyDescent="0.2">
      <c r="A53" s="246">
        <v>19</v>
      </c>
      <c r="B53" s="247"/>
      <c r="C53" s="247" t="s">
        <v>225</v>
      </c>
      <c r="D53" s="251">
        <v>462.80114146228965</v>
      </c>
    </row>
    <row r="54" spans="1:8" ht="30" customHeight="1" x14ac:dyDescent="0.2">
      <c r="A54" s="252" t="s">
        <v>226</v>
      </c>
      <c r="B54" s="253"/>
      <c r="C54" s="253"/>
      <c r="D54" s="254">
        <v>318761.74444500019</v>
      </c>
    </row>
    <row r="55" spans="1:8" ht="9.75" customHeight="1" thickBot="1" x14ac:dyDescent="0.25">
      <c r="A55" s="255"/>
      <c r="B55" s="255"/>
      <c r="C55" s="81"/>
      <c r="D55" s="3"/>
    </row>
    <row r="56" spans="1:8" ht="14.25" thickTop="1" thickBot="1" x14ac:dyDescent="0.25">
      <c r="A56" s="314" t="s">
        <v>246</v>
      </c>
      <c r="B56" s="100"/>
      <c r="C56" s="262"/>
      <c r="D56" s="100"/>
    </row>
    <row r="57" spans="1:8" ht="14.25" thickTop="1" thickBot="1" x14ac:dyDescent="0.25">
      <c r="A57" s="256" t="s">
        <v>128</v>
      </c>
      <c r="B57" s="257"/>
      <c r="C57" s="263"/>
      <c r="D57" s="258"/>
    </row>
    <row r="58" spans="1:8" ht="13.5" thickTop="1" x14ac:dyDescent="0.2">
      <c r="B58" s="99"/>
    </row>
    <row r="59" spans="1:8" x14ac:dyDescent="0.2">
      <c r="B59" s="259"/>
      <c r="D59" s="260"/>
      <c r="E59" s="8"/>
      <c r="F59" s="8"/>
      <c r="G59" s="8"/>
      <c r="H59" s="8"/>
    </row>
    <row r="60" spans="1:8" x14ac:dyDescent="0.2">
      <c r="B60" s="259"/>
      <c r="D60" s="260"/>
      <c r="E60" s="8"/>
      <c r="F60" s="8"/>
      <c r="G60" s="8"/>
      <c r="H60" s="8"/>
    </row>
    <row r="61" spans="1:8" x14ac:dyDescent="0.2">
      <c r="B61" s="259"/>
      <c r="D61" s="260"/>
      <c r="E61" s="8"/>
      <c r="F61" s="8"/>
      <c r="G61" s="8"/>
      <c r="H61" s="8"/>
    </row>
    <row r="62" spans="1:8" x14ac:dyDescent="0.2">
      <c r="B62" s="259"/>
      <c r="D62" s="260"/>
      <c r="E62" s="8"/>
      <c r="F62" s="8"/>
      <c r="G62" s="8"/>
      <c r="H62" s="8"/>
    </row>
    <row r="63" spans="1:8" x14ac:dyDescent="0.2">
      <c r="B63" s="259"/>
      <c r="D63" s="260"/>
      <c r="E63" s="8"/>
      <c r="F63" s="8"/>
      <c r="G63" s="8"/>
      <c r="H63" s="8"/>
    </row>
    <row r="64" spans="1:8" x14ac:dyDescent="0.2">
      <c r="B64" s="259"/>
      <c r="D64" s="260"/>
      <c r="E64" s="8"/>
      <c r="F64" s="8"/>
      <c r="G64" s="8"/>
      <c r="H64" s="8"/>
    </row>
    <row r="65" spans="2:8" x14ac:dyDescent="0.2">
      <c r="B65" s="259"/>
      <c r="D65" s="260"/>
      <c r="E65" s="8"/>
      <c r="F65" s="8"/>
      <c r="G65" s="8"/>
      <c r="H65" s="8"/>
    </row>
    <row r="66" spans="2:8" x14ac:dyDescent="0.2">
      <c r="B66" s="259"/>
      <c r="D66" s="260"/>
      <c r="E66" s="8"/>
      <c r="F66" s="8"/>
      <c r="G66" s="8"/>
      <c r="H66" s="8"/>
    </row>
    <row r="67" spans="2:8" x14ac:dyDescent="0.2">
      <c r="B67" s="259"/>
      <c r="D67" s="260"/>
      <c r="E67" s="8"/>
      <c r="F67" s="8"/>
      <c r="G67" s="8"/>
      <c r="H67" s="8"/>
    </row>
    <row r="68" spans="2:8" x14ac:dyDescent="0.2">
      <c r="B68" s="259"/>
      <c r="D68" s="260"/>
      <c r="E68" s="8"/>
      <c r="F68" s="8"/>
      <c r="G68" s="8"/>
      <c r="H68" s="8"/>
    </row>
    <row r="69" spans="2:8" x14ac:dyDescent="0.2">
      <c r="B69" s="259"/>
      <c r="D69" s="259"/>
    </row>
    <row r="70" spans="2:8" x14ac:dyDescent="0.2">
      <c r="B70" s="259"/>
      <c r="D70" s="259"/>
    </row>
    <row r="71" spans="2:8" x14ac:dyDescent="0.2">
      <c r="B71" s="259"/>
      <c r="D71" s="259"/>
    </row>
    <row r="72" spans="2:8" x14ac:dyDescent="0.2">
      <c r="B72" s="259"/>
      <c r="D72" s="259"/>
    </row>
    <row r="73" spans="2:8" x14ac:dyDescent="0.2">
      <c r="B73" s="259"/>
      <c r="D73" s="259"/>
    </row>
    <row r="74" spans="2:8" x14ac:dyDescent="0.2">
      <c r="B74" s="259"/>
      <c r="D74" s="259"/>
    </row>
    <row r="75" spans="2:8" x14ac:dyDescent="0.2">
      <c r="B75" s="259"/>
      <c r="D75" s="259"/>
    </row>
    <row r="76" spans="2:8" x14ac:dyDescent="0.2">
      <c r="B76" s="259"/>
      <c r="D76" s="259"/>
    </row>
    <row r="77" spans="2:8" x14ac:dyDescent="0.2">
      <c r="B77" s="259"/>
      <c r="D77" s="259"/>
    </row>
    <row r="78" spans="2:8" x14ac:dyDescent="0.2">
      <c r="B78" s="259"/>
      <c r="D78" s="259"/>
    </row>
    <row r="79" spans="2:8" x14ac:dyDescent="0.2">
      <c r="B79" s="259"/>
      <c r="D79" s="259"/>
    </row>
    <row r="80" spans="2:8" x14ac:dyDescent="0.2">
      <c r="B80" s="259"/>
      <c r="D80" s="259"/>
    </row>
    <row r="81" spans="2:4" x14ac:dyDescent="0.2">
      <c r="B81" s="259"/>
      <c r="D81" s="259"/>
    </row>
    <row r="82" spans="2:4" x14ac:dyDescent="0.2">
      <c r="B82" s="259"/>
      <c r="D82" s="259"/>
    </row>
    <row r="83" spans="2:4" x14ac:dyDescent="0.2">
      <c r="B83" s="259"/>
      <c r="D83" s="259"/>
    </row>
    <row r="84" spans="2:4" x14ac:dyDescent="0.2">
      <c r="B84" s="259"/>
      <c r="D84" s="259"/>
    </row>
    <row r="85" spans="2:4" x14ac:dyDescent="0.2">
      <c r="B85" s="259"/>
      <c r="D85" s="259"/>
    </row>
    <row r="86" spans="2:4" x14ac:dyDescent="0.2">
      <c r="B86" s="259"/>
      <c r="D86" s="259"/>
    </row>
    <row r="87" spans="2:4" x14ac:dyDescent="0.2">
      <c r="B87" s="259"/>
      <c r="D87" s="259"/>
    </row>
    <row r="88" spans="2:4" x14ac:dyDescent="0.2">
      <c r="B88" s="259"/>
      <c r="D88" s="259"/>
    </row>
    <row r="89" spans="2:4" x14ac:dyDescent="0.2">
      <c r="B89" s="259"/>
      <c r="D89" s="259"/>
    </row>
    <row r="90" spans="2:4" x14ac:dyDescent="0.2">
      <c r="B90" s="259"/>
      <c r="D90" s="259"/>
    </row>
    <row r="91" spans="2:4" x14ac:dyDescent="0.2">
      <c r="B91" s="259"/>
      <c r="D91" s="259"/>
    </row>
    <row r="92" spans="2:4" x14ac:dyDescent="0.2">
      <c r="B92" s="259"/>
      <c r="D92" s="259"/>
    </row>
    <row r="93" spans="2:4" x14ac:dyDescent="0.2">
      <c r="B93" s="259"/>
      <c r="D93" s="259"/>
    </row>
    <row r="94" spans="2:4" x14ac:dyDescent="0.2">
      <c r="B94" s="259"/>
      <c r="D94" s="259"/>
    </row>
    <row r="95" spans="2:4" x14ac:dyDescent="0.2">
      <c r="B95" s="259"/>
      <c r="D95" s="259"/>
    </row>
    <row r="96" spans="2:4" x14ac:dyDescent="0.2">
      <c r="B96" s="259"/>
      <c r="D96" s="259"/>
    </row>
    <row r="97" spans="2:4" x14ac:dyDescent="0.2">
      <c r="B97" s="259"/>
      <c r="D97" s="259"/>
    </row>
    <row r="98" spans="2:4" x14ac:dyDescent="0.2">
      <c r="B98" s="259"/>
      <c r="D98" s="259"/>
    </row>
    <row r="99" spans="2:4" x14ac:dyDescent="0.2">
      <c r="B99" s="259"/>
      <c r="D99" s="259"/>
    </row>
    <row r="100" spans="2:4" x14ac:dyDescent="0.2">
      <c r="B100" s="259"/>
      <c r="D100" s="259"/>
    </row>
    <row r="101" spans="2:4" x14ac:dyDescent="0.2">
      <c r="B101" s="259"/>
      <c r="D101" s="259"/>
    </row>
    <row r="102" spans="2:4" x14ac:dyDescent="0.2">
      <c r="B102" s="259"/>
      <c r="D102" s="259"/>
    </row>
    <row r="103" spans="2:4" x14ac:dyDescent="0.2">
      <c r="B103" s="259"/>
      <c r="D103" s="259"/>
    </row>
    <row r="104" spans="2:4" x14ac:dyDescent="0.2">
      <c r="B104" s="259"/>
      <c r="D104" s="259"/>
    </row>
    <row r="105" spans="2:4" x14ac:dyDescent="0.2">
      <c r="B105" s="259"/>
      <c r="D105" s="259"/>
    </row>
    <row r="106" spans="2:4" x14ac:dyDescent="0.2">
      <c r="B106" s="259"/>
      <c r="D106" s="259"/>
    </row>
    <row r="107" spans="2:4" x14ac:dyDescent="0.2">
      <c r="B107" s="259"/>
      <c r="D107" s="259"/>
    </row>
    <row r="108" spans="2:4" x14ac:dyDescent="0.2">
      <c r="B108" s="259"/>
      <c r="D108" s="259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>
    <tabColor indexed="46"/>
    <pageSetUpPr fitToPage="1"/>
  </sheetPr>
  <dimension ref="A1:T31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49.7109375" style="80" customWidth="1"/>
    <col min="2" max="15" width="8.5703125" style="1" customWidth="1"/>
    <col min="16" max="16" width="8.5703125" style="13" customWidth="1"/>
    <col min="17" max="17" width="10" style="13" customWidth="1"/>
    <col min="18" max="16384" width="11.42578125" style="1"/>
  </cols>
  <sheetData>
    <row r="1" spans="1:20" s="73" customFormat="1" ht="42" customHeight="1" thickTop="1" x14ac:dyDescent="0.3">
      <c r="A1" s="71" t="s">
        <v>254</v>
      </c>
      <c r="B1" s="71"/>
      <c r="C1" s="71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0" ht="20.25" x14ac:dyDescent="0.2">
      <c r="A2" s="62" t="s">
        <v>274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</row>
    <row r="3" spans="1:20" s="15" customFormat="1" ht="26.25" customHeight="1" x14ac:dyDescent="0.2">
      <c r="A3" s="52" t="s">
        <v>76</v>
      </c>
      <c r="B3" s="27"/>
      <c r="C3" s="27"/>
      <c r="D3" s="27"/>
      <c r="E3" s="27"/>
      <c r="F3" s="27"/>
      <c r="G3" s="28"/>
    </row>
    <row r="4" spans="1:20" ht="41.25" customHeight="1" x14ac:dyDescent="0.2">
      <c r="A4" s="55" t="s">
        <v>48</v>
      </c>
      <c r="B4" s="56">
        <v>2003</v>
      </c>
      <c r="C4" s="56">
        <v>2004</v>
      </c>
      <c r="D4" s="56">
        <v>2005</v>
      </c>
      <c r="E4" s="56">
        <v>2006</v>
      </c>
      <c r="F4" s="56">
        <v>2007</v>
      </c>
      <c r="G4" s="56">
        <v>2008</v>
      </c>
      <c r="H4" s="56">
        <v>2009</v>
      </c>
      <c r="I4" s="56">
        <v>2010</v>
      </c>
      <c r="J4" s="56">
        <v>2011</v>
      </c>
      <c r="K4" s="56">
        <v>2012</v>
      </c>
      <c r="L4" s="56">
        <v>2013</v>
      </c>
      <c r="M4" s="56">
        <v>2014</v>
      </c>
      <c r="N4" s="56">
        <v>2015</v>
      </c>
      <c r="O4" s="56">
        <v>2016</v>
      </c>
      <c r="P4" s="61" t="s">
        <v>272</v>
      </c>
      <c r="Q4" s="57" t="s">
        <v>273</v>
      </c>
      <c r="R4" s="11"/>
    </row>
    <row r="5" spans="1:20" s="20" customFormat="1" ht="32.25" customHeight="1" x14ac:dyDescent="0.2">
      <c r="A5" s="114" t="s">
        <v>86</v>
      </c>
      <c r="B5" s="12">
        <v>371820</v>
      </c>
      <c r="C5" s="12">
        <v>510204</v>
      </c>
      <c r="D5" s="12">
        <v>489141</v>
      </c>
      <c r="E5" s="12">
        <v>425090</v>
      </c>
      <c r="F5" s="12">
        <v>456853</v>
      </c>
      <c r="G5" s="12">
        <v>412128</v>
      </c>
      <c r="H5" s="12">
        <v>306332.2</v>
      </c>
      <c r="I5" s="12">
        <v>353640.51568000001</v>
      </c>
      <c r="J5" s="12">
        <v>328681.33334487706</v>
      </c>
      <c r="K5" s="12">
        <v>299089.41807138402</v>
      </c>
      <c r="L5" s="12">
        <v>284424.32731257542</v>
      </c>
      <c r="M5" s="12">
        <v>323398.40607999999</v>
      </c>
      <c r="N5" s="12">
        <v>327765.69</v>
      </c>
      <c r="O5" s="316">
        <v>321628</v>
      </c>
      <c r="P5" s="115">
        <v>1</v>
      </c>
      <c r="Q5" s="116">
        <v>-1.872584650333593</v>
      </c>
      <c r="R5" s="19"/>
    </row>
    <row r="6" spans="1:20" s="120" customFormat="1" ht="24.95" customHeight="1" x14ac:dyDescent="0.2">
      <c r="A6" s="165" t="s">
        <v>77</v>
      </c>
      <c r="B6" s="117">
        <v>346491</v>
      </c>
      <c r="C6" s="117">
        <v>386821</v>
      </c>
      <c r="D6" s="117">
        <v>372968</v>
      </c>
      <c r="E6" s="117">
        <v>398827</v>
      </c>
      <c r="F6" s="117">
        <v>420007.5</v>
      </c>
      <c r="G6" s="117">
        <v>387443</v>
      </c>
      <c r="H6" s="117">
        <v>290974.59999999998</v>
      </c>
      <c r="I6" s="117">
        <v>311508.13568000001</v>
      </c>
      <c r="J6" s="117">
        <v>317683.11734487704</v>
      </c>
      <c r="K6" s="117">
        <v>281440.91487138404</v>
      </c>
      <c r="L6" s="117">
        <v>276226.36126257543</v>
      </c>
      <c r="M6" s="117">
        <v>306316.15607998281</v>
      </c>
      <c r="N6" s="117">
        <v>322008.38</v>
      </c>
      <c r="O6" s="317">
        <v>309837.42300000001</v>
      </c>
      <c r="P6" s="118">
        <v>0.9633409497929285</v>
      </c>
      <c r="Q6" s="119">
        <v>-3.7797019444028166</v>
      </c>
      <c r="T6" s="121"/>
    </row>
    <row r="7" spans="1:20" s="120" customFormat="1" ht="15" customHeight="1" x14ac:dyDescent="0.25">
      <c r="A7" s="122" t="s">
        <v>87</v>
      </c>
      <c r="B7" s="123">
        <v>25329</v>
      </c>
      <c r="C7" s="123">
        <v>123383</v>
      </c>
      <c r="D7" s="123">
        <v>116173</v>
      </c>
      <c r="E7" s="123">
        <v>26263</v>
      </c>
      <c r="F7" s="123">
        <v>36846.5</v>
      </c>
      <c r="G7" s="123">
        <v>24685</v>
      </c>
      <c r="H7" s="123">
        <v>15357.6</v>
      </c>
      <c r="I7" s="123">
        <v>42132.38</v>
      </c>
      <c r="J7" s="123">
        <v>10998.216</v>
      </c>
      <c r="K7" s="123">
        <v>19565.834200000001</v>
      </c>
      <c r="L7" s="123">
        <v>8197.9660499999991</v>
      </c>
      <c r="M7" s="123">
        <v>17082.25</v>
      </c>
      <c r="N7" s="124">
        <v>5757.3</v>
      </c>
      <c r="O7" s="124">
        <v>11790.576999999999</v>
      </c>
      <c r="P7" s="118">
        <v>3.6659050207071518E-2</v>
      </c>
      <c r="Q7" s="119">
        <v>104.79351432094904</v>
      </c>
      <c r="R7" s="125"/>
    </row>
    <row r="8" spans="1:20" s="16" customFormat="1" ht="24.95" customHeight="1" x14ac:dyDescent="0.2">
      <c r="A8" s="126" t="s">
        <v>88</v>
      </c>
      <c r="B8" s="127">
        <v>19675</v>
      </c>
      <c r="C8" s="127">
        <v>118228</v>
      </c>
      <c r="D8" s="128">
        <v>107389</v>
      </c>
      <c r="E8" s="127">
        <v>13971</v>
      </c>
      <c r="F8" s="127">
        <v>25118</v>
      </c>
      <c r="G8" s="127">
        <v>10841</v>
      </c>
      <c r="H8" s="127">
        <v>6451</v>
      </c>
      <c r="I8" s="127">
        <v>33704.190999999999</v>
      </c>
      <c r="J8" s="127">
        <v>2972.8180000000002</v>
      </c>
      <c r="K8" s="127">
        <v>15749.5162</v>
      </c>
      <c r="L8" s="127">
        <v>4056.99305</v>
      </c>
      <c r="M8" s="127">
        <v>9765.8429999999989</v>
      </c>
      <c r="N8" s="127">
        <v>1067.07</v>
      </c>
      <c r="O8" s="127">
        <v>6349.533000000004</v>
      </c>
      <c r="P8" s="129">
        <v>1.9741853943064672E-2</v>
      </c>
      <c r="Q8" s="130">
        <v>495.04371784419061</v>
      </c>
    </row>
    <row r="9" spans="1:20" s="16" customFormat="1" ht="15" customHeight="1" x14ac:dyDescent="0.2">
      <c r="A9" s="131" t="s">
        <v>89</v>
      </c>
      <c r="B9" s="127">
        <v>1236</v>
      </c>
      <c r="C9" s="127">
        <v>498</v>
      </c>
      <c r="D9" s="128">
        <v>1066</v>
      </c>
      <c r="E9" s="127">
        <v>1159</v>
      </c>
      <c r="F9" s="127">
        <v>1651</v>
      </c>
      <c r="G9" s="127">
        <v>2020</v>
      </c>
      <c r="H9" s="127">
        <v>1316</v>
      </c>
      <c r="I9" s="127">
        <v>2571.6779999999999</v>
      </c>
      <c r="J9" s="127">
        <v>447.45499999999998</v>
      </c>
      <c r="K9" s="127">
        <v>303.74199999999996</v>
      </c>
      <c r="L9" s="127">
        <v>203</v>
      </c>
      <c r="M9" s="127">
        <v>178.82899999999998</v>
      </c>
      <c r="N9" s="127">
        <v>83.59</v>
      </c>
      <c r="O9" s="127">
        <v>88.89700000000002</v>
      </c>
      <c r="P9" s="132">
        <v>2.7639695548895005E-4</v>
      </c>
      <c r="Q9" s="133">
        <v>6.3488455556884986</v>
      </c>
    </row>
    <row r="10" spans="1:20" ht="15" customHeight="1" x14ac:dyDescent="0.2">
      <c r="A10" s="134" t="s">
        <v>90</v>
      </c>
      <c r="B10" s="135">
        <v>795</v>
      </c>
      <c r="C10" s="135">
        <v>426</v>
      </c>
      <c r="D10" s="136">
        <v>381</v>
      </c>
      <c r="E10" s="135">
        <v>442</v>
      </c>
      <c r="F10" s="135">
        <v>710</v>
      </c>
      <c r="G10" s="135">
        <v>791</v>
      </c>
      <c r="H10" s="135">
        <v>489</v>
      </c>
      <c r="I10" s="135">
        <v>368</v>
      </c>
      <c r="J10" s="135">
        <v>53.411000000000001</v>
      </c>
      <c r="K10" s="135">
        <v>28.34</v>
      </c>
      <c r="L10" s="135">
        <v>33</v>
      </c>
      <c r="M10" s="135">
        <v>44.689</v>
      </c>
      <c r="N10" s="135">
        <v>18.78</v>
      </c>
      <c r="O10" s="135">
        <v>17.040000000000003</v>
      </c>
      <c r="P10" s="137">
        <v>5.2980461900083338E-5</v>
      </c>
      <c r="Q10" s="138">
        <v>-9.2651757188498323</v>
      </c>
    </row>
    <row r="11" spans="1:20" ht="15" customHeight="1" x14ac:dyDescent="0.2">
      <c r="A11" s="134" t="s">
        <v>91</v>
      </c>
      <c r="B11" s="135">
        <v>441</v>
      </c>
      <c r="C11" s="135">
        <v>72</v>
      </c>
      <c r="D11" s="136">
        <v>685</v>
      </c>
      <c r="E11" s="135">
        <v>717</v>
      </c>
      <c r="F11" s="135">
        <v>941</v>
      </c>
      <c r="G11" s="135">
        <v>1229</v>
      </c>
      <c r="H11" s="135">
        <v>827</v>
      </c>
      <c r="I11" s="135">
        <v>2203.6779999999999</v>
      </c>
      <c r="J11" s="135">
        <v>394.04399999999998</v>
      </c>
      <c r="K11" s="135">
        <v>275.40199999999999</v>
      </c>
      <c r="L11" s="135">
        <v>169.749</v>
      </c>
      <c r="M11" s="135">
        <v>134.13999999999999</v>
      </c>
      <c r="N11" s="135">
        <v>64.81</v>
      </c>
      <c r="O11" s="135">
        <v>71.857000000000014</v>
      </c>
      <c r="P11" s="137">
        <v>2.2341649358886668E-4</v>
      </c>
      <c r="Q11" s="138">
        <v>10.873322018207091</v>
      </c>
      <c r="T11" s="8"/>
    </row>
    <row r="12" spans="1:20" s="16" customFormat="1" ht="15" customHeight="1" x14ac:dyDescent="0.2">
      <c r="A12" s="131" t="s">
        <v>92</v>
      </c>
      <c r="B12" s="139">
        <v>4418</v>
      </c>
      <c r="C12" s="139">
        <v>4657</v>
      </c>
      <c r="D12" s="139">
        <v>7718</v>
      </c>
      <c r="E12" s="139">
        <v>11133</v>
      </c>
      <c r="F12" s="139">
        <v>10078</v>
      </c>
      <c r="G12" s="139">
        <v>11824</v>
      </c>
      <c r="H12" s="139">
        <v>7590.6</v>
      </c>
      <c r="I12" s="139">
        <v>5856.5110000000004</v>
      </c>
      <c r="J12" s="139">
        <v>7577.9430000000002</v>
      </c>
      <c r="K12" s="139">
        <v>3512.576</v>
      </c>
      <c r="L12" s="139">
        <v>3938.0240000000003</v>
      </c>
      <c r="M12" s="139">
        <v>7137.5780000000013</v>
      </c>
      <c r="N12" s="139">
        <v>4606.6499999999996</v>
      </c>
      <c r="O12" s="139">
        <v>5352.1469999999954</v>
      </c>
      <c r="P12" s="132">
        <v>1.66407993085179E-2</v>
      </c>
      <c r="Q12" s="133">
        <v>16.18306144378225</v>
      </c>
      <c r="T12" s="140"/>
    </row>
    <row r="13" spans="1:20" s="22" customFormat="1" ht="7.5" customHeight="1" x14ac:dyDescent="0.2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3"/>
      <c r="Q13" s="144"/>
      <c r="R13" s="21"/>
    </row>
    <row r="14" spans="1:20" s="16" customFormat="1" ht="24.95" customHeight="1" x14ac:dyDescent="0.2">
      <c r="A14" s="145" t="s">
        <v>93</v>
      </c>
      <c r="B14" s="146"/>
      <c r="C14" s="146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Q14" s="149"/>
      <c r="R14" s="17"/>
    </row>
    <row r="15" spans="1:20" ht="15" customHeight="1" x14ac:dyDescent="0.2">
      <c r="A15" s="150" t="s">
        <v>78</v>
      </c>
      <c r="B15" s="151">
        <v>65231</v>
      </c>
      <c r="C15" s="151">
        <v>72357</v>
      </c>
      <c r="D15" s="152">
        <v>63698</v>
      </c>
      <c r="E15" s="152">
        <v>71564</v>
      </c>
      <c r="F15" s="152">
        <v>73097.399999999994</v>
      </c>
      <c r="G15" s="152">
        <v>71603</v>
      </c>
      <c r="H15" s="152">
        <v>49259.325129980003</v>
      </c>
      <c r="I15" s="152">
        <v>44838.990800000007</v>
      </c>
      <c r="J15" s="152">
        <v>52679.858832999991</v>
      </c>
      <c r="K15" s="152">
        <v>43980.472075000005</v>
      </c>
      <c r="L15" s="152">
        <v>41390.841340031242</v>
      </c>
      <c r="M15" s="152">
        <v>52739.114160000085</v>
      </c>
      <c r="N15" s="152">
        <v>51755.53</v>
      </c>
      <c r="O15" s="152">
        <v>51977.425000000003</v>
      </c>
      <c r="P15" s="132">
        <v>0.16160727610780157</v>
      </c>
      <c r="Q15" s="153">
        <v>0.42873679392327801</v>
      </c>
      <c r="R15" s="14"/>
    </row>
    <row r="16" spans="1:20" ht="15" customHeight="1" x14ac:dyDescent="0.2">
      <c r="A16" s="30" t="s">
        <v>1</v>
      </c>
      <c r="B16" s="151">
        <v>194983</v>
      </c>
      <c r="C16" s="151">
        <v>327755</v>
      </c>
      <c r="D16" s="139">
        <v>314593</v>
      </c>
      <c r="E16" s="139">
        <v>244283</v>
      </c>
      <c r="F16" s="139">
        <v>275611</v>
      </c>
      <c r="G16" s="139">
        <v>240631</v>
      </c>
      <c r="H16" s="139">
        <v>169419.17143024999</v>
      </c>
      <c r="I16" s="139">
        <v>231833.58750999998</v>
      </c>
      <c r="J16" s="139">
        <v>205806.86068551702</v>
      </c>
      <c r="K16" s="139">
        <v>191975.3324473839</v>
      </c>
      <c r="L16" s="139">
        <v>183602.18095207465</v>
      </c>
      <c r="M16" s="139">
        <v>209359.40101999886</v>
      </c>
      <c r="N16" s="139">
        <v>210240.83</v>
      </c>
      <c r="O16" s="139">
        <v>205390.88200000001</v>
      </c>
      <c r="P16" s="132">
        <v>0.63859764075267078</v>
      </c>
      <c r="Q16" s="153">
        <v>-2.3068535260253498</v>
      </c>
      <c r="R16" s="14"/>
    </row>
    <row r="17" spans="1:18" ht="15" customHeight="1" x14ac:dyDescent="0.2">
      <c r="A17" s="30" t="s">
        <v>2</v>
      </c>
      <c r="B17" s="151">
        <v>111607</v>
      </c>
      <c r="C17" s="151">
        <v>110093</v>
      </c>
      <c r="D17" s="139">
        <v>110850</v>
      </c>
      <c r="E17" s="139">
        <v>109243</v>
      </c>
      <c r="F17" s="139">
        <v>108145</v>
      </c>
      <c r="G17" s="139">
        <v>99894</v>
      </c>
      <c r="H17" s="139">
        <v>87653.551528000011</v>
      </c>
      <c r="I17" s="139">
        <v>76967.93737</v>
      </c>
      <c r="J17" s="139">
        <v>70194.613826360001</v>
      </c>
      <c r="K17" s="139">
        <v>63133.613549000002</v>
      </c>
      <c r="L17" s="139">
        <v>59431.305020470216</v>
      </c>
      <c r="M17" s="139">
        <v>61299.890899999744</v>
      </c>
      <c r="N17" s="139">
        <v>65769.33</v>
      </c>
      <c r="O17" s="139">
        <v>64259.923999999999</v>
      </c>
      <c r="P17" s="132">
        <v>0.19979580136057806</v>
      </c>
      <c r="Q17" s="153">
        <v>-2.2949998122224997</v>
      </c>
      <c r="R17" s="14"/>
    </row>
    <row r="18" spans="1:18" s="22" customFormat="1" ht="7.5" customHeight="1" x14ac:dyDescent="0.2">
      <c r="A18" s="141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3"/>
      <c r="Q18" s="144"/>
      <c r="R18" s="21"/>
    </row>
    <row r="19" spans="1:18" s="16" customFormat="1" ht="24.95" customHeight="1" x14ac:dyDescent="0.2">
      <c r="A19" s="145" t="s">
        <v>94</v>
      </c>
      <c r="B19" s="146"/>
      <c r="C19" s="146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54"/>
      <c r="Q19" s="155"/>
      <c r="R19" s="18"/>
    </row>
    <row r="20" spans="1:18" ht="15" customHeight="1" x14ac:dyDescent="0.2">
      <c r="A20" s="30" t="s">
        <v>79</v>
      </c>
      <c r="B20" s="151">
        <v>192455</v>
      </c>
      <c r="C20" s="151">
        <v>302724</v>
      </c>
      <c r="D20" s="152">
        <v>293950</v>
      </c>
      <c r="E20" s="152">
        <v>244374</v>
      </c>
      <c r="F20" s="152">
        <v>221739</v>
      </c>
      <c r="G20" s="139">
        <v>158138</v>
      </c>
      <c r="H20" s="139">
        <v>109290</v>
      </c>
      <c r="I20" s="139">
        <v>128682.44371000001</v>
      </c>
      <c r="J20" s="139">
        <v>107294.75123107698</v>
      </c>
      <c r="K20" s="139">
        <v>113909.641394384</v>
      </c>
      <c r="L20" s="139">
        <v>87086.613829996902</v>
      </c>
      <c r="M20" s="139">
        <v>101952.69986999803</v>
      </c>
      <c r="N20" s="139">
        <v>97955.05</v>
      </c>
      <c r="O20" s="139">
        <v>103501.68</v>
      </c>
      <c r="P20" s="132">
        <v>0.32180556419217232</v>
      </c>
      <c r="Q20" s="153">
        <v>5.6624237341515311</v>
      </c>
      <c r="R20" s="156"/>
    </row>
    <row r="21" spans="1:18" ht="15" customHeight="1" x14ac:dyDescent="0.2">
      <c r="A21" s="30" t="s">
        <v>80</v>
      </c>
      <c r="B21" s="151">
        <v>2142</v>
      </c>
      <c r="C21" s="151">
        <v>2054</v>
      </c>
      <c r="D21" s="139">
        <v>2139</v>
      </c>
      <c r="E21" s="139">
        <v>1699.6</v>
      </c>
      <c r="F21" s="139">
        <v>2103</v>
      </c>
      <c r="G21" s="139">
        <v>1480</v>
      </c>
      <c r="H21" s="139">
        <v>2267</v>
      </c>
      <c r="I21" s="139">
        <v>3093.9579200000003</v>
      </c>
      <c r="J21" s="139">
        <v>447.13434999999998</v>
      </c>
      <c r="K21" s="139">
        <v>447.36675000000008</v>
      </c>
      <c r="L21" s="139">
        <v>415.30019999999899</v>
      </c>
      <c r="M21" s="139">
        <v>2736.9168999999965</v>
      </c>
      <c r="N21" s="139">
        <v>2050.31</v>
      </c>
      <c r="O21" s="139">
        <v>2441.7779999999998</v>
      </c>
      <c r="P21" s="132">
        <v>7.591932294451975E-3</v>
      </c>
      <c r="Q21" s="153">
        <v>19.093112748803833</v>
      </c>
      <c r="R21" s="14"/>
    </row>
    <row r="22" spans="1:18" ht="15" customHeight="1" x14ac:dyDescent="0.2">
      <c r="A22" s="30" t="s">
        <v>81</v>
      </c>
      <c r="B22" s="151">
        <v>170685</v>
      </c>
      <c r="C22" s="151">
        <v>198873</v>
      </c>
      <c r="D22" s="139">
        <v>187557.5</v>
      </c>
      <c r="E22" s="139">
        <v>175684.5</v>
      </c>
      <c r="F22" s="139">
        <v>218502</v>
      </c>
      <c r="G22" s="139">
        <v>249298</v>
      </c>
      <c r="H22" s="139">
        <v>191887</v>
      </c>
      <c r="I22" s="139">
        <v>220012.22980999999</v>
      </c>
      <c r="J22" s="139">
        <v>219166.64276379996</v>
      </c>
      <c r="K22" s="139">
        <v>184075.88192700001</v>
      </c>
      <c r="L22" s="139">
        <v>195412.89228257755</v>
      </c>
      <c r="M22" s="139">
        <v>215440.24330999673</v>
      </c>
      <c r="N22" s="139">
        <v>221928</v>
      </c>
      <c r="O22" s="139">
        <v>212605.80100000001</v>
      </c>
      <c r="P22" s="132">
        <v>0.66103013730147875</v>
      </c>
      <c r="Q22" s="153">
        <v>-4.2005510796294203</v>
      </c>
      <c r="R22" s="14"/>
    </row>
    <row r="23" spans="1:18" ht="15" customHeight="1" x14ac:dyDescent="0.2">
      <c r="A23" s="30" t="s">
        <v>245</v>
      </c>
      <c r="B23" s="151">
        <v>6539</v>
      </c>
      <c r="C23" s="151">
        <v>6553</v>
      </c>
      <c r="D23" s="139">
        <v>5494.7</v>
      </c>
      <c r="E23" s="139">
        <v>3332</v>
      </c>
      <c r="F23" s="139">
        <v>14509</v>
      </c>
      <c r="G23" s="139">
        <v>3212</v>
      </c>
      <c r="H23" s="139">
        <v>2888</v>
      </c>
      <c r="I23" s="139">
        <v>1851.8842400000001</v>
      </c>
      <c r="J23" s="139">
        <v>1772.8049999999998</v>
      </c>
      <c r="K23" s="139">
        <v>657</v>
      </c>
      <c r="L23" s="139">
        <v>1509.5209999999997</v>
      </c>
      <c r="M23" s="139">
        <v>3268.5459999999998</v>
      </c>
      <c r="N23" s="139">
        <v>5832.33</v>
      </c>
      <c r="O23" s="139">
        <v>3078.9720000000002</v>
      </c>
      <c r="P23" s="132">
        <v>9.5730844329473801E-3</v>
      </c>
      <c r="Q23" s="153">
        <v>-47.208542726491814</v>
      </c>
      <c r="R23" s="14"/>
    </row>
    <row r="24" spans="1:18" s="22" customFormat="1" ht="7.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3"/>
      <c r="Q24" s="157"/>
      <c r="R24" s="21"/>
    </row>
    <row r="25" spans="1:18" s="16" customFormat="1" ht="24.95" customHeight="1" x14ac:dyDescent="0.2">
      <c r="A25" s="145" t="s">
        <v>95</v>
      </c>
      <c r="B25" s="146"/>
      <c r="C25" s="146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58"/>
      <c r="Q25" s="159"/>
      <c r="R25" s="17"/>
    </row>
    <row r="26" spans="1:18" ht="15" customHeight="1" x14ac:dyDescent="0.2">
      <c r="A26" s="30" t="s">
        <v>82</v>
      </c>
      <c r="B26" s="151">
        <v>237613</v>
      </c>
      <c r="C26" s="151">
        <v>263737</v>
      </c>
      <c r="D26" s="139">
        <v>261581</v>
      </c>
      <c r="E26" s="139">
        <v>269802.59999999998</v>
      </c>
      <c r="F26" s="139">
        <v>275956</v>
      </c>
      <c r="G26" s="139">
        <v>231173</v>
      </c>
      <c r="H26" s="139">
        <v>199694.98567999998</v>
      </c>
      <c r="I26" s="139">
        <v>215606.36963</v>
      </c>
      <c r="J26" s="139">
        <v>206343.30686957698</v>
      </c>
      <c r="K26" s="139">
        <v>173977.90379438401</v>
      </c>
      <c r="L26" s="139">
        <v>173282.48747257673</v>
      </c>
      <c r="M26" s="139">
        <v>180666.59686999468</v>
      </c>
      <c r="N26" s="139">
        <v>182930.64</v>
      </c>
      <c r="O26" s="139">
        <v>163098.693</v>
      </c>
      <c r="P26" s="132">
        <v>0.50710352643426571</v>
      </c>
      <c r="Q26" s="153">
        <v>-10.841238515319247</v>
      </c>
      <c r="R26" s="14"/>
    </row>
    <row r="27" spans="1:18" ht="15" customHeight="1" x14ac:dyDescent="0.2">
      <c r="A27" s="160" t="s">
        <v>83</v>
      </c>
      <c r="B27" s="161">
        <v>134208</v>
      </c>
      <c r="C27" s="161">
        <v>246467</v>
      </c>
      <c r="D27" s="162">
        <v>227560</v>
      </c>
      <c r="E27" s="162">
        <v>155287.6</v>
      </c>
      <c r="F27" s="162">
        <v>180897</v>
      </c>
      <c r="G27" s="162">
        <v>180955</v>
      </c>
      <c r="H27" s="162">
        <v>106637.06240823001</v>
      </c>
      <c r="I27" s="162">
        <v>138034.14605000001</v>
      </c>
      <c r="J27" s="162">
        <v>122338.02647529998</v>
      </c>
      <c r="K27" s="162">
        <v>125111.51427699998</v>
      </c>
      <c r="L27" s="162">
        <v>111141.83983999868</v>
      </c>
      <c r="M27" s="162">
        <v>142731.80920999803</v>
      </c>
      <c r="N27" s="162">
        <v>144835.04999999999</v>
      </c>
      <c r="O27" s="162">
        <v>158529.538</v>
      </c>
      <c r="P27" s="163">
        <v>0.49289719178678476</v>
      </c>
      <c r="Q27" s="164">
        <v>9.4552306226980392</v>
      </c>
    </row>
    <row r="28" spans="1:18" ht="13.5" thickBot="1" x14ac:dyDescent="0.25"/>
    <row r="29" spans="1:18" ht="14.25" thickTop="1" thickBot="1" x14ac:dyDescent="0.25">
      <c r="A29" s="105" t="s">
        <v>75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/>
    </row>
    <row r="30" spans="1:18" ht="14.25" thickTop="1" thickBot="1" x14ac:dyDescent="0.25">
      <c r="A30" s="106" t="s">
        <v>74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/>
    </row>
    <row r="31" spans="1:18" ht="13.5" thickTop="1" x14ac:dyDescent="0.2"/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G3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2.85546875" style="166" customWidth="1"/>
    <col min="2" max="2" width="56" style="166" customWidth="1"/>
    <col min="3" max="3" width="12" style="166" customWidth="1"/>
    <col min="4" max="4" width="12.85546875" style="168" customWidth="1"/>
    <col min="5" max="5" width="10.85546875" style="167" bestFit="1" customWidth="1"/>
    <col min="6" max="7" width="11.28515625" style="166" customWidth="1"/>
    <col min="8" max="16384" width="11.42578125" style="166"/>
  </cols>
  <sheetData>
    <row r="1" spans="1:7" s="186" customFormat="1" ht="42" customHeight="1" thickTop="1" x14ac:dyDescent="0.3">
      <c r="A1" s="192" t="s">
        <v>236</v>
      </c>
      <c r="B1" s="191"/>
      <c r="C1" s="191"/>
      <c r="D1" s="190"/>
      <c r="E1" s="189"/>
      <c r="F1" s="188"/>
      <c r="G1" s="187"/>
    </row>
    <row r="2" spans="1:7" ht="20.25" x14ac:dyDescent="0.2">
      <c r="A2" s="185" t="s">
        <v>283</v>
      </c>
      <c r="B2" s="184"/>
      <c r="C2" s="183"/>
      <c r="D2" s="183"/>
      <c r="E2" s="182"/>
      <c r="F2" s="181"/>
      <c r="G2" s="181"/>
    </row>
    <row r="3" spans="1:7" ht="26.25" customHeight="1" x14ac:dyDescent="0.2">
      <c r="A3" s="180" t="s">
        <v>64</v>
      </c>
      <c r="B3" s="179"/>
      <c r="C3" s="179"/>
      <c r="D3" s="179"/>
      <c r="E3" s="179"/>
      <c r="F3" s="179"/>
      <c r="G3" s="178"/>
    </row>
    <row r="4" spans="1:7" ht="33" customHeight="1" x14ac:dyDescent="0.2">
      <c r="A4" s="60" t="s">
        <v>48</v>
      </c>
      <c r="B4" s="176" t="s">
        <v>99</v>
      </c>
      <c r="C4" s="176" t="s">
        <v>100</v>
      </c>
      <c r="D4" s="177" t="s">
        <v>101</v>
      </c>
      <c r="E4" s="177" t="s">
        <v>102</v>
      </c>
      <c r="F4" s="176" t="s">
        <v>103</v>
      </c>
      <c r="G4" s="176" t="s">
        <v>0</v>
      </c>
    </row>
    <row r="5" spans="1:7" s="170" customFormat="1" ht="24.95" customHeight="1" x14ac:dyDescent="0.2">
      <c r="A5" s="318" t="s">
        <v>22</v>
      </c>
      <c r="B5" s="319" t="s">
        <v>104</v>
      </c>
      <c r="C5" s="320" t="s">
        <v>105</v>
      </c>
      <c r="D5" s="320" t="s">
        <v>106</v>
      </c>
      <c r="E5" s="321" t="s">
        <v>44</v>
      </c>
      <c r="F5" s="322">
        <v>4172.2939999999999</v>
      </c>
      <c r="G5" s="323">
        <v>5.4160858825805222E-2</v>
      </c>
    </row>
    <row r="6" spans="1:7" s="170" customFormat="1" ht="24.95" customHeight="1" x14ac:dyDescent="0.2">
      <c r="A6" s="324" t="s">
        <v>20</v>
      </c>
      <c r="B6" s="325" t="s">
        <v>107</v>
      </c>
      <c r="C6" s="326" t="s">
        <v>105</v>
      </c>
      <c r="D6" s="326" t="s">
        <v>106</v>
      </c>
      <c r="E6" s="327" t="s">
        <v>44</v>
      </c>
      <c r="F6" s="328">
        <v>10549.48</v>
      </c>
      <c r="G6" s="329">
        <v>0.13694358474394558</v>
      </c>
    </row>
    <row r="7" spans="1:7" s="169" customFormat="1" ht="24.95" customHeight="1" x14ac:dyDescent="0.2">
      <c r="A7" s="330"/>
      <c r="B7" s="331"/>
      <c r="C7" s="332" t="s">
        <v>21</v>
      </c>
      <c r="D7" s="333" t="s">
        <v>106</v>
      </c>
      <c r="E7" s="334" t="s">
        <v>44</v>
      </c>
      <c r="F7" s="335">
        <v>30513.56</v>
      </c>
      <c r="G7" s="336">
        <v>0.396098792518633</v>
      </c>
    </row>
    <row r="8" spans="1:7" s="169" customFormat="1" ht="20.100000000000001" customHeight="1" x14ac:dyDescent="0.2">
      <c r="A8" s="337" t="s">
        <v>41</v>
      </c>
      <c r="B8" s="338" t="s">
        <v>108</v>
      </c>
      <c r="C8" s="339" t="s">
        <v>114</v>
      </c>
      <c r="D8" s="339" t="s">
        <v>105</v>
      </c>
      <c r="E8" s="340" t="s">
        <v>44</v>
      </c>
      <c r="F8" s="341">
        <v>1207.6559999999999</v>
      </c>
      <c r="G8" s="342">
        <v>1.5676672383618372E-2</v>
      </c>
    </row>
    <row r="9" spans="1:7" s="170" customFormat="1" ht="20.100000000000001" customHeight="1" x14ac:dyDescent="0.2">
      <c r="A9" s="343"/>
      <c r="B9" s="344"/>
      <c r="C9" s="339" t="s">
        <v>114</v>
      </c>
      <c r="D9" s="345" t="s">
        <v>125</v>
      </c>
      <c r="E9" s="340" t="s">
        <v>44</v>
      </c>
      <c r="F9" s="341">
        <v>1092.4929999999999</v>
      </c>
      <c r="G9" s="342">
        <v>1.4181732912680753E-2</v>
      </c>
    </row>
    <row r="10" spans="1:7" s="170" customFormat="1" ht="20.100000000000001" customHeight="1" x14ac:dyDescent="0.2">
      <c r="A10" s="346"/>
      <c r="B10" s="347"/>
      <c r="C10" s="348" t="s">
        <v>40</v>
      </c>
      <c r="D10" s="333" t="s">
        <v>106</v>
      </c>
      <c r="E10" s="349" t="s">
        <v>44</v>
      </c>
      <c r="F10" s="335">
        <v>2313.8960000000002</v>
      </c>
      <c r="G10" s="336">
        <v>3.0036856126053297E-2</v>
      </c>
    </row>
    <row r="11" spans="1:7" s="169" customFormat="1" ht="20.100000000000001" customHeight="1" x14ac:dyDescent="0.2">
      <c r="A11" s="318" t="s">
        <v>275</v>
      </c>
      <c r="B11" s="319" t="s">
        <v>280</v>
      </c>
      <c r="C11" s="320" t="s">
        <v>105</v>
      </c>
      <c r="D11" s="320" t="s">
        <v>106</v>
      </c>
      <c r="E11" s="321" t="s">
        <v>44</v>
      </c>
      <c r="F11" s="322">
        <v>584.62</v>
      </c>
      <c r="G11" s="323">
        <v>7.5889957147656064E-3</v>
      </c>
    </row>
    <row r="12" spans="1:7" s="169" customFormat="1" ht="20.100000000000001" customHeight="1" x14ac:dyDescent="0.2">
      <c r="A12" s="318" t="s">
        <v>276</v>
      </c>
      <c r="B12" s="319" t="s">
        <v>281</v>
      </c>
      <c r="C12" s="320" t="s">
        <v>105</v>
      </c>
      <c r="D12" s="320" t="s">
        <v>106</v>
      </c>
      <c r="E12" s="321" t="s">
        <v>98</v>
      </c>
      <c r="F12" s="322">
        <v>305.19600000000003</v>
      </c>
      <c r="G12" s="323">
        <v>3.9617719820799905E-3</v>
      </c>
    </row>
    <row r="13" spans="1:7" s="169" customFormat="1" ht="20.100000000000001" customHeight="1" x14ac:dyDescent="0.2">
      <c r="A13" s="318" t="s">
        <v>42</v>
      </c>
      <c r="B13" s="319" t="s">
        <v>110</v>
      </c>
      <c r="C13" s="320" t="s">
        <v>27</v>
      </c>
      <c r="D13" s="320" t="s">
        <v>105</v>
      </c>
      <c r="E13" s="321" t="s">
        <v>44</v>
      </c>
      <c r="F13" s="322">
        <v>1183.232</v>
      </c>
      <c r="G13" s="323">
        <v>1.5359622622512979E-2</v>
      </c>
    </row>
    <row r="14" spans="1:7" s="170" customFormat="1" ht="20.100000000000001" customHeight="1" x14ac:dyDescent="0.2">
      <c r="A14" s="324" t="s">
        <v>97</v>
      </c>
      <c r="B14" s="350" t="s">
        <v>113</v>
      </c>
      <c r="C14" s="326" t="s">
        <v>105</v>
      </c>
      <c r="D14" s="339" t="s">
        <v>106</v>
      </c>
      <c r="E14" s="327" t="s">
        <v>44</v>
      </c>
      <c r="F14" s="341">
        <v>466.58000000000004</v>
      </c>
      <c r="G14" s="342">
        <v>6.0567096927839218E-3</v>
      </c>
    </row>
    <row r="15" spans="1:7" s="169" customFormat="1" ht="20.100000000000001" customHeight="1" x14ac:dyDescent="0.2">
      <c r="A15" s="330"/>
      <c r="B15" s="347"/>
      <c r="C15" s="332" t="s">
        <v>96</v>
      </c>
      <c r="D15" s="333" t="s">
        <v>106</v>
      </c>
      <c r="E15" s="349" t="s">
        <v>44</v>
      </c>
      <c r="F15" s="351">
        <v>3899.56</v>
      </c>
      <c r="G15" s="352">
        <v>5.0620478480844597E-2</v>
      </c>
    </row>
    <row r="16" spans="1:7" s="169" customFormat="1" ht="20.100000000000001" customHeight="1" x14ac:dyDescent="0.2">
      <c r="A16" s="324" t="s">
        <v>43</v>
      </c>
      <c r="B16" s="350" t="s">
        <v>111</v>
      </c>
      <c r="C16" s="326" t="s">
        <v>105</v>
      </c>
      <c r="D16" s="339" t="s">
        <v>106</v>
      </c>
      <c r="E16" s="327" t="s">
        <v>44</v>
      </c>
      <c r="F16" s="341">
        <v>1573.02</v>
      </c>
      <c r="G16" s="342">
        <v>2.0419489650098516E-2</v>
      </c>
    </row>
    <row r="17" spans="1:7" s="170" customFormat="1" ht="20.100000000000001" customHeight="1" x14ac:dyDescent="0.2">
      <c r="A17" s="337"/>
      <c r="B17" s="353"/>
      <c r="C17" s="339" t="s">
        <v>21</v>
      </c>
      <c r="D17" s="339" t="s">
        <v>106</v>
      </c>
      <c r="E17" s="340" t="s">
        <v>44</v>
      </c>
      <c r="F17" s="341">
        <v>2204.81</v>
      </c>
      <c r="G17" s="342">
        <v>2.8620802644234472E-2</v>
      </c>
    </row>
    <row r="18" spans="1:7" s="170" customFormat="1" ht="24.95" customHeight="1" x14ac:dyDescent="0.2">
      <c r="A18" s="337"/>
      <c r="B18" s="353"/>
      <c r="C18" s="339" t="s">
        <v>115</v>
      </c>
      <c r="D18" s="339" t="s">
        <v>106</v>
      </c>
      <c r="E18" s="340" t="s">
        <v>44</v>
      </c>
      <c r="F18" s="341">
        <v>9652.9</v>
      </c>
      <c r="G18" s="342">
        <v>0.12530501305986952</v>
      </c>
    </row>
    <row r="19" spans="1:7" s="170" customFormat="1" ht="24.95" customHeight="1" x14ac:dyDescent="0.2">
      <c r="A19" s="330"/>
      <c r="B19" s="347"/>
      <c r="C19" s="332" t="s">
        <v>109</v>
      </c>
      <c r="D19" s="333" t="s">
        <v>106</v>
      </c>
      <c r="E19" s="349" t="s">
        <v>44</v>
      </c>
      <c r="F19" s="351">
        <v>3727.7049999999999</v>
      </c>
      <c r="G19" s="352">
        <v>4.8389615940115503E-2</v>
      </c>
    </row>
    <row r="20" spans="1:7" s="170" customFormat="1" ht="20.100000000000001" customHeight="1" x14ac:dyDescent="0.2">
      <c r="A20" s="337" t="s">
        <v>26</v>
      </c>
      <c r="B20" s="338" t="s">
        <v>112</v>
      </c>
      <c r="C20" s="339" t="s">
        <v>105</v>
      </c>
      <c r="D20" s="339" t="s">
        <v>106</v>
      </c>
      <c r="E20" s="340" t="s">
        <v>45</v>
      </c>
      <c r="F20" s="341">
        <v>1069.94</v>
      </c>
      <c r="G20" s="342">
        <v>1.388897074177468E-2</v>
      </c>
    </row>
    <row r="21" spans="1:7" s="170" customFormat="1" ht="20.100000000000001" customHeight="1" x14ac:dyDescent="0.2">
      <c r="A21" s="343"/>
      <c r="B21" s="344"/>
      <c r="C21" s="339" t="s">
        <v>21</v>
      </c>
      <c r="D21" s="345" t="s">
        <v>106</v>
      </c>
      <c r="E21" s="340" t="s">
        <v>45</v>
      </c>
      <c r="F21" s="341">
        <v>209.2</v>
      </c>
      <c r="G21" s="342">
        <v>2.7156407641356177E-3</v>
      </c>
    </row>
    <row r="22" spans="1:7" s="170" customFormat="1" ht="20.100000000000001" customHeight="1" x14ac:dyDescent="0.2">
      <c r="A22" s="346"/>
      <c r="B22" s="347"/>
      <c r="C22" s="348" t="s">
        <v>96</v>
      </c>
      <c r="D22" s="333" t="s">
        <v>106</v>
      </c>
      <c r="E22" s="349" t="s">
        <v>45</v>
      </c>
      <c r="F22" s="335">
        <v>89.58</v>
      </c>
      <c r="G22" s="336">
        <v>1.1628446446045346E-3</v>
      </c>
    </row>
    <row r="23" spans="1:7" s="170" customFormat="1" ht="20.100000000000001" customHeight="1" x14ac:dyDescent="0.2">
      <c r="A23" s="337" t="s">
        <v>277</v>
      </c>
      <c r="B23" s="350" t="s">
        <v>282</v>
      </c>
      <c r="C23" s="339" t="s">
        <v>105</v>
      </c>
      <c r="D23" s="339" t="s">
        <v>106</v>
      </c>
      <c r="E23" s="340" t="s">
        <v>278</v>
      </c>
      <c r="F23" s="341">
        <v>1263.0999999999999</v>
      </c>
      <c r="G23" s="342">
        <v>1.6396395072560702E-2</v>
      </c>
    </row>
    <row r="24" spans="1:7" s="170" customFormat="1" ht="24.95" customHeight="1" x14ac:dyDescent="0.2">
      <c r="A24" s="337"/>
      <c r="B24" s="347"/>
      <c r="C24" s="339" t="s">
        <v>105</v>
      </c>
      <c r="D24" s="339" t="s">
        <v>106</v>
      </c>
      <c r="E24" s="340" t="s">
        <v>279</v>
      </c>
      <c r="F24" s="341">
        <v>956.404</v>
      </c>
      <c r="G24" s="342">
        <v>1.2415151478883181E-2</v>
      </c>
    </row>
    <row r="25" spans="1:7" s="170" customFormat="1" ht="13.5" customHeight="1" x14ac:dyDescent="0.2">
      <c r="A25" s="175" t="s">
        <v>63</v>
      </c>
      <c r="B25" s="174"/>
      <c r="C25" s="354"/>
      <c r="D25" s="355"/>
      <c r="E25" s="356"/>
      <c r="F25" s="357">
        <f>SUM(F5:F24)</f>
        <v>77035.22600000001</v>
      </c>
      <c r="G25" s="358">
        <v>1</v>
      </c>
    </row>
    <row r="26" spans="1:7" s="1" customFormat="1" ht="13.5" thickBot="1" x14ac:dyDescent="0.25">
      <c r="A26" s="170"/>
      <c r="B26" s="171"/>
      <c r="C26" s="171"/>
      <c r="D26" s="173"/>
      <c r="E26" s="172"/>
      <c r="F26" s="171"/>
      <c r="G26" s="315"/>
    </row>
    <row r="27" spans="1:7" s="169" customFormat="1" ht="14.25" thickTop="1" thickBot="1" x14ac:dyDescent="0.25">
      <c r="A27" s="106" t="s">
        <v>74</v>
      </c>
      <c r="B27" s="103"/>
      <c r="C27" s="103"/>
      <c r="D27" s="103"/>
      <c r="E27" s="103"/>
      <c r="F27" s="103"/>
      <c r="G27" s="103"/>
    </row>
    <row r="28" spans="1:7" ht="13.5" thickTop="1" x14ac:dyDescent="0.2">
      <c r="E28" s="166"/>
    </row>
    <row r="29" spans="1:7" x14ac:dyDescent="0.2">
      <c r="E29" s="166"/>
    </row>
    <row r="30" spans="1:7" x14ac:dyDescent="0.2">
      <c r="E30" s="166"/>
    </row>
    <row r="31" spans="1:7" x14ac:dyDescent="0.2">
      <c r="E31" s="166"/>
    </row>
  </sheetData>
  <pageMargins left="0.75" right="0.75" top="1" bottom="1" header="0" footer="0"/>
  <pageSetup paperSize="9" scale="70" orientation="portrait" r:id="rId1"/>
  <headerFooter alignWithMargins="0"/>
  <ignoredErrors>
    <ignoredError sqref="A5:A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Indizea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'1.1'!Área_de_impresión</vt:lpstr>
      <vt:lpstr>'1.2'!Área_de_impresión</vt:lpstr>
      <vt:lpstr>'1.3'!Área_de_impresión</vt:lpstr>
      <vt:lpstr>'1.4'!Área_de_impresión</vt:lpstr>
      <vt:lpstr>'2'!Área_de_impresión</vt:lpstr>
      <vt:lpstr>'3'!Área_de_impresión</vt:lpstr>
      <vt:lpstr>'4'!Área_de_impresión</vt:lpstr>
      <vt:lpstr>'5.1'!Área_de_impresión</vt:lpstr>
      <vt:lpstr>'5.2'!Área_de_impresión</vt:lpstr>
      <vt:lpstr>Indizea!Área_de_impresión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Martinez Rollon, Mª Pilar</cp:lastModifiedBy>
  <cp:lastPrinted>2016-03-09T08:35:47Z</cp:lastPrinted>
  <dcterms:created xsi:type="dcterms:W3CDTF">1996-11-27T10:00:04Z</dcterms:created>
  <dcterms:modified xsi:type="dcterms:W3CDTF">2018-03-20T12:20:41Z</dcterms:modified>
</cp:coreProperties>
</file>