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_HONDAKINAK/090211-RnP/DIFUSIOA/Difusion RNP/2024/"/>
    </mc:Choice>
  </mc:AlternateContent>
  <xr:revisionPtr revIDLastSave="0" documentId="114_{8BAF70C8-BFBD-422E-9B62-FDFFC05ECE5B}" xr6:coauthVersionLast="47" xr6:coauthVersionMax="47" xr10:uidLastSave="{00000000-0000-0000-0000-000000000000}"/>
  <bookViews>
    <workbookView xWindow="-108" yWindow="-108" windowWidth="23256" windowHeight="12456" activeTab="9" xr2:uid="{A806EC57-2CD7-4267-B1EB-AF027570A9FE}"/>
  </bookViews>
  <sheets>
    <sheet name="Índice" sheetId="1" r:id="rId1"/>
    <sheet name="1" sheetId="2" r:id="rId2"/>
    <sheet name="2.1" sheetId="3" r:id="rId3"/>
    <sheet name="2.2" sheetId="4" r:id="rId4"/>
    <sheet name="2.3" sheetId="5" r:id="rId5"/>
    <sheet name="2.4" sheetId="6" r:id="rId6"/>
    <sheet name="3.1" sheetId="7" r:id="rId7"/>
    <sheet name="3.2" sheetId="8" r:id="rId8"/>
    <sheet name="4.1" sheetId="9" r:id="rId9"/>
    <sheet name="4.2" sheetId="10" r:id="rId10"/>
  </sheets>
  <definedNames>
    <definedName name="_xlnm._FilterDatabase" localSheetId="6" hidden="1">'3.1'!$A$3:$I$200</definedName>
    <definedName name="_xlnm._FilterDatabase" localSheetId="7" hidden="1">'3.2'!$A$4:$I$66</definedName>
    <definedName name="_xlnm._FilterDatabase" localSheetId="8" hidden="1">'4.1'!$A$3:$T$192</definedName>
    <definedName name="_xlnm.Print_Area" localSheetId="1">'1'!$A$1:$E$28</definedName>
    <definedName name="_xlnm.Print_Area" localSheetId="2">'2.1'!$A$1:$E$28</definedName>
    <definedName name="_xlnm.Print_Area" localSheetId="3">'2.2'!$A$1:$E$28</definedName>
    <definedName name="_xlnm.Print_Area" localSheetId="4">'2.3'!$A$1:$E$28</definedName>
    <definedName name="_xlnm.Print_Area" localSheetId="5">'2.4'!$A$1:$E$28</definedName>
    <definedName name="_xlnm.Print_Area" localSheetId="6">'3.1'!$A$1:$I$206</definedName>
    <definedName name="_xlnm.Print_Area" localSheetId="7">'3.2'!$A$1:$I$72</definedName>
    <definedName name="_xlnm.Print_Area" localSheetId="8">'4.1'!$A$1:$T$200</definedName>
    <definedName name="_xlnm.Print_Area" localSheetId="9">'4.2'!$A$1:$I$206</definedName>
    <definedName name="_xlnm.Print_Area" localSheetId="0">Índice!$A$1:$A$19</definedName>
    <definedName name="clasificacion">#REF!</definedName>
    <definedName name="datos" localSheetId="8">OFFSET(#REF!,0,0,COUNTA(#REF!),COUNTA(#REF!))</definedName>
    <definedName name="datos">OFFSET(#REF!,0,0,COUNTA(#REF!),COUNTA(#REF!))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7" i="10" l="1"/>
  <c r="I192" i="10"/>
  <c r="I189" i="10"/>
  <c r="I184" i="10"/>
  <c r="I181" i="10"/>
  <c r="I176" i="10"/>
  <c r="I173" i="10"/>
  <c r="I168" i="10"/>
  <c r="I165" i="10"/>
  <c r="I160" i="10"/>
  <c r="I157" i="10"/>
  <c r="I154" i="10"/>
  <c r="I152" i="10"/>
  <c r="I149" i="10"/>
  <c r="I144" i="10"/>
  <c r="I141" i="10"/>
  <c r="I139" i="10"/>
  <c r="I138" i="10"/>
  <c r="I136" i="10"/>
  <c r="I131" i="10"/>
  <c r="I128" i="10"/>
  <c r="I120" i="10"/>
  <c r="I119" i="10"/>
  <c r="I118" i="10"/>
  <c r="I115" i="10"/>
  <c r="I114" i="10"/>
  <c r="I113" i="10"/>
  <c r="I112" i="10"/>
  <c r="I111" i="10"/>
  <c r="I107" i="10"/>
  <c r="I106" i="10"/>
  <c r="I105" i="10"/>
  <c r="I104" i="10"/>
  <c r="I99" i="10"/>
  <c r="I98" i="10"/>
  <c r="I97" i="10"/>
  <c r="I96" i="10"/>
  <c r="I91" i="10"/>
  <c r="I90" i="10"/>
  <c r="I88" i="10"/>
  <c r="I84" i="10"/>
  <c r="I82" i="10"/>
  <c r="I81" i="10"/>
  <c r="I80" i="10"/>
  <c r="I79" i="10"/>
  <c r="I76" i="10"/>
  <c r="I74" i="10"/>
  <c r="I70" i="10"/>
  <c r="I69" i="10"/>
  <c r="I68" i="10"/>
  <c r="I67" i="10"/>
  <c r="I66" i="10"/>
  <c r="I62" i="10"/>
  <c r="I61" i="10"/>
  <c r="I60" i="10"/>
  <c r="I59" i="10"/>
  <c r="I58" i="10"/>
  <c r="I54" i="10"/>
  <c r="I53" i="10"/>
  <c r="I52" i="10"/>
  <c r="I51" i="10"/>
  <c r="I50" i="10"/>
  <c r="I46" i="10"/>
  <c r="I45" i="10"/>
  <c r="I44" i="10"/>
  <c r="I43" i="10"/>
  <c r="I42" i="10"/>
  <c r="I38" i="10"/>
  <c r="I37" i="10"/>
  <c r="I36" i="10"/>
  <c r="I35" i="10"/>
  <c r="I34" i="10"/>
  <c r="I29" i="10"/>
  <c r="I28" i="10"/>
  <c r="I27" i="10"/>
  <c r="I26" i="10"/>
  <c r="I24" i="10"/>
  <c r="S189" i="9"/>
  <c r="S185" i="9"/>
  <c r="S184" i="9"/>
  <c r="S183" i="9"/>
  <c r="S182" i="9"/>
  <c r="S181" i="9"/>
  <c r="S180" i="9"/>
  <c r="S177" i="9"/>
  <c r="S174" i="9"/>
  <c r="S173" i="9"/>
  <c r="S172" i="9"/>
  <c r="S171" i="9"/>
  <c r="S169" i="9"/>
  <c r="S165" i="9"/>
  <c r="S164" i="9"/>
  <c r="S163" i="9"/>
  <c r="S162" i="9"/>
  <c r="S161" i="9"/>
  <c r="S160" i="9"/>
  <c r="S157" i="9"/>
  <c r="S153" i="9"/>
  <c r="S152" i="9"/>
  <c r="S151" i="9"/>
  <c r="S150" i="9"/>
  <c r="S149" i="9"/>
  <c r="S148" i="9"/>
  <c r="S145" i="9"/>
  <c r="S143" i="9"/>
  <c r="S142" i="9"/>
  <c r="S141" i="9"/>
  <c r="S140" i="9"/>
  <c r="S139" i="9"/>
  <c r="S137" i="9"/>
  <c r="S133" i="9"/>
  <c r="S132" i="9"/>
  <c r="S131" i="9"/>
  <c r="S130" i="9"/>
  <c r="S129" i="9"/>
  <c r="S128" i="9"/>
  <c r="S125" i="9"/>
  <c r="S121" i="9"/>
  <c r="S120" i="9"/>
  <c r="S119" i="9"/>
  <c r="S118" i="9"/>
  <c r="S117" i="9"/>
  <c r="S114" i="9"/>
  <c r="S113" i="9"/>
  <c r="S112" i="9"/>
  <c r="S111" i="9"/>
  <c r="S109" i="9"/>
  <c r="S108" i="9"/>
  <c r="S107" i="9"/>
  <c r="S105" i="9"/>
  <c r="S102" i="9"/>
  <c r="S101" i="9"/>
  <c r="S98" i="9"/>
  <c r="S97" i="9"/>
  <c r="S96" i="9"/>
  <c r="S95" i="9"/>
  <c r="S93" i="9"/>
  <c r="S92" i="9"/>
  <c r="S91" i="9"/>
  <c r="S89" i="9"/>
  <c r="S86" i="9"/>
  <c r="S85" i="9"/>
  <c r="S82" i="9"/>
  <c r="S81" i="9"/>
  <c r="S80" i="9"/>
  <c r="S79" i="9"/>
  <c r="S77" i="9"/>
  <c r="S76" i="9"/>
  <c r="S75" i="9"/>
  <c r="S73" i="9"/>
  <c r="S71" i="9"/>
  <c r="S69" i="9"/>
  <c r="S68" i="9"/>
  <c r="S67" i="9"/>
  <c r="S65" i="9"/>
  <c r="S64" i="9"/>
  <c r="S63" i="9"/>
  <c r="S61" i="9"/>
  <c r="S60" i="9"/>
  <c r="S59" i="9"/>
  <c r="S58" i="9"/>
  <c r="S57" i="9"/>
  <c r="S56" i="9"/>
  <c r="S55" i="9"/>
  <c r="S54" i="9"/>
  <c r="S53" i="9"/>
  <c r="S52" i="9"/>
  <c r="S51" i="9"/>
  <c r="S50" i="9"/>
  <c r="S49" i="9"/>
  <c r="S48" i="9"/>
  <c r="S47" i="9"/>
  <c r="S46" i="9"/>
  <c r="S45" i="9"/>
  <c r="S44" i="9"/>
  <c r="S43" i="9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6" i="9"/>
  <c r="S15" i="9"/>
  <c r="S14" i="9"/>
  <c r="S13" i="9"/>
  <c r="S12" i="9"/>
  <c r="S11" i="9"/>
  <c r="S10" i="9"/>
  <c r="S8" i="9"/>
  <c r="O191" i="9"/>
  <c r="G191" i="9"/>
  <c r="I59" i="8"/>
  <c r="I58" i="8"/>
  <c r="I56" i="8"/>
  <c r="I48" i="8"/>
  <c r="I43" i="8"/>
  <c r="I40" i="8"/>
  <c r="I37" i="8"/>
  <c r="I36" i="8"/>
  <c r="I34" i="8"/>
  <c r="I32" i="8"/>
  <c r="I22" i="8"/>
  <c r="I18" i="8"/>
  <c r="I8" i="8"/>
  <c r="I192" i="7"/>
  <c r="I188" i="7"/>
  <c r="I185" i="7"/>
  <c r="I182" i="7"/>
  <c r="I180" i="7"/>
  <c r="I177" i="7"/>
  <c r="I176" i="7"/>
  <c r="I173" i="7"/>
  <c r="I172" i="7"/>
  <c r="I169" i="7"/>
  <c r="I164" i="7"/>
  <c r="I163" i="7"/>
  <c r="I158" i="7"/>
  <c r="I157" i="7"/>
  <c r="I150" i="7"/>
  <c r="I148" i="7"/>
  <c r="I146" i="7"/>
  <c r="I142" i="7"/>
  <c r="I140" i="7"/>
  <c r="I138" i="7"/>
  <c r="I134" i="7"/>
  <c r="I132" i="7"/>
  <c r="I130" i="7"/>
  <c r="I126" i="7"/>
  <c r="I124" i="7"/>
  <c r="I122" i="7"/>
  <c r="I118" i="7"/>
  <c r="I116" i="7"/>
  <c r="I114" i="7"/>
  <c r="I110" i="7"/>
  <c r="I108" i="7"/>
  <c r="I106" i="7"/>
  <c r="I102" i="7"/>
  <c r="I100" i="7"/>
  <c r="I98" i="7"/>
  <c r="I94" i="7"/>
  <c r="I92" i="7"/>
  <c r="I90" i="7"/>
  <c r="I86" i="7"/>
  <c r="I84" i="7"/>
  <c r="I82" i="7"/>
  <c r="I78" i="7"/>
  <c r="I76" i="7"/>
  <c r="I74" i="7"/>
  <c r="I69" i="7"/>
  <c r="I66" i="7"/>
  <c r="I62" i="7"/>
  <c r="I61" i="7"/>
  <c r="I59" i="7"/>
  <c r="I58" i="7"/>
  <c r="I44" i="7"/>
  <c r="I43" i="7"/>
  <c r="I35" i="7"/>
  <c r="I28" i="7"/>
  <c r="I27" i="7"/>
  <c r="I20" i="7"/>
  <c r="I19" i="7"/>
  <c r="I11" i="7"/>
  <c r="I9" i="7"/>
  <c r="E19" i="6"/>
  <c r="E18" i="6"/>
  <c r="E16" i="6"/>
  <c r="E14" i="6"/>
  <c r="E12" i="6"/>
  <c r="E10" i="6"/>
  <c r="E9" i="6"/>
  <c r="E7" i="6"/>
  <c r="B21" i="6"/>
  <c r="E20" i="5"/>
  <c r="E19" i="5"/>
  <c r="E18" i="5"/>
  <c r="E17" i="5"/>
  <c r="E16" i="5"/>
  <c r="E15" i="5"/>
  <c r="E14" i="5"/>
  <c r="E13" i="5"/>
  <c r="E11" i="5"/>
  <c r="E9" i="5"/>
  <c r="E19" i="4"/>
  <c r="E17" i="4"/>
  <c r="E16" i="4"/>
  <c r="E15" i="4"/>
  <c r="E14" i="4"/>
  <c r="E13" i="4"/>
  <c r="E12" i="4"/>
  <c r="E11" i="4"/>
  <c r="E10" i="4"/>
  <c r="E9" i="4"/>
  <c r="E8" i="4"/>
  <c r="E20" i="3"/>
  <c r="E19" i="3"/>
  <c r="E18" i="3"/>
  <c r="E17" i="3"/>
  <c r="E12" i="3"/>
  <c r="E11" i="3"/>
  <c r="E9" i="3"/>
  <c r="E8" i="3"/>
  <c r="E7" i="3"/>
  <c r="E6" i="3"/>
  <c r="E5" i="3"/>
  <c r="E21" i="2"/>
  <c r="E22" i="2" s="1"/>
  <c r="D21" i="2"/>
  <c r="D22" i="2" s="1"/>
  <c r="C21" i="2"/>
  <c r="C22" i="2" s="1"/>
  <c r="B21" i="2"/>
  <c r="E10" i="3" l="1"/>
  <c r="E16" i="3"/>
  <c r="C21" i="4"/>
  <c r="E5" i="4"/>
  <c r="C21" i="3"/>
  <c r="E14" i="3"/>
  <c r="D21" i="3"/>
  <c r="E13" i="3"/>
  <c r="E15" i="3"/>
  <c r="I18" i="7"/>
  <c r="I34" i="7"/>
  <c r="I40" i="7"/>
  <c r="E7" i="5"/>
  <c r="E5" i="6"/>
  <c r="C21" i="6"/>
  <c r="E20" i="6"/>
  <c r="I7" i="7"/>
  <c r="I24" i="7"/>
  <c r="E6" i="4"/>
  <c r="B21" i="5"/>
  <c r="D21" i="6"/>
  <c r="I14" i="7"/>
  <c r="I17" i="7"/>
  <c r="I30" i="7"/>
  <c r="I33" i="7"/>
  <c r="I39" i="7"/>
  <c r="I48" i="7"/>
  <c r="B21" i="4"/>
  <c r="E5" i="5"/>
  <c r="C21" i="5"/>
  <c r="E6" i="6"/>
  <c r="E8" i="6"/>
  <c r="I10" i="7"/>
  <c r="I23" i="7"/>
  <c r="I36" i="7"/>
  <c r="I42" i="7"/>
  <c r="E7" i="4"/>
  <c r="D21" i="5"/>
  <c r="I6" i="7"/>
  <c r="I26" i="7"/>
  <c r="I47" i="7"/>
  <c r="E18" i="4"/>
  <c r="E20" i="4"/>
  <c r="E6" i="5"/>
  <c r="E8" i="5"/>
  <c r="E10" i="5"/>
  <c r="E12" i="5"/>
  <c r="E17" i="6"/>
  <c r="I16" i="7"/>
  <c r="I32" i="7"/>
  <c r="I38" i="7"/>
  <c r="I41" i="7"/>
  <c r="I53" i="7"/>
  <c r="I56" i="7"/>
  <c r="B21" i="3"/>
  <c r="D21" i="4"/>
  <c r="E15" i="6"/>
  <c r="I22" i="7"/>
  <c r="I25" i="7"/>
  <c r="E11" i="6"/>
  <c r="E13" i="6"/>
  <c r="I8" i="7"/>
  <c r="I12" i="7"/>
  <c r="I15" i="7"/>
  <c r="I31" i="7"/>
  <c r="I46" i="7"/>
  <c r="I49" i="7"/>
  <c r="I50" i="7"/>
  <c r="I52" i="7"/>
  <c r="I54" i="7"/>
  <c r="I65" i="7"/>
  <c r="I72" i="7"/>
  <c r="I103" i="7"/>
  <c r="I119" i="7"/>
  <c r="I135" i="7"/>
  <c r="I151" i="7"/>
  <c r="I179" i="7"/>
  <c r="C200" i="7"/>
  <c r="I5" i="7"/>
  <c r="I13" i="7"/>
  <c r="I21" i="7"/>
  <c r="I29" i="7"/>
  <c r="I37" i="7"/>
  <c r="I45" i="7"/>
  <c r="I51" i="7"/>
  <c r="I64" i="7"/>
  <c r="I75" i="7"/>
  <c r="I81" i="7"/>
  <c r="I96" i="7"/>
  <c r="I109" i="7"/>
  <c r="I125" i="7"/>
  <c r="I141" i="7"/>
  <c r="I156" i="7"/>
  <c r="I195" i="7"/>
  <c r="I55" i="7"/>
  <c r="I87" i="7"/>
  <c r="I93" i="7"/>
  <c r="I99" i="7"/>
  <c r="I115" i="7"/>
  <c r="I131" i="7"/>
  <c r="I147" i="7"/>
  <c r="I154" i="7"/>
  <c r="I174" i="7"/>
  <c r="D200" i="7"/>
  <c r="I57" i="7"/>
  <c r="I71" i="7"/>
  <c r="I80" i="7"/>
  <c r="I105" i="7"/>
  <c r="I121" i="7"/>
  <c r="I137" i="7"/>
  <c r="I153" i="7"/>
  <c r="I160" i="7"/>
  <c r="I166" i="7"/>
  <c r="I63" i="7"/>
  <c r="I67" i="7"/>
  <c r="I77" i="7"/>
  <c r="I83" i="7"/>
  <c r="I89" i="7"/>
  <c r="I111" i="7"/>
  <c r="I127" i="7"/>
  <c r="I143" i="7"/>
  <c r="E200" i="7"/>
  <c r="I60" i="7"/>
  <c r="I68" i="7"/>
  <c r="I70" i="7"/>
  <c r="I95" i="7"/>
  <c r="I101" i="7"/>
  <c r="I117" i="7"/>
  <c r="I133" i="7"/>
  <c r="I149" i="7"/>
  <c r="I155" i="7"/>
  <c r="I187" i="7"/>
  <c r="I73" i="7"/>
  <c r="I88" i="7"/>
  <c r="I107" i="7"/>
  <c r="I123" i="7"/>
  <c r="I139" i="7"/>
  <c r="I162" i="7"/>
  <c r="I165" i="7"/>
  <c r="I184" i="7"/>
  <c r="I79" i="7"/>
  <c r="I85" i="7"/>
  <c r="I91" i="7"/>
  <c r="I97" i="7"/>
  <c r="I113" i="7"/>
  <c r="I129" i="7"/>
  <c r="I145" i="7"/>
  <c r="I168" i="7"/>
  <c r="I171" i="7"/>
  <c r="I189" i="7"/>
  <c r="I104" i="7"/>
  <c r="I112" i="7"/>
  <c r="I120" i="7"/>
  <c r="I128" i="7"/>
  <c r="I136" i="7"/>
  <c r="I144" i="7"/>
  <c r="I152" i="7"/>
  <c r="I159" i="7"/>
  <c r="I9" i="8"/>
  <c r="I17" i="8"/>
  <c r="I24" i="8"/>
  <c r="I35" i="8"/>
  <c r="I175" i="7"/>
  <c r="I193" i="7"/>
  <c r="I16" i="8"/>
  <c r="I31" i="8"/>
  <c r="I161" i="7"/>
  <c r="I167" i="7"/>
  <c r="I199" i="7"/>
  <c r="D66" i="8"/>
  <c r="I12" i="8"/>
  <c r="I23" i="8"/>
  <c r="I27" i="8"/>
  <c r="I30" i="8"/>
  <c r="I181" i="7"/>
  <c r="I183" i="7"/>
  <c r="I198" i="7"/>
  <c r="E66" i="8"/>
  <c r="I15" i="8"/>
  <c r="I20" i="8"/>
  <c r="I28" i="8"/>
  <c r="I190" i="7"/>
  <c r="I191" i="7"/>
  <c r="I7" i="8"/>
  <c r="I11" i="8"/>
  <c r="I26" i="8"/>
  <c r="I51" i="8"/>
  <c r="I6" i="8"/>
  <c r="I19" i="8"/>
  <c r="I42" i="8"/>
  <c r="I196" i="7"/>
  <c r="I197" i="7"/>
  <c r="I14" i="8"/>
  <c r="I39" i="8"/>
  <c r="I25" i="8"/>
  <c r="I44" i="8"/>
  <c r="I60" i="8"/>
  <c r="I64" i="8"/>
  <c r="I191" i="9"/>
  <c r="Q191" i="9"/>
  <c r="I170" i="7"/>
  <c r="I178" i="7"/>
  <c r="I186" i="7"/>
  <c r="I194" i="7"/>
  <c r="I10" i="8"/>
  <c r="I13" i="8"/>
  <c r="C66" i="8"/>
  <c r="I5" i="8"/>
  <c r="I21" i="8"/>
  <c r="I33" i="8"/>
  <c r="I55" i="8"/>
  <c r="S6" i="9"/>
  <c r="S7" i="9"/>
  <c r="I54" i="8"/>
  <c r="I63" i="8"/>
  <c r="S9" i="9"/>
  <c r="I38" i="8"/>
  <c r="I47" i="8"/>
  <c r="I53" i="8"/>
  <c r="I62" i="8"/>
  <c r="I29" i="8"/>
  <c r="I41" i="8"/>
  <c r="I57" i="8"/>
  <c r="S17" i="9"/>
  <c r="S18" i="9"/>
  <c r="S19" i="9"/>
  <c r="I50" i="8"/>
  <c r="I52" i="8"/>
  <c r="I61" i="8"/>
  <c r="I45" i="8"/>
  <c r="I46" i="8"/>
  <c r="I49" i="8"/>
  <c r="I6" i="10"/>
  <c r="I8" i="10"/>
  <c r="I10" i="10"/>
  <c r="I12" i="10"/>
  <c r="I14" i="10"/>
  <c r="I16" i="10"/>
  <c r="I18" i="10"/>
  <c r="I20" i="10"/>
  <c r="I22" i="10"/>
  <c r="I55" i="10"/>
  <c r="J191" i="9"/>
  <c r="R191" i="9"/>
  <c r="S78" i="9"/>
  <c r="S94" i="9"/>
  <c r="S110" i="9"/>
  <c r="S134" i="9"/>
  <c r="S135" i="9"/>
  <c r="S136" i="9"/>
  <c r="S166" i="9"/>
  <c r="S167" i="9"/>
  <c r="S168" i="9"/>
  <c r="I31" i="10"/>
  <c r="I100" i="10"/>
  <c r="I65" i="8"/>
  <c r="C191" i="9"/>
  <c r="K191" i="9"/>
  <c r="S5" i="9"/>
  <c r="S70" i="9"/>
  <c r="S138" i="9"/>
  <c r="S170" i="9"/>
  <c r="I135" i="10"/>
  <c r="D191" i="9"/>
  <c r="L191" i="9"/>
  <c r="S66" i="9"/>
  <c r="S144" i="9"/>
  <c r="S175" i="9"/>
  <c r="S176" i="9"/>
  <c r="I47" i="10"/>
  <c r="I71" i="10"/>
  <c r="I89" i="10"/>
  <c r="E191" i="9"/>
  <c r="M191" i="9"/>
  <c r="S62" i="9"/>
  <c r="S83" i="9"/>
  <c r="S84" i="9"/>
  <c r="S99" i="9"/>
  <c r="S100" i="9"/>
  <c r="S115" i="9"/>
  <c r="S116" i="9"/>
  <c r="S146" i="9"/>
  <c r="S147" i="9"/>
  <c r="S178" i="9"/>
  <c r="S179" i="9"/>
  <c r="C200" i="10"/>
  <c r="I5" i="10"/>
  <c r="I7" i="10"/>
  <c r="I9" i="10"/>
  <c r="I11" i="10"/>
  <c r="I13" i="10"/>
  <c r="I15" i="10"/>
  <c r="I17" i="10"/>
  <c r="I19" i="10"/>
  <c r="I21" i="10"/>
  <c r="F191" i="9"/>
  <c r="N191" i="9"/>
  <c r="S72" i="9"/>
  <c r="I23" i="10"/>
  <c r="I63" i="10"/>
  <c r="I108" i="10"/>
  <c r="S87" i="9"/>
  <c r="S88" i="9"/>
  <c r="S103" i="9"/>
  <c r="S104" i="9"/>
  <c r="S122" i="9"/>
  <c r="S123" i="9"/>
  <c r="S124" i="9"/>
  <c r="S154" i="9"/>
  <c r="S155" i="9"/>
  <c r="S156" i="9"/>
  <c r="S186" i="9"/>
  <c r="S187" i="9"/>
  <c r="S188" i="9"/>
  <c r="I39" i="10"/>
  <c r="H191" i="9"/>
  <c r="P191" i="9"/>
  <c r="S74" i="9"/>
  <c r="S90" i="9"/>
  <c r="S106" i="9"/>
  <c r="S126" i="9"/>
  <c r="S127" i="9"/>
  <c r="S158" i="9"/>
  <c r="S159" i="9"/>
  <c r="S190" i="9"/>
  <c r="I83" i="10"/>
  <c r="I164" i="10"/>
  <c r="I186" i="10"/>
  <c r="I196" i="10"/>
  <c r="I103" i="10"/>
  <c r="I153" i="10"/>
  <c r="D200" i="10"/>
  <c r="I85" i="10"/>
  <c r="I86" i="10"/>
  <c r="I94" i="10"/>
  <c r="E200" i="10"/>
  <c r="I25" i="10"/>
  <c r="I33" i="10"/>
  <c r="I41" i="10"/>
  <c r="I49" i="10"/>
  <c r="I57" i="10"/>
  <c r="I65" i="10"/>
  <c r="I73" i="10"/>
  <c r="I92" i="10"/>
  <c r="I102" i="10"/>
  <c r="I110" i="10"/>
  <c r="I32" i="10"/>
  <c r="I40" i="10"/>
  <c r="I48" i="10"/>
  <c r="I56" i="10"/>
  <c r="I64" i="10"/>
  <c r="I72" i="10"/>
  <c r="I87" i="10"/>
  <c r="I117" i="10"/>
  <c r="I75" i="10"/>
  <c r="I93" i="10"/>
  <c r="I95" i="10"/>
  <c r="I109" i="10"/>
  <c r="I30" i="10"/>
  <c r="I77" i="10"/>
  <c r="I78" i="10"/>
  <c r="I101" i="10"/>
  <c r="I116" i="10"/>
  <c r="I137" i="10"/>
  <c r="I123" i="10"/>
  <c r="I133" i="10"/>
  <c r="I148" i="10"/>
  <c r="I162" i="10"/>
  <c r="I172" i="10"/>
  <c r="I194" i="10"/>
  <c r="I132" i="10"/>
  <c r="I161" i="10"/>
  <c r="I121" i="10"/>
  <c r="I127" i="10"/>
  <c r="I130" i="10"/>
  <c r="I146" i="10"/>
  <c r="I170" i="10"/>
  <c r="I180" i="10"/>
  <c r="I129" i="10"/>
  <c r="I145" i="10"/>
  <c r="I156" i="10"/>
  <c r="I122" i="10"/>
  <c r="I124" i="10"/>
  <c r="I125" i="10"/>
  <c r="I178" i="10"/>
  <c r="I188" i="10"/>
  <c r="I140" i="10"/>
  <c r="I143" i="10"/>
  <c r="I151" i="10"/>
  <c r="I159" i="10"/>
  <c r="I167" i="10"/>
  <c r="I175" i="10"/>
  <c r="I183" i="10"/>
  <c r="I191" i="10"/>
  <c r="I199" i="10"/>
  <c r="I169" i="10"/>
  <c r="I177" i="10"/>
  <c r="I185" i="10"/>
  <c r="I193" i="10"/>
  <c r="I126" i="10"/>
  <c r="I134" i="10"/>
  <c r="I142" i="10"/>
  <c r="I150" i="10"/>
  <c r="I158" i="10"/>
  <c r="I166" i="10"/>
  <c r="I174" i="10"/>
  <c r="I182" i="10"/>
  <c r="I190" i="10"/>
  <c r="I198" i="10"/>
  <c r="I147" i="10"/>
  <c r="I155" i="10"/>
  <c r="I163" i="10"/>
  <c r="I171" i="10"/>
  <c r="I179" i="10"/>
  <c r="I187" i="10"/>
  <c r="I195" i="10"/>
  <c r="E21" i="3" l="1"/>
  <c r="E22" i="3" s="1"/>
  <c r="I200" i="10"/>
  <c r="S191" i="9"/>
  <c r="D22" i="3"/>
  <c r="E21" i="6"/>
  <c r="D22" i="6" s="1"/>
  <c r="I200" i="7"/>
  <c r="B22" i="5"/>
  <c r="C22" i="3"/>
  <c r="E21" i="4"/>
  <c r="E22" i="4" s="1"/>
  <c r="B22" i="3"/>
  <c r="E21" i="5"/>
  <c r="E22" i="5" s="1"/>
  <c r="I66" i="8"/>
  <c r="D22" i="4" l="1"/>
  <c r="T191" i="9"/>
  <c r="S192" i="9"/>
  <c r="T11" i="9"/>
  <c r="T26" i="9"/>
  <c r="T34" i="9"/>
  <c r="T42" i="9"/>
  <c r="T50" i="9"/>
  <c r="T58" i="9"/>
  <c r="T68" i="9"/>
  <c r="T86" i="9"/>
  <c r="T109" i="9"/>
  <c r="T137" i="9"/>
  <c r="T169" i="9"/>
  <c r="T75" i="9"/>
  <c r="T132" i="9"/>
  <c r="T139" i="9"/>
  <c r="T142" i="9"/>
  <c r="T120" i="9"/>
  <c r="T27" i="9"/>
  <c r="T35" i="9"/>
  <c r="T43" i="9"/>
  <c r="T51" i="9"/>
  <c r="T59" i="9"/>
  <c r="T69" i="9"/>
  <c r="T89" i="9"/>
  <c r="T113" i="9"/>
  <c r="T141" i="9"/>
  <c r="T173" i="9"/>
  <c r="G192" i="9"/>
  <c r="T76" i="9"/>
  <c r="T162" i="9"/>
  <c r="T79" i="9"/>
  <c r="T140" i="9"/>
  <c r="T143" i="9"/>
  <c r="T148" i="9"/>
  <c r="T150" i="9"/>
  <c r="T128" i="9"/>
  <c r="T80" i="9"/>
  <c r="T20" i="9"/>
  <c r="T28" i="9"/>
  <c r="T36" i="9"/>
  <c r="T44" i="9"/>
  <c r="T52" i="9"/>
  <c r="T60" i="9"/>
  <c r="T71" i="9"/>
  <c r="T93" i="9"/>
  <c r="T114" i="9"/>
  <c r="T145" i="9"/>
  <c r="T177" i="9"/>
  <c r="O192" i="9"/>
  <c r="T91" i="9"/>
  <c r="T163" i="9"/>
  <c r="T151" i="9"/>
  <c r="T21" i="9"/>
  <c r="T29" i="9"/>
  <c r="T37" i="9"/>
  <c r="T45" i="9"/>
  <c r="T53" i="9"/>
  <c r="T61" i="9"/>
  <c r="T73" i="9"/>
  <c r="T97" i="9"/>
  <c r="T117" i="9"/>
  <c r="T149" i="9"/>
  <c r="T181" i="9"/>
  <c r="T92" i="9"/>
  <c r="T164" i="9"/>
  <c r="T95" i="9"/>
  <c r="T171" i="9"/>
  <c r="T174" i="9"/>
  <c r="T152" i="9"/>
  <c r="T8" i="9"/>
  <c r="T22" i="9"/>
  <c r="T30" i="9"/>
  <c r="T38" i="9"/>
  <c r="T46" i="9"/>
  <c r="T54" i="9"/>
  <c r="T63" i="9"/>
  <c r="T77" i="9"/>
  <c r="T98" i="9"/>
  <c r="T121" i="9"/>
  <c r="T153" i="9"/>
  <c r="T185" i="9"/>
  <c r="T107" i="9"/>
  <c r="T96" i="9"/>
  <c r="T172" i="9"/>
  <c r="T180" i="9"/>
  <c r="T182" i="9"/>
  <c r="T160" i="9"/>
  <c r="T12" i="9"/>
  <c r="T13" i="9"/>
  <c r="T31" i="9"/>
  <c r="T47" i="9"/>
  <c r="T64" i="9"/>
  <c r="T101" i="9"/>
  <c r="T157" i="9"/>
  <c r="T189" i="9"/>
  <c r="T183" i="9"/>
  <c r="T23" i="9"/>
  <c r="T39" i="9"/>
  <c r="T55" i="9"/>
  <c r="T81" i="9"/>
  <c r="T125" i="9"/>
  <c r="T108" i="9"/>
  <c r="T111" i="9"/>
  <c r="T16" i="9"/>
  <c r="T14" i="9"/>
  <c r="T24" i="9"/>
  <c r="T32" i="9"/>
  <c r="T40" i="9"/>
  <c r="T48" i="9"/>
  <c r="T56" i="9"/>
  <c r="T65" i="9"/>
  <c r="T82" i="9"/>
  <c r="T102" i="9"/>
  <c r="T129" i="9"/>
  <c r="T161" i="9"/>
  <c r="T130" i="9"/>
  <c r="T10" i="9"/>
  <c r="T15" i="9"/>
  <c r="T25" i="9"/>
  <c r="T33" i="9"/>
  <c r="T41" i="9"/>
  <c r="T49" i="9"/>
  <c r="T57" i="9"/>
  <c r="T67" i="9"/>
  <c r="T85" i="9"/>
  <c r="T105" i="9"/>
  <c r="T133" i="9"/>
  <c r="T165" i="9"/>
  <c r="T131" i="9"/>
  <c r="T119" i="9"/>
  <c r="T118" i="9"/>
  <c r="T184" i="9"/>
  <c r="T112" i="9"/>
  <c r="F197" i="7"/>
  <c r="F189" i="7"/>
  <c r="G196" i="7"/>
  <c r="H193" i="7"/>
  <c r="G188" i="7"/>
  <c r="H185" i="7"/>
  <c r="H198" i="7"/>
  <c r="G193" i="7"/>
  <c r="F185" i="7"/>
  <c r="F180" i="7"/>
  <c r="G177" i="7"/>
  <c r="H174" i="7"/>
  <c r="G166" i="7"/>
  <c r="F161" i="7"/>
  <c r="G152" i="7"/>
  <c r="G144" i="7"/>
  <c r="G136" i="7"/>
  <c r="G128" i="7"/>
  <c r="G120" i="7"/>
  <c r="G112" i="7"/>
  <c r="G104" i="7"/>
  <c r="G96" i="7"/>
  <c r="G88" i="7"/>
  <c r="G80" i="7"/>
  <c r="G72" i="7"/>
  <c r="F193" i="7"/>
  <c r="F188" i="7"/>
  <c r="H165" i="7"/>
  <c r="G158" i="7"/>
  <c r="G146" i="7"/>
  <c r="G138" i="7"/>
  <c r="G130" i="7"/>
  <c r="G122" i="7"/>
  <c r="G114" i="7"/>
  <c r="G106" i="7"/>
  <c r="G98" i="7"/>
  <c r="G90" i="7"/>
  <c r="G82" i="7"/>
  <c r="G74" i="7"/>
  <c r="F196" i="7"/>
  <c r="G172" i="7"/>
  <c r="H195" i="7"/>
  <c r="H190" i="7"/>
  <c r="F164" i="7"/>
  <c r="H157" i="7"/>
  <c r="F154" i="7"/>
  <c r="G190" i="7"/>
  <c r="H171" i="7"/>
  <c r="G169" i="7"/>
  <c r="H168" i="7"/>
  <c r="G198" i="7"/>
  <c r="F183" i="7"/>
  <c r="H182" i="7"/>
  <c r="G185" i="7"/>
  <c r="F181" i="7"/>
  <c r="G180" i="7"/>
  <c r="H177" i="7"/>
  <c r="G161" i="7"/>
  <c r="H160" i="7"/>
  <c r="F86" i="7"/>
  <c r="F78" i="7"/>
  <c r="F70" i="7"/>
  <c r="F62" i="7"/>
  <c r="F57" i="7"/>
  <c r="G56" i="7"/>
  <c r="H55" i="7"/>
  <c r="G54" i="7"/>
  <c r="H71" i="7"/>
  <c r="G64" i="7"/>
  <c r="G59" i="7"/>
  <c r="F50" i="7"/>
  <c r="H61" i="7"/>
  <c r="G49" i="7"/>
  <c r="F44" i="7"/>
  <c r="G41" i="7"/>
  <c r="F36" i="7"/>
  <c r="G33" i="7"/>
  <c r="F28" i="7"/>
  <c r="F20" i="7"/>
  <c r="F12" i="7"/>
  <c r="G52" i="7"/>
  <c r="F9" i="7"/>
  <c r="H48" i="7"/>
  <c r="H40" i="7"/>
  <c r="H32" i="7"/>
  <c r="G27" i="7"/>
  <c r="H24" i="7"/>
  <c r="G19" i="7"/>
  <c r="H16" i="7"/>
  <c r="G11" i="7"/>
  <c r="H8" i="7"/>
  <c r="G22" i="7"/>
  <c r="F40" i="7"/>
  <c r="F21" i="7"/>
  <c r="H41" i="7"/>
  <c r="H43" i="7"/>
  <c r="H15" i="7"/>
  <c r="F6" i="7"/>
  <c r="G51" i="7"/>
  <c r="H7" i="7"/>
  <c r="H27" i="7"/>
  <c r="H63" i="7"/>
  <c r="H20" i="7"/>
  <c r="G35" i="7"/>
  <c r="F31" i="7"/>
  <c r="G50" i="7"/>
  <c r="G97" i="7"/>
  <c r="H139" i="7"/>
  <c r="G171" i="7"/>
  <c r="G65" i="7"/>
  <c r="G100" i="7"/>
  <c r="G119" i="7"/>
  <c r="H136" i="7"/>
  <c r="F156" i="7"/>
  <c r="F58" i="7"/>
  <c r="H82" i="7"/>
  <c r="H103" i="7"/>
  <c r="F131" i="7"/>
  <c r="G189" i="7"/>
  <c r="G78" i="7"/>
  <c r="G99" i="7"/>
  <c r="F121" i="7"/>
  <c r="H148" i="7"/>
  <c r="G102" i="7"/>
  <c r="H122" i="7"/>
  <c r="F143" i="7"/>
  <c r="F173" i="7"/>
  <c r="G63" i="7"/>
  <c r="G83" i="7"/>
  <c r="F120" i="7"/>
  <c r="H137" i="7"/>
  <c r="F155" i="7"/>
  <c r="H58" i="7"/>
  <c r="H111" i="7"/>
  <c r="F139" i="7"/>
  <c r="G162" i="7"/>
  <c r="G70" i="7"/>
  <c r="F91" i="7"/>
  <c r="G139" i="7"/>
  <c r="F168" i="7"/>
  <c r="F110" i="7"/>
  <c r="F116" i="7"/>
  <c r="G165" i="7"/>
  <c r="H197" i="7"/>
  <c r="F178" i="7"/>
  <c r="F130" i="7"/>
  <c r="F170" i="7"/>
  <c r="H192" i="7"/>
  <c r="G25" i="7"/>
  <c r="H22" i="7"/>
  <c r="G43" i="7"/>
  <c r="F14" i="7"/>
  <c r="F30" i="7"/>
  <c r="F45" i="7"/>
  <c r="G21" i="7"/>
  <c r="G48" i="7"/>
  <c r="G10" i="7"/>
  <c r="G30" i="7"/>
  <c r="H10" i="7"/>
  <c r="F29" i="7"/>
  <c r="F41" i="7"/>
  <c r="H39" i="7"/>
  <c r="G9" i="7"/>
  <c r="G38" i="7"/>
  <c r="G61" i="7"/>
  <c r="H73" i="7"/>
  <c r="H98" i="7"/>
  <c r="F119" i="7"/>
  <c r="G142" i="7"/>
  <c r="F179" i="7"/>
  <c r="G66" i="7"/>
  <c r="F81" i="7"/>
  <c r="G103" i="7"/>
  <c r="H120" i="7"/>
  <c r="F141" i="7"/>
  <c r="F61" i="7"/>
  <c r="G109" i="7"/>
  <c r="G154" i="7"/>
  <c r="F80" i="7"/>
  <c r="H100" i="7"/>
  <c r="H125" i="7"/>
  <c r="G170" i="7"/>
  <c r="F63" i="7"/>
  <c r="F83" i="7"/>
  <c r="G105" i="7"/>
  <c r="H147" i="7"/>
  <c r="G174" i="7"/>
  <c r="H64" i="7"/>
  <c r="H84" i="7"/>
  <c r="F104" i="7"/>
  <c r="H121" i="7"/>
  <c r="G140" i="7"/>
  <c r="H167" i="7"/>
  <c r="H67" i="7"/>
  <c r="H89" i="7"/>
  <c r="G117" i="7"/>
  <c r="G73" i="7"/>
  <c r="F113" i="7"/>
  <c r="H140" i="7"/>
  <c r="F118" i="7"/>
  <c r="F169" i="7"/>
  <c r="F124" i="7"/>
  <c r="H170" i="7"/>
  <c r="F182" i="7"/>
  <c r="F74" i="7"/>
  <c r="F138" i="7"/>
  <c r="F184" i="7"/>
  <c r="F190" i="7"/>
  <c r="F177" i="7"/>
  <c r="H29" i="7"/>
  <c r="H47" i="7"/>
  <c r="F7" i="7"/>
  <c r="F24" i="7"/>
  <c r="G46" i="7"/>
  <c r="H46" i="7"/>
  <c r="H49" i="7"/>
  <c r="H11" i="7"/>
  <c r="G36" i="7"/>
  <c r="H14" i="7"/>
  <c r="H30" i="7"/>
  <c r="H42" i="7"/>
  <c r="F22" i="7"/>
  <c r="G44" i="7"/>
  <c r="H44" i="7"/>
  <c r="F52" i="7"/>
  <c r="G62" i="7"/>
  <c r="G76" i="7"/>
  <c r="H123" i="7"/>
  <c r="G145" i="7"/>
  <c r="F68" i="7"/>
  <c r="H85" i="7"/>
  <c r="H104" i="7"/>
  <c r="F125" i="7"/>
  <c r="G164" i="7"/>
  <c r="H62" i="7"/>
  <c r="F87" i="7"/>
  <c r="H110" i="7"/>
  <c r="H135" i="7"/>
  <c r="H158" i="7"/>
  <c r="G131" i="7"/>
  <c r="F153" i="7"/>
  <c r="H175" i="7"/>
  <c r="F67" i="7"/>
  <c r="H106" i="7"/>
  <c r="F127" i="7"/>
  <c r="G150" i="7"/>
  <c r="G178" i="7"/>
  <c r="F66" i="7"/>
  <c r="G89" i="7"/>
  <c r="H105" i="7"/>
  <c r="G124" i="7"/>
  <c r="G143" i="7"/>
  <c r="G181" i="7"/>
  <c r="G92" i="7"/>
  <c r="H118" i="7"/>
  <c r="H143" i="7"/>
  <c r="F165" i="7"/>
  <c r="H74" i="7"/>
  <c r="H95" i="7"/>
  <c r="H117" i="7"/>
  <c r="H169" i="7"/>
  <c r="F126" i="7"/>
  <c r="G195" i="7"/>
  <c r="F132" i="7"/>
  <c r="H172" i="7"/>
  <c r="F186" i="7"/>
  <c r="F82" i="7"/>
  <c r="F146" i="7"/>
  <c r="H188" i="7"/>
  <c r="F191" i="7"/>
  <c r="H180" i="7"/>
  <c r="G157" i="7"/>
  <c r="G8" i="7"/>
  <c r="F34" i="7"/>
  <c r="H50" i="7"/>
  <c r="H9" i="7"/>
  <c r="H56" i="7"/>
  <c r="F17" i="7"/>
  <c r="F33" i="7"/>
  <c r="F48" i="7"/>
  <c r="F23" i="7"/>
  <c r="F51" i="7"/>
  <c r="F13" i="7"/>
  <c r="G39" i="7"/>
  <c r="F16" i="7"/>
  <c r="F32" i="7"/>
  <c r="H45" i="7"/>
  <c r="G47" i="7"/>
  <c r="F11" i="7"/>
  <c r="G79" i="7"/>
  <c r="F103" i="7"/>
  <c r="G126" i="7"/>
  <c r="H146" i="7"/>
  <c r="H69" i="7"/>
  <c r="H91" i="7"/>
  <c r="F109" i="7"/>
  <c r="F144" i="7"/>
  <c r="F167" i="7"/>
  <c r="H65" i="7"/>
  <c r="H88" i="7"/>
  <c r="F115" i="7"/>
  <c r="G141" i="7"/>
  <c r="H161" i="7"/>
  <c r="G60" i="7"/>
  <c r="H81" i="7"/>
  <c r="F105" i="7"/>
  <c r="H132" i="7"/>
  <c r="H154" i="7"/>
  <c r="G182" i="7"/>
  <c r="H87" i="7"/>
  <c r="H131" i="7"/>
  <c r="G153" i="7"/>
  <c r="G67" i="7"/>
  <c r="H90" i="7"/>
  <c r="G108" i="7"/>
  <c r="G127" i="7"/>
  <c r="H144" i="7"/>
  <c r="F187" i="7"/>
  <c r="F73" i="7"/>
  <c r="G95" i="7"/>
  <c r="F123" i="7"/>
  <c r="G149" i="7"/>
  <c r="G184" i="7"/>
  <c r="G123" i="7"/>
  <c r="F145" i="7"/>
  <c r="F171" i="7"/>
  <c r="F134" i="7"/>
  <c r="F76" i="7"/>
  <c r="F140" i="7"/>
  <c r="G173" i="7"/>
  <c r="G159" i="7"/>
  <c r="H189" i="7"/>
  <c r="F90" i="7"/>
  <c r="F158" i="7"/>
  <c r="F192" i="7"/>
  <c r="G183" i="7"/>
  <c r="F175" i="7"/>
  <c r="G12" i="7"/>
  <c r="H53" i="7"/>
  <c r="H12" i="7"/>
  <c r="G28" i="7"/>
  <c r="H18" i="7"/>
  <c r="H34" i="7"/>
  <c r="H31" i="7"/>
  <c r="F54" i="7"/>
  <c r="G14" i="7"/>
  <c r="G42" i="7"/>
  <c r="H51" i="7"/>
  <c r="G6" i="7"/>
  <c r="F25" i="7"/>
  <c r="F15" i="7"/>
  <c r="F46" i="7"/>
  <c r="F19" i="7"/>
  <c r="F65" i="7"/>
  <c r="G85" i="7"/>
  <c r="H107" i="7"/>
  <c r="G129" i="7"/>
  <c r="G53" i="7"/>
  <c r="H70" i="7"/>
  <c r="G94" i="7"/>
  <c r="F128" i="7"/>
  <c r="H145" i="7"/>
  <c r="F195" i="7"/>
  <c r="F69" i="7"/>
  <c r="F93" i="7"/>
  <c r="H142" i="7"/>
  <c r="F174" i="7"/>
  <c r="G68" i="7"/>
  <c r="G84" i="7"/>
  <c r="H109" i="7"/>
  <c r="G156" i="7"/>
  <c r="F53" i="7"/>
  <c r="H68" i="7"/>
  <c r="F111" i="7"/>
  <c r="G134" i="7"/>
  <c r="H156" i="7"/>
  <c r="G111" i="7"/>
  <c r="H128" i="7"/>
  <c r="F149" i="7"/>
  <c r="H77" i="7"/>
  <c r="G101" i="7"/>
  <c r="H150" i="7"/>
  <c r="F79" i="7"/>
  <c r="F97" i="7"/>
  <c r="H124" i="7"/>
  <c r="H149" i="7"/>
  <c r="F142" i="7"/>
  <c r="F84" i="7"/>
  <c r="F148" i="7"/>
  <c r="H196" i="7"/>
  <c r="F98" i="7"/>
  <c r="F162" i="7"/>
  <c r="G194" i="7"/>
  <c r="G192" i="7"/>
  <c r="H186" i="7"/>
  <c r="H176" i="7"/>
  <c r="H13" i="7"/>
  <c r="H35" i="7"/>
  <c r="G15" i="7"/>
  <c r="G31" i="7"/>
  <c r="G24" i="7"/>
  <c r="G37" i="7"/>
  <c r="H52" i="7"/>
  <c r="G7" i="7"/>
  <c r="G17" i="7"/>
  <c r="G45" i="7"/>
  <c r="G20" i="7"/>
  <c r="H36" i="7"/>
  <c r="G13" i="7"/>
  <c r="H26" i="7"/>
  <c r="H23" i="7"/>
  <c r="F27" i="7"/>
  <c r="H66" i="7"/>
  <c r="H86" i="7"/>
  <c r="G110" i="7"/>
  <c r="H130" i="7"/>
  <c r="F151" i="7"/>
  <c r="F60" i="7"/>
  <c r="F75" i="7"/>
  <c r="F96" i="7"/>
  <c r="F112" i="7"/>
  <c r="H129" i="7"/>
  <c r="G148" i="7"/>
  <c r="G75" i="7"/>
  <c r="H119" i="7"/>
  <c r="F147" i="7"/>
  <c r="G87" i="7"/>
  <c r="G115" i="7"/>
  <c r="F137" i="7"/>
  <c r="G57" i="7"/>
  <c r="G71" i="7"/>
  <c r="F89" i="7"/>
  <c r="H115" i="7"/>
  <c r="G137" i="7"/>
  <c r="G160" i="7"/>
  <c r="H54" i="7"/>
  <c r="F95" i="7"/>
  <c r="H112" i="7"/>
  <c r="F133" i="7"/>
  <c r="F5" i="7"/>
  <c r="H83" i="7"/>
  <c r="H102" i="7"/>
  <c r="H127" i="7"/>
  <c r="H153" i="7"/>
  <c r="H191" i="7"/>
  <c r="H80" i="7"/>
  <c r="H101" i="7"/>
  <c r="H155" i="7"/>
  <c r="H187" i="7"/>
  <c r="F150" i="7"/>
  <c r="F92" i="7"/>
  <c r="F157" i="7"/>
  <c r="G187" i="7"/>
  <c r="F199" i="7"/>
  <c r="F106" i="7"/>
  <c r="G175" i="7"/>
  <c r="G167" i="7"/>
  <c r="H194" i="7"/>
  <c r="H199" i="7"/>
  <c r="H178" i="7"/>
  <c r="F18" i="7"/>
  <c r="F37" i="7"/>
  <c r="G18" i="7"/>
  <c r="G34" i="7"/>
  <c r="H25" i="7"/>
  <c r="G55" i="7"/>
  <c r="F10" i="7"/>
  <c r="H37" i="7"/>
  <c r="H21" i="7"/>
  <c r="G23" i="7"/>
  <c r="F56" i="7"/>
  <c r="G16" i="7"/>
  <c r="G32" i="7"/>
  <c r="H6" i="7"/>
  <c r="G29" i="7"/>
  <c r="F49" i="7"/>
  <c r="F35" i="7"/>
  <c r="G69" i="7"/>
  <c r="G91" i="7"/>
  <c r="G113" i="7"/>
  <c r="H159" i="7"/>
  <c r="F64" i="7"/>
  <c r="H113" i="7"/>
  <c r="G132" i="7"/>
  <c r="G151" i="7"/>
  <c r="H76" i="7"/>
  <c r="F99" i="7"/>
  <c r="G125" i="7"/>
  <c r="H179" i="7"/>
  <c r="F71" i="7"/>
  <c r="G93" i="7"/>
  <c r="H116" i="7"/>
  <c r="H141" i="7"/>
  <c r="G163" i="7"/>
  <c r="H59" i="7"/>
  <c r="H72" i="7"/>
  <c r="H93" i="7"/>
  <c r="G118" i="7"/>
  <c r="H138" i="7"/>
  <c r="H163" i="7"/>
  <c r="F59" i="7"/>
  <c r="G77" i="7"/>
  <c r="H96" i="7"/>
  <c r="F117" i="7"/>
  <c r="F152" i="7"/>
  <c r="F55" i="7"/>
  <c r="G86" i="7"/>
  <c r="F107" i="7"/>
  <c r="G133" i="7"/>
  <c r="G155" i="7"/>
  <c r="G197" i="7"/>
  <c r="F85" i="7"/>
  <c r="G107" i="7"/>
  <c r="F129" i="7"/>
  <c r="H162" i="7"/>
  <c r="F94" i="7"/>
  <c r="F163" i="7"/>
  <c r="F100" i="7"/>
  <c r="F160" i="7"/>
  <c r="H173" i="7"/>
  <c r="F114" i="7"/>
  <c r="G179" i="7"/>
  <c r="F198" i="7"/>
  <c r="G176" i="7"/>
  <c r="G199" i="7"/>
  <c r="H181" i="7"/>
  <c r="H38" i="7"/>
  <c r="H19" i="7"/>
  <c r="G40" i="7"/>
  <c r="H5" i="7"/>
  <c r="H28" i="7"/>
  <c r="F39" i="7"/>
  <c r="G58" i="7"/>
  <c r="F42" i="7"/>
  <c r="F26" i="7"/>
  <c r="F47" i="7"/>
  <c r="G26" i="7"/>
  <c r="F38" i="7"/>
  <c r="H17" i="7"/>
  <c r="H33" i="7"/>
  <c r="F8" i="7"/>
  <c r="F43" i="7"/>
  <c r="F72" i="7"/>
  <c r="H92" i="7"/>
  <c r="H114" i="7"/>
  <c r="F135" i="7"/>
  <c r="G168" i="7"/>
  <c r="H79" i="7"/>
  <c r="H97" i="7"/>
  <c r="G116" i="7"/>
  <c r="G135" i="7"/>
  <c r="H152" i="7"/>
  <c r="G81" i="7"/>
  <c r="H126" i="7"/>
  <c r="H151" i="7"/>
  <c r="H183" i="7"/>
  <c r="H75" i="7"/>
  <c r="H94" i="7"/>
  <c r="G147" i="7"/>
  <c r="F166" i="7"/>
  <c r="H60" i="7"/>
  <c r="F77" i="7"/>
  <c r="H99" i="7"/>
  <c r="G121" i="7"/>
  <c r="F172" i="7"/>
  <c r="H78" i="7"/>
  <c r="F101" i="7"/>
  <c r="F136" i="7"/>
  <c r="H57" i="7"/>
  <c r="F88" i="7"/>
  <c r="H134" i="7"/>
  <c r="G5" i="7"/>
  <c r="H108" i="7"/>
  <c r="H133" i="7"/>
  <c r="H166" i="7"/>
  <c r="F102" i="7"/>
  <c r="H184" i="7"/>
  <c r="F108" i="7"/>
  <c r="H164" i="7"/>
  <c r="F194" i="7"/>
  <c r="F176" i="7"/>
  <c r="F122" i="7"/>
  <c r="G186" i="7"/>
  <c r="F159" i="7"/>
  <c r="G191" i="7"/>
  <c r="T134" i="9"/>
  <c r="T66" i="9"/>
  <c r="T190" i="9"/>
  <c r="T7" i="9"/>
  <c r="T126" i="9"/>
  <c r="T88" i="9"/>
  <c r="C22" i="4"/>
  <c r="P192" i="9"/>
  <c r="N192" i="9"/>
  <c r="T9" i="9"/>
  <c r="T138" i="9"/>
  <c r="I192" i="9"/>
  <c r="T170" i="9"/>
  <c r="H61" i="8"/>
  <c r="H53" i="8"/>
  <c r="G54" i="8"/>
  <c r="F33" i="8"/>
  <c r="F32" i="8"/>
  <c r="H45" i="8"/>
  <c r="F44" i="8"/>
  <c r="G25" i="8"/>
  <c r="G24" i="8"/>
  <c r="F17" i="8"/>
  <c r="G16" i="8"/>
  <c r="G12" i="8"/>
  <c r="H9" i="8"/>
  <c r="F60" i="8"/>
  <c r="G49" i="8"/>
  <c r="G46" i="8"/>
  <c r="G45" i="8"/>
  <c r="H43" i="8"/>
  <c r="H30" i="8"/>
  <c r="F25" i="8"/>
  <c r="F24" i="8"/>
  <c r="H19" i="8"/>
  <c r="F16" i="8"/>
  <c r="F12" i="8"/>
  <c r="H6" i="8"/>
  <c r="F49" i="8"/>
  <c r="F48" i="8"/>
  <c r="F43" i="8"/>
  <c r="F52" i="8"/>
  <c r="H51" i="8"/>
  <c r="H50" i="8"/>
  <c r="H42" i="8"/>
  <c r="H37" i="8"/>
  <c r="G15" i="8"/>
  <c r="H8" i="8"/>
  <c r="H62" i="8"/>
  <c r="G57" i="8"/>
  <c r="G53" i="8"/>
  <c r="F57" i="8"/>
  <c r="H15" i="8"/>
  <c r="F9" i="8"/>
  <c r="G6" i="8"/>
  <c r="H29" i="8"/>
  <c r="G30" i="8"/>
  <c r="G42" i="8"/>
  <c r="F35" i="8"/>
  <c r="G32" i="8"/>
  <c r="G5" i="8"/>
  <c r="G65" i="8"/>
  <c r="H5" i="8"/>
  <c r="H21" i="8"/>
  <c r="H38" i="8"/>
  <c r="G11" i="8"/>
  <c r="G19" i="8"/>
  <c r="F47" i="8"/>
  <c r="F26" i="8"/>
  <c r="F55" i="8"/>
  <c r="F54" i="8"/>
  <c r="F53" i="8"/>
  <c r="G39" i="8"/>
  <c r="H63" i="8"/>
  <c r="F46" i="8"/>
  <c r="H7" i="8"/>
  <c r="G9" i="8"/>
  <c r="F41" i="8"/>
  <c r="F8" i="8"/>
  <c r="F23" i="8"/>
  <c r="G8" i="8"/>
  <c r="G40" i="8"/>
  <c r="H16" i="8"/>
  <c r="H55" i="8"/>
  <c r="G22" i="8"/>
  <c r="H28" i="8"/>
  <c r="G48" i="8"/>
  <c r="G31" i="8"/>
  <c r="H56" i="8"/>
  <c r="G27" i="8"/>
  <c r="G59" i="8"/>
  <c r="H32" i="8"/>
  <c r="F10" i="8"/>
  <c r="H39" i="8"/>
  <c r="G10" i="8"/>
  <c r="H54" i="8"/>
  <c r="H10" i="8"/>
  <c r="F27" i="8"/>
  <c r="H13" i="8"/>
  <c r="H35" i="8"/>
  <c r="F11" i="8"/>
  <c r="F51" i="8"/>
  <c r="G26" i="8"/>
  <c r="H36" i="8"/>
  <c r="G50" i="8"/>
  <c r="F36" i="8"/>
  <c r="F59" i="8"/>
  <c r="G55" i="8"/>
  <c r="G35" i="8"/>
  <c r="F62" i="8"/>
  <c r="H33" i="8"/>
  <c r="F50" i="8"/>
  <c r="H11" i="8"/>
  <c r="F19" i="8"/>
  <c r="G14" i="8"/>
  <c r="H14" i="8"/>
  <c r="G38" i="8"/>
  <c r="H24" i="8"/>
  <c r="G20" i="8"/>
  <c r="G7" i="8"/>
  <c r="G29" i="8"/>
  <c r="F37" i="8"/>
  <c r="F56" i="8"/>
  <c r="G47" i="8"/>
  <c r="F34" i="8"/>
  <c r="G60" i="8"/>
  <c r="H60" i="8"/>
  <c r="F38" i="8"/>
  <c r="F5" i="8"/>
  <c r="G51" i="8"/>
  <c r="F58" i="8"/>
  <c r="H20" i="8"/>
  <c r="G13" i="8"/>
  <c r="F30" i="8"/>
  <c r="F15" i="8"/>
  <c r="F40" i="8"/>
  <c r="F22" i="8"/>
  <c r="H12" i="8"/>
  <c r="G33" i="8"/>
  <c r="H40" i="8"/>
  <c r="H52" i="8"/>
  <c r="G44" i="8"/>
  <c r="H64" i="8"/>
  <c r="G63" i="8"/>
  <c r="G58" i="8"/>
  <c r="F21" i="8"/>
  <c r="G52" i="8"/>
  <c r="H44" i="8"/>
  <c r="H59" i="8"/>
  <c r="G23" i="8"/>
  <c r="H22" i="8"/>
  <c r="G18" i="8"/>
  <c r="H25" i="8"/>
  <c r="G17" i="8"/>
  <c r="H17" i="8"/>
  <c r="H27" i="8"/>
  <c r="F29" i="8"/>
  <c r="F14" i="8"/>
  <c r="G37" i="8"/>
  <c r="H41" i="8"/>
  <c r="G61" i="8"/>
  <c r="G56" i="8"/>
  <c r="H48" i="8"/>
  <c r="F63" i="8"/>
  <c r="H57" i="8"/>
  <c r="H23" i="8"/>
  <c r="H26" i="8"/>
  <c r="H18" i="8"/>
  <c r="G41" i="8"/>
  <c r="F20" i="8"/>
  <c r="H31" i="8"/>
  <c r="H34" i="8"/>
  <c r="F39" i="8"/>
  <c r="G43" i="8"/>
  <c r="G64" i="8"/>
  <c r="H49" i="8"/>
  <c r="F65" i="8"/>
  <c r="F13" i="8"/>
  <c r="F61" i="8"/>
  <c r="H58" i="8"/>
  <c r="F28" i="8"/>
  <c r="G28" i="8"/>
  <c r="F31" i="8"/>
  <c r="G21" i="8"/>
  <c r="H46" i="8"/>
  <c r="F7" i="8"/>
  <c r="G34" i="8"/>
  <c r="F6" i="8"/>
  <c r="F42" i="8"/>
  <c r="F18" i="8"/>
  <c r="F64" i="8"/>
  <c r="H47" i="8"/>
  <c r="G36" i="8"/>
  <c r="G62" i="8"/>
  <c r="F45" i="8"/>
  <c r="H65" i="8"/>
  <c r="T127" i="9"/>
  <c r="T103" i="9"/>
  <c r="T144" i="9"/>
  <c r="T168" i="9"/>
  <c r="T72" i="9"/>
  <c r="T74" i="9"/>
  <c r="T6" i="9"/>
  <c r="M192" i="9"/>
  <c r="T90" i="9"/>
  <c r="J192" i="9"/>
  <c r="T188" i="9"/>
  <c r="T154" i="9"/>
  <c r="B22" i="4"/>
  <c r="T166" i="9"/>
  <c r="R192" i="9"/>
  <c r="K192" i="9"/>
  <c r="T156" i="9"/>
  <c r="T83" i="9"/>
  <c r="T78" i="9"/>
  <c r="T159" i="9"/>
  <c r="T123" i="9"/>
  <c r="T18" i="9"/>
  <c r="T186" i="9"/>
  <c r="T178" i="9"/>
  <c r="T99" i="9"/>
  <c r="T124" i="9"/>
  <c r="T110" i="9"/>
  <c r="D192" i="9"/>
  <c r="C22" i="6"/>
  <c r="T146" i="9"/>
  <c r="L192" i="9"/>
  <c r="T179" i="9"/>
  <c r="H121" i="10"/>
  <c r="G120" i="10"/>
  <c r="G119" i="10"/>
  <c r="G113" i="10"/>
  <c r="F112" i="10"/>
  <c r="H120" i="10"/>
  <c r="G84" i="10"/>
  <c r="F83" i="10"/>
  <c r="G76" i="10"/>
  <c r="F75" i="10"/>
  <c r="G116" i="10"/>
  <c r="G110" i="10"/>
  <c r="F109" i="10"/>
  <c r="G124" i="10"/>
  <c r="H118" i="10"/>
  <c r="G111" i="10"/>
  <c r="F110" i="10"/>
  <c r="G103" i="10"/>
  <c r="F102" i="10"/>
  <c r="G95" i="10"/>
  <c r="F94" i="10"/>
  <c r="G87" i="10"/>
  <c r="F86" i="10"/>
  <c r="G79" i="10"/>
  <c r="F78" i="10"/>
  <c r="G112" i="10"/>
  <c r="F104" i="10"/>
  <c r="G96" i="10"/>
  <c r="G91" i="10"/>
  <c r="G81" i="10"/>
  <c r="G75" i="10"/>
  <c r="H69" i="10"/>
  <c r="F68" i="10"/>
  <c r="H61" i="10"/>
  <c r="F60" i="10"/>
  <c r="H53" i="10"/>
  <c r="F52" i="10"/>
  <c r="H45" i="10"/>
  <c r="F44" i="10"/>
  <c r="H37" i="10"/>
  <c r="F36" i="10"/>
  <c r="H29" i="10"/>
  <c r="F28" i="10"/>
  <c r="H21" i="10"/>
  <c r="G105" i="10"/>
  <c r="F96" i="10"/>
  <c r="G88" i="10"/>
  <c r="G85" i="10"/>
  <c r="H70" i="10"/>
  <c r="F69" i="10"/>
  <c r="H62" i="10"/>
  <c r="F61" i="10"/>
  <c r="H54" i="10"/>
  <c r="F53" i="10"/>
  <c r="H46" i="10"/>
  <c r="F45" i="10"/>
  <c r="H38" i="10"/>
  <c r="F37" i="10"/>
  <c r="H30" i="10"/>
  <c r="F29" i="10"/>
  <c r="H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F88" i="10"/>
  <c r="F82" i="10"/>
  <c r="H71" i="10"/>
  <c r="F70" i="10"/>
  <c r="F62" i="10"/>
  <c r="F54" i="10"/>
  <c r="F46" i="10"/>
  <c r="F38" i="10"/>
  <c r="F30" i="10"/>
  <c r="G97" i="10"/>
  <c r="H72" i="10"/>
  <c r="F71" i="10"/>
  <c r="F63" i="10"/>
  <c r="F55" i="10"/>
  <c r="F47" i="10"/>
  <c r="F39" i="10"/>
  <c r="F31" i="10"/>
  <c r="G89" i="10"/>
  <c r="G83" i="10"/>
  <c r="H73" i="10"/>
  <c r="F72" i="10"/>
  <c r="F64" i="10"/>
  <c r="F56" i="10"/>
  <c r="F48" i="10"/>
  <c r="F40" i="10"/>
  <c r="F32" i="10"/>
  <c r="F111" i="10"/>
  <c r="F95" i="10"/>
  <c r="F90" i="10"/>
  <c r="F80" i="10"/>
  <c r="F74" i="10"/>
  <c r="H67" i="10"/>
  <c r="F66" i="10"/>
  <c r="H59" i="10"/>
  <c r="F58" i="10"/>
  <c r="H51" i="10"/>
  <c r="F50" i="10"/>
  <c r="H43" i="10"/>
  <c r="F42" i="10"/>
  <c r="H35" i="10"/>
  <c r="F34" i="10"/>
  <c r="H27" i="10"/>
  <c r="F26" i="10"/>
  <c r="H119" i="10"/>
  <c r="G104" i="10"/>
  <c r="G99" i="10"/>
  <c r="F87" i="10"/>
  <c r="F84" i="10"/>
  <c r="H68" i="10"/>
  <c r="F67" i="10"/>
  <c r="H60" i="10"/>
  <c r="F59" i="10"/>
  <c r="H52" i="10"/>
  <c r="F51" i="10"/>
  <c r="H44" i="10"/>
  <c r="F43" i="10"/>
  <c r="H36" i="10"/>
  <c r="F35" i="10"/>
  <c r="H28" i="10"/>
  <c r="F27" i="10"/>
  <c r="G77" i="10"/>
  <c r="F65" i="10"/>
  <c r="H58" i="10"/>
  <c r="F25" i="10"/>
  <c r="F73" i="10"/>
  <c r="F49" i="10"/>
  <c r="H42" i="10"/>
  <c r="G80" i="10"/>
  <c r="H66" i="10"/>
  <c r="H26" i="10"/>
  <c r="G118" i="10"/>
  <c r="F33" i="10"/>
  <c r="F98" i="10"/>
  <c r="F57" i="10"/>
  <c r="H50" i="10"/>
  <c r="F103" i="10"/>
  <c r="F41" i="10"/>
  <c r="H34" i="10"/>
  <c r="F10" i="10"/>
  <c r="F18" i="10"/>
  <c r="H57" i="10"/>
  <c r="H12" i="10"/>
  <c r="H64" i="10"/>
  <c r="F7" i="10"/>
  <c r="F15" i="10"/>
  <c r="F23" i="10"/>
  <c r="H15" i="10"/>
  <c r="H63" i="10"/>
  <c r="H86" i="10"/>
  <c r="G73" i="10"/>
  <c r="G40" i="10"/>
  <c r="H103" i="10"/>
  <c r="G22" i="10"/>
  <c r="H79" i="10"/>
  <c r="G100" i="10"/>
  <c r="H110" i="10"/>
  <c r="G44" i="10"/>
  <c r="G78" i="10"/>
  <c r="G43" i="10"/>
  <c r="F77" i="10"/>
  <c r="G109" i="10"/>
  <c r="F121" i="10"/>
  <c r="H76" i="10"/>
  <c r="G130" i="10"/>
  <c r="G183" i="10"/>
  <c r="H130" i="10"/>
  <c r="H74" i="10"/>
  <c r="H114" i="10"/>
  <c r="H113" i="10"/>
  <c r="F122" i="10"/>
  <c r="G156" i="10"/>
  <c r="G122" i="10"/>
  <c r="F151" i="10"/>
  <c r="H173" i="10"/>
  <c r="G194" i="10"/>
  <c r="G180" i="10"/>
  <c r="F120" i="10"/>
  <c r="F131" i="10"/>
  <c r="H153" i="10"/>
  <c r="G174" i="10"/>
  <c r="F195" i="10"/>
  <c r="G139" i="10"/>
  <c r="F160" i="10"/>
  <c r="F133" i="10"/>
  <c r="F149" i="10"/>
  <c r="F165" i="10"/>
  <c r="F181" i="10"/>
  <c r="F197" i="10"/>
  <c r="F138" i="10"/>
  <c r="F100" i="10"/>
  <c r="H14" i="10"/>
  <c r="H83" i="10"/>
  <c r="G71" i="10"/>
  <c r="H47" i="10"/>
  <c r="H56" i="10"/>
  <c r="H17" i="10"/>
  <c r="H65" i="10"/>
  <c r="G92" i="10"/>
  <c r="G175" i="10"/>
  <c r="G48" i="10"/>
  <c r="F24" i="10"/>
  <c r="G82" i="10"/>
  <c r="F105" i="10"/>
  <c r="G45" i="10"/>
  <c r="F76" i="10"/>
  <c r="G51" i="10"/>
  <c r="F93" i="10"/>
  <c r="G34" i="10"/>
  <c r="F116" i="10"/>
  <c r="H133" i="10"/>
  <c r="H84" i="10"/>
  <c r="H194" i="10"/>
  <c r="F132" i="10"/>
  <c r="H82" i="10"/>
  <c r="F115" i="10"/>
  <c r="H159" i="10"/>
  <c r="F114" i="10"/>
  <c r="F156" i="10"/>
  <c r="G167" i="10"/>
  <c r="H138" i="10"/>
  <c r="G154" i="10"/>
  <c r="F175" i="10"/>
  <c r="H197" i="10"/>
  <c r="H183" i="10"/>
  <c r="F126" i="10"/>
  <c r="G145" i="10"/>
  <c r="G161" i="10"/>
  <c r="G177" i="10"/>
  <c r="G193" i="10"/>
  <c r="G134" i="10"/>
  <c r="F155" i="10"/>
  <c r="H177" i="10"/>
  <c r="G198" i="10"/>
  <c r="H142" i="10"/>
  <c r="G163" i="10"/>
  <c r="G179" i="10"/>
  <c r="G195" i="10"/>
  <c r="G141" i="10"/>
  <c r="G157" i="10"/>
  <c r="G173" i="10"/>
  <c r="G189" i="10"/>
  <c r="F135" i="10"/>
  <c r="F106" i="10"/>
  <c r="H87" i="10"/>
  <c r="H90" i="10"/>
  <c r="H178" i="10"/>
  <c r="F185" i="10"/>
  <c r="H180" i="10"/>
  <c r="H137" i="10"/>
  <c r="F12" i="10"/>
  <c r="F20" i="10"/>
  <c r="H16" i="10"/>
  <c r="F9" i="10"/>
  <c r="F17" i="10"/>
  <c r="H49" i="10"/>
  <c r="G63" i="10"/>
  <c r="H19" i="10"/>
  <c r="G25" i="10"/>
  <c r="F89" i="10"/>
  <c r="H186" i="10"/>
  <c r="G56" i="10"/>
  <c r="G30" i="10"/>
  <c r="G108" i="10"/>
  <c r="F79" i="10"/>
  <c r="G115" i="10"/>
  <c r="G52" i="10"/>
  <c r="H102" i="10"/>
  <c r="G59" i="10"/>
  <c r="G42" i="10"/>
  <c r="G135" i="10"/>
  <c r="H92" i="10"/>
  <c r="H135" i="10"/>
  <c r="H170" i="10"/>
  <c r="H125" i="10"/>
  <c r="F140" i="10"/>
  <c r="H157" i="10"/>
  <c r="G178" i="10"/>
  <c r="F199" i="10"/>
  <c r="G129" i="10"/>
  <c r="H148" i="10"/>
  <c r="H164" i="10"/>
  <c r="H196" i="10"/>
  <c r="G158" i="10"/>
  <c r="F179" i="10"/>
  <c r="H18" i="10"/>
  <c r="H89" i="10"/>
  <c r="H23" i="10"/>
  <c r="G33" i="10"/>
  <c r="H95" i="10"/>
  <c r="G64" i="10"/>
  <c r="H116" i="10"/>
  <c r="G38" i="10"/>
  <c r="F85" i="10"/>
  <c r="G53" i="10"/>
  <c r="F81" i="10"/>
  <c r="G117" i="10"/>
  <c r="G67" i="10"/>
  <c r="G50" i="10"/>
  <c r="G90" i="10"/>
  <c r="H77" i="10"/>
  <c r="F137" i="10"/>
  <c r="H100" i="10"/>
  <c r="F148" i="10"/>
  <c r="H91" i="10"/>
  <c r="H146" i="10"/>
  <c r="F91" i="10"/>
  <c r="H123" i="10"/>
  <c r="G127" i="10"/>
  <c r="H80" i="10"/>
  <c r="F159" i="10"/>
  <c r="H181" i="10"/>
  <c r="H167" i="10"/>
  <c r="G188" i="10"/>
  <c r="H132" i="10"/>
  <c r="F150" i="10"/>
  <c r="F166" i="10"/>
  <c r="F182" i="10"/>
  <c r="F198" i="10"/>
  <c r="F139" i="10"/>
  <c r="H161" i="10"/>
  <c r="G182" i="10"/>
  <c r="H126" i="10"/>
  <c r="G147" i="10"/>
  <c r="F168" i="10"/>
  <c r="F184" i="10"/>
  <c r="F117" i="10"/>
  <c r="H139" i="10"/>
  <c r="H155" i="10"/>
  <c r="H171" i="10"/>
  <c r="H187" i="10"/>
  <c r="G125" i="10"/>
  <c r="F146" i="10"/>
  <c r="F162" i="10"/>
  <c r="F178" i="10"/>
  <c r="F194" i="10"/>
  <c r="F6" i="10"/>
  <c r="F14" i="10"/>
  <c r="G6" i="10"/>
  <c r="H20" i="10"/>
  <c r="G140" i="10"/>
  <c r="F11" i="10"/>
  <c r="F19" i="10"/>
  <c r="G106" i="10"/>
  <c r="H7" i="10"/>
  <c r="H25" i="10"/>
  <c r="G41" i="10"/>
  <c r="G98" i="10"/>
  <c r="F196" i="10"/>
  <c r="G72" i="10"/>
  <c r="G151" i="10"/>
  <c r="G46" i="10"/>
  <c r="G28" i="10"/>
  <c r="G60" i="10"/>
  <c r="H117" i="10"/>
  <c r="H75" i="10"/>
  <c r="H122" i="10"/>
  <c r="G58" i="10"/>
  <c r="G93" i="10"/>
  <c r="H85" i="10"/>
  <c r="H108" i="10"/>
  <c r="H99" i="10"/>
  <c r="G148" i="10"/>
  <c r="H98" i="10"/>
  <c r="F127" i="10"/>
  <c r="F180" i="10"/>
  <c r="F129" i="10"/>
  <c r="H88" i="10"/>
  <c r="H127" i="10"/>
  <c r="F188" i="10"/>
  <c r="H141" i="10"/>
  <c r="G162" i="10"/>
  <c r="F183" i="10"/>
  <c r="F169" i="10"/>
  <c r="H191" i="10"/>
  <c r="F134" i="10"/>
  <c r="G142" i="10"/>
  <c r="F163" i="10"/>
  <c r="H185" i="10"/>
  <c r="F128" i="10"/>
  <c r="H150" i="10"/>
  <c r="F125" i="10"/>
  <c r="F141" i="10"/>
  <c r="F157" i="10"/>
  <c r="F173" i="10"/>
  <c r="F189" i="10"/>
  <c r="H128" i="10"/>
  <c r="F22" i="10"/>
  <c r="F113" i="10"/>
  <c r="H9" i="10"/>
  <c r="G31" i="10"/>
  <c r="H6" i="10"/>
  <c r="H24" i="10"/>
  <c r="F8" i="10"/>
  <c r="F16" i="10"/>
  <c r="H48" i="10"/>
  <c r="G55" i="10"/>
  <c r="H55" i="10"/>
  <c r="H10" i="10"/>
  <c r="H33" i="10"/>
  <c r="G47" i="10"/>
  <c r="G23" i="10"/>
  <c r="H13" i="10"/>
  <c r="H41" i="10"/>
  <c r="G65" i="10"/>
  <c r="F164" i="10"/>
  <c r="G32" i="10"/>
  <c r="F97" i="10"/>
  <c r="G70" i="10"/>
  <c r="H97" i="10"/>
  <c r="G37" i="10"/>
  <c r="G69" i="10"/>
  <c r="G102" i="10"/>
  <c r="G35" i="10"/>
  <c r="H81" i="10"/>
  <c r="G26" i="10"/>
  <c r="G107" i="10"/>
  <c r="H109" i="10"/>
  <c r="G164" i="10"/>
  <c r="G123" i="10"/>
  <c r="F107" i="10"/>
  <c r="G132" i="10"/>
  <c r="H105" i="10"/>
  <c r="F145" i="10"/>
  <c r="H112" i="10"/>
  <c r="H154" i="10"/>
  <c r="H111" i="10"/>
  <c r="H149" i="10"/>
  <c r="G170" i="10"/>
  <c r="F191" i="10"/>
  <c r="F177" i="10"/>
  <c r="H199" i="10"/>
  <c r="F142" i="10"/>
  <c r="F158" i="10"/>
  <c r="F174" i="10"/>
  <c r="F190" i="10"/>
  <c r="H129" i="10"/>
  <c r="G150" i="10"/>
  <c r="F171" i="10"/>
  <c r="H193" i="10"/>
  <c r="F136" i="10"/>
  <c r="H158" i="10"/>
  <c r="F176" i="10"/>
  <c r="F192" i="10"/>
  <c r="H131" i="10"/>
  <c r="G27" i="10"/>
  <c r="H93" i="10"/>
  <c r="G186" i="10"/>
  <c r="H145" i="10"/>
  <c r="H134" i="10"/>
  <c r="G128" i="10"/>
  <c r="G133" i="10"/>
  <c r="H160" i="10"/>
  <c r="G181" i="10"/>
  <c r="G49" i="10"/>
  <c r="G24" i="10"/>
  <c r="H94" i="10"/>
  <c r="H78" i="10"/>
  <c r="H104" i="10"/>
  <c r="G172" i="10"/>
  <c r="G185" i="10"/>
  <c r="F152" i="10"/>
  <c r="G136" i="10"/>
  <c r="G165" i="10"/>
  <c r="H8" i="10"/>
  <c r="G94" i="10"/>
  <c r="H107" i="10"/>
  <c r="G138" i="10"/>
  <c r="G169" i="10"/>
  <c r="G171" i="10"/>
  <c r="H198" i="10"/>
  <c r="F154" i="10"/>
  <c r="H31" i="10"/>
  <c r="G5" i="10"/>
  <c r="F167" i="10"/>
  <c r="G126" i="10"/>
  <c r="G152" i="10"/>
  <c r="F5" i="10"/>
  <c r="H39" i="10"/>
  <c r="G54" i="10"/>
  <c r="G29" i="10"/>
  <c r="G66" i="10"/>
  <c r="H101" i="10"/>
  <c r="G159" i="10"/>
  <c r="H96" i="10"/>
  <c r="H189" i="10"/>
  <c r="F147" i="10"/>
  <c r="F144" i="10"/>
  <c r="H182" i="10"/>
  <c r="G160" i="10"/>
  <c r="G184" i="10"/>
  <c r="H136" i="10"/>
  <c r="H184" i="10"/>
  <c r="G62" i="10"/>
  <c r="G74" i="10"/>
  <c r="F161" i="10"/>
  <c r="G199" i="10"/>
  <c r="G153" i="10"/>
  <c r="G166" i="10"/>
  <c r="H163" i="10"/>
  <c r="H144" i="10"/>
  <c r="F186" i="10"/>
  <c r="G114" i="10"/>
  <c r="G36" i="10"/>
  <c r="F123" i="10"/>
  <c r="G143" i="10"/>
  <c r="G137" i="10"/>
  <c r="F118" i="10"/>
  <c r="F124" i="10"/>
  <c r="G197" i="10"/>
  <c r="F21" i="10"/>
  <c r="H11" i="10"/>
  <c r="G57" i="10"/>
  <c r="G86" i="10"/>
  <c r="G68" i="10"/>
  <c r="H151" i="10"/>
  <c r="F172" i="10"/>
  <c r="H175" i="10"/>
  <c r="H156" i="10"/>
  <c r="H188" i="10"/>
  <c r="H169" i="10"/>
  <c r="G155" i="10"/>
  <c r="G187" i="10"/>
  <c r="G192" i="10"/>
  <c r="H168" i="10"/>
  <c r="G39" i="10"/>
  <c r="G101" i="10"/>
  <c r="G121" i="10"/>
  <c r="H106" i="10"/>
  <c r="G146" i="10"/>
  <c r="G196" i="10"/>
  <c r="G190" i="10"/>
  <c r="H147" i="10"/>
  <c r="F13" i="10"/>
  <c r="G61" i="10"/>
  <c r="H124" i="10"/>
  <c r="F119" i="10"/>
  <c r="H176" i="10"/>
  <c r="H5" i="10"/>
  <c r="H140" i="10"/>
  <c r="G131" i="10"/>
  <c r="H179" i="10"/>
  <c r="H32" i="10"/>
  <c r="F92" i="10"/>
  <c r="H162" i="10"/>
  <c r="F99" i="10"/>
  <c r="G191" i="10"/>
  <c r="F143" i="10"/>
  <c r="F193" i="10"/>
  <c r="F187" i="10"/>
  <c r="H166" i="10"/>
  <c r="H190" i="10"/>
  <c r="G144" i="10"/>
  <c r="G168" i="10"/>
  <c r="H195" i="10"/>
  <c r="G149" i="10"/>
  <c r="F170" i="10"/>
  <c r="H192" i="10"/>
  <c r="F108" i="10"/>
  <c r="H152" i="10"/>
  <c r="F153" i="10"/>
  <c r="F101" i="10"/>
  <c r="H165" i="10"/>
  <c r="G176" i="10"/>
  <c r="H40" i="10"/>
  <c r="H115" i="10"/>
  <c r="H143" i="10"/>
  <c r="H172" i="10"/>
  <c r="H174" i="10"/>
  <c r="F130" i="10"/>
  <c r="Q192" i="9"/>
  <c r="T187" i="9"/>
  <c r="F192" i="9"/>
  <c r="T94" i="9"/>
  <c r="T176" i="9"/>
  <c r="T135" i="9"/>
  <c r="T87" i="9"/>
  <c r="T116" i="9"/>
  <c r="T147" i="9"/>
  <c r="T158" i="9"/>
  <c r="T100" i="9"/>
  <c r="T136" i="9"/>
  <c r="T167" i="9"/>
  <c r="T104" i="9"/>
  <c r="C192" i="9"/>
  <c r="E22" i="6"/>
  <c r="B22" i="6"/>
  <c r="T17" i="9"/>
  <c r="E192" i="9"/>
  <c r="T70" i="9"/>
  <c r="T84" i="9"/>
  <c r="T62" i="9"/>
  <c r="T19" i="9"/>
  <c r="C22" i="5"/>
  <c r="H192" i="9"/>
  <c r="T122" i="9"/>
  <c r="T175" i="9"/>
  <c r="T115" i="9"/>
  <c r="D22" i="5"/>
  <c r="T5" i="9"/>
  <c r="T155" i="9"/>
  <c r="T106" i="9"/>
  <c r="F66" i="8" l="1"/>
  <c r="H200" i="7"/>
  <c r="H66" i="8"/>
  <c r="F200" i="7"/>
  <c r="H200" i="10"/>
  <c r="F200" i="10"/>
  <c r="G200" i="10"/>
  <c r="G66" i="8"/>
  <c r="G200" i="7"/>
</calcChain>
</file>

<file path=xl/sharedStrings.xml><?xml version="1.0" encoding="utf-8"?>
<sst xmlns="http://schemas.openxmlformats.org/spreadsheetml/2006/main" count="1518" uniqueCount="936">
  <si>
    <t>Estadística de Residuos NO Peligrosos de la C.A. de Euskadi 2024</t>
  </si>
  <si>
    <t>1.- Residuos no peligrosos generados por categorías LER a 2 dígitos y territorio. C.A. de Euskadi. 2024.</t>
  </si>
  <si>
    <t>2.1.- Residuos no peligrosos generados por categorías LER a 2 dígitos y tipo de gestión. C.A. de Euskadi. 2024.</t>
  </si>
  <si>
    <t>2.2.- Residuos no peligrosos generados por categorías LER a 2 dígitos y tipo de gestión. Araba/Álava. 2024.</t>
  </si>
  <si>
    <t>2.3.- Residuos no peligrosos generados por categorías LER a 2 dígitos y tipo de gestión. Bizkaia. 2024.</t>
  </si>
  <si>
    <t>2.4.- Residuos no peligrosos generados por categorías LER a 2 dígitos y tipo de gestión. Gipuzkoa. 2024.</t>
  </si>
  <si>
    <t>3.1.- Principales corrientes de residuos no peligrosos generadas por categorías LER a 6 dígitos y tipo de gestión. C.A. de Euskadi. 2024.</t>
  </si>
  <si>
    <t>3.2.- Principales corrientes de residuos no peligrosos generadas por categorías LER a 4 dígitos y tipo de gestión. C.A. de Euskadi. 2024.</t>
  </si>
  <si>
    <t>4.1- Residuos no peligrosos generados por actividad industrial (CNAE-2009 a 3 dígitos) y categoría LER a 2 dígitos. C.A. de Euskadi. 2024.</t>
  </si>
  <si>
    <t>4.2.- Residuos no peligrosos generados por categorías LER a 6 dígitos y territorio. C.A. de Euskadi. 2024.</t>
  </si>
  <si>
    <r>
      <t xml:space="preserve">El Catálogo Europeo de Residuos </t>
    </r>
    <r>
      <rPr>
        <b/>
        <sz val="9"/>
        <rFont val="Segoe UI"/>
        <family val="2"/>
      </rPr>
      <t>(CER)</t>
    </r>
    <r>
      <rPr>
        <sz val="9"/>
        <rFont val="Segoe UI"/>
        <family val="2"/>
      </rPr>
      <t xml:space="preserve"> o </t>
    </r>
    <r>
      <rPr>
        <b/>
        <sz val="9"/>
        <rFont val="Segoe UI"/>
        <family val="2"/>
      </rPr>
      <t>(LER)</t>
    </r>
    <r>
      <rPr>
        <sz val="9"/>
        <rFont val="Segoe UI"/>
        <family val="2"/>
      </rPr>
      <t xml:space="preserve"> elaborado por la Comisión Europea.</t>
    </r>
  </si>
  <si>
    <t>No se incluyen los residuos urbanos ni los residuos de construcción y demolición, que son objeto de otros inventarios.</t>
  </si>
  <si>
    <t>1.1.- Residuos no peligrosos generados por categorías LER a 2 dígitos y territorio.</t>
  </si>
  <si>
    <t>C.A. de Euskadi. 2024.</t>
  </si>
  <si>
    <r>
      <t>Unidades</t>
    </r>
    <r>
      <rPr>
        <sz val="10"/>
        <rFont val="Arial"/>
        <family val="2"/>
      </rPr>
      <t>: toneladas y % sobre el total</t>
    </r>
  </si>
  <si>
    <r>
      <t>LER a 2 dígitos</t>
    </r>
    <r>
      <rPr>
        <b/>
        <vertAlign val="subscript"/>
        <sz val="12"/>
        <rFont val="Arial"/>
        <family val="2"/>
      </rPr>
      <t>(1)</t>
    </r>
  </si>
  <si>
    <t>C.A. de Euskadi</t>
  </si>
  <si>
    <t>Araba/Álava</t>
  </si>
  <si>
    <t>Bizkaia</t>
  </si>
  <si>
    <t>Gipuzkoa</t>
  </si>
  <si>
    <t>01-Minas y canteras</t>
  </si>
  <si>
    <t>02-Agric., horticultura, acuicultura...</t>
  </si>
  <si>
    <t>03-Ind. madera y papel</t>
  </si>
  <si>
    <t>04-Ind. Cuero y textil</t>
  </si>
  <si>
    <t>05-Refino petróleo</t>
  </si>
  <si>
    <t>06-Ind. Química inorgánica</t>
  </si>
  <si>
    <t>07-Ind. Química orgánica</t>
  </si>
  <si>
    <t>08-Pinturas, barnices y tintas</t>
  </si>
  <si>
    <t>09-Ind. Fotográfica</t>
  </si>
  <si>
    <t>10-Ind. Procesos térmicos</t>
  </si>
  <si>
    <t>11-Tto. y revestimiento metales</t>
  </si>
  <si>
    <t>12-Ind. mecanizado metales</t>
  </si>
  <si>
    <t>15-Envases y trapos</t>
  </si>
  <si>
    <t>16-Otros residuos</t>
  </si>
  <si>
    <t>18-Servicios médicos, veterinarios,…</t>
  </si>
  <si>
    <t>19-Ind. Tratamiento residuos</t>
  </si>
  <si>
    <t>Total</t>
  </si>
  <si>
    <t>Importacia relativa de los residuos generados por territorio (%)</t>
  </si>
  <si>
    <r>
      <rPr>
        <b/>
        <sz val="9"/>
        <rFont val="Segoe UI"/>
        <family val="2"/>
      </rPr>
      <t>(1)</t>
    </r>
    <r>
      <rPr>
        <sz val="9"/>
        <rFont val="Segoe UI"/>
        <family val="2"/>
      </rPr>
      <t xml:space="preserve"> El Catálogo Europeo de Residuos </t>
    </r>
    <r>
      <rPr>
        <b/>
        <sz val="9"/>
        <rFont val="Segoe UI"/>
        <family val="2"/>
      </rPr>
      <t>(CER)</t>
    </r>
    <r>
      <rPr>
        <sz val="9"/>
        <rFont val="Segoe UI"/>
        <family val="2"/>
      </rPr>
      <t xml:space="preserve"> o </t>
    </r>
    <r>
      <rPr>
        <b/>
        <sz val="9"/>
        <rFont val="Segoe UI"/>
        <family val="2"/>
      </rPr>
      <t>(LER)</t>
    </r>
    <r>
      <rPr>
        <sz val="9"/>
        <rFont val="Segoe UI"/>
        <family val="2"/>
      </rPr>
      <t xml:space="preserve"> elaborado por la Comisión Europea.</t>
    </r>
  </si>
  <si>
    <t>2.1.- Residuos no peligrosos generados por categorías LER a 2 dígitos y tipo de gestión.</t>
  </si>
  <si>
    <r>
      <t>LER a 2 dígitos</t>
    </r>
    <r>
      <rPr>
        <b/>
        <vertAlign val="subscript"/>
        <sz val="9"/>
        <color theme="3"/>
        <rFont val="Arial"/>
        <family val="2"/>
      </rPr>
      <t>(1)</t>
    </r>
  </si>
  <si>
    <t>Reciclaje +  Preparación para la Reutilización 
+ Compostaje</t>
  </si>
  <si>
    <t>Valorización energética</t>
  </si>
  <si>
    <t>Eliminación</t>
  </si>
  <si>
    <t>Importacia relativa de las formas de tratamiento (%)</t>
  </si>
  <si>
    <t>2.2.- Residuos no peligrosos generados por categorías LER a 2 dígitos y tipo de gestión.</t>
  </si>
  <si>
    <t>Araba/Álava. 2024.</t>
  </si>
  <si>
    <t>2.3.- Residuos no peligrosos generados por categorías LER a 2 dígitos y tipo de gestión.</t>
  </si>
  <si>
    <t>Bizkaia. 2024.</t>
  </si>
  <si>
    <t>2.4.- Residuos no peligrosos generados por categorías LER a 2 dígitos y tipo de gestión.</t>
  </si>
  <si>
    <t>Gipuzkoa. 2024.</t>
  </si>
  <si>
    <r>
      <t xml:space="preserve">Unidades: </t>
    </r>
    <r>
      <rPr>
        <sz val="10"/>
        <rFont val="Arial"/>
        <family val="2"/>
      </rPr>
      <t>toneladas y % sobre el total</t>
    </r>
  </si>
  <si>
    <r>
      <t>LER a 6 dígitos</t>
    </r>
    <r>
      <rPr>
        <b/>
        <vertAlign val="subscript"/>
        <sz val="12"/>
        <color theme="3"/>
        <rFont val="Arial"/>
        <family val="2"/>
      </rPr>
      <t>(1)</t>
    </r>
  </si>
  <si>
    <t>Descripción</t>
  </si>
  <si>
    <t>Tipo de gestión</t>
  </si>
  <si>
    <t>Importacia sobre el total generado (%)</t>
  </si>
  <si>
    <t>Total residuos generados</t>
  </si>
  <si>
    <t>Reciclaje +  Preparación para la Reutilización 
+ Compostaje                    (%)</t>
  </si>
  <si>
    <t xml:space="preserve"> Valorización energética (%)</t>
  </si>
  <si>
    <t>Eliminación (%)</t>
  </si>
  <si>
    <t>010408</t>
  </si>
  <si>
    <t>010410</t>
  </si>
  <si>
    <t>010499</t>
  </si>
  <si>
    <t>010504</t>
  </si>
  <si>
    <t>010508</t>
  </si>
  <si>
    <t>020101</t>
  </si>
  <si>
    <t>020102</t>
  </si>
  <si>
    <t>020103</t>
  </si>
  <si>
    <t>020104</t>
  </si>
  <si>
    <t>020106</t>
  </si>
  <si>
    <t>020107</t>
  </si>
  <si>
    <t>020110</t>
  </si>
  <si>
    <t>020199</t>
  </si>
  <si>
    <t>020202</t>
  </si>
  <si>
    <t>020203</t>
  </si>
  <si>
    <t>020204</t>
  </si>
  <si>
    <t>020299</t>
  </si>
  <si>
    <t>020301</t>
  </si>
  <si>
    <t>020304</t>
  </si>
  <si>
    <t>020305</t>
  </si>
  <si>
    <t>020501</t>
  </si>
  <si>
    <t>020502</t>
  </si>
  <si>
    <t>020601</t>
  </si>
  <si>
    <t>020704</t>
  </si>
  <si>
    <t>020705</t>
  </si>
  <si>
    <t>030101</t>
  </si>
  <si>
    <t>030105</t>
  </si>
  <si>
    <t>030199</t>
  </si>
  <si>
    <t>030301</t>
  </si>
  <si>
    <t>030302</t>
  </si>
  <si>
    <t>030305</t>
  </si>
  <si>
    <t>030307</t>
  </si>
  <si>
    <t>030308</t>
  </si>
  <si>
    <t>030309</t>
  </si>
  <si>
    <t>030311</t>
  </si>
  <si>
    <t>030399</t>
  </si>
  <si>
    <t>040209</t>
  </si>
  <si>
    <t>040220</t>
  </si>
  <si>
    <t>040222</t>
  </si>
  <si>
    <t>040299</t>
  </si>
  <si>
    <t>050116</t>
  </si>
  <si>
    <t>050117</t>
  </si>
  <si>
    <t>050199</t>
  </si>
  <si>
    <t>060299</t>
  </si>
  <si>
    <t>060314</t>
  </si>
  <si>
    <t>060503</t>
  </si>
  <si>
    <t>061199</t>
  </si>
  <si>
    <t>061303</t>
  </si>
  <si>
    <t>061399</t>
  </si>
  <si>
    <t>070112</t>
  </si>
  <si>
    <t>070199</t>
  </si>
  <si>
    <t>070213</t>
  </si>
  <si>
    <t>070299</t>
  </si>
  <si>
    <t>070514</t>
  </si>
  <si>
    <t>080112</t>
  </si>
  <si>
    <t>080114</t>
  </si>
  <si>
    <t>080118</t>
  </si>
  <si>
    <t>080120</t>
  </si>
  <si>
    <t>080199</t>
  </si>
  <si>
    <t>080201</t>
  </si>
  <si>
    <t>080308</t>
  </si>
  <si>
    <t>080313</t>
  </si>
  <si>
    <t>080315</t>
  </si>
  <si>
    <t>080318</t>
  </si>
  <si>
    <t>080410</t>
  </si>
  <si>
    <t>080416</t>
  </si>
  <si>
    <t>080499</t>
  </si>
  <si>
    <t>090107</t>
  </si>
  <si>
    <t>100101</t>
  </si>
  <si>
    <t>100103</t>
  </si>
  <si>
    <t>100117</t>
  </si>
  <si>
    <t>100201</t>
  </si>
  <si>
    <t>100202</t>
  </si>
  <si>
    <t>100208</t>
  </si>
  <si>
    <t>100210</t>
  </si>
  <si>
    <t>100212</t>
  </si>
  <si>
    <t>100214</t>
  </si>
  <si>
    <t>100299</t>
  </si>
  <si>
    <t>100305</t>
  </si>
  <si>
    <t>100316</t>
  </si>
  <si>
    <t>100328</t>
  </si>
  <si>
    <t>100399</t>
  </si>
  <si>
    <t>100501</t>
  </si>
  <si>
    <t>100599</t>
  </si>
  <si>
    <t>100601</t>
  </si>
  <si>
    <t>100903</t>
  </si>
  <si>
    <t>100906</t>
  </si>
  <si>
    <t>100908</t>
  </si>
  <si>
    <t>100910</t>
  </si>
  <si>
    <t>100912</t>
  </si>
  <si>
    <t>101003</t>
  </si>
  <si>
    <t>101006</t>
  </si>
  <si>
    <t>101008</t>
  </si>
  <si>
    <t>101099</t>
  </si>
  <si>
    <t>101103</t>
  </si>
  <si>
    <t>101105</t>
  </si>
  <si>
    <t>101110</t>
  </si>
  <si>
    <t>101112</t>
  </si>
  <si>
    <t>101116</t>
  </si>
  <si>
    <t>101199</t>
  </si>
  <si>
    <t>101201</t>
  </si>
  <si>
    <t>101203</t>
  </si>
  <si>
    <t>101210</t>
  </si>
  <si>
    <t>101213</t>
  </si>
  <si>
    <t>101307</t>
  </si>
  <si>
    <t>101314</t>
  </si>
  <si>
    <t>101399</t>
  </si>
  <si>
    <t>110110</t>
  </si>
  <si>
    <t>110112</t>
  </si>
  <si>
    <t>110199</t>
  </si>
  <si>
    <t>110501</t>
  </si>
  <si>
    <t>110502</t>
  </si>
  <si>
    <t>110599</t>
  </si>
  <si>
    <t>120101</t>
  </si>
  <si>
    <t>120102</t>
  </si>
  <si>
    <t>120103</t>
  </si>
  <si>
    <t>120104</t>
  </si>
  <si>
    <t>120105</t>
  </si>
  <si>
    <t>120113</t>
  </si>
  <si>
    <t>120115</t>
  </si>
  <si>
    <t>120117</t>
  </si>
  <si>
    <t>120121</t>
  </si>
  <si>
    <t>120199</t>
  </si>
  <si>
    <t>150101</t>
  </si>
  <si>
    <t>150102</t>
  </si>
  <si>
    <t>150103</t>
  </si>
  <si>
    <t>150104</t>
  </si>
  <si>
    <t>150105</t>
  </si>
  <si>
    <t>150106</t>
  </si>
  <si>
    <t>150107</t>
  </si>
  <si>
    <t>150203</t>
  </si>
  <si>
    <t>160103</t>
  </si>
  <si>
    <t>160106</t>
  </si>
  <si>
    <t>160115</t>
  </si>
  <si>
    <t>160117</t>
  </si>
  <si>
    <t>160118</t>
  </si>
  <si>
    <t>160119</t>
  </si>
  <si>
    <t>160120</t>
  </si>
  <si>
    <t>160199</t>
  </si>
  <si>
    <t>160214</t>
  </si>
  <si>
    <t>160216</t>
  </si>
  <si>
    <t>160304</t>
  </si>
  <si>
    <t>160306</t>
  </si>
  <si>
    <t>160505</t>
  </si>
  <si>
    <t>160604</t>
  </si>
  <si>
    <t>160605</t>
  </si>
  <si>
    <t>160799</t>
  </si>
  <si>
    <t>160804</t>
  </si>
  <si>
    <t>161002</t>
  </si>
  <si>
    <t>161004</t>
  </si>
  <si>
    <t>161102</t>
  </si>
  <si>
    <t>161104</t>
  </si>
  <si>
    <t>161106</t>
  </si>
  <si>
    <t>180104</t>
  </si>
  <si>
    <t>180109</t>
  </si>
  <si>
    <t>180208</t>
  </si>
  <si>
    <t>190112</t>
  </si>
  <si>
    <t>190114</t>
  </si>
  <si>
    <t>190116</t>
  </si>
  <si>
    <t>190119</t>
  </si>
  <si>
    <t>190199</t>
  </si>
  <si>
    <t>190206</t>
  </si>
  <si>
    <t>190305</t>
  </si>
  <si>
    <t>190501</t>
  </si>
  <si>
    <t>190502</t>
  </si>
  <si>
    <t>190503</t>
  </si>
  <si>
    <t>190599</t>
  </si>
  <si>
    <t>190603</t>
  </si>
  <si>
    <t>190604</t>
  </si>
  <si>
    <t>190801</t>
  </si>
  <si>
    <t>190802</t>
  </si>
  <si>
    <t>190805</t>
  </si>
  <si>
    <t>190809</t>
  </si>
  <si>
    <t>190812</t>
  </si>
  <si>
    <t>190814</t>
  </si>
  <si>
    <t>190899</t>
  </si>
  <si>
    <t>190902</t>
  </si>
  <si>
    <t>190904</t>
  </si>
  <si>
    <t>190905</t>
  </si>
  <si>
    <t>190999</t>
  </si>
  <si>
    <t>191001</t>
  </si>
  <si>
    <t>191002</t>
  </si>
  <si>
    <t>191004</t>
  </si>
  <si>
    <t>191006</t>
  </si>
  <si>
    <t>191106</t>
  </si>
  <si>
    <t>191201</t>
  </si>
  <si>
    <t>191202</t>
  </si>
  <si>
    <t>191203</t>
  </si>
  <si>
    <t>191204</t>
  </si>
  <si>
    <t>191205</t>
  </si>
  <si>
    <t>191207</t>
  </si>
  <si>
    <t>191208</t>
  </si>
  <si>
    <t>191209</t>
  </si>
  <si>
    <t>191210</t>
  </si>
  <si>
    <t>191212</t>
  </si>
  <si>
    <r>
      <t>LER a 4 dígitos</t>
    </r>
    <r>
      <rPr>
        <b/>
        <vertAlign val="subscript"/>
        <sz val="9"/>
        <color theme="3"/>
        <rFont val="Arial"/>
        <family val="2"/>
      </rPr>
      <t>(1)</t>
    </r>
  </si>
  <si>
    <t>Importancia relativa de las formas de gestión (%)</t>
  </si>
  <si>
    <t>Importacia relativa de las formas de gestión (%)</t>
  </si>
  <si>
    <t>0104</t>
  </si>
  <si>
    <t>0105</t>
  </si>
  <si>
    <t>0201</t>
  </si>
  <si>
    <t>0202</t>
  </si>
  <si>
    <t>0203</t>
  </si>
  <si>
    <t>0205</t>
  </si>
  <si>
    <t>0206</t>
  </si>
  <si>
    <t>0207</t>
  </si>
  <si>
    <t>0301</t>
  </si>
  <si>
    <t>0303</t>
  </si>
  <si>
    <t>0402</t>
  </si>
  <si>
    <t>0501</t>
  </si>
  <si>
    <t>0602</t>
  </si>
  <si>
    <t>0603</t>
  </si>
  <si>
    <t>0605</t>
  </si>
  <si>
    <t>0611</t>
  </si>
  <si>
    <t>0613</t>
  </si>
  <si>
    <t>0701</t>
  </si>
  <si>
    <t>0702</t>
  </si>
  <si>
    <t>0705</t>
  </si>
  <si>
    <t>0801</t>
  </si>
  <si>
    <t>0802</t>
  </si>
  <si>
    <t>0803</t>
  </si>
  <si>
    <t>0804</t>
  </si>
  <si>
    <t>0901</t>
  </si>
  <si>
    <t>1001</t>
  </si>
  <si>
    <t>1002</t>
  </si>
  <si>
    <t>1003</t>
  </si>
  <si>
    <t>1005</t>
  </si>
  <si>
    <t>1006</t>
  </si>
  <si>
    <t>1009</t>
  </si>
  <si>
    <t>1010</t>
  </si>
  <si>
    <t>1011</t>
  </si>
  <si>
    <t>1012</t>
  </si>
  <si>
    <t>1013</t>
  </si>
  <si>
    <t>1101</t>
  </si>
  <si>
    <t>1105</t>
  </si>
  <si>
    <t>1201</t>
  </si>
  <si>
    <t>1501</t>
  </si>
  <si>
    <t>1502</t>
  </si>
  <si>
    <t>1601</t>
  </si>
  <si>
    <t>1602</t>
  </si>
  <si>
    <t>1603</t>
  </si>
  <si>
    <t>1605</t>
  </si>
  <si>
    <t>1606</t>
  </si>
  <si>
    <t>1607</t>
  </si>
  <si>
    <t>1608</t>
  </si>
  <si>
    <t>1610</t>
  </si>
  <si>
    <t>1611</t>
  </si>
  <si>
    <t>1801</t>
  </si>
  <si>
    <t>1802</t>
  </si>
  <si>
    <t>1901</t>
  </si>
  <si>
    <t>1902</t>
  </si>
  <si>
    <t>1903</t>
  </si>
  <si>
    <t>1905</t>
  </si>
  <si>
    <t>1906</t>
  </si>
  <si>
    <t>1908</t>
  </si>
  <si>
    <t>1909</t>
  </si>
  <si>
    <t>1910</t>
  </si>
  <si>
    <t>1911</t>
  </si>
  <si>
    <t>1912</t>
  </si>
  <si>
    <r>
      <t>Código CNAE-2009 a 3 dígitos</t>
    </r>
    <r>
      <rPr>
        <b/>
        <vertAlign val="subscript"/>
        <sz val="11"/>
        <color theme="3"/>
        <rFont val="Arial"/>
        <family val="2"/>
      </rPr>
      <t>(2)</t>
    </r>
  </si>
  <si>
    <t>Total categoría CNAE-2009 a 3 dígitos.</t>
  </si>
  <si>
    <t>Categoría CNAE-2009 a 3 dígitos sobre total(%).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</si>
  <si>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</si>
  <si>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</si>
  <si>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</si>
  <si>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</si>
  <si>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</si>
  <si>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</si>
  <si>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</si>
  <si>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</si>
  <si>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</si>
  <si>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</si>
  <si>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</si>
  <si>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</si>
  <si>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15</t>
  </si>
  <si>
    <t>16</t>
  </si>
  <si>
    <t>18</t>
  </si>
  <si>
    <t>19</t>
  </si>
  <si>
    <t>011</t>
  </si>
  <si>
    <t>Cultivos no perennes</t>
  </si>
  <si>
    <t>014</t>
  </si>
  <si>
    <t>Producción ganadera</t>
  </si>
  <si>
    <t>015</t>
  </si>
  <si>
    <t>Producción agrícola combinada con la producción ganadera</t>
  </si>
  <si>
    <t>016</t>
  </si>
  <si>
    <t>Actividades de apoyo a la agricultura, a la ganadería y de preparación posterior a la cosecha</t>
  </si>
  <si>
    <t>021</t>
  </si>
  <si>
    <t>Silvicultura y otras actividades forestales</t>
  </si>
  <si>
    <t>022</t>
  </si>
  <si>
    <t>Explotación de la madera</t>
  </si>
  <si>
    <t>081</t>
  </si>
  <si>
    <t>Extracción de piedra, arena y arcilla</t>
  </si>
  <si>
    <t>089</t>
  </si>
  <si>
    <t>Industrias extractivas n.c.o.p.</t>
  </si>
  <si>
    <t>101</t>
  </si>
  <si>
    <t>Procesado y conservación de carne y elaboración de productos cárnicos</t>
  </si>
  <si>
    <t>102</t>
  </si>
  <si>
    <t>Procesado y conservación de pescados, crustáceos y moluscos</t>
  </si>
  <si>
    <t>103</t>
  </si>
  <si>
    <t>Procesado y conservación de frutas y hortalizas</t>
  </si>
  <si>
    <t>105</t>
  </si>
  <si>
    <t>Fabricación de productos lácteos</t>
  </si>
  <si>
    <t>107</t>
  </si>
  <si>
    <t>Fabricación de productos de panadería y pastas alimenticias</t>
  </si>
  <si>
    <t>108</t>
  </si>
  <si>
    <t>Fabricación de otros productos alimenticios</t>
  </si>
  <si>
    <t>109</t>
  </si>
  <si>
    <t>Fabricación de productos para la alimentación animal</t>
  </si>
  <si>
    <t>110</t>
  </si>
  <si>
    <t>Fabricación de bebidas</t>
  </si>
  <si>
    <t>120</t>
  </si>
  <si>
    <t>Industria del tabaco</t>
  </si>
  <si>
    <t>139</t>
  </si>
  <si>
    <t>Fabricación de otros productos textiles</t>
  </si>
  <si>
    <t>141</t>
  </si>
  <si>
    <t>Confección de prendas de vestir, excepto de peletería</t>
  </si>
  <si>
    <t>142</t>
  </si>
  <si>
    <t>Fabricación de artículos de peletería</t>
  </si>
  <si>
    <t>161</t>
  </si>
  <si>
    <t>Aserrado y cepillado de la madera</t>
  </si>
  <si>
    <t>162</t>
  </si>
  <si>
    <t>Fabricación de productos de madera, corcho, cestería y espartería</t>
  </si>
  <si>
    <t>171</t>
  </si>
  <si>
    <t>Fabricación de pasta papelera, papel y cartón</t>
  </si>
  <si>
    <t>172</t>
  </si>
  <si>
    <t>Fabricación de artículos de papel y de cartón</t>
  </si>
  <si>
    <t>181</t>
  </si>
  <si>
    <t>Artes gráficas y servicios relacionados con las mismas</t>
  </si>
  <si>
    <t>192</t>
  </si>
  <si>
    <t>Refino de petróleo</t>
  </si>
  <si>
    <t>201</t>
  </si>
  <si>
    <t>Fabricación de productos químicos básicos, compuestos nitrogenados, fertilizantes, plásticos y caucho sintético en formas primarias</t>
  </si>
  <si>
    <t>202</t>
  </si>
  <si>
    <t>Fabricación de pesticidas y otros productos agroquímicos</t>
  </si>
  <si>
    <t>203</t>
  </si>
  <si>
    <t>Fabricación de pinturas, barnices y revestimientos similares; tintas de imprenta y masillas</t>
  </si>
  <si>
    <t>204</t>
  </si>
  <si>
    <t>Fabricación de jabones, detergentes y otros artículos de limpieza y abrillantamiento; fabricación de perfumes y cosméticos</t>
  </si>
  <si>
    <t>205</t>
  </si>
  <si>
    <t>Fabricación de otros productos químicos</t>
  </si>
  <si>
    <t>206</t>
  </si>
  <si>
    <t>Fabricación de fibras artificiales y sintéticas</t>
  </si>
  <si>
    <t>212</t>
  </si>
  <si>
    <t>Fabricación de especialidades farmacéuticas</t>
  </si>
  <si>
    <t>221</t>
  </si>
  <si>
    <t>Fabricación de productos de caucho</t>
  </si>
  <si>
    <t>222</t>
  </si>
  <si>
    <t>Fabricación de productos de plástico</t>
  </si>
  <si>
    <t>231</t>
  </si>
  <si>
    <t>Fabricación de vidrio y productos de vidrio</t>
  </si>
  <si>
    <t>232</t>
  </si>
  <si>
    <t>Fabricación de productos cerámicos refractarios</t>
  </si>
  <si>
    <t>233</t>
  </si>
  <si>
    <t>Fabricación de productos cerámicos para la construcción</t>
  </si>
  <si>
    <t>234</t>
  </si>
  <si>
    <t>Fabricación de otros productos cerámicos</t>
  </si>
  <si>
    <t>235</t>
  </si>
  <si>
    <t>Fabricación de cemento, cal y yeso</t>
  </si>
  <si>
    <t>236</t>
  </si>
  <si>
    <t>Fabricación de elementos de hormigón, cemento y yeso</t>
  </si>
  <si>
    <t>239</t>
  </si>
  <si>
    <t>Fabricación de productos abrasivos y productos minerales no metálicos n.c.o.p.</t>
  </si>
  <si>
    <t>241</t>
  </si>
  <si>
    <t>Fabricación de productos básicos de hierro, acero y ferroaleaciones</t>
  </si>
  <si>
    <t>242</t>
  </si>
  <si>
    <t>Fabricación de tubos, tuberías, perfiles huecos y sus accesorios, de acero</t>
  </si>
  <si>
    <t>243</t>
  </si>
  <si>
    <t>Fabricación de otros productos de primera transformación del acero</t>
  </si>
  <si>
    <t>244</t>
  </si>
  <si>
    <t>Producción de metales preciosos y de otros metales no férreos</t>
  </si>
  <si>
    <t>245</t>
  </si>
  <si>
    <t>Fundición de metales</t>
  </si>
  <si>
    <t>251</t>
  </si>
  <si>
    <t>Fabricación de elementos metálicos para la construcción</t>
  </si>
  <si>
    <t>252</t>
  </si>
  <si>
    <t>Fabricación de cisternas, grandes depósitos y contenedores de metal</t>
  </si>
  <si>
    <t>254</t>
  </si>
  <si>
    <t>Fabricación de armas y municiones</t>
  </si>
  <si>
    <t>255</t>
  </si>
  <si>
    <t>Forja, estampación y embutición de metales; metalurgia de polvos</t>
  </si>
  <si>
    <t>256</t>
  </si>
  <si>
    <t>Tratamiento y revestimiento de metales; ingeniería mecánica por cuenta de terceros</t>
  </si>
  <si>
    <t>257</t>
  </si>
  <si>
    <t>Fabricación de artículos de cuchillería y cubertería, herramientas y ferretería</t>
  </si>
  <si>
    <t>259</t>
  </si>
  <si>
    <t>Fabricación de otros productos metálicos</t>
  </si>
  <si>
    <t>261</t>
  </si>
  <si>
    <t>Fabricación de componentes electrónicos y circuitos impresos ensamblados</t>
  </si>
  <si>
    <t>262</t>
  </si>
  <si>
    <t>Fabricación de ordenadores y equipos periféricos</t>
  </si>
  <si>
    <t>263</t>
  </si>
  <si>
    <t>Fabricación de equipos de telecomunicaciones</t>
  </si>
  <si>
    <t>265</t>
  </si>
  <si>
    <t>Fabricación de instrumentos y aparatos de medida, verificación y navegación; fabricación de relojes</t>
  </si>
  <si>
    <t>271</t>
  </si>
  <si>
    <t>Fabricación de motores, generadores y transformadores eléctricos, y de aparatos de distribución y control eléctrico</t>
  </si>
  <si>
    <t>272</t>
  </si>
  <si>
    <t>Fabricación de pilas y acumuladores eléctricos</t>
  </si>
  <si>
    <t>273</t>
  </si>
  <si>
    <t>Fabricación de cables y dispositivos de cableado</t>
  </si>
  <si>
    <t>274</t>
  </si>
  <si>
    <t>Fabricación de lámparas y aparatos eléctricos de iluminación</t>
  </si>
  <si>
    <t>275</t>
  </si>
  <si>
    <t>Fabricación de aparatos domésticos</t>
  </si>
  <si>
    <t>279</t>
  </si>
  <si>
    <t>Fabricación de otro material y equipo eléctrico</t>
  </si>
  <si>
    <t>281</t>
  </si>
  <si>
    <t>Fabricación de maquinaria de uso general</t>
  </si>
  <si>
    <t>282</t>
  </si>
  <si>
    <t>Fabricación de otra maquinaria de uso general</t>
  </si>
  <si>
    <t>283</t>
  </si>
  <si>
    <t>Fabricación de maquinaria agraria y forestal</t>
  </si>
  <si>
    <t>284</t>
  </si>
  <si>
    <t>Fabricación de máquinas herramienta para trabajar el metal y otras máquinas herramienta</t>
  </si>
  <si>
    <t>289</t>
  </si>
  <si>
    <t>Fabricación de otra maquinaria para usos específicos</t>
  </si>
  <si>
    <t>291</t>
  </si>
  <si>
    <t>Fabricación de vehículos de motor</t>
  </si>
  <si>
    <t>292</t>
  </si>
  <si>
    <t>Fabricación de carrocerías para vehículos de motor; fabricación de remolques y semirremolques</t>
  </si>
  <si>
    <t>293</t>
  </si>
  <si>
    <t>Fabricación de componentes, piezas y accesorios para vehículos de motor</t>
  </si>
  <si>
    <t>301</t>
  </si>
  <si>
    <t>Construcción naval</t>
  </si>
  <si>
    <t>302</t>
  </si>
  <si>
    <t>Fabricación de locomotoras y material ferroviario</t>
  </si>
  <si>
    <t>303</t>
  </si>
  <si>
    <t>Construcción aeronáutica y espacial y su maquinaria</t>
  </si>
  <si>
    <t>309</t>
  </si>
  <si>
    <t>Fabricación de otro material de transporte n.c.o.p.</t>
  </si>
  <si>
    <t>310</t>
  </si>
  <si>
    <t>Fabricación de muebles</t>
  </si>
  <si>
    <t>323</t>
  </si>
  <si>
    <t>Fabricación de artículos de deporte</t>
  </si>
  <si>
    <t>324</t>
  </si>
  <si>
    <t>Fabricación de juegos y juguetes</t>
  </si>
  <si>
    <t>325</t>
  </si>
  <si>
    <t>Fabricación de instrumentos y suministros médicos y odontológicos</t>
  </si>
  <si>
    <t>329</t>
  </si>
  <si>
    <t>Industrias manufactureras n.c.o.p.</t>
  </si>
  <si>
    <t>331</t>
  </si>
  <si>
    <t>Reparación de productos metálicos, maquinaria y equipo</t>
  </si>
  <si>
    <t>332</t>
  </si>
  <si>
    <t>Instalación de máquinas y equipos industriales</t>
  </si>
  <si>
    <t>351</t>
  </si>
  <si>
    <t>Producción, transporte y distribución de energía eléctrica</t>
  </si>
  <si>
    <t>352</t>
  </si>
  <si>
    <t>Producción de gas; distribución por tubería de combustibles gaseosos</t>
  </si>
  <si>
    <t>353</t>
  </si>
  <si>
    <t>Suministro de vapor y aire acondicionado</t>
  </si>
  <si>
    <t>360</t>
  </si>
  <si>
    <t>Captación, depuración y distribución de agua</t>
  </si>
  <si>
    <t>370</t>
  </si>
  <si>
    <t>Recogida y tratamiento de aguas residuales</t>
  </si>
  <si>
    <t>381</t>
  </si>
  <si>
    <t>Recogida de residuos</t>
  </si>
  <si>
    <t>382</t>
  </si>
  <si>
    <t>Tratamiento y eliminación de residuos</t>
  </si>
  <si>
    <t>383</t>
  </si>
  <si>
    <t>Valorización</t>
  </si>
  <si>
    <t>390</t>
  </si>
  <si>
    <t>Actividades de descontaminación y otros servicios de gestión de residuos</t>
  </si>
  <si>
    <t>411</t>
  </si>
  <si>
    <t>Promoción inmobiliaria</t>
  </si>
  <si>
    <t>412</t>
  </si>
  <si>
    <t>Construcción de edificios</t>
  </si>
  <si>
    <t>421</t>
  </si>
  <si>
    <t>Construcción de carreteras y vías férreas, puentes y túneles</t>
  </si>
  <si>
    <t>422</t>
  </si>
  <si>
    <t>Construcción de redes</t>
  </si>
  <si>
    <t>429</t>
  </si>
  <si>
    <t>Construcción de otros proyectos de ingeniería civil</t>
  </si>
  <si>
    <t>431</t>
  </si>
  <si>
    <t>Demolición y preparación de terrenos</t>
  </si>
  <si>
    <t>432</t>
  </si>
  <si>
    <t>Instalaciones eléctricas, de fontanería y otras instalaciones en obras de construcción</t>
  </si>
  <si>
    <t>433</t>
  </si>
  <si>
    <t>Acabado de edificios</t>
  </si>
  <si>
    <t>439</t>
  </si>
  <si>
    <t>Otras actividades de construcción especializada</t>
  </si>
  <si>
    <t>451</t>
  </si>
  <si>
    <t>Venta de vehículos de motor</t>
  </si>
  <si>
    <t>452</t>
  </si>
  <si>
    <t>Mantenimiento y reparación de vehículos de motor</t>
  </si>
  <si>
    <t>453</t>
  </si>
  <si>
    <t>Comercio de repuestos y accesorios de vehículos de motor</t>
  </si>
  <si>
    <t>454</t>
  </si>
  <si>
    <t>Venta, mantenimiento y reparación de motocicletas y de sus repuestos y accesorios</t>
  </si>
  <si>
    <t>461</t>
  </si>
  <si>
    <t>Intermediarios del comercio</t>
  </si>
  <si>
    <t>462</t>
  </si>
  <si>
    <t>Comercio al por mayor de materias primas agrarias y de animales vivos</t>
  </si>
  <si>
    <t>463</t>
  </si>
  <si>
    <t>Comercio al por mayor de productos alimenticios, bebidas y tabaco</t>
  </si>
  <si>
    <t>464</t>
  </si>
  <si>
    <t>Comercio al por mayor de artículos de uso doméstico</t>
  </si>
  <si>
    <t>465</t>
  </si>
  <si>
    <t>Comercio al por mayor de equipos para las tecnologías de la información y las comunicaciones</t>
  </si>
  <si>
    <t>466</t>
  </si>
  <si>
    <t>Comercio al por mayor de otra maquinaria, equipos y suministros</t>
  </si>
  <si>
    <t>467</t>
  </si>
  <si>
    <t>Otro comercio al por mayor especializado</t>
  </si>
  <si>
    <t>469</t>
  </si>
  <si>
    <t>Comercio al por mayor no especializado</t>
  </si>
  <si>
    <t>471</t>
  </si>
  <si>
    <t>Comercio al por menor en establecimientos no especializados</t>
  </si>
  <si>
    <t>472</t>
  </si>
  <si>
    <t>Comercio al por menor de productos alimenticios, bebidas y tabaco en establecimientos especializados</t>
  </si>
  <si>
    <t>473</t>
  </si>
  <si>
    <t>Comercio al por menor de combustible para la automoción en establecimientos especializados</t>
  </si>
  <si>
    <t>474</t>
  </si>
  <si>
    <t>Comercio al por menor de equipos para las tecnologías de la información y las comunicaciones en establecimientos especializados</t>
  </si>
  <si>
    <t>475</t>
  </si>
  <si>
    <t>Comercio al por menor de otros artículos de uso doméstico en establecimientos especializados</t>
  </si>
  <si>
    <t>476</t>
  </si>
  <si>
    <t>Comercio al por menor de artículos culturales y recreativos en establecimientos especializados</t>
  </si>
  <si>
    <t>477</t>
  </si>
  <si>
    <t>Comercio al por menor de otros artículos en establecimientos especializados</t>
  </si>
  <si>
    <t>478</t>
  </si>
  <si>
    <t>Comercio al por menor en puestos de venta y en mercadillos</t>
  </si>
  <si>
    <t>479</t>
  </si>
  <si>
    <t>Comercio al por menor no realizado ni en establecimientos, ni en puestos de venta ni en mercadillos</t>
  </si>
  <si>
    <t>491</t>
  </si>
  <si>
    <t>Transporte interurbano de pasajeros por ferrocarril</t>
  </si>
  <si>
    <t>493</t>
  </si>
  <si>
    <t>Otro transporte terrestre de pasajeros</t>
  </si>
  <si>
    <t>494</t>
  </si>
  <si>
    <t>Transporte de mercancías por carretera y servicios de mudanza</t>
  </si>
  <si>
    <t>495</t>
  </si>
  <si>
    <t>Transporte por tubería</t>
  </si>
  <si>
    <t>512</t>
  </si>
  <si>
    <t>Transporte aéreo de mercancías y transporte espacial</t>
  </si>
  <si>
    <t>521</t>
  </si>
  <si>
    <t>Depósito y almacenamiento</t>
  </si>
  <si>
    <t>522</t>
  </si>
  <si>
    <t>Actividades anexas al transporte</t>
  </si>
  <si>
    <t>551</t>
  </si>
  <si>
    <t>Hoteles y alojamientos similares</t>
  </si>
  <si>
    <t>561</t>
  </si>
  <si>
    <t>Restaurantes y puestos de comidas</t>
  </si>
  <si>
    <t>562</t>
  </si>
  <si>
    <t>Provisión de comidas preparadas para eventos y otros servicios de comidas</t>
  </si>
  <si>
    <t>581</t>
  </si>
  <si>
    <t>Edición de libros, periódicos y otras actividades editoriales</t>
  </si>
  <si>
    <t>611</t>
  </si>
  <si>
    <t>Telecomunicaciones por cable</t>
  </si>
  <si>
    <t>620</t>
  </si>
  <si>
    <t>Programación, consultoría y otras actividades relacionadas con la informática</t>
  </si>
  <si>
    <t>641</t>
  </si>
  <si>
    <t>Intermediación monetaria</t>
  </si>
  <si>
    <t>642</t>
  </si>
  <si>
    <t>Actividades de las sociedades holding</t>
  </si>
  <si>
    <t>651</t>
  </si>
  <si>
    <t>Seguros</t>
  </si>
  <si>
    <t>662</t>
  </si>
  <si>
    <t>Actividades auxiliares a seguros y fondos de pensiones</t>
  </si>
  <si>
    <t>663</t>
  </si>
  <si>
    <t>Actividades de gestión de fondos</t>
  </si>
  <si>
    <t>682</t>
  </si>
  <si>
    <t>Alquiler de bienes inmobiliarios por cuenta propia</t>
  </si>
  <si>
    <t>683</t>
  </si>
  <si>
    <t>Actividades inmobiliarias por cuenta de terceros</t>
  </si>
  <si>
    <t>691</t>
  </si>
  <si>
    <t>Actividades jurídicas</t>
  </si>
  <si>
    <t>692</t>
  </si>
  <si>
    <t>Actividades de contabilidad, teneduría de libros, auditoría y asesoría fiscal</t>
  </si>
  <si>
    <t>701</t>
  </si>
  <si>
    <t>Actividades de las sedes centrales</t>
  </si>
  <si>
    <t>702</t>
  </si>
  <si>
    <t>Actividades de consultoría de gestión empresarial</t>
  </si>
  <si>
    <t>711</t>
  </si>
  <si>
    <t>Servicios técnicos de arquitectura e ingeniería y otras actividades relacionadas con el asesoramiento técnico</t>
  </si>
  <si>
    <t>712</t>
  </si>
  <si>
    <t>Ensayos y análisis técnicos</t>
  </si>
  <si>
    <t>721</t>
  </si>
  <si>
    <t>Investigación y desarrollo experimental en ciencias naturales y técnicas</t>
  </si>
  <si>
    <t>722</t>
  </si>
  <si>
    <t>Investigación y desarrollo experimental en ciencias sociales y humanidades</t>
  </si>
  <si>
    <t>731</t>
  </si>
  <si>
    <t>Publicidad</t>
  </si>
  <si>
    <t>741</t>
  </si>
  <si>
    <t>Actividades de diseńo especializado</t>
  </si>
  <si>
    <t>749</t>
  </si>
  <si>
    <t>Otras actividades profesionales, científicas y técnicas n.c.o.p.</t>
  </si>
  <si>
    <t>750</t>
  </si>
  <si>
    <t>Actividades veterinarias</t>
  </si>
  <si>
    <t>771</t>
  </si>
  <si>
    <t>Alquiler de vehículos de motor</t>
  </si>
  <si>
    <t>773</t>
  </si>
  <si>
    <t>Alquiler de otra maquinaria, equipos y bienes tangibles</t>
  </si>
  <si>
    <t>801</t>
  </si>
  <si>
    <t>Actividades de seguridad privada</t>
  </si>
  <si>
    <t>811</t>
  </si>
  <si>
    <t>Servicios integrales a edificios e instalaciones</t>
  </si>
  <si>
    <t>812</t>
  </si>
  <si>
    <t>Actividades de limpieza</t>
  </si>
  <si>
    <t>813</t>
  </si>
  <si>
    <t>Actividades de jardinería</t>
  </si>
  <si>
    <t>821</t>
  </si>
  <si>
    <t>Actividades administrativas y auxiliares de oficina</t>
  </si>
  <si>
    <t>823</t>
  </si>
  <si>
    <t>Organización de convenciones y ferias de muestras</t>
  </si>
  <si>
    <t>829</t>
  </si>
  <si>
    <t>Actividades de apoyo a las empresas n.c.o.p.</t>
  </si>
  <si>
    <t>841</t>
  </si>
  <si>
    <t>Administración Pública y de la política económica y social</t>
  </si>
  <si>
    <t>842</t>
  </si>
  <si>
    <t>Prestación de servicios a la comunidad en general</t>
  </si>
  <si>
    <t>843</t>
  </si>
  <si>
    <t>Seguridad Social obligatoria</t>
  </si>
  <si>
    <t>852</t>
  </si>
  <si>
    <t>Educación primaria</t>
  </si>
  <si>
    <t>853</t>
  </si>
  <si>
    <t>Educación secundaria</t>
  </si>
  <si>
    <t>854</t>
  </si>
  <si>
    <t>Educación postsecundaria</t>
  </si>
  <si>
    <t>855</t>
  </si>
  <si>
    <t>Otra educación</t>
  </si>
  <si>
    <t>861</t>
  </si>
  <si>
    <t>Actividades hospitalarias</t>
  </si>
  <si>
    <t>862</t>
  </si>
  <si>
    <t>Actividades médicas y odontológicas</t>
  </si>
  <si>
    <t>869</t>
  </si>
  <si>
    <t>Otras actividades sanitarias</t>
  </si>
  <si>
    <t>872</t>
  </si>
  <si>
    <t>Asistencia en establecimientos residenciales para personas con discapacidad intelectual, enfermedad mental y drogodependencia</t>
  </si>
  <si>
    <t>873</t>
  </si>
  <si>
    <t>Asistencia en establecimientos residenciales para personas mayores y con discapacidad física</t>
  </si>
  <si>
    <t>879</t>
  </si>
  <si>
    <t>Otras actividades de asistencia en establecimientos residenciales</t>
  </si>
  <si>
    <t>881</t>
  </si>
  <si>
    <t>Actividades de servicios sociales sin alojamiento para personas mayores y con discapacidad</t>
  </si>
  <si>
    <t>900</t>
  </si>
  <si>
    <t>Actividades de creación, artísticas y espectáculos</t>
  </si>
  <si>
    <t>910</t>
  </si>
  <si>
    <t>Actividades de bibliotecas, archivos, museos y otras actividades culturales</t>
  </si>
  <si>
    <t>931</t>
  </si>
  <si>
    <t>Actividades deportivas</t>
  </si>
  <si>
    <t>932</t>
  </si>
  <si>
    <t>Actividades recreativas y de entretenimiento</t>
  </si>
  <si>
    <t>941</t>
  </si>
  <si>
    <t>Actividades de organizaciones empresariales, profesionales y patronales</t>
  </si>
  <si>
    <t>949</t>
  </si>
  <si>
    <t>Otras actividades asociativas</t>
  </si>
  <si>
    <t>952</t>
  </si>
  <si>
    <t>Reparación de efectos personales y artículos de uso doméstico</t>
  </si>
  <si>
    <t>960</t>
  </si>
  <si>
    <t>Otros servicios personales</t>
  </si>
  <si>
    <t>990</t>
  </si>
  <si>
    <t>Actividades de organizaciones y organismos extraterritoriales</t>
  </si>
  <si>
    <t>Categoría LER a 2 dígitos sobre total (%)</t>
  </si>
  <si>
    <r>
      <rPr>
        <b/>
        <sz val="7"/>
        <rFont val="Arial"/>
        <family val="2"/>
      </rPr>
      <t>(1)</t>
    </r>
    <r>
      <rPr>
        <sz val="7"/>
        <rFont val="Arial"/>
        <family val="2"/>
      </rPr>
      <t xml:space="preserve"> El Catálogo Europeo de Residuos (CER) o (LER) elaborado por la Comisión Europea.</t>
    </r>
  </si>
  <si>
    <r>
      <rPr>
        <b/>
        <sz val="7"/>
        <rFont val="Arial"/>
        <family val="2"/>
      </rPr>
      <t>(2)</t>
    </r>
    <r>
      <rPr>
        <sz val="7"/>
        <rFont val="Arial"/>
        <family val="2"/>
      </rPr>
      <t xml:space="preserve"> Clasificación Nacional de Actividades Económicas (CNAE-2009). Estructura completa.</t>
    </r>
  </si>
  <si>
    <r>
      <t>Unidades:</t>
    </r>
    <r>
      <rPr>
        <sz val="10"/>
        <rFont val="Arial"/>
        <family val="2"/>
      </rPr>
      <t xml:space="preserve"> toneladas y % sobre el total</t>
    </r>
  </si>
  <si>
    <r>
      <t>LER a 6 dígitos</t>
    </r>
    <r>
      <rPr>
        <b/>
        <vertAlign val="subscript"/>
        <sz val="9"/>
        <color theme="3"/>
        <rFont val="Arial"/>
        <family val="2"/>
      </rPr>
      <t>(1)</t>
    </r>
  </si>
  <si>
    <t>C. A. de Euskadi. % sobre el total generado</t>
  </si>
  <si>
    <t>Araba/Álava (%)</t>
  </si>
  <si>
    <t>Bizkaia (%)</t>
  </si>
  <si>
    <t>Gipuzkoa (%)</t>
  </si>
  <si>
    <t>Residuos de grava y rocas trituradas distintos de los mencionados en el código 01 04 07</t>
  </si>
  <si>
    <t>Residuos de polvo y arenilla distintos de los mencionados en el código 01 04 07</t>
  </si>
  <si>
    <t>Residuos no especificados en otra categoría</t>
  </si>
  <si>
    <t>Lodos y residuos de perforaciones que contienen agua dulce</t>
  </si>
  <si>
    <t>Lodos y otros residuos de perforaciones que contienen cloruros distintos de los mencionados en los códigos 01 05 05 y 01 05 06</t>
  </si>
  <si>
    <t>Lodos de lavado y limpieza</t>
  </si>
  <si>
    <t>Residuos de tejidos de animales</t>
  </si>
  <si>
    <t>Residuos de tejidos de vegetales</t>
  </si>
  <si>
    <t>Residuos de plásticos (excepto embalajes)</t>
  </si>
  <si>
    <t>Heces de animales, orina y estiércol (incluida paja podrida), efluentes, recogidos selectivamente y tratados fuera del lugar donde se generan</t>
  </si>
  <si>
    <t>Residuos de la silvicultura</t>
  </si>
  <si>
    <t>Residuos metálicos</t>
  </si>
  <si>
    <t>Materiales inadecuados para el consumo o la elaboración</t>
  </si>
  <si>
    <t>Lodos del tratamiento in situ de efluentes</t>
  </si>
  <si>
    <t>Lodos del lavado, limpieza, pelado, centrifugado y separación</t>
  </si>
  <si>
    <t>Residuos de corteza y corcho</t>
  </si>
  <si>
    <t>Serrín, virutas, recortes, madera, tableros de partículas y chapas distintos de los mencionados en el código 03 01 04</t>
  </si>
  <si>
    <t>Residuos de corteza y madera</t>
  </si>
  <si>
    <t>Lodos de lejías verdes (procedentes de la recuperación de lejías de cocción)</t>
  </si>
  <si>
    <t>Lodos de destintado procedentes del reciclado de papel</t>
  </si>
  <si>
    <t>Desechos, separados mecánicamente, de pasta elaborada a partir de residuos de papel y cartón</t>
  </si>
  <si>
    <t>Residuos procedentes de la clasificación de papel y cartón destinados al reciclado</t>
  </si>
  <si>
    <t>Residuos de lodos calizos</t>
  </si>
  <si>
    <t>Lodos del tratamiento in situ de efluentes, distintos de los especificados en el código 03 03 10</t>
  </si>
  <si>
    <t>Residuos de materiales compuestos (textiles impregnados, elastómeros, plastómeros)</t>
  </si>
  <si>
    <t>Lodos del tratamiento in situ de efluentes, distintos de los especificados en el código 04 02 19</t>
  </si>
  <si>
    <t>Residuos de fibras textiles transformadas</t>
  </si>
  <si>
    <t>Residuos que contienen azufre procedentes de la desulfuración del petróleo</t>
  </si>
  <si>
    <t>Betunes</t>
  </si>
  <si>
    <t>Sales sólidas y soluciones distintas de las mencionadas en los códigos 06 03 11 y 06 03 13</t>
  </si>
  <si>
    <t>Lodos del tratamiento in situ de efluentes, distintos de los especificados en el código 06 05 02</t>
  </si>
  <si>
    <t>Negro de carbón</t>
  </si>
  <si>
    <t>Lodos del tratamiento in situ de efluentes, distintos de los especificados en el código 07 01 11</t>
  </si>
  <si>
    <t>Residuos de plástico</t>
  </si>
  <si>
    <t>Residuos sólidos distintos de los especificados en el código 07 05 13</t>
  </si>
  <si>
    <t>Residuos de pintura y barniz, distintos de los especificados en el código 08 01 11</t>
  </si>
  <si>
    <t>Lodos de pintura y barniz, distintos de los especificados en el código 08 01 13</t>
  </si>
  <si>
    <t>Residuos del decapado o eliminación de pintura y barniz, distintos de los especificados en el código 08 01 17</t>
  </si>
  <si>
    <t>Suspensiones acuosas que contienen pintura o barniz, distintas de las especificadas en el código 08 01 19</t>
  </si>
  <si>
    <t>Residuos de arenillas de revestimiento</t>
  </si>
  <si>
    <t>Residuos líquidos acuosos que contienen tinta</t>
  </si>
  <si>
    <t>Residuos de tintas distintos de los especificados en el código 08 03 12</t>
  </si>
  <si>
    <t>Lodos de tinta distintos de los especificados en el código 08 03 14</t>
  </si>
  <si>
    <t>Residuos de tóner de impresión, distintos de los especificados en el código 08 03 17</t>
  </si>
  <si>
    <t>Residuos de adhesivos y sellantes, distintos de los especificados en el código 08 04 09</t>
  </si>
  <si>
    <t>Residuos líquidos acuosos que contienen adhesivos o sellantes, distintos de los especificados en el código 08 04 15</t>
  </si>
  <si>
    <t>Películas y papel fotográfico que contienen plata o compuestos de plata</t>
  </si>
  <si>
    <t>Ceniza de fondo de horno, escorias y polvo de caldera (excepto el polvo de caldera especificado en el código 10 01 04)</t>
  </si>
  <si>
    <t>Cenizas volantes de turba y de madera (no tratada)</t>
  </si>
  <si>
    <t>Cenizas volantes procedentes de la co-incineración distintas de las especificadas en el código 10 01 16</t>
  </si>
  <si>
    <t>Residuos del tratamiento de escorias</t>
  </si>
  <si>
    <t>Escorias no tratadas</t>
  </si>
  <si>
    <t>Residuos sólidos del tratamiento de gases, distintos de los especificados en el código 10 02 07</t>
  </si>
  <si>
    <t>Cascarilla de laminación</t>
  </si>
  <si>
    <t>Residuos del tratamiento del agua de refrigeración distintos de los especificados en el código 10 02 11</t>
  </si>
  <si>
    <t>Lodos y tortas de filtración del tratamiento de gases, distintos de los especificados en el código 10 02 13</t>
  </si>
  <si>
    <t>Residuos de alúmina</t>
  </si>
  <si>
    <t>Espumas distintas de las especificadas en el código 10 03 15</t>
  </si>
  <si>
    <t>Residuos del tratamiento del agua de refrigeración distintos de los especificados en el código 10 03 27</t>
  </si>
  <si>
    <t>Escorias de la producción primaria y secundaria</t>
  </si>
  <si>
    <t>Escorias de horno</t>
  </si>
  <si>
    <t>Machos y moldes de fundición sin colada distintos de los especificados en el código 10 09 05</t>
  </si>
  <si>
    <t>Machos y moldes de fundición con colada distintos de los especificados en el código 10 09 07</t>
  </si>
  <si>
    <t>Partículas procedentes de los efluentes gaseosos distintas de las especificadas en el código 10 09 09</t>
  </si>
  <si>
    <t>Otras partículas distintas de las especificadas en el código 10 09 11</t>
  </si>
  <si>
    <t>Machos y moldes de fundición sin colada distintos de los especificados en el código 10 10 05</t>
  </si>
  <si>
    <t>Machos y moldes de fundición con colada distintos de los especificados en el código 10 10 07</t>
  </si>
  <si>
    <t>Residuos de materiales de fibra de vidrio</t>
  </si>
  <si>
    <t>Partículas y polvo</t>
  </si>
  <si>
    <t>Residuos de la preparación de mezclas antes del proceso de cocción distintos de los especificados en el código 10 11 09</t>
  </si>
  <si>
    <t>Residuos de vidrio distintos de los especificados en el código 10 11 11</t>
  </si>
  <si>
    <t>Residuos sólidos del tratamiento de gases de combustión, distintos de los especificados en el código 10 11 15</t>
  </si>
  <si>
    <t>Residuos de la preparación de mezclas antes del proceso de cocción</t>
  </si>
  <si>
    <t>Residuos sólidos del tratamiento de gases, distintos de los especificados en el código 10 12 09</t>
  </si>
  <si>
    <t>Lodos y tortas de filtración del tratamiento de gases</t>
  </si>
  <si>
    <t>Residuos de hormigón y lodos de hormigón</t>
  </si>
  <si>
    <t>Lodos y tortas de filtración distintos de los especificados en el código 11 01 09</t>
  </si>
  <si>
    <t>Líquidos acuosos de enjuague distintos de los especificados en el código 11 01 11</t>
  </si>
  <si>
    <t>Matas de galvanización</t>
  </si>
  <si>
    <t>Cenizas de zinc</t>
  </si>
  <si>
    <t>Limaduras y virutas de metales férreos</t>
  </si>
  <si>
    <t>Polvo y partículas de metales férreos</t>
  </si>
  <si>
    <t>Limaduras y virutas de metales no férreos</t>
  </si>
  <si>
    <t>Polvo y partículas de metales no férreos</t>
  </si>
  <si>
    <t>Virutas y rebabas de plástico</t>
  </si>
  <si>
    <t>Residuos de soldadura</t>
  </si>
  <si>
    <t>Lodos de mecanizado distintos de los especificados en el código 12 01 14</t>
  </si>
  <si>
    <t>Residuos de granallado o chorreado distintos de los especificados en el código 12 01 16</t>
  </si>
  <si>
    <t>Muelas y materiales de esmerilado usados distintos de los especificados en el código 12 01 20</t>
  </si>
  <si>
    <t>Envases de papel y cartón</t>
  </si>
  <si>
    <t>Envases de plástico</t>
  </si>
  <si>
    <t>Envases de madera</t>
  </si>
  <si>
    <t>Envases metálicos</t>
  </si>
  <si>
    <t>Envases compuestos</t>
  </si>
  <si>
    <t>Envases mezclados</t>
  </si>
  <si>
    <t>Envases de vidrio</t>
  </si>
  <si>
    <t>Absorbentes, materiales de filtración, trapos de limpieza y ropas protectoras distintos de los especificados en el código 15 02 02</t>
  </si>
  <si>
    <t>Neumáticos al final de su vida útil</t>
  </si>
  <si>
    <t>Vehículos al final de su vida útil que no contengan líquidos ni otros componentes peligrosos</t>
  </si>
  <si>
    <t>Anticongelantes distintos de los especificados en el código 16 01 14</t>
  </si>
  <si>
    <t>Metales férreos</t>
  </si>
  <si>
    <t>Metales no férreos</t>
  </si>
  <si>
    <t>Plástico</t>
  </si>
  <si>
    <t>Vidrio</t>
  </si>
  <si>
    <t>Equipos desechados distintos de los especificados en los códigos 16 02 09 a 16 02 13</t>
  </si>
  <si>
    <t>Componentes retirados de equipos desechados distintos de los especificados en el código 16 02 15</t>
  </si>
  <si>
    <t>Residuos inorgánicos distintos de los especificados en el código 16 03 03</t>
  </si>
  <si>
    <t>Residuos orgánicos distintos de los especificados en el código 16 03 05</t>
  </si>
  <si>
    <t>Gases en recipientes a presión, distintos de los especificados en el código 16 05 04</t>
  </si>
  <si>
    <t>Pilas alcalinas (excepto 16 06 03)</t>
  </si>
  <si>
    <t>Otras pilas y acumuladores</t>
  </si>
  <si>
    <t>Catalizadores usados procedentes del craqueo catalítico fluido (excepto los del código 16 08 07)</t>
  </si>
  <si>
    <t>Residuos líquidos acuosos distintos de los especificados en el código 16 10 01</t>
  </si>
  <si>
    <t>Concentrados acuosos distintos de los especificados en el código 16 10 03</t>
  </si>
  <si>
    <t>Revestimientos y refractarios a base de carbono, procedentes de procesos metalúrgicos, distintos de los especificados en el código 16 11 01</t>
  </si>
  <si>
    <t>Otros revestimientos y refractarios procedentes de procesos metalúrgicos, distintos de los especificados en el código 16 11 03</t>
  </si>
  <si>
    <t>Revestimientos y refractarios procedentes de procesos no metalúrgicos, distintos de los especificados en el código 16 11 05</t>
  </si>
  <si>
    <t>Residuos cuya recogida y eliminación no son objeto de requisitos especiales para prevenir infecciones (por ejemplo, vendajes, vaciados de yeso, ropa blanca, ropa desechable, pañales)</t>
  </si>
  <si>
    <t>Medicamentos distintos de los especificados en el código 18 01 08</t>
  </si>
  <si>
    <t>Medicamentos distintos de los especificados en el código 18 02 07</t>
  </si>
  <si>
    <t>Ceniza de fondo de horno y escorias distintas de las especificadas en el código 19 01 11</t>
  </si>
  <si>
    <t>Cenizas volantes distintas de las especificadas en el código 19 01 13</t>
  </si>
  <si>
    <t>Polvo de caldera distinto del especificado en el código 19 01 15</t>
  </si>
  <si>
    <t>Arenas de lechos fluidizados</t>
  </si>
  <si>
    <t>Lodos de tratamientos fisicoquímicos, distintos de los especificados en el código 19 02 05</t>
  </si>
  <si>
    <t>Residuos estabilizados distintos de los especificados en el código 19 03 04</t>
  </si>
  <si>
    <t>Fracción no compostada de residuos municipales y asimilados</t>
  </si>
  <si>
    <t>Fracción no compostada de residuos de procedencia animal o vegetal</t>
  </si>
  <si>
    <t>Compost fuera de especificación</t>
  </si>
  <si>
    <t>Licor del tratamiento anaeróbico de residuos municipales</t>
  </si>
  <si>
    <t>Lodos de digestión del tratamiento anaeróbico de residuos municipales</t>
  </si>
  <si>
    <t>Residuos de cribado</t>
  </si>
  <si>
    <t>Residuos de desarenado</t>
  </si>
  <si>
    <t>Lodos del tratamiento de aguas residuales urbanas</t>
  </si>
  <si>
    <t>Mezclas de grasas y aceites procedentes de la separación de agua/sustancias aceitosas que contienen solamente aceites y grasas comestibles</t>
  </si>
  <si>
    <t>Lodos procedentes del tratamiento biológico de aguas residuales industriales distintos de los especificados en el código 19 08 11</t>
  </si>
  <si>
    <t>Lodos procedentes de otros tratamientos de aguas residuales industriales, distintos de los especificados en el código 19 08 13</t>
  </si>
  <si>
    <t>Lodos de la clarificación del agua</t>
  </si>
  <si>
    <t>Carbón activo usado</t>
  </si>
  <si>
    <t>Resinas intercambiadoras de iones saturadas o usadas</t>
  </si>
  <si>
    <t>Residuos de hierro y acero</t>
  </si>
  <si>
    <t>Residuos no férreos</t>
  </si>
  <si>
    <t>Fracciones ligeras de fragmentación (fluff-light) y polvo distintas de las especificadas en el código 19 10 03</t>
  </si>
  <si>
    <t>Otras fracciones distintas de las especificadas en el código 19 10 05</t>
  </si>
  <si>
    <t>Lodos del tratamiento in situ de efluentes, distintos de los especificados en el código 19 11 05</t>
  </si>
  <si>
    <t>Papel y cartón</t>
  </si>
  <si>
    <t>Plástico y caucho</t>
  </si>
  <si>
    <t>Madera distinta de la especificada en el código 19 12 06</t>
  </si>
  <si>
    <t>Materias textiles</t>
  </si>
  <si>
    <t>Minerales (por ejemplo, arena, piedras)</t>
  </si>
  <si>
    <t>Residuos combustibles (combustible derivado de desperdicios)</t>
  </si>
  <si>
    <t>Otros residuos (incluidas mezclas de materiales) procedentes del tratamiento mecánico de residuos, distintos de los especificados en el código 19 12 11</t>
  </si>
  <si>
    <t>Residuos de la transformación física y química de minerales no metálicos</t>
  </si>
  <si>
    <t>Lodos y otros residuos de perforaciones</t>
  </si>
  <si>
    <t>Residuos de la agricultura, horticultura, acuicultura, silvicultura, caza y pesca</t>
  </si>
  <si>
    <t>Residuos de la preparación y elaboración de carne, pescado y otros alimentos de origen animal</t>
  </si>
  <si>
    <t>Residuos de la preparación y elaboración de frutas, hortalizas, cereales, aceites comestibles, cacao, café, té y tabaco; producción de conservas; producción de levadura y extracto de levadura, preparación y fermentación de melazas</t>
  </si>
  <si>
    <t>Residuos de la industria de productos lácteos</t>
  </si>
  <si>
    <t>Residuos de la industria de panadería y pastelería</t>
  </si>
  <si>
    <t>Residuos de la producción de bebidas alcohólicas y no alcohólicas (excepto café, té y cacao)</t>
  </si>
  <si>
    <t>Residuos de la transformación de la madera y de la producción de tableros y muebles</t>
  </si>
  <si>
    <t>Residuos de la producción y transformación de pasta de papel, papel y cartón</t>
  </si>
  <si>
    <t>Residuos de la industria textil</t>
  </si>
  <si>
    <t>Residuos del refino de petróleo</t>
  </si>
  <si>
    <t>Residuos de la FFDU de bases</t>
  </si>
  <si>
    <t>Residuos de la FFDU de sales y sus soluciones y de óxidos metálicos</t>
  </si>
  <si>
    <t>Lodos del tratamiento in situ de efluentes</t>
  </si>
  <si>
    <t>Residuos de la fabricación de pigmentos inorgánicos y opacificantes</t>
  </si>
  <si>
    <t>Residuos de los procesos químicos inorgánicos no especificados en otra categoría</t>
  </si>
  <si>
    <t>Residuos de la fabricación, formulación, distribución y utilización (FFDU) de productos químicos orgánicos de base</t>
  </si>
  <si>
    <t>Residuos de la FFDU de plásticos, caucho sintético y fibras artificiales</t>
  </si>
  <si>
    <t>Residuos de la FFDU de productos farmacéuticos</t>
  </si>
  <si>
    <t>Residuos de la FFDU y del decapado o eliminación de pintura y barniz</t>
  </si>
  <si>
    <t>Residuos de la FFDU de otros revestimientos (incluidos materiales cerámicos)</t>
  </si>
  <si>
    <t>Residuos de la FFDU de tintas de impresión</t>
  </si>
  <si>
    <t>Residuos de la FFDU de adhesivos y sellantes (incluidos productos de impermeabilización)</t>
  </si>
  <si>
    <t>Residuos de la industria fotográfica</t>
  </si>
  <si>
    <t>Residuos de centrales eléctricas y otras plantas de combustión (excepto el capítulo 19)</t>
  </si>
  <si>
    <t>Residuos de la industria del hierro y del acero</t>
  </si>
  <si>
    <t>Residuos de la termometalurgia del aluminio</t>
  </si>
  <si>
    <t>Residuos de la termometalurgia del zinc</t>
  </si>
  <si>
    <t>Residuos de la termometalurgia del cobre</t>
  </si>
  <si>
    <t>Residuos de la fundición de piezas férreas</t>
  </si>
  <si>
    <t>Residuos de la fundición de piezas no férreas</t>
  </si>
  <si>
    <t>Residuos de la fabricación del vidrio y sus derivados</t>
  </si>
  <si>
    <t>Residuos de la fabricación de productos cerámicos, ladrillos, tejas y materiales de construcción</t>
  </si>
  <si>
    <t>Residuos de la fabricación de cemento, cal y yeso y de productos derivados</t>
  </si>
  <si>
    <t>Residuos del tratamiento químico de superficie y del recubrimiento de metales y otros materiales (por ejemplo, procesos de galvanización, procesos de recubrimiento con zinc, procesos de decapado, grabado, fosfatación, desengrasado alcalino y anodización)</t>
  </si>
  <si>
    <t>Residuos de procesos de galvanización en caliente</t>
  </si>
  <si>
    <t>Residuos del moldeado y tratamiento físico y mecánico de superficie de metales y plásticos</t>
  </si>
  <si>
    <t>Envases (incluidos los residuos de envases de la recogida selectiva municipal)</t>
  </si>
  <si>
    <t>Absorbentes, materiales de filtración, trapos de limpieza y ropas protectoras</t>
  </si>
  <si>
    <t>Vehículos de diferentes medios de transporte (incluidas las máquinas no de carretera) al final de su vida útil y residuos del desguace de vehículos al final de su vida útil y del mantenimiento de vehículos (excepto los de los capítulos 13 y 14 y los subcapítulos 16 06 y 16 08)</t>
  </si>
  <si>
    <t>Residuos de aparatos eléctricos y electrónicos</t>
  </si>
  <si>
    <t>Lotes de productos fuera de especificación y productos no utilizados</t>
  </si>
  <si>
    <t>Gases en recipientes a presión y productos químicos desechados</t>
  </si>
  <si>
    <t>Pilas y acumuladores</t>
  </si>
  <si>
    <t>Residuos de la limpieza de cisternas de transporte y almacenamiento y de la limpieza de cubas (excepto los de los capítulos 05 y 13)</t>
  </si>
  <si>
    <t>Catalizadores usados</t>
  </si>
  <si>
    <t>Residuos líquidos acuosos destinados a plantas de tratamiento externas</t>
  </si>
  <si>
    <t>Residuos de revestimientos y refractarios</t>
  </si>
  <si>
    <t>Residuos de maternidades, del diagnóstico, tratamiento o prevención de enfermedades humanas</t>
  </si>
  <si>
    <t>Residuos de la investigación, diagnóstico, tratamiento o prevención de enfermedades de animales</t>
  </si>
  <si>
    <t>Residuos de la incineración o pirólisis de residuos</t>
  </si>
  <si>
    <t>Residuos de tratamientos fisicoquímicos de residuos (incluidas la descromatación, la descianurización y la neutralización)</t>
  </si>
  <si>
    <t>Residuos estabilizados/solidificados</t>
  </si>
  <si>
    <t>Residuos del tratamiento aeróbico de residuos sólidos</t>
  </si>
  <si>
    <t>Residuos del tratamiento anaeróbico de residuos</t>
  </si>
  <si>
    <t>Residuos de plantas de tratamiento de aguas residuales no especificados en otra categoría</t>
  </si>
  <si>
    <t>Residuos de la preparación de agua para consumo humano o agua para uso industrial</t>
  </si>
  <si>
    <t>Residuos procedentes del fragmentado de residuos que contienen metales</t>
  </si>
  <si>
    <t>Residuos de la regeneración de aceites</t>
  </si>
  <si>
    <t>Residuos del tratamiento mecánico de residuos (por ejemplo, clasificación, trituración, compactación, peletización) no especificados en otra categoría</t>
  </si>
  <si>
    <t>https://eur-lex.europa.eu/legal-content/EN/TXT/?uri=CELEX%3A02000D0532-20231206</t>
  </si>
  <si>
    <t>https://es.eustat.eus/estadisticas/opt_7/id_22054/clasificaciones.html</t>
  </si>
  <si>
    <r>
      <rPr>
        <b/>
        <u/>
        <sz val="9"/>
        <rFont val="Segoe UI"/>
        <family val="2"/>
      </rPr>
      <t>Fuente:</t>
    </r>
    <r>
      <rPr>
        <sz val="9"/>
        <rFont val="Segoe UI"/>
        <family val="2"/>
      </rPr>
      <t xml:space="preserve"> Gobierno Vasco. Departamento de Industria, Transición Energética y Sostenibilidad. Estadística de residuos no peligrosos de la C.A. de Euskadi.</t>
    </r>
  </si>
  <si>
    <r>
      <rPr>
        <b/>
        <u/>
        <sz val="9"/>
        <rFont val="Segoe UI"/>
        <family val="2"/>
      </rPr>
      <t>Fuente:</t>
    </r>
    <r>
      <rPr>
        <sz val="9"/>
        <rFont val="Segoe UI"/>
        <family val="2"/>
      </rPr>
      <t xml:space="preserve"> Gobierno Vasco.Departamento de Industria, Transición Energética y Sostenibilidad. Estadística de residuos no peligrosos de la C.A. de Euskadi.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</si>
</sst>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3"/>
      <name val="Arial"/>
      <family val="2"/>
    </font>
    <font>
      <sz val="9"/>
      <name val="Times New Roman"/>
      <family val="1"/>
    </font>
    <font>
      <b/>
      <sz val="20"/>
      <color theme="4" tint="-0.499984740745262"/>
      <name val="Segoe UI"/>
      <family val="2"/>
    </font>
    <font>
      <b/>
      <sz val="16"/>
      <color theme="4" tint="-0.499984740745262"/>
      <name val="Segoe UI"/>
      <family val="2"/>
    </font>
    <font>
      <sz val="10"/>
      <name val="Arial"/>
      <family val="2"/>
    </font>
    <font>
      <b/>
      <sz val="9"/>
      <color rgb="FFFF0000"/>
      <name val="Segoe UI"/>
      <family val="2"/>
    </font>
    <font>
      <sz val="10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u/>
      <sz val="9"/>
      <name val="Segoe UI"/>
      <family val="2"/>
    </font>
    <font>
      <sz val="7"/>
      <color theme="3"/>
      <name val="Arial"/>
      <family val="2"/>
    </font>
    <font>
      <b/>
      <sz val="12"/>
      <name val="Segoe UI"/>
      <family val="2"/>
    </font>
    <font>
      <b/>
      <sz val="16"/>
      <color theme="3"/>
      <name val="Arial"/>
      <family val="2"/>
    </font>
    <font>
      <b/>
      <sz val="9"/>
      <name val="Arial"/>
      <family val="2"/>
    </font>
    <font>
      <b/>
      <vertAlign val="subscript"/>
      <sz val="12"/>
      <name val="Arial"/>
      <family val="2"/>
    </font>
    <font>
      <b/>
      <sz val="10"/>
      <name val="Segoe UI"/>
      <family val="2"/>
    </font>
    <font>
      <b/>
      <sz val="10"/>
      <color theme="3"/>
      <name val="Arial"/>
      <family val="2"/>
    </font>
    <font>
      <b/>
      <vertAlign val="subscript"/>
      <sz val="9"/>
      <color theme="3"/>
      <name val="Arial"/>
      <family val="2"/>
    </font>
    <font>
      <b/>
      <vertAlign val="subscript"/>
      <sz val="12"/>
      <color theme="3"/>
      <name val="Arial"/>
      <family val="2"/>
    </font>
    <font>
      <sz val="10"/>
      <color rgb="FFFF0000"/>
      <name val="Arial"/>
      <family val="2"/>
    </font>
    <font>
      <sz val="16"/>
      <color theme="3"/>
      <name val="Arial"/>
      <family val="2"/>
    </font>
    <font>
      <b/>
      <vertAlign val="subscript"/>
      <sz val="11"/>
      <color theme="3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color theme="3"/>
      <name val="Arial"/>
      <family val="2"/>
    </font>
    <font>
      <sz val="9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ck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9"/>
      </right>
      <top style="thin">
        <color indexed="9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4" fillId="0" borderId="0"/>
    <xf numFmtId="0" fontId="7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2" borderId="1" xfId="3" applyFont="1" applyFill="1" applyBorder="1" applyAlignment="1">
      <alignment wrapText="1"/>
    </xf>
    <xf numFmtId="0" fontId="1" fillId="2" borderId="2" xfId="3" applyFill="1" applyBorder="1"/>
    <xf numFmtId="0" fontId="5" fillId="0" borderId="3" xfId="4" applyFont="1" applyBorder="1" applyAlignment="1">
      <alignment horizontal="center" vertical="center" wrapText="1"/>
    </xf>
    <xf numFmtId="14" fontId="6" fillId="0" borderId="4" xfId="4" applyNumberFormat="1" applyFont="1" applyBorder="1" applyAlignment="1">
      <alignment vertical="center" wrapText="1"/>
    </xf>
    <xf numFmtId="0" fontId="1" fillId="2" borderId="5" xfId="3" applyFill="1" applyBorder="1"/>
    <xf numFmtId="0" fontId="8" fillId="0" borderId="6" xfId="5" applyFont="1" applyBorder="1"/>
    <xf numFmtId="0" fontId="9" fillId="0" borderId="7" xfId="4" applyFont="1" applyBorder="1" applyAlignment="1">
      <alignment horizontal="left" indent="1"/>
    </xf>
    <xf numFmtId="0" fontId="9" fillId="0" borderId="8" xfId="4" applyFont="1" applyBorder="1" applyAlignment="1">
      <alignment horizontal="left" indent="1"/>
    </xf>
    <xf numFmtId="0" fontId="3" fillId="2" borderId="0" xfId="3" applyFont="1" applyFill="1" applyAlignment="1">
      <alignment wrapText="1"/>
    </xf>
    <xf numFmtId="0" fontId="10" fillId="0" borderId="9" xfId="4" applyFont="1" applyBorder="1" applyAlignment="1">
      <alignment horizontal="left" indent="1"/>
    </xf>
    <xf numFmtId="0" fontId="3" fillId="2" borderId="2" xfId="3" applyFont="1" applyFill="1" applyBorder="1" applyAlignment="1">
      <alignment horizontal="left" vertical="center"/>
    </xf>
    <xf numFmtId="0" fontId="2" fillId="0" borderId="0" xfId="2" applyAlignment="1">
      <alignment horizontal="left" indent="1"/>
    </xf>
    <xf numFmtId="0" fontId="10" fillId="2" borderId="10" xfId="3" applyFont="1" applyFill="1" applyBorder="1" applyAlignment="1">
      <alignment horizontal="left" vertical="center" wrapText="1" indent="1"/>
    </xf>
    <xf numFmtId="0" fontId="3" fillId="2" borderId="2" xfId="3" applyFont="1" applyFill="1" applyBorder="1" applyAlignment="1">
      <alignment horizontal="left" vertical="top"/>
    </xf>
    <xf numFmtId="0" fontId="10" fillId="2" borderId="0" xfId="3" applyFont="1" applyFill="1" applyAlignment="1">
      <alignment horizontal="left" indent="1"/>
    </xf>
    <xf numFmtId="0" fontId="3" fillId="2" borderId="5" xfId="3" applyFont="1" applyFill="1" applyBorder="1"/>
    <xf numFmtId="0" fontId="3" fillId="2" borderId="2" xfId="3" applyFont="1" applyFill="1" applyBorder="1"/>
    <xf numFmtId="0" fontId="13" fillId="2" borderId="0" xfId="6" applyFont="1" applyFill="1" applyBorder="1" applyAlignment="1" applyProtection="1">
      <alignment horizontal="left" vertical="top" indent="1"/>
    </xf>
    <xf numFmtId="0" fontId="1" fillId="2" borderId="11" xfId="3" applyFill="1" applyBorder="1"/>
    <xf numFmtId="0" fontId="14" fillId="0" borderId="12" xfId="0" applyFont="1" applyBorder="1" applyAlignment="1">
      <alignment horizontal="left" indent="1"/>
    </xf>
    <xf numFmtId="0" fontId="14" fillId="0" borderId="12" xfId="0" applyFont="1" applyBorder="1" applyAlignment="1">
      <alignment horizontal="left"/>
    </xf>
    <xf numFmtId="0" fontId="1" fillId="0" borderId="2" xfId="3" applyBorder="1"/>
    <xf numFmtId="0" fontId="14" fillId="0" borderId="0" xfId="0" applyFont="1" applyAlignment="1">
      <alignment horizontal="left" indent="1"/>
    </xf>
    <xf numFmtId="0" fontId="15" fillId="0" borderId="2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16" fillId="2" borderId="0" xfId="0" applyFont="1" applyFill="1" applyAlignment="1">
      <alignment horizontal="left" indent="1"/>
    </xf>
    <xf numFmtId="0" fontId="3" fillId="0" borderId="13" xfId="3" applyFont="1" applyBorder="1" applyAlignment="1">
      <alignment horizontal="center"/>
    </xf>
    <xf numFmtId="0" fontId="7" fillId="0" borderId="5" xfId="3" applyFont="1" applyBorder="1"/>
    <xf numFmtId="0" fontId="7" fillId="0" borderId="2" xfId="3" applyFont="1" applyBorder="1"/>
    <xf numFmtId="0" fontId="14" fillId="0" borderId="14" xfId="0" applyFont="1" applyBorder="1" applyAlignment="1">
      <alignment horizontal="left" vertical="center" wrapText="1" inden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 indent="1"/>
    </xf>
    <xf numFmtId="3" fontId="18" fillId="0" borderId="15" xfId="0" applyNumberFormat="1" applyFont="1" applyBorder="1" applyAlignment="1">
      <alignment horizontal="right" vertical="center" indent="1"/>
    </xf>
    <xf numFmtId="3" fontId="9" fillId="0" borderId="15" xfId="0" applyNumberFormat="1" applyFont="1" applyBorder="1" applyAlignment="1">
      <alignment horizontal="right" vertical="center" indent="1"/>
    </xf>
    <xf numFmtId="3" fontId="1" fillId="0" borderId="2" xfId="3" applyNumberFormat="1" applyBorder="1"/>
    <xf numFmtId="3" fontId="18" fillId="0" borderId="16" xfId="0" applyNumberFormat="1" applyFont="1" applyBorder="1" applyAlignment="1">
      <alignment horizontal="right" vertical="center" indent="1"/>
    </xf>
    <xf numFmtId="0" fontId="18" fillId="0" borderId="17" xfId="0" applyFont="1" applyBorder="1" applyAlignment="1">
      <alignment horizontal="left" vertical="center" wrapText="1" indent="1"/>
    </xf>
    <xf numFmtId="9" fontId="18" fillId="0" borderId="18" xfId="3" applyNumberFormat="1" applyFont="1" applyBorder="1" applyAlignment="1">
      <alignment horizontal="right" vertical="center" indent="1"/>
    </xf>
    <xf numFmtId="164" fontId="18" fillId="0" borderId="18" xfId="7" applyNumberFormat="1" applyFont="1" applyFill="1" applyBorder="1" applyAlignment="1">
      <alignment horizontal="right" vertical="center" indent="1"/>
    </xf>
    <xf numFmtId="0" fontId="1" fillId="0" borderId="5" xfId="3" applyBorder="1"/>
    <xf numFmtId="0" fontId="19" fillId="0" borderId="2" xfId="3" applyFont="1" applyBorder="1"/>
    <xf numFmtId="0" fontId="19" fillId="0" borderId="0" xfId="3" applyFont="1"/>
    <xf numFmtId="0" fontId="3" fillId="3" borderId="0" xfId="3" applyFont="1" applyFill="1"/>
    <xf numFmtId="3" fontId="3" fillId="0" borderId="5" xfId="3" applyNumberFormat="1" applyFont="1" applyBorder="1" applyAlignment="1">
      <alignment wrapText="1"/>
    </xf>
    <xf numFmtId="0" fontId="3" fillId="0" borderId="2" xfId="3" applyFont="1" applyBorder="1" applyAlignment="1">
      <alignment wrapText="1"/>
    </xf>
    <xf numFmtId="0" fontId="0" fillId="2" borderId="0" xfId="0" applyFill="1"/>
    <xf numFmtId="0" fontId="3" fillId="0" borderId="5" xfId="3" applyFont="1" applyBorder="1"/>
    <xf numFmtId="0" fontId="3" fillId="0" borderId="2" xfId="3" applyFont="1" applyBorder="1"/>
    <xf numFmtId="0" fontId="3" fillId="0" borderId="19" xfId="3" applyFont="1" applyBorder="1"/>
    <xf numFmtId="0" fontId="19" fillId="2" borderId="0" xfId="3" applyFont="1" applyFill="1" applyAlignment="1">
      <alignment horizontal="left"/>
    </xf>
    <xf numFmtId="0" fontId="19" fillId="0" borderId="13" xfId="3" applyFont="1" applyBorder="1" applyAlignment="1">
      <alignment horizontal="center"/>
    </xf>
    <xf numFmtId="0" fontId="18" fillId="0" borderId="2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65" fontId="9" fillId="0" borderId="18" xfId="7" applyNumberFormat="1" applyFont="1" applyFill="1" applyBorder="1" applyAlignment="1">
      <alignment horizontal="right" vertical="center" indent="1"/>
    </xf>
    <xf numFmtId="2" fontId="3" fillId="0" borderId="2" xfId="3" applyNumberFormat="1" applyFont="1" applyBorder="1" applyAlignment="1">
      <alignment wrapText="1"/>
    </xf>
    <xf numFmtId="9" fontId="18" fillId="0" borderId="15" xfId="1" applyFont="1" applyBorder="1" applyAlignment="1">
      <alignment horizontal="right" vertical="center" indent="1"/>
    </xf>
    <xf numFmtId="3" fontId="19" fillId="3" borderId="0" xfId="3" applyNumberFormat="1" applyFont="1" applyFill="1"/>
    <xf numFmtId="0" fontId="22" fillId="0" borderId="2" xfId="3" applyFont="1" applyBorder="1"/>
    <xf numFmtId="3" fontId="3" fillId="0" borderId="2" xfId="3" applyNumberFormat="1" applyFont="1" applyBorder="1" applyAlignment="1">
      <alignment wrapText="1"/>
    </xf>
    <xf numFmtId="0" fontId="23" fillId="0" borderId="2" xfId="3" applyFont="1" applyBorder="1"/>
    <xf numFmtId="0" fontId="3" fillId="0" borderId="13" xfId="3" applyFont="1" applyBorder="1"/>
    <xf numFmtId="49" fontId="3" fillId="0" borderId="2" xfId="3" applyNumberFormat="1" applyFont="1" applyBorder="1" applyAlignment="1">
      <alignment wrapText="1"/>
    </xf>
    <xf numFmtId="49" fontId="3" fillId="0" borderId="2" xfId="3" applyNumberFormat="1" applyFont="1" applyBorder="1"/>
    <xf numFmtId="164" fontId="18" fillId="0" borderId="30" xfId="7" applyNumberFormat="1" applyFont="1" applyFill="1" applyBorder="1" applyAlignment="1">
      <alignment horizontal="right" vertical="center" indent="1"/>
    </xf>
    <xf numFmtId="9" fontId="18" fillId="0" borderId="18" xfId="7" applyFont="1" applyFill="1" applyBorder="1" applyAlignment="1">
      <alignment horizontal="right" vertical="center" indent="1"/>
    </xf>
    <xf numFmtId="0" fontId="3" fillId="0" borderId="11" xfId="3" applyFont="1" applyBorder="1"/>
    <xf numFmtId="9" fontId="3" fillId="0" borderId="2" xfId="1" applyFont="1" applyBorder="1"/>
    <xf numFmtId="0" fontId="10" fillId="0" borderId="0" xfId="4" applyFont="1" applyAlignment="1">
      <alignment horizontal="left" indent="1"/>
    </xf>
    <xf numFmtId="0" fontId="2" fillId="2" borderId="0" xfId="2" applyFill="1" applyAlignment="1">
      <alignment horizontal="left" vertical="top" indent="1"/>
    </xf>
    <xf numFmtId="0" fontId="13" fillId="2" borderId="10" xfId="3" applyFont="1" applyFill="1" applyBorder="1" applyAlignment="1">
      <alignment horizontal="left" vertical="center"/>
    </xf>
    <xf numFmtId="0" fontId="27" fillId="2" borderId="10" xfId="3" applyFont="1" applyFill="1" applyBorder="1" applyAlignment="1">
      <alignment horizontal="left" vertical="center"/>
    </xf>
    <xf numFmtId="0" fontId="3" fillId="2" borderId="13" xfId="3" applyFont="1" applyFill="1" applyBorder="1"/>
    <xf numFmtId="0" fontId="19" fillId="2" borderId="13" xfId="3" applyFont="1" applyFill="1" applyBorder="1"/>
    <xf numFmtId="0" fontId="27" fillId="2" borderId="33" xfId="3" applyFont="1" applyFill="1" applyBorder="1" applyAlignment="1">
      <alignment horizontal="left" vertical="center"/>
    </xf>
    <xf numFmtId="0" fontId="28" fillId="0" borderId="2" xfId="3" applyFont="1" applyBorder="1"/>
    <xf numFmtId="0" fontId="28" fillId="0" borderId="5" xfId="3" applyFont="1" applyBorder="1"/>
    <xf numFmtId="3" fontId="3" fillId="0" borderId="2" xfId="3" applyNumberFormat="1" applyFont="1" applyBorder="1"/>
    <xf numFmtId="0" fontId="19" fillId="3" borderId="0" xfId="3" applyFont="1" applyFill="1"/>
    <xf numFmtId="0" fontId="18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 indent="1"/>
    </xf>
    <xf numFmtId="49" fontId="18" fillId="0" borderId="14" xfId="0" applyNumberFormat="1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left" vertical="center" wrapText="1" indent="1"/>
    </xf>
    <xf numFmtId="0" fontId="26" fillId="0" borderId="0" xfId="4" applyFont="1" applyAlignment="1">
      <alignment horizontal="left" indent="1"/>
    </xf>
    <xf numFmtId="0" fontId="14" fillId="0" borderId="20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left" vertical="center" wrapText="1" indent="1"/>
    </xf>
    <xf numFmtId="0" fontId="18" fillId="0" borderId="32" xfId="0" applyFont="1" applyBorder="1" applyAlignment="1">
      <alignment horizontal="left" vertical="center" wrapText="1" inden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</cellXfs>
  <cellStyles count="8">
    <cellStyle name="Hipervínculo" xfId="2" builtinId="8"/>
    <cellStyle name="Hipervínculo 2" xfId="6" xr:uid="{3B951E92-4E4C-476A-8D72-23B183FFA510}"/>
    <cellStyle name="Normal" xfId="0" builtinId="0"/>
    <cellStyle name="Normal 2 4" xfId="5" xr:uid="{DDB628A5-A09B-4F92-8015-9B4A790E9439}"/>
    <cellStyle name="Normal 3 2" xfId="3" xr:uid="{2B3D8E01-AD1D-45DC-AC42-A0E511B2D440}"/>
    <cellStyle name="Normala 2" xfId="4" xr:uid="{143AC73B-4E72-4D3F-8EFA-A2D4887DBBBB}"/>
    <cellStyle name="Porcentaje" xfId="1" builtinId="5"/>
    <cellStyle name="Porcentaje 2" xfId="7" xr:uid="{A9EC014C-8142-4936-BD8D-FA68C9CFEB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295275</xdr:colOff>
      <xdr:row>192</xdr:row>
      <xdr:rowOff>0</xdr:rowOff>
    </xdr:from>
    <xdr:ext cx="101600" cy="2349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62A34C9-C681-466F-AE4A-FECFAB5E0218}"/>
            </a:ext>
          </a:extLst>
        </xdr:cNvPr>
        <xdr:cNvSpPr txBox="1">
          <a:spLocks noChangeArrowheads="1"/>
        </xdr:cNvSpPr>
      </xdr:nvSpPr>
      <xdr:spPr bwMode="auto">
        <a:xfrm>
          <a:off x="10948035" y="32209740"/>
          <a:ext cx="10160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193</xdr:row>
      <xdr:rowOff>0</xdr:rowOff>
    </xdr:from>
    <xdr:ext cx="76200" cy="16510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3986D24-DB9F-48FD-ADF4-25D622824DB5}"/>
            </a:ext>
          </a:extLst>
        </xdr:cNvPr>
        <xdr:cNvSpPr txBox="1">
          <a:spLocks noChangeArrowheads="1"/>
        </xdr:cNvSpPr>
      </xdr:nvSpPr>
      <xdr:spPr bwMode="auto">
        <a:xfrm>
          <a:off x="10652760" y="32369760"/>
          <a:ext cx="762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193</xdr:row>
      <xdr:rowOff>0</xdr:rowOff>
    </xdr:from>
    <xdr:ext cx="82550" cy="16510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BC8D8EFB-76EF-40E6-B5C0-BA9BC76D2657}"/>
            </a:ext>
          </a:extLst>
        </xdr:cNvPr>
        <xdr:cNvSpPr txBox="1">
          <a:spLocks noChangeArrowheads="1"/>
        </xdr:cNvSpPr>
      </xdr:nvSpPr>
      <xdr:spPr bwMode="auto">
        <a:xfrm>
          <a:off x="9484995" y="32369760"/>
          <a:ext cx="8255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193</xdr:row>
      <xdr:rowOff>0</xdr:rowOff>
    </xdr:from>
    <xdr:ext cx="82550" cy="161925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1CE22C81-F5E4-4942-BDA0-6DDB775E5C9F}"/>
            </a:ext>
          </a:extLst>
        </xdr:cNvPr>
        <xdr:cNvSpPr txBox="1">
          <a:spLocks noChangeArrowheads="1"/>
        </xdr:cNvSpPr>
      </xdr:nvSpPr>
      <xdr:spPr bwMode="auto">
        <a:xfrm>
          <a:off x="9484995" y="32369760"/>
          <a:ext cx="82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193</xdr:row>
      <xdr:rowOff>0</xdr:rowOff>
    </xdr:from>
    <xdr:ext cx="82550" cy="161925"/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FA2F5A30-F712-4F6B-A32A-C7CFA48343D7}"/>
            </a:ext>
          </a:extLst>
        </xdr:cNvPr>
        <xdr:cNvSpPr txBox="1">
          <a:spLocks noChangeArrowheads="1"/>
        </xdr:cNvSpPr>
      </xdr:nvSpPr>
      <xdr:spPr bwMode="auto">
        <a:xfrm>
          <a:off x="9484995" y="32369760"/>
          <a:ext cx="82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193</xdr:row>
      <xdr:rowOff>0</xdr:rowOff>
    </xdr:from>
    <xdr:ext cx="82550" cy="1619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1E34996-5B62-4B0A-9ADF-D8C286DE3954}"/>
            </a:ext>
          </a:extLst>
        </xdr:cNvPr>
        <xdr:cNvSpPr txBox="1">
          <a:spLocks noChangeArrowheads="1"/>
        </xdr:cNvSpPr>
      </xdr:nvSpPr>
      <xdr:spPr bwMode="auto">
        <a:xfrm>
          <a:off x="8753475" y="32369760"/>
          <a:ext cx="82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193</xdr:row>
      <xdr:rowOff>0</xdr:rowOff>
    </xdr:from>
    <xdr:ext cx="82550" cy="1619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1A4057C3-A2EF-4DEB-9871-11E6BD0FC4C7}"/>
            </a:ext>
          </a:extLst>
        </xdr:cNvPr>
        <xdr:cNvSpPr txBox="1">
          <a:spLocks noChangeArrowheads="1"/>
        </xdr:cNvSpPr>
      </xdr:nvSpPr>
      <xdr:spPr bwMode="auto">
        <a:xfrm>
          <a:off x="8753475" y="32369760"/>
          <a:ext cx="82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193</xdr:row>
      <xdr:rowOff>0</xdr:rowOff>
    </xdr:from>
    <xdr:ext cx="82550" cy="1619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FC44E8C1-33A8-454A-94B0-78F33EA30788}"/>
            </a:ext>
          </a:extLst>
        </xdr:cNvPr>
        <xdr:cNvSpPr txBox="1">
          <a:spLocks noChangeArrowheads="1"/>
        </xdr:cNvSpPr>
      </xdr:nvSpPr>
      <xdr:spPr bwMode="auto">
        <a:xfrm>
          <a:off x="8753475" y="32369760"/>
          <a:ext cx="82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295275</xdr:colOff>
      <xdr:row>192</xdr:row>
      <xdr:rowOff>0</xdr:rowOff>
    </xdr:from>
    <xdr:ext cx="101600" cy="21590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F407E41E-3D3E-4213-87E1-6757C816371C}"/>
            </a:ext>
          </a:extLst>
        </xdr:cNvPr>
        <xdr:cNvSpPr txBox="1">
          <a:spLocks noChangeArrowheads="1"/>
        </xdr:cNvSpPr>
      </xdr:nvSpPr>
      <xdr:spPr bwMode="auto">
        <a:xfrm>
          <a:off x="10948035" y="32209740"/>
          <a:ext cx="1016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193</xdr:row>
      <xdr:rowOff>0</xdr:rowOff>
    </xdr:from>
    <xdr:ext cx="76200" cy="41592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41D29D9-68BE-4389-B1BC-D7580329285D}"/>
            </a:ext>
          </a:extLst>
        </xdr:cNvPr>
        <xdr:cNvSpPr txBox="1">
          <a:spLocks noChangeArrowheads="1"/>
        </xdr:cNvSpPr>
      </xdr:nvSpPr>
      <xdr:spPr bwMode="auto">
        <a:xfrm>
          <a:off x="10652760" y="3236976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193</xdr:row>
      <xdr:rowOff>0</xdr:rowOff>
    </xdr:from>
    <xdr:ext cx="82550" cy="415925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4DD9D210-4E3B-4A54-A412-15CA663AF514}"/>
            </a:ext>
          </a:extLst>
        </xdr:cNvPr>
        <xdr:cNvSpPr txBox="1">
          <a:spLocks noChangeArrowheads="1"/>
        </xdr:cNvSpPr>
      </xdr:nvSpPr>
      <xdr:spPr bwMode="auto">
        <a:xfrm>
          <a:off x="9484995" y="32369760"/>
          <a:ext cx="8255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193</xdr:row>
      <xdr:rowOff>0</xdr:rowOff>
    </xdr:from>
    <xdr:ext cx="82550" cy="177800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53A4FE47-E829-4BC7-A9D9-0C6DC2842DC8}"/>
            </a:ext>
          </a:extLst>
        </xdr:cNvPr>
        <xdr:cNvSpPr txBox="1">
          <a:spLocks noChangeArrowheads="1"/>
        </xdr:cNvSpPr>
      </xdr:nvSpPr>
      <xdr:spPr bwMode="auto">
        <a:xfrm>
          <a:off x="9484995" y="32369760"/>
          <a:ext cx="825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193</xdr:row>
      <xdr:rowOff>0</xdr:rowOff>
    </xdr:from>
    <xdr:ext cx="82550" cy="177800"/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9C778BA4-C09A-4B3D-9FE5-732A5F82FDF0}"/>
            </a:ext>
          </a:extLst>
        </xdr:cNvPr>
        <xdr:cNvSpPr txBox="1">
          <a:spLocks noChangeArrowheads="1"/>
        </xdr:cNvSpPr>
      </xdr:nvSpPr>
      <xdr:spPr bwMode="auto">
        <a:xfrm>
          <a:off x="9484995" y="32369760"/>
          <a:ext cx="825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193</xdr:row>
      <xdr:rowOff>0</xdr:rowOff>
    </xdr:from>
    <xdr:ext cx="82550" cy="38100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95C1A6A0-7EA3-4E48-95BB-202F310E938F}"/>
            </a:ext>
          </a:extLst>
        </xdr:cNvPr>
        <xdr:cNvSpPr txBox="1">
          <a:spLocks noChangeArrowheads="1"/>
        </xdr:cNvSpPr>
      </xdr:nvSpPr>
      <xdr:spPr bwMode="auto">
        <a:xfrm>
          <a:off x="8753475" y="32369760"/>
          <a:ext cx="82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193</xdr:row>
      <xdr:rowOff>0</xdr:rowOff>
    </xdr:from>
    <xdr:ext cx="82550" cy="381000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5137B8FE-F114-41D1-8CFC-1399ACA44CBF}"/>
            </a:ext>
          </a:extLst>
        </xdr:cNvPr>
        <xdr:cNvSpPr txBox="1">
          <a:spLocks noChangeArrowheads="1"/>
        </xdr:cNvSpPr>
      </xdr:nvSpPr>
      <xdr:spPr bwMode="auto">
        <a:xfrm>
          <a:off x="8753475" y="32369760"/>
          <a:ext cx="82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193</xdr:row>
      <xdr:rowOff>0</xdr:rowOff>
    </xdr:from>
    <xdr:ext cx="82550" cy="381000"/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F8574F7E-CE68-4265-B51D-132477E894AA}"/>
            </a:ext>
          </a:extLst>
        </xdr:cNvPr>
        <xdr:cNvSpPr txBox="1">
          <a:spLocks noChangeArrowheads="1"/>
        </xdr:cNvSpPr>
      </xdr:nvSpPr>
      <xdr:spPr bwMode="auto">
        <a:xfrm>
          <a:off x="8753475" y="32369760"/>
          <a:ext cx="82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295275</xdr:colOff>
      <xdr:row>201</xdr:row>
      <xdr:rowOff>0</xdr:rowOff>
    </xdr:from>
    <xdr:ext cx="82550" cy="20320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1A58F015-276B-4EBD-8D19-4C0B80762EFD}"/>
            </a:ext>
          </a:extLst>
        </xdr:cNvPr>
        <xdr:cNvSpPr txBox="1">
          <a:spLocks noChangeArrowheads="1"/>
        </xdr:cNvSpPr>
      </xdr:nvSpPr>
      <xdr:spPr bwMode="auto">
        <a:xfrm>
          <a:off x="12609195" y="33147000"/>
          <a:ext cx="825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295275</xdr:colOff>
      <xdr:row>201</xdr:row>
      <xdr:rowOff>0</xdr:rowOff>
    </xdr:from>
    <xdr:ext cx="101600" cy="20320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008DE8B-A0FA-4443-AFFF-1D982DFD319E}"/>
            </a:ext>
          </a:extLst>
        </xdr:cNvPr>
        <xdr:cNvSpPr txBox="1">
          <a:spLocks noChangeArrowheads="1"/>
        </xdr:cNvSpPr>
      </xdr:nvSpPr>
      <xdr:spPr bwMode="auto">
        <a:xfrm>
          <a:off x="13561695" y="33147000"/>
          <a:ext cx="1016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201</xdr:row>
      <xdr:rowOff>0</xdr:rowOff>
    </xdr:from>
    <xdr:ext cx="76200" cy="41592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01140F7-32C7-4AB5-AF7F-03BE1D90B077}"/>
            </a:ext>
          </a:extLst>
        </xdr:cNvPr>
        <xdr:cNvSpPr txBox="1">
          <a:spLocks noChangeArrowheads="1"/>
        </xdr:cNvSpPr>
      </xdr:nvSpPr>
      <xdr:spPr bwMode="auto">
        <a:xfrm>
          <a:off x="13266420" y="3314700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201</xdr:row>
      <xdr:rowOff>0</xdr:rowOff>
    </xdr:from>
    <xdr:ext cx="82550" cy="41592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4D41F52-CD02-411F-B793-CD04B0BD0693}"/>
            </a:ext>
          </a:extLst>
        </xdr:cNvPr>
        <xdr:cNvSpPr txBox="1">
          <a:spLocks noChangeArrowheads="1"/>
        </xdr:cNvSpPr>
      </xdr:nvSpPr>
      <xdr:spPr bwMode="auto">
        <a:xfrm>
          <a:off x="11534775" y="33147000"/>
          <a:ext cx="8255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201</xdr:row>
      <xdr:rowOff>0</xdr:rowOff>
    </xdr:from>
    <xdr:ext cx="82550" cy="177800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F5C0733-A023-49C1-A693-723734606B74}"/>
            </a:ext>
          </a:extLst>
        </xdr:cNvPr>
        <xdr:cNvSpPr txBox="1">
          <a:spLocks noChangeArrowheads="1"/>
        </xdr:cNvSpPr>
      </xdr:nvSpPr>
      <xdr:spPr bwMode="auto">
        <a:xfrm>
          <a:off x="11534775" y="33147000"/>
          <a:ext cx="825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201</xdr:row>
      <xdr:rowOff>0</xdr:rowOff>
    </xdr:from>
    <xdr:ext cx="82550" cy="177800"/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6F411C79-0CEE-44E5-8D8F-5695E5464307}"/>
            </a:ext>
          </a:extLst>
        </xdr:cNvPr>
        <xdr:cNvSpPr txBox="1">
          <a:spLocks noChangeArrowheads="1"/>
        </xdr:cNvSpPr>
      </xdr:nvSpPr>
      <xdr:spPr bwMode="auto">
        <a:xfrm>
          <a:off x="11534775" y="33147000"/>
          <a:ext cx="825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201</xdr:row>
      <xdr:rowOff>0</xdr:rowOff>
    </xdr:from>
    <xdr:ext cx="82550" cy="38100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BA05105-DC55-4335-A2D1-BC7AE520AC55}"/>
            </a:ext>
          </a:extLst>
        </xdr:cNvPr>
        <xdr:cNvSpPr txBox="1">
          <a:spLocks noChangeArrowheads="1"/>
        </xdr:cNvSpPr>
      </xdr:nvSpPr>
      <xdr:spPr bwMode="auto">
        <a:xfrm>
          <a:off x="10666095" y="33147000"/>
          <a:ext cx="82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201</xdr:row>
      <xdr:rowOff>0</xdr:rowOff>
    </xdr:from>
    <xdr:ext cx="82550" cy="381000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4024C8D8-2598-4973-B79A-4E505C7DFD20}"/>
            </a:ext>
          </a:extLst>
        </xdr:cNvPr>
        <xdr:cNvSpPr txBox="1">
          <a:spLocks noChangeArrowheads="1"/>
        </xdr:cNvSpPr>
      </xdr:nvSpPr>
      <xdr:spPr bwMode="auto">
        <a:xfrm>
          <a:off x="10666095" y="33147000"/>
          <a:ext cx="82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201</xdr:row>
      <xdr:rowOff>0</xdr:rowOff>
    </xdr:from>
    <xdr:ext cx="82550" cy="381000"/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5C00E95D-FC1E-4FDF-843C-EB63E27B520C}"/>
            </a:ext>
          </a:extLst>
        </xdr:cNvPr>
        <xdr:cNvSpPr txBox="1">
          <a:spLocks noChangeArrowheads="1"/>
        </xdr:cNvSpPr>
      </xdr:nvSpPr>
      <xdr:spPr bwMode="auto">
        <a:xfrm>
          <a:off x="10666095" y="33147000"/>
          <a:ext cx="82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ur-lex.europa.eu/legal-content/EN/TXT/?uri=CELEX%3A02000D0532-20231206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eur-lex.europa.eu/legal-content/EN/TXT/?uri=CELEX%3A02000D0532-2023120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ur-lex.europa.eu/legal-content/EN/TXT/?uri=CELEX%3A02000D0532-20231206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ur-lex.europa.eu/legal-content/EN/TXT/?uri=CELEX%3A02000D0532-20231206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ur-lex.europa.eu/legal-content/EN/TXT/?uri=CELEX%3A02000D0532-20231206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ur-lex.europa.eu/legal-content/EN/TXT/?uri=CELEX%3A02000D0532-20231206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ur-lex.europa.eu/legal-content/EN/TXT/?uri=CELEX%3A02000D0532-20231206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ur-lex.europa.eu/legal-content/EN/TXT/?uri=CELEX%3A02000D0532-20231206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eur-lex.europa.eu/legal-content/EN/TXT/?uri=CELEX%3A02000D0532-20231206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eur-lex.europa.eu/legal-content/EN/TXT/?uri=CELEX%3A02000D0532-20231206" TargetMode="External"/><Relationship Id="rId1" Type="http://schemas.openxmlformats.org/officeDocument/2006/relationships/hyperlink" Target="https://es.eustat.eus/estadisticas/opt_7/id_22054/clasificaciones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78A39-8A15-4213-9379-507331B06F22}">
  <sheetPr>
    <tabColor theme="4"/>
  </sheetPr>
  <dimension ref="A1:B149"/>
  <sheetViews>
    <sheetView workbookViewId="0"/>
  </sheetViews>
  <sheetFormatPr baseColWidth="10" defaultColWidth="11.44140625" defaultRowHeight="14.4" x14ac:dyDescent="0.3"/>
  <cols>
    <col min="1" max="1" width="128.109375" style="2" customWidth="1"/>
    <col min="2" max="16384" width="11.44140625" style="2"/>
  </cols>
  <sheetData>
    <row r="1" spans="1:2" ht="15" customHeight="1" thickBot="1" x14ac:dyDescent="0.35">
      <c r="A1" s="1"/>
    </row>
    <row r="2" spans="1:2" ht="41.25" customHeight="1" x14ac:dyDescent="0.3">
      <c r="A2" s="3" t="s">
        <v>0</v>
      </c>
    </row>
    <row r="3" spans="1:2" ht="6.75" customHeight="1" thickBot="1" x14ac:dyDescent="0.35">
      <c r="A3" s="4"/>
      <c r="B3" s="5"/>
    </row>
    <row r="4" spans="1:2" ht="10.5" customHeight="1" x14ac:dyDescent="0.3">
      <c r="A4" s="6"/>
    </row>
    <row r="5" spans="1:2" ht="24.9" customHeight="1" x14ac:dyDescent="0.35">
      <c r="A5" s="7" t="s">
        <v>1</v>
      </c>
    </row>
    <row r="6" spans="1:2" ht="24.9" customHeight="1" x14ac:dyDescent="0.35">
      <c r="A6" s="7" t="s">
        <v>2</v>
      </c>
    </row>
    <row r="7" spans="1:2" ht="24.9" customHeight="1" x14ac:dyDescent="0.35">
      <c r="A7" s="7" t="s">
        <v>3</v>
      </c>
    </row>
    <row r="8" spans="1:2" ht="24.9" customHeight="1" x14ac:dyDescent="0.35">
      <c r="A8" s="7" t="s">
        <v>4</v>
      </c>
    </row>
    <row r="9" spans="1:2" ht="24.9" customHeight="1" x14ac:dyDescent="0.35">
      <c r="A9" s="7" t="s">
        <v>5</v>
      </c>
    </row>
    <row r="10" spans="1:2" ht="24.9" customHeight="1" x14ac:dyDescent="0.35">
      <c r="A10" s="7" t="s">
        <v>6</v>
      </c>
    </row>
    <row r="11" spans="1:2" ht="24.9" customHeight="1" x14ac:dyDescent="0.35">
      <c r="A11" s="7" t="s">
        <v>7</v>
      </c>
    </row>
    <row r="12" spans="1:2" ht="24.9" customHeight="1" x14ac:dyDescent="0.35">
      <c r="A12" s="7" t="s">
        <v>8</v>
      </c>
    </row>
    <row r="13" spans="1:2" ht="24.9" customHeight="1" x14ac:dyDescent="0.35">
      <c r="A13" s="8" t="s">
        <v>9</v>
      </c>
    </row>
    <row r="14" spans="1:2" ht="10.5" customHeight="1" thickBot="1" x14ac:dyDescent="0.35">
      <c r="A14" s="9"/>
      <c r="B14" s="5"/>
    </row>
    <row r="15" spans="1:2" s="11" customFormat="1" ht="18" customHeight="1" x14ac:dyDescent="0.3">
      <c r="A15" s="10" t="s">
        <v>10</v>
      </c>
    </row>
    <row r="16" spans="1:2" s="11" customFormat="1" ht="18" customHeight="1" x14ac:dyDescent="0.3">
      <c r="A16" s="12" t="s">
        <v>932</v>
      </c>
    </row>
    <row r="17" spans="1:2" s="14" customFormat="1" ht="18" customHeight="1" x14ac:dyDescent="0.3">
      <c r="A17" s="13" t="s">
        <v>11</v>
      </c>
    </row>
    <row r="18" spans="1:2" s="17" customFormat="1" ht="15" customHeight="1" x14ac:dyDescent="0.3">
      <c r="A18" s="15" t="s">
        <v>934</v>
      </c>
      <c r="B18" s="16"/>
    </row>
    <row r="19" spans="1:2" s="17" customFormat="1" ht="15" customHeight="1" x14ac:dyDescent="0.25">
      <c r="A19" s="18"/>
      <c r="B19" s="16"/>
    </row>
    <row r="20" spans="1:2" ht="19.5" customHeight="1" x14ac:dyDescent="0.3">
      <c r="A20" s="19"/>
    </row>
    <row r="21" spans="1:2" ht="19.5" customHeight="1" x14ac:dyDescent="0.3"/>
    <row r="22" spans="1:2" ht="19.5" customHeight="1" x14ac:dyDescent="0.3"/>
    <row r="23" spans="1:2" ht="19.5" customHeight="1" x14ac:dyDescent="0.3"/>
    <row r="24" spans="1:2" ht="19.5" customHeight="1" x14ac:dyDescent="0.3"/>
    <row r="25" spans="1:2" ht="19.5" customHeight="1" x14ac:dyDescent="0.3"/>
    <row r="26" spans="1:2" ht="19.5" customHeight="1" x14ac:dyDescent="0.3"/>
    <row r="27" spans="1:2" ht="19.5" customHeight="1" x14ac:dyDescent="0.3"/>
    <row r="28" spans="1:2" ht="19.5" customHeight="1" x14ac:dyDescent="0.3"/>
    <row r="29" spans="1:2" ht="19.5" customHeight="1" x14ac:dyDescent="0.3"/>
    <row r="30" spans="1:2" ht="19.5" customHeight="1" x14ac:dyDescent="0.3"/>
    <row r="31" spans="1:2" ht="19.5" customHeight="1" x14ac:dyDescent="0.3"/>
    <row r="32" spans="1:2" ht="19.5" customHeight="1" x14ac:dyDescent="0.3"/>
    <row r="33" ht="19.5" customHeight="1" x14ac:dyDescent="0.3"/>
    <row r="34" ht="19.5" customHeight="1" x14ac:dyDescent="0.3"/>
    <row r="35" ht="19.5" customHeight="1" x14ac:dyDescent="0.3"/>
    <row r="36" ht="19.5" customHeight="1" x14ac:dyDescent="0.3"/>
    <row r="37" ht="19.5" customHeight="1" x14ac:dyDescent="0.3"/>
    <row r="38" ht="19.5" customHeight="1" x14ac:dyDescent="0.3"/>
    <row r="39" ht="19.5" customHeight="1" x14ac:dyDescent="0.3"/>
    <row r="40" ht="19.5" customHeight="1" x14ac:dyDescent="0.3"/>
    <row r="41" ht="19.5" customHeight="1" x14ac:dyDescent="0.3"/>
    <row r="42" ht="19.5" customHeight="1" x14ac:dyDescent="0.3"/>
    <row r="43" ht="19.5" customHeight="1" x14ac:dyDescent="0.3"/>
    <row r="44" ht="19.5" customHeight="1" x14ac:dyDescent="0.3"/>
    <row r="45" ht="19.5" customHeight="1" x14ac:dyDescent="0.3"/>
    <row r="46" ht="19.5" customHeight="1" x14ac:dyDescent="0.3"/>
    <row r="47" ht="19.5" customHeight="1" x14ac:dyDescent="0.3"/>
    <row r="48" ht="19.5" customHeight="1" x14ac:dyDescent="0.3"/>
    <row r="49" ht="19.5" customHeight="1" x14ac:dyDescent="0.3"/>
    <row r="50" ht="19.5" customHeight="1" x14ac:dyDescent="0.3"/>
    <row r="51" ht="19.5" customHeight="1" x14ac:dyDescent="0.3"/>
    <row r="52" ht="19.5" customHeight="1" x14ac:dyDescent="0.3"/>
    <row r="53" ht="19.5" customHeight="1" x14ac:dyDescent="0.3"/>
    <row r="54" ht="19.5" customHeight="1" x14ac:dyDescent="0.3"/>
    <row r="55" ht="19.5" customHeight="1" x14ac:dyDescent="0.3"/>
    <row r="56" ht="19.5" customHeight="1" x14ac:dyDescent="0.3"/>
    <row r="57" ht="19.5" customHeight="1" x14ac:dyDescent="0.3"/>
    <row r="58" ht="19.5" customHeight="1" x14ac:dyDescent="0.3"/>
    <row r="59" ht="19.5" customHeight="1" x14ac:dyDescent="0.3"/>
    <row r="60" ht="19.5" customHeight="1" x14ac:dyDescent="0.3"/>
    <row r="61" ht="19.5" customHeight="1" x14ac:dyDescent="0.3"/>
    <row r="62" ht="19.5" customHeight="1" x14ac:dyDescent="0.3"/>
    <row r="63" ht="19.5" customHeight="1" x14ac:dyDescent="0.3"/>
    <row r="64" ht="19.5" customHeight="1" x14ac:dyDescent="0.3"/>
    <row r="65" ht="19.5" customHeight="1" x14ac:dyDescent="0.3"/>
    <row r="66" ht="19.5" customHeight="1" x14ac:dyDescent="0.3"/>
    <row r="67" ht="19.5" customHeight="1" x14ac:dyDescent="0.3"/>
    <row r="68" ht="19.5" customHeight="1" x14ac:dyDescent="0.3"/>
    <row r="69" ht="19.5" customHeight="1" x14ac:dyDescent="0.3"/>
    <row r="70" ht="19.5" customHeight="1" x14ac:dyDescent="0.3"/>
    <row r="71" ht="19.5" customHeight="1" x14ac:dyDescent="0.3"/>
    <row r="72" ht="19.5" customHeight="1" x14ac:dyDescent="0.3"/>
    <row r="73" ht="19.5" customHeight="1" x14ac:dyDescent="0.3"/>
    <row r="74" ht="19.5" customHeight="1" x14ac:dyDescent="0.3"/>
    <row r="75" ht="19.5" customHeight="1" x14ac:dyDescent="0.3"/>
    <row r="76" ht="19.5" customHeight="1" x14ac:dyDescent="0.3"/>
    <row r="77" ht="19.5" customHeight="1" x14ac:dyDescent="0.3"/>
    <row r="78" ht="19.5" customHeight="1" x14ac:dyDescent="0.3"/>
    <row r="79" ht="19.5" customHeight="1" x14ac:dyDescent="0.3"/>
    <row r="80" ht="19.5" customHeight="1" x14ac:dyDescent="0.3"/>
    <row r="81" ht="19.5" customHeight="1" x14ac:dyDescent="0.3"/>
    <row r="82" ht="19.5" customHeight="1" x14ac:dyDescent="0.3"/>
    <row r="83" ht="19.5" customHeight="1" x14ac:dyDescent="0.3"/>
    <row r="84" ht="19.5" customHeight="1" x14ac:dyDescent="0.3"/>
    <row r="85" ht="19.5" customHeight="1" x14ac:dyDescent="0.3"/>
    <row r="86" ht="19.5" customHeight="1" x14ac:dyDescent="0.3"/>
    <row r="87" ht="19.5" customHeight="1" x14ac:dyDescent="0.3"/>
    <row r="88" ht="19.5" customHeight="1" x14ac:dyDescent="0.3"/>
    <row r="89" ht="19.5" customHeight="1" x14ac:dyDescent="0.3"/>
    <row r="90" ht="19.5" customHeight="1" x14ac:dyDescent="0.3"/>
    <row r="91" ht="19.5" customHeight="1" x14ac:dyDescent="0.3"/>
    <row r="92" ht="19.5" customHeight="1" x14ac:dyDescent="0.3"/>
    <row r="93" ht="19.5" customHeight="1" x14ac:dyDescent="0.3"/>
    <row r="94" ht="19.5" customHeight="1" x14ac:dyDescent="0.3"/>
    <row r="95" ht="19.5" customHeight="1" x14ac:dyDescent="0.3"/>
    <row r="96" ht="19.5" customHeight="1" x14ac:dyDescent="0.3"/>
    <row r="97" ht="19.5" customHeight="1" x14ac:dyDescent="0.3"/>
    <row r="98" ht="19.5" customHeight="1" x14ac:dyDescent="0.3"/>
    <row r="99" ht="19.5" customHeight="1" x14ac:dyDescent="0.3"/>
    <row r="100" ht="19.5" customHeight="1" x14ac:dyDescent="0.3"/>
    <row r="101" ht="19.5" customHeight="1" x14ac:dyDescent="0.3"/>
    <row r="102" ht="19.5" customHeight="1" x14ac:dyDescent="0.3"/>
    <row r="103" ht="19.5" customHeight="1" x14ac:dyDescent="0.3"/>
    <row r="104" ht="19.5" customHeight="1" x14ac:dyDescent="0.3"/>
    <row r="105" ht="19.5" customHeight="1" x14ac:dyDescent="0.3"/>
    <row r="106" ht="19.5" customHeight="1" x14ac:dyDescent="0.3"/>
    <row r="107" ht="19.5" customHeight="1" x14ac:dyDescent="0.3"/>
    <row r="108" ht="19.5" customHeight="1" x14ac:dyDescent="0.3"/>
    <row r="109" ht="19.5" customHeight="1" x14ac:dyDescent="0.3"/>
    <row r="110" ht="19.5" customHeight="1" x14ac:dyDescent="0.3"/>
    <row r="111" ht="19.5" customHeight="1" x14ac:dyDescent="0.3"/>
    <row r="112" ht="19.5" customHeight="1" x14ac:dyDescent="0.3"/>
    <row r="113" ht="19.5" customHeight="1" x14ac:dyDescent="0.3"/>
    <row r="114" ht="19.5" customHeight="1" x14ac:dyDescent="0.3"/>
    <row r="115" ht="19.5" customHeight="1" x14ac:dyDescent="0.3"/>
    <row r="116" ht="19.5" customHeight="1" x14ac:dyDescent="0.3"/>
    <row r="117" ht="19.5" customHeight="1" x14ac:dyDescent="0.3"/>
    <row r="118" ht="19.5" customHeight="1" x14ac:dyDescent="0.3"/>
    <row r="119" ht="19.5" customHeight="1" x14ac:dyDescent="0.3"/>
    <row r="120" ht="19.5" customHeight="1" x14ac:dyDescent="0.3"/>
    <row r="121" ht="19.5" customHeight="1" x14ac:dyDescent="0.3"/>
    <row r="122" ht="19.5" customHeight="1" x14ac:dyDescent="0.3"/>
    <row r="123" ht="19.5" customHeight="1" x14ac:dyDescent="0.3"/>
    <row r="124" ht="19.5" customHeight="1" x14ac:dyDescent="0.3"/>
    <row r="125" ht="19.5" customHeight="1" x14ac:dyDescent="0.3"/>
    <row r="126" ht="19.5" customHeight="1" x14ac:dyDescent="0.3"/>
    <row r="127" ht="19.5" customHeight="1" x14ac:dyDescent="0.3"/>
    <row r="128" ht="19.5" customHeight="1" x14ac:dyDescent="0.3"/>
    <row r="129" ht="19.5" customHeight="1" x14ac:dyDescent="0.3"/>
    <row r="130" ht="19.5" customHeight="1" x14ac:dyDescent="0.3"/>
    <row r="131" ht="19.5" customHeight="1" x14ac:dyDescent="0.3"/>
    <row r="132" ht="19.5" customHeight="1" x14ac:dyDescent="0.3"/>
    <row r="133" ht="19.5" customHeight="1" x14ac:dyDescent="0.3"/>
    <row r="134" ht="19.5" customHeight="1" x14ac:dyDescent="0.3"/>
    <row r="135" ht="19.5" customHeight="1" x14ac:dyDescent="0.3"/>
    <row r="136" ht="19.5" customHeight="1" x14ac:dyDescent="0.3"/>
    <row r="137" ht="19.5" customHeight="1" x14ac:dyDescent="0.3"/>
    <row r="138" ht="19.5" customHeight="1" x14ac:dyDescent="0.3"/>
    <row r="139" ht="19.5" customHeight="1" x14ac:dyDescent="0.3"/>
    <row r="140" ht="19.5" customHeight="1" x14ac:dyDescent="0.3"/>
    <row r="141" ht="19.5" customHeight="1" x14ac:dyDescent="0.3"/>
    <row r="142" ht="19.5" customHeight="1" x14ac:dyDescent="0.3"/>
    <row r="143" ht="19.5" customHeight="1" x14ac:dyDescent="0.3"/>
    <row r="144" ht="19.5" customHeight="1" x14ac:dyDescent="0.3"/>
    <row r="145" ht="19.5" customHeight="1" x14ac:dyDescent="0.3"/>
    <row r="146" ht="19.5" customHeight="1" x14ac:dyDescent="0.3"/>
    <row r="147" ht="19.5" customHeight="1" x14ac:dyDescent="0.3"/>
    <row r="148" ht="19.5" customHeight="1" x14ac:dyDescent="0.3"/>
    <row r="149" ht="19.5" customHeight="1" x14ac:dyDescent="0.3"/>
  </sheetData>
  <hyperlinks>
    <hyperlink ref="A16" r:id="rId1" xr:uid="{0EEA9AF6-C7C4-4224-8A46-5F345BBC2FB1}"/>
  </hyperlinks>
  <pageMargins left="0.7" right="0.7" top="0.75" bottom="0.75" header="0.3" footer="0.3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E5F29-0E43-4D00-80D6-227BB08373B2}">
  <sheetPr>
    <tabColor theme="4"/>
    <pageSetUpPr fitToPage="1"/>
  </sheetPr>
  <dimension ref="A1:N208"/>
  <sheetViews>
    <sheetView tabSelected="1" topLeftCell="A179" workbookViewId="0"/>
  </sheetViews>
  <sheetFormatPr baseColWidth="10" defaultColWidth="11.44140625" defaultRowHeight="13.2" x14ac:dyDescent="0.25"/>
  <cols>
    <col min="1" max="1" width="11.33203125" style="41" customWidth="1"/>
    <col min="2" max="2" width="97.5546875" style="48" customWidth="1"/>
    <col min="3" max="3" width="14.6640625" style="48" customWidth="1"/>
    <col min="4" max="4" width="15.6640625" style="48" customWidth="1"/>
    <col min="5" max="5" width="12" style="48" customWidth="1"/>
    <col min="6" max="6" width="12.6640625" style="48" customWidth="1"/>
    <col min="7" max="7" width="15.6640625" style="48" customWidth="1"/>
    <col min="8" max="8" width="13.88671875" style="48" customWidth="1"/>
    <col min="9" max="9" width="16.5546875" style="41" customWidth="1"/>
    <col min="10" max="16384" width="11.44140625" style="48"/>
  </cols>
  <sheetData>
    <row r="1" spans="1:14" ht="23.25" customHeight="1" thickTop="1" x14ac:dyDescent="0.45">
      <c r="A1" s="20" t="s">
        <v>9</v>
      </c>
      <c r="B1" s="20"/>
      <c r="C1" s="20"/>
      <c r="D1" s="20"/>
      <c r="E1" s="20"/>
      <c r="F1" s="20"/>
      <c r="G1" s="20"/>
      <c r="H1" s="20"/>
      <c r="I1" s="20"/>
    </row>
    <row r="2" spans="1:14" ht="24.9" customHeight="1" x14ac:dyDescent="0.25">
      <c r="A2" s="26" t="s">
        <v>713</v>
      </c>
      <c r="C2" s="61"/>
      <c r="D2" s="61"/>
      <c r="E2" s="61"/>
      <c r="F2" s="61"/>
      <c r="G2" s="61"/>
      <c r="H2" s="61"/>
    </row>
    <row r="3" spans="1:14" s="75" customFormat="1" ht="49.5" customHeight="1" x14ac:dyDescent="0.25">
      <c r="A3" s="84" t="s">
        <v>714</v>
      </c>
      <c r="B3" s="84" t="s">
        <v>53</v>
      </c>
      <c r="C3" s="97" t="s">
        <v>16</v>
      </c>
      <c r="D3" s="97" t="s">
        <v>16</v>
      </c>
      <c r="E3" s="97"/>
      <c r="F3" s="97" t="s">
        <v>715</v>
      </c>
      <c r="G3" s="97"/>
      <c r="H3" s="97"/>
      <c r="I3" s="90" t="s">
        <v>56</v>
      </c>
      <c r="J3" s="76"/>
      <c r="K3" s="48"/>
      <c r="L3" s="48"/>
      <c r="M3" s="48"/>
      <c r="N3" s="48"/>
    </row>
    <row r="4" spans="1:14" s="75" customFormat="1" ht="25.5" customHeight="1" x14ac:dyDescent="0.25">
      <c r="A4" s="85"/>
      <c r="B4" s="85"/>
      <c r="C4" s="52" t="s">
        <v>17</v>
      </c>
      <c r="D4" s="53" t="s">
        <v>18</v>
      </c>
      <c r="E4" s="53" t="s">
        <v>19</v>
      </c>
      <c r="F4" s="53" t="s">
        <v>716</v>
      </c>
      <c r="G4" s="53" t="s">
        <v>717</v>
      </c>
      <c r="H4" s="53" t="s">
        <v>718</v>
      </c>
      <c r="I4" s="91"/>
      <c r="K4" s="48"/>
      <c r="L4" s="48"/>
      <c r="M4" s="48"/>
      <c r="N4" s="48"/>
    </row>
    <row r="5" spans="1:14" ht="12.75" customHeight="1" x14ac:dyDescent="0.25">
      <c r="A5" s="53" t="s">
        <v>60</v>
      </c>
      <c r="B5" s="32" t="s">
        <v>719</v>
      </c>
      <c r="C5" s="34">
        <v>0</v>
      </c>
      <c r="D5" s="34">
        <v>0</v>
      </c>
      <c r="E5" s="34">
        <v>0</v>
      </c>
      <c r="F5" s="54">
        <f>C5/$I$200</f>
        <v>0</v>
      </c>
      <c r="G5" s="54">
        <f t="shared" ref="G5:H20" si="0">D5/$I$200</f>
        <v>0</v>
      </c>
      <c r="H5" s="54">
        <f t="shared" si="0"/>
        <v>0</v>
      </c>
      <c r="I5" s="33">
        <f>SUM(C5:E5)</f>
        <v>0</v>
      </c>
      <c r="J5" s="77"/>
    </row>
    <row r="6" spans="1:14" ht="12.75" customHeight="1" x14ac:dyDescent="0.25">
      <c r="A6" s="53" t="s">
        <v>61</v>
      </c>
      <c r="B6" s="32" t="s">
        <v>720</v>
      </c>
      <c r="C6" s="34">
        <v>0</v>
      </c>
      <c r="D6" s="34">
        <v>0</v>
      </c>
      <c r="E6" s="34">
        <v>1564.28</v>
      </c>
      <c r="F6" s="54">
        <f t="shared" ref="F6:H69" si="1">C6/$I$200</f>
        <v>0</v>
      </c>
      <c r="G6" s="54">
        <f t="shared" si="0"/>
        <v>0</v>
      </c>
      <c r="H6" s="54">
        <f t="shared" si="0"/>
        <v>4.3272284385028703E-4</v>
      </c>
      <c r="I6" s="33">
        <f t="shared" ref="I6:I69" si="2">SUM(C6:E6)</f>
        <v>1564.28</v>
      </c>
    </row>
    <row r="7" spans="1:14" ht="12.75" customHeight="1" x14ac:dyDescent="0.25">
      <c r="A7" s="53" t="s">
        <v>62</v>
      </c>
      <c r="B7" s="32" t="s">
        <v>721</v>
      </c>
      <c r="C7" s="34">
        <v>187</v>
      </c>
      <c r="D7" s="34">
        <v>0</v>
      </c>
      <c r="E7" s="34">
        <v>0</v>
      </c>
      <c r="F7" s="54">
        <f t="shared" si="1"/>
        <v>5.1729339888001938E-5</v>
      </c>
      <c r="G7" s="54">
        <f t="shared" si="0"/>
        <v>0</v>
      </c>
      <c r="H7" s="54">
        <f t="shared" si="0"/>
        <v>0</v>
      </c>
      <c r="I7" s="33">
        <f t="shared" si="2"/>
        <v>187</v>
      </c>
    </row>
    <row r="8" spans="1:14" ht="12.75" customHeight="1" x14ac:dyDescent="0.25">
      <c r="A8" s="53" t="s">
        <v>63</v>
      </c>
      <c r="B8" s="32" t="s">
        <v>722</v>
      </c>
      <c r="C8" s="34">
        <v>0</v>
      </c>
      <c r="D8" s="34">
        <v>0</v>
      </c>
      <c r="E8" s="34">
        <v>0</v>
      </c>
      <c r="F8" s="54">
        <f t="shared" si="1"/>
        <v>0</v>
      </c>
      <c r="G8" s="54">
        <f t="shared" si="0"/>
        <v>0</v>
      </c>
      <c r="H8" s="54">
        <f t="shared" si="0"/>
        <v>0</v>
      </c>
      <c r="I8" s="33">
        <f t="shared" si="2"/>
        <v>0</v>
      </c>
    </row>
    <row r="9" spans="1:14" ht="12.75" customHeight="1" x14ac:dyDescent="0.25">
      <c r="A9" s="53" t="s">
        <v>64</v>
      </c>
      <c r="B9" s="32" t="s">
        <v>723</v>
      </c>
      <c r="C9" s="34">
        <v>0</v>
      </c>
      <c r="D9" s="34">
        <v>0</v>
      </c>
      <c r="E9" s="34">
        <v>55.86</v>
      </c>
      <c r="F9" s="54">
        <f t="shared" si="1"/>
        <v>0</v>
      </c>
      <c r="G9" s="54">
        <f t="shared" si="0"/>
        <v>0</v>
      </c>
      <c r="H9" s="54">
        <f t="shared" si="0"/>
        <v>1.5452411369752878E-5</v>
      </c>
      <c r="I9" s="33">
        <f t="shared" si="2"/>
        <v>55.86</v>
      </c>
    </row>
    <row r="10" spans="1:14" ht="12.75" customHeight="1" x14ac:dyDescent="0.25">
      <c r="A10" s="53" t="s">
        <v>65</v>
      </c>
      <c r="B10" s="32" t="s">
        <v>724</v>
      </c>
      <c r="C10" s="34">
        <v>0</v>
      </c>
      <c r="D10" s="34">
        <v>0</v>
      </c>
      <c r="E10" s="34">
        <v>0</v>
      </c>
      <c r="F10" s="54">
        <f t="shared" si="1"/>
        <v>0</v>
      </c>
      <c r="G10" s="54">
        <f t="shared" si="0"/>
        <v>0</v>
      </c>
      <c r="H10" s="54">
        <f t="shared" si="0"/>
        <v>0</v>
      </c>
      <c r="I10" s="33">
        <f t="shared" si="2"/>
        <v>0</v>
      </c>
    </row>
    <row r="11" spans="1:14" ht="12.75" customHeight="1" x14ac:dyDescent="0.25">
      <c r="A11" s="53" t="s">
        <v>66</v>
      </c>
      <c r="B11" s="32" t="s">
        <v>725</v>
      </c>
      <c r="C11" s="34">
        <v>1060.346</v>
      </c>
      <c r="D11" s="34">
        <v>51.081000000000003</v>
      </c>
      <c r="E11" s="34">
        <v>0</v>
      </c>
      <c r="F11" s="54">
        <f t="shared" si="1"/>
        <v>2.9332084830418879E-4</v>
      </c>
      <c r="G11" s="54">
        <f t="shared" si="0"/>
        <v>1.4130408614005494E-5</v>
      </c>
      <c r="H11" s="54">
        <f t="shared" si="0"/>
        <v>0</v>
      </c>
      <c r="I11" s="33">
        <f t="shared" si="2"/>
        <v>1111.4269999999999</v>
      </c>
    </row>
    <row r="12" spans="1:14" ht="12.75" customHeight="1" x14ac:dyDescent="0.25">
      <c r="A12" s="53" t="s">
        <v>67</v>
      </c>
      <c r="B12" s="32" t="s">
        <v>726</v>
      </c>
      <c r="C12" s="34">
        <v>2063.7841333333331</v>
      </c>
      <c r="D12" s="34">
        <v>26.16</v>
      </c>
      <c r="E12" s="34">
        <v>0</v>
      </c>
      <c r="F12" s="54">
        <f t="shared" si="1"/>
        <v>5.7089941651692786E-4</v>
      </c>
      <c r="G12" s="54">
        <f t="shared" si="0"/>
        <v>7.23657503459963E-6</v>
      </c>
      <c r="H12" s="54">
        <f t="shared" si="0"/>
        <v>0</v>
      </c>
      <c r="I12" s="33">
        <f t="shared" si="2"/>
        <v>2089.944133333333</v>
      </c>
    </row>
    <row r="13" spans="1:14" ht="12.75" customHeight="1" x14ac:dyDescent="0.25">
      <c r="A13" s="53" t="s">
        <v>68</v>
      </c>
      <c r="B13" s="32" t="s">
        <v>727</v>
      </c>
      <c r="C13" s="34">
        <v>330.87709329829175</v>
      </c>
      <c r="D13" s="34">
        <v>79.623529411764707</v>
      </c>
      <c r="E13" s="34">
        <v>0</v>
      </c>
      <c r="F13" s="54">
        <f t="shared" si="1"/>
        <v>9.1529698504713703E-5</v>
      </c>
      <c r="G13" s="54">
        <f t="shared" si="0"/>
        <v>2.2026056770179122E-5</v>
      </c>
      <c r="H13" s="54">
        <f t="shared" si="0"/>
        <v>0</v>
      </c>
      <c r="I13" s="33">
        <f t="shared" si="2"/>
        <v>410.50062271005646</v>
      </c>
    </row>
    <row r="14" spans="1:14" ht="12.75" customHeight="1" x14ac:dyDescent="0.25">
      <c r="A14" s="53" t="s">
        <v>69</v>
      </c>
      <c r="B14" s="32" t="s">
        <v>728</v>
      </c>
      <c r="C14" s="34">
        <v>2326</v>
      </c>
      <c r="D14" s="34">
        <v>0</v>
      </c>
      <c r="E14" s="34">
        <v>0</v>
      </c>
      <c r="F14" s="54">
        <f t="shared" si="1"/>
        <v>6.4343553251065518E-4</v>
      </c>
      <c r="G14" s="54">
        <f t="shared" si="0"/>
        <v>0</v>
      </c>
      <c r="H14" s="54">
        <f t="shared" si="0"/>
        <v>0</v>
      </c>
      <c r="I14" s="33">
        <f t="shared" si="2"/>
        <v>2326</v>
      </c>
    </row>
    <row r="15" spans="1:14" ht="12.75" customHeight="1" x14ac:dyDescent="0.25">
      <c r="A15" s="53" t="s">
        <v>70</v>
      </c>
      <c r="B15" s="32" t="s">
        <v>729</v>
      </c>
      <c r="C15" s="34">
        <v>0</v>
      </c>
      <c r="D15" s="34">
        <v>0</v>
      </c>
      <c r="E15" s="34">
        <v>0.46</v>
      </c>
      <c r="F15" s="54">
        <f t="shared" si="1"/>
        <v>0</v>
      </c>
      <c r="G15" s="54">
        <f t="shared" si="0"/>
        <v>0</v>
      </c>
      <c r="H15" s="54">
        <f t="shared" si="0"/>
        <v>1.2724864357476414E-7</v>
      </c>
      <c r="I15" s="33">
        <f t="shared" si="2"/>
        <v>0.46</v>
      </c>
    </row>
    <row r="16" spans="1:14" ht="12.75" customHeight="1" x14ac:dyDescent="0.25">
      <c r="A16" s="53" t="s">
        <v>71</v>
      </c>
      <c r="B16" s="32" t="s">
        <v>730</v>
      </c>
      <c r="C16" s="34">
        <v>0.35299999999999998</v>
      </c>
      <c r="D16" s="34">
        <v>0</v>
      </c>
      <c r="E16" s="34">
        <v>0</v>
      </c>
      <c r="F16" s="54">
        <f t="shared" si="1"/>
        <v>9.7649502569329858E-8</v>
      </c>
      <c r="G16" s="54">
        <f t="shared" si="0"/>
        <v>0</v>
      </c>
      <c r="H16" s="54">
        <f t="shared" si="0"/>
        <v>0</v>
      </c>
      <c r="I16" s="33">
        <f t="shared" si="2"/>
        <v>0.35299999999999998</v>
      </c>
    </row>
    <row r="17" spans="1:9" ht="12.75" customHeight="1" x14ac:dyDescent="0.25">
      <c r="A17" s="53" t="s">
        <v>72</v>
      </c>
      <c r="B17" s="32" t="s">
        <v>721</v>
      </c>
      <c r="C17" s="34">
        <v>8.1114285714285703</v>
      </c>
      <c r="D17" s="34">
        <v>0</v>
      </c>
      <c r="E17" s="34">
        <v>0</v>
      </c>
      <c r="F17" s="54">
        <f t="shared" si="1"/>
        <v>2.2438440938432007E-6</v>
      </c>
      <c r="G17" s="54">
        <f t="shared" si="0"/>
        <v>0</v>
      </c>
      <c r="H17" s="54">
        <f t="shared" si="0"/>
        <v>0</v>
      </c>
      <c r="I17" s="33">
        <f t="shared" si="2"/>
        <v>8.1114285714285703</v>
      </c>
    </row>
    <row r="18" spans="1:9" ht="12.75" customHeight="1" x14ac:dyDescent="0.25">
      <c r="A18" s="53" t="s">
        <v>73</v>
      </c>
      <c r="B18" s="32" t="s">
        <v>725</v>
      </c>
      <c r="C18" s="34">
        <v>10.88</v>
      </c>
      <c r="D18" s="34">
        <v>0</v>
      </c>
      <c r="E18" s="34">
        <v>0</v>
      </c>
      <c r="F18" s="54">
        <f t="shared" si="1"/>
        <v>3.0097070480292039E-6</v>
      </c>
      <c r="G18" s="54">
        <f t="shared" si="0"/>
        <v>0</v>
      </c>
      <c r="H18" s="54">
        <f t="shared" si="0"/>
        <v>0</v>
      </c>
      <c r="I18" s="33">
        <f t="shared" si="2"/>
        <v>10.88</v>
      </c>
    </row>
    <row r="19" spans="1:9" ht="12.75" customHeight="1" x14ac:dyDescent="0.25">
      <c r="A19" s="53" t="s">
        <v>74</v>
      </c>
      <c r="B19" s="32" t="s">
        <v>731</v>
      </c>
      <c r="C19" s="34">
        <v>18.547559591373439</v>
      </c>
      <c r="D19" s="34">
        <v>0</v>
      </c>
      <c r="E19" s="34">
        <v>0</v>
      </c>
      <c r="F19" s="54">
        <f t="shared" si="1"/>
        <v>5.1307647817921233E-6</v>
      </c>
      <c r="G19" s="54">
        <f t="shared" si="0"/>
        <v>0</v>
      </c>
      <c r="H19" s="54">
        <f t="shared" si="0"/>
        <v>0</v>
      </c>
      <c r="I19" s="33">
        <f t="shared" si="2"/>
        <v>18.547559591373439</v>
      </c>
    </row>
    <row r="20" spans="1:9" ht="12.75" customHeight="1" x14ac:dyDescent="0.25">
      <c r="A20" s="53" t="s">
        <v>75</v>
      </c>
      <c r="B20" s="32" t="s">
        <v>732</v>
      </c>
      <c r="C20" s="34">
        <v>263.54000000000002</v>
      </c>
      <c r="D20" s="34">
        <v>20387.984670389593</v>
      </c>
      <c r="E20" s="34">
        <v>265.21036378783668</v>
      </c>
      <c r="F20" s="54">
        <f t="shared" si="1"/>
        <v>7.2902407668898572E-5</v>
      </c>
      <c r="G20" s="54">
        <f t="shared" si="0"/>
        <v>5.6398769446307836E-3</v>
      </c>
      <c r="H20" s="54">
        <f t="shared" si="0"/>
        <v>7.3364476204286871E-5</v>
      </c>
      <c r="I20" s="33">
        <f t="shared" si="2"/>
        <v>20916.735034177429</v>
      </c>
    </row>
    <row r="21" spans="1:9" ht="12.75" customHeight="1" x14ac:dyDescent="0.25">
      <c r="A21" s="53" t="s">
        <v>76</v>
      </c>
      <c r="B21" s="32" t="s">
        <v>721</v>
      </c>
      <c r="C21" s="34">
        <v>818.445788235294</v>
      </c>
      <c r="D21" s="34">
        <v>5.9939999999999998</v>
      </c>
      <c r="E21" s="34">
        <v>0</v>
      </c>
      <c r="F21" s="54">
        <f t="shared" si="1"/>
        <v>2.2640460085308653E-4</v>
      </c>
      <c r="G21" s="54">
        <f t="shared" si="1"/>
        <v>1.658105151276383E-6</v>
      </c>
      <c r="H21" s="54">
        <f t="shared" si="1"/>
        <v>0</v>
      </c>
      <c r="I21" s="33">
        <f t="shared" si="2"/>
        <v>824.43978823529403</v>
      </c>
    </row>
    <row r="22" spans="1:9" ht="12.75" customHeight="1" x14ac:dyDescent="0.25">
      <c r="A22" s="53" t="s">
        <v>77</v>
      </c>
      <c r="B22" s="32" t="s">
        <v>733</v>
      </c>
      <c r="C22" s="34">
        <v>4.92</v>
      </c>
      <c r="D22" s="34">
        <v>9722.5400000000009</v>
      </c>
      <c r="E22" s="34">
        <v>0</v>
      </c>
      <c r="F22" s="54">
        <f t="shared" si="1"/>
        <v>1.361007231277912E-6</v>
      </c>
      <c r="G22" s="54">
        <f t="shared" si="1"/>
        <v>2.6895217980464942E-3</v>
      </c>
      <c r="H22" s="54">
        <f t="shared" si="1"/>
        <v>0</v>
      </c>
      <c r="I22" s="33">
        <f t="shared" si="2"/>
        <v>9727.4600000000009</v>
      </c>
    </row>
    <row r="23" spans="1:9" ht="12.75" customHeight="1" x14ac:dyDescent="0.25">
      <c r="A23" s="53" t="s">
        <v>78</v>
      </c>
      <c r="B23" s="32" t="s">
        <v>731</v>
      </c>
      <c r="C23" s="34">
        <v>48.611898007968129</v>
      </c>
      <c r="D23" s="34">
        <v>2216.3283205490511</v>
      </c>
      <c r="E23" s="34">
        <v>0</v>
      </c>
      <c r="F23" s="54">
        <f t="shared" si="1"/>
        <v>1.3447387137192877E-5</v>
      </c>
      <c r="G23" s="54">
        <f t="shared" si="1"/>
        <v>6.1309733153522132E-4</v>
      </c>
      <c r="H23" s="54">
        <f t="shared" si="1"/>
        <v>0</v>
      </c>
      <c r="I23" s="33">
        <f t="shared" si="2"/>
        <v>2264.9402185570193</v>
      </c>
    </row>
    <row r="24" spans="1:9" ht="12.75" customHeight="1" x14ac:dyDescent="0.25">
      <c r="A24" s="53" t="s">
        <v>79</v>
      </c>
      <c r="B24" s="32" t="s">
        <v>732</v>
      </c>
      <c r="C24" s="34">
        <v>0.34</v>
      </c>
      <c r="D24" s="34">
        <v>0</v>
      </c>
      <c r="E24" s="34">
        <v>0</v>
      </c>
      <c r="F24" s="54">
        <f t="shared" si="1"/>
        <v>9.4053345250912622E-8</v>
      </c>
      <c r="G24" s="54">
        <f t="shared" si="1"/>
        <v>0</v>
      </c>
      <c r="H24" s="54">
        <f t="shared" si="1"/>
        <v>0</v>
      </c>
      <c r="I24" s="33">
        <f t="shared" si="2"/>
        <v>0.34</v>
      </c>
    </row>
    <row r="25" spans="1:9" ht="12.75" customHeight="1" x14ac:dyDescent="0.25">
      <c r="A25" s="53" t="s">
        <v>80</v>
      </c>
      <c r="B25" s="32" t="s">
        <v>731</v>
      </c>
      <c r="C25" s="34">
        <v>1965.1200000000001</v>
      </c>
      <c r="D25" s="34">
        <v>4.4260000000000002</v>
      </c>
      <c r="E25" s="34">
        <v>6193.41</v>
      </c>
      <c r="F25" s="54">
        <f t="shared" si="1"/>
        <v>5.4360620535139244E-4</v>
      </c>
      <c r="G25" s="54">
        <f t="shared" si="1"/>
        <v>1.2243532531780567E-6</v>
      </c>
      <c r="H25" s="54">
        <f t="shared" si="1"/>
        <v>1.7132674382660433E-3</v>
      </c>
      <c r="I25" s="33">
        <f t="shared" si="2"/>
        <v>8162.9560000000001</v>
      </c>
    </row>
    <row r="26" spans="1:9" ht="12.75" customHeight="1" x14ac:dyDescent="0.25">
      <c r="A26" s="53" t="s">
        <v>81</v>
      </c>
      <c r="B26" s="32" t="s">
        <v>732</v>
      </c>
      <c r="C26" s="34">
        <v>2813.26</v>
      </c>
      <c r="D26" s="34">
        <v>45.394000000000005</v>
      </c>
      <c r="E26" s="34">
        <v>1495</v>
      </c>
      <c r="F26" s="54">
        <f t="shared" si="1"/>
        <v>7.782250413546543E-4</v>
      </c>
      <c r="G26" s="54">
        <f t="shared" si="1"/>
        <v>1.2557228100940964E-5</v>
      </c>
      <c r="H26" s="54">
        <f t="shared" si="1"/>
        <v>4.1355809161798345E-4</v>
      </c>
      <c r="I26" s="33">
        <f t="shared" si="2"/>
        <v>4353.6540000000005</v>
      </c>
    </row>
    <row r="27" spans="1:9" ht="12.75" customHeight="1" x14ac:dyDescent="0.25">
      <c r="A27" s="53" t="s">
        <v>82</v>
      </c>
      <c r="B27" s="32" t="s">
        <v>731</v>
      </c>
      <c r="C27" s="34">
        <v>20.516999999999999</v>
      </c>
      <c r="D27" s="34">
        <v>0</v>
      </c>
      <c r="E27" s="34">
        <v>0</v>
      </c>
      <c r="F27" s="54">
        <f t="shared" si="1"/>
        <v>5.6755661309205123E-6</v>
      </c>
      <c r="G27" s="54">
        <f t="shared" si="1"/>
        <v>0</v>
      </c>
      <c r="H27" s="54">
        <f t="shared" si="1"/>
        <v>0</v>
      </c>
      <c r="I27" s="33">
        <f t="shared" si="2"/>
        <v>20.516999999999999</v>
      </c>
    </row>
    <row r="28" spans="1:9" ht="12.75" customHeight="1" x14ac:dyDescent="0.25">
      <c r="A28" s="53" t="s">
        <v>83</v>
      </c>
      <c r="B28" s="32" t="s">
        <v>731</v>
      </c>
      <c r="C28" s="34">
        <v>696</v>
      </c>
      <c r="D28" s="34">
        <v>271.33999999999997</v>
      </c>
      <c r="E28" s="34">
        <v>1.8</v>
      </c>
      <c r="F28" s="54">
        <f t="shared" si="1"/>
        <v>1.9253273027833878E-4</v>
      </c>
      <c r="G28" s="54">
        <f t="shared" si="1"/>
        <v>7.5060102059948901E-5</v>
      </c>
      <c r="H28" s="54">
        <f t="shared" si="1"/>
        <v>4.979294748577727E-7</v>
      </c>
      <c r="I28" s="33">
        <f t="shared" si="2"/>
        <v>969.13999999999987</v>
      </c>
    </row>
    <row r="29" spans="1:9" ht="12.75" customHeight="1" x14ac:dyDescent="0.25">
      <c r="A29" s="53" t="s">
        <v>84</v>
      </c>
      <c r="B29" s="32" t="s">
        <v>732</v>
      </c>
      <c r="C29" s="34">
        <v>720.6</v>
      </c>
      <c r="D29" s="34">
        <v>0</v>
      </c>
      <c r="E29" s="34">
        <v>0</v>
      </c>
      <c r="F29" s="54">
        <f t="shared" si="1"/>
        <v>1.9933776643472835E-4</v>
      </c>
      <c r="G29" s="54">
        <f t="shared" si="1"/>
        <v>0</v>
      </c>
      <c r="H29" s="54">
        <f t="shared" si="1"/>
        <v>0</v>
      </c>
      <c r="I29" s="33">
        <f t="shared" si="2"/>
        <v>720.6</v>
      </c>
    </row>
    <row r="30" spans="1:9" ht="12.75" customHeight="1" x14ac:dyDescent="0.25">
      <c r="A30" s="53" t="s">
        <v>85</v>
      </c>
      <c r="B30" s="32" t="s">
        <v>734</v>
      </c>
      <c r="C30" s="34">
        <v>53.36</v>
      </c>
      <c r="D30" s="34">
        <v>0</v>
      </c>
      <c r="E30" s="34">
        <v>0</v>
      </c>
      <c r="F30" s="54">
        <f t="shared" si="1"/>
        <v>1.4760842654672638E-5</v>
      </c>
      <c r="G30" s="54">
        <f t="shared" si="1"/>
        <v>0</v>
      </c>
      <c r="H30" s="54">
        <f t="shared" si="1"/>
        <v>0</v>
      </c>
      <c r="I30" s="33">
        <f t="shared" si="2"/>
        <v>53.36</v>
      </c>
    </row>
    <row r="31" spans="1:9" ht="12.75" customHeight="1" x14ac:dyDescent="0.25">
      <c r="A31" s="53" t="s">
        <v>86</v>
      </c>
      <c r="B31" s="32" t="s">
        <v>735</v>
      </c>
      <c r="C31" s="34">
        <v>391.19876623376626</v>
      </c>
      <c r="D31" s="34">
        <v>4602.1411224768017</v>
      </c>
      <c r="E31" s="34">
        <v>5613.2126179258348</v>
      </c>
      <c r="F31" s="54">
        <f t="shared" si="1"/>
        <v>1.0821633124210434E-4</v>
      </c>
      <c r="G31" s="54">
        <f t="shared" si="1"/>
        <v>1.2730787290756859E-3</v>
      </c>
      <c r="H31" s="54">
        <f t="shared" si="1"/>
        <v>1.5527688950604636E-3</v>
      </c>
      <c r="I31" s="33">
        <f t="shared" si="2"/>
        <v>10606.552506636403</v>
      </c>
    </row>
    <row r="32" spans="1:9" ht="12.75" customHeight="1" x14ac:dyDescent="0.25">
      <c r="A32" s="53" t="s">
        <v>87</v>
      </c>
      <c r="B32" s="32" t="s">
        <v>721</v>
      </c>
      <c r="C32" s="34">
        <v>143.69603693423119</v>
      </c>
      <c r="D32" s="34">
        <v>2132.9762396694214</v>
      </c>
      <c r="E32" s="34">
        <v>0</v>
      </c>
      <c r="F32" s="54">
        <f t="shared" si="1"/>
        <v>3.9750273449891579E-5</v>
      </c>
      <c r="G32" s="54">
        <f t="shared" si="1"/>
        <v>5.9003985494594541E-4</v>
      </c>
      <c r="H32" s="54">
        <f t="shared" si="1"/>
        <v>0</v>
      </c>
      <c r="I32" s="33">
        <f t="shared" si="2"/>
        <v>2276.6722766036528</v>
      </c>
    </row>
    <row r="33" spans="1:9" ht="12.75" customHeight="1" x14ac:dyDescent="0.25">
      <c r="A33" s="53" t="s">
        <v>88</v>
      </c>
      <c r="B33" s="32" t="s">
        <v>736</v>
      </c>
      <c r="C33" s="34">
        <v>0</v>
      </c>
      <c r="D33" s="34">
        <v>0</v>
      </c>
      <c r="E33" s="34">
        <v>10469</v>
      </c>
      <c r="F33" s="54">
        <f t="shared" si="1"/>
        <v>0</v>
      </c>
      <c r="G33" s="54">
        <f t="shared" si="1"/>
        <v>0</v>
      </c>
      <c r="H33" s="54">
        <f t="shared" si="1"/>
        <v>2.8960131512700124E-3</v>
      </c>
      <c r="I33" s="33">
        <f t="shared" si="2"/>
        <v>10469</v>
      </c>
    </row>
    <row r="34" spans="1:9" ht="12.75" customHeight="1" x14ac:dyDescent="0.25">
      <c r="A34" s="53" t="s">
        <v>89</v>
      </c>
      <c r="B34" s="32" t="s">
        <v>737</v>
      </c>
      <c r="C34" s="34">
        <v>15.04</v>
      </c>
      <c r="D34" s="34">
        <v>809.66457000000003</v>
      </c>
      <c r="E34" s="34">
        <v>3480</v>
      </c>
      <c r="F34" s="54">
        <f t="shared" si="1"/>
        <v>4.1604773899227224E-6</v>
      </c>
      <c r="G34" s="54">
        <f t="shared" si="1"/>
        <v>2.2397547452835797E-4</v>
      </c>
      <c r="H34" s="54">
        <f t="shared" si="1"/>
        <v>9.6266365139169383E-4</v>
      </c>
      <c r="I34" s="33">
        <f t="shared" si="2"/>
        <v>4304.7045699999999</v>
      </c>
    </row>
    <row r="35" spans="1:9" ht="12.75" customHeight="1" x14ac:dyDescent="0.25">
      <c r="A35" s="53" t="s">
        <v>90</v>
      </c>
      <c r="B35" s="32" t="s">
        <v>738</v>
      </c>
      <c r="C35" s="34">
        <v>0</v>
      </c>
      <c r="D35" s="34">
        <v>31.759727999999996</v>
      </c>
      <c r="E35" s="34">
        <v>2574.4749099999999</v>
      </c>
      <c r="F35" s="54">
        <f t="shared" si="1"/>
        <v>0</v>
      </c>
      <c r="G35" s="54">
        <f t="shared" si="1"/>
        <v>8.7856137137031647E-6</v>
      </c>
      <c r="H35" s="54">
        <f t="shared" si="1"/>
        <v>7.1217052220600644E-4</v>
      </c>
      <c r="I35" s="33">
        <f t="shared" si="2"/>
        <v>2606.2346379999999</v>
      </c>
    </row>
    <row r="36" spans="1:9" ht="12.75" customHeight="1" x14ac:dyDescent="0.25">
      <c r="A36" s="53" t="s">
        <v>91</v>
      </c>
      <c r="B36" s="32" t="s">
        <v>739</v>
      </c>
      <c r="C36" s="34">
        <v>0</v>
      </c>
      <c r="D36" s="34">
        <v>4606.8</v>
      </c>
      <c r="E36" s="34">
        <v>17836.548899999998</v>
      </c>
      <c r="F36" s="54">
        <f t="shared" si="1"/>
        <v>0</v>
      </c>
      <c r="G36" s="54">
        <f t="shared" si="1"/>
        <v>1.2743675026526597E-3</v>
      </c>
      <c r="H36" s="54">
        <f t="shared" si="1"/>
        <v>4.9340796816955456E-3</v>
      </c>
      <c r="I36" s="33">
        <f t="shared" si="2"/>
        <v>22443.348899999997</v>
      </c>
    </row>
    <row r="37" spans="1:9" ht="12.75" customHeight="1" x14ac:dyDescent="0.25">
      <c r="A37" s="53" t="s">
        <v>92</v>
      </c>
      <c r="B37" s="32" t="s">
        <v>740</v>
      </c>
      <c r="C37" s="34">
        <v>1.56</v>
      </c>
      <c r="D37" s="34">
        <v>23164.25677463504</v>
      </c>
      <c r="E37" s="34">
        <v>8954.9483312805096</v>
      </c>
      <c r="F37" s="54">
        <f t="shared" si="1"/>
        <v>4.3153887821006969E-7</v>
      </c>
      <c r="G37" s="54">
        <f t="shared" si="1"/>
        <v>6.407870117369238E-3</v>
      </c>
      <c r="H37" s="54">
        <f t="shared" si="1"/>
        <v>2.4771848444294399E-3</v>
      </c>
      <c r="I37" s="33">
        <f t="shared" si="2"/>
        <v>32120.765105915551</v>
      </c>
    </row>
    <row r="38" spans="1:9" ht="12.75" customHeight="1" x14ac:dyDescent="0.25">
      <c r="A38" s="53" t="s">
        <v>93</v>
      </c>
      <c r="B38" s="32" t="s">
        <v>741</v>
      </c>
      <c r="C38" s="34">
        <v>80.988</v>
      </c>
      <c r="D38" s="34">
        <v>7206.4080000000004</v>
      </c>
      <c r="E38" s="34">
        <v>600</v>
      </c>
      <c r="F38" s="54">
        <f t="shared" si="1"/>
        <v>2.2403506838767386E-5</v>
      </c>
      <c r="G38" s="54">
        <f t="shared" si="1"/>
        <v>1.9934905283615846E-3</v>
      </c>
      <c r="H38" s="54">
        <f t="shared" si="1"/>
        <v>1.6597649161925756E-4</v>
      </c>
      <c r="I38" s="33">
        <f t="shared" si="2"/>
        <v>7887.3960000000006</v>
      </c>
    </row>
    <row r="39" spans="1:9" ht="12.75" customHeight="1" x14ac:dyDescent="0.25">
      <c r="A39" s="53" t="s">
        <v>94</v>
      </c>
      <c r="B39" s="32" t="s">
        <v>742</v>
      </c>
      <c r="C39" s="34">
        <v>107.10000000000001</v>
      </c>
      <c r="D39" s="34">
        <v>20704.379999999997</v>
      </c>
      <c r="E39" s="34">
        <v>41059.717999999993</v>
      </c>
      <c r="F39" s="54">
        <f t="shared" si="1"/>
        <v>2.9626803754037478E-5</v>
      </c>
      <c r="G39" s="54">
        <f t="shared" si="1"/>
        <v>5.7274005892532058E-3</v>
      </c>
      <c r="H39" s="54">
        <f t="shared" si="1"/>
        <v>1.1358246567526797E-2</v>
      </c>
      <c r="I39" s="33">
        <f t="shared" si="2"/>
        <v>61871.197999999989</v>
      </c>
    </row>
    <row r="40" spans="1:9" ht="12.75" customHeight="1" x14ac:dyDescent="0.25">
      <c r="A40" s="53" t="s">
        <v>95</v>
      </c>
      <c r="B40" s="32" t="s">
        <v>721</v>
      </c>
      <c r="C40" s="34">
        <v>338.09673684210526</v>
      </c>
      <c r="D40" s="34">
        <v>60.16</v>
      </c>
      <c r="E40" s="34">
        <v>5.1100000000000003</v>
      </c>
      <c r="F40" s="54">
        <f t="shared" si="1"/>
        <v>9.3526850348286684E-5</v>
      </c>
      <c r="G40" s="54">
        <f t="shared" si="1"/>
        <v>1.664190955969089E-5</v>
      </c>
      <c r="H40" s="54">
        <f t="shared" si="1"/>
        <v>1.4135664536240103E-6</v>
      </c>
      <c r="I40" s="33">
        <f t="shared" si="2"/>
        <v>403.3667368421053</v>
      </c>
    </row>
    <row r="41" spans="1:9" ht="12.75" customHeight="1" x14ac:dyDescent="0.25">
      <c r="A41" s="53" t="s">
        <v>96</v>
      </c>
      <c r="B41" s="32" t="s">
        <v>743</v>
      </c>
      <c r="C41" s="34">
        <v>0</v>
      </c>
      <c r="D41" s="34">
        <v>0</v>
      </c>
      <c r="E41" s="34">
        <v>0</v>
      </c>
      <c r="F41" s="54">
        <f t="shared" si="1"/>
        <v>0</v>
      </c>
      <c r="G41" s="54">
        <f t="shared" si="1"/>
        <v>0</v>
      </c>
      <c r="H41" s="54">
        <f t="shared" si="1"/>
        <v>0</v>
      </c>
      <c r="I41" s="33">
        <f t="shared" si="2"/>
        <v>0</v>
      </c>
    </row>
    <row r="42" spans="1:9" ht="12.75" customHeight="1" x14ac:dyDescent="0.25">
      <c r="A42" s="53" t="s">
        <v>97</v>
      </c>
      <c r="B42" s="32" t="s">
        <v>744</v>
      </c>
      <c r="C42" s="34">
        <v>0</v>
      </c>
      <c r="D42" s="34">
        <v>0</v>
      </c>
      <c r="E42" s="34">
        <v>2510.9192307692306</v>
      </c>
      <c r="F42" s="54">
        <f t="shared" si="1"/>
        <v>0</v>
      </c>
      <c r="G42" s="54">
        <f t="shared" si="1"/>
        <v>0</v>
      </c>
      <c r="H42" s="54">
        <f t="shared" si="1"/>
        <v>6.9458927443733637E-4</v>
      </c>
      <c r="I42" s="33">
        <f t="shared" si="2"/>
        <v>2510.9192307692306</v>
      </c>
    </row>
    <row r="43" spans="1:9" ht="12.75" customHeight="1" x14ac:dyDescent="0.25">
      <c r="A43" s="53" t="s">
        <v>98</v>
      </c>
      <c r="B43" s="32" t="s">
        <v>745</v>
      </c>
      <c r="C43" s="34">
        <v>0</v>
      </c>
      <c r="D43" s="34">
        <v>4.5</v>
      </c>
      <c r="E43" s="34">
        <v>0</v>
      </c>
      <c r="F43" s="54">
        <f t="shared" si="1"/>
        <v>0</v>
      </c>
      <c r="G43" s="54">
        <f t="shared" si="1"/>
        <v>1.2448236871444318E-6</v>
      </c>
      <c r="H43" s="54">
        <f t="shared" si="1"/>
        <v>0</v>
      </c>
      <c r="I43" s="33">
        <f t="shared" si="2"/>
        <v>4.5</v>
      </c>
    </row>
    <row r="44" spans="1:9" ht="12.75" customHeight="1" x14ac:dyDescent="0.25">
      <c r="A44" s="53" t="s">
        <v>99</v>
      </c>
      <c r="B44" s="32" t="s">
        <v>721</v>
      </c>
      <c r="C44" s="34">
        <v>0</v>
      </c>
      <c r="D44" s="34">
        <v>44.079917808219172</v>
      </c>
      <c r="E44" s="34">
        <v>0</v>
      </c>
      <c r="F44" s="54">
        <f t="shared" si="1"/>
        <v>0</v>
      </c>
      <c r="G44" s="54">
        <f t="shared" si="1"/>
        <v>1.2193716847789085E-5</v>
      </c>
      <c r="H44" s="54">
        <f t="shared" si="1"/>
        <v>0</v>
      </c>
      <c r="I44" s="33">
        <f t="shared" si="2"/>
        <v>44.079917808219172</v>
      </c>
    </row>
    <row r="45" spans="1:9" ht="12.75" customHeight="1" x14ac:dyDescent="0.25">
      <c r="A45" s="53" t="s">
        <v>100</v>
      </c>
      <c r="B45" s="32" t="s">
        <v>746</v>
      </c>
      <c r="C45" s="34">
        <v>0</v>
      </c>
      <c r="D45" s="34">
        <v>1770.68</v>
      </c>
      <c r="E45" s="34">
        <v>0</v>
      </c>
      <c r="F45" s="54">
        <f t="shared" si="1"/>
        <v>0</v>
      </c>
      <c r="G45" s="54">
        <f t="shared" si="1"/>
        <v>4.8981875696731169E-4</v>
      </c>
      <c r="H45" s="54">
        <f t="shared" si="1"/>
        <v>0</v>
      </c>
      <c r="I45" s="33">
        <f t="shared" si="2"/>
        <v>1770.68</v>
      </c>
    </row>
    <row r="46" spans="1:9" ht="12.75" customHeight="1" x14ac:dyDescent="0.25">
      <c r="A46" s="53" t="s">
        <v>101</v>
      </c>
      <c r="B46" s="32" t="s">
        <v>747</v>
      </c>
      <c r="C46" s="34">
        <v>0</v>
      </c>
      <c r="D46" s="34">
        <v>146.28</v>
      </c>
      <c r="E46" s="34">
        <v>0</v>
      </c>
      <c r="F46" s="54">
        <f t="shared" si="1"/>
        <v>0</v>
      </c>
      <c r="G46" s="54">
        <f t="shared" si="1"/>
        <v>4.0465068656774994E-5</v>
      </c>
      <c r="H46" s="54">
        <f t="shared" si="1"/>
        <v>0</v>
      </c>
      <c r="I46" s="33">
        <f t="shared" si="2"/>
        <v>146.28</v>
      </c>
    </row>
    <row r="47" spans="1:9" ht="12.75" customHeight="1" x14ac:dyDescent="0.25">
      <c r="A47" s="53" t="s">
        <v>102</v>
      </c>
      <c r="B47" s="32" t="s">
        <v>721</v>
      </c>
      <c r="C47" s="34">
        <v>0</v>
      </c>
      <c r="D47" s="34">
        <v>1056.76</v>
      </c>
      <c r="E47" s="34">
        <v>0</v>
      </c>
      <c r="F47" s="54">
        <f t="shared" si="1"/>
        <v>0</v>
      </c>
      <c r="G47" s="54">
        <f t="shared" si="1"/>
        <v>2.9232886213927768E-4</v>
      </c>
      <c r="H47" s="54">
        <f t="shared" si="1"/>
        <v>0</v>
      </c>
      <c r="I47" s="33">
        <f t="shared" si="2"/>
        <v>1056.76</v>
      </c>
    </row>
    <row r="48" spans="1:9" ht="12.75" customHeight="1" x14ac:dyDescent="0.25">
      <c r="A48" s="53" t="s">
        <v>103</v>
      </c>
      <c r="B48" s="32" t="s">
        <v>721</v>
      </c>
      <c r="C48" s="34">
        <v>0</v>
      </c>
      <c r="D48" s="34">
        <v>0</v>
      </c>
      <c r="E48" s="34">
        <v>0</v>
      </c>
      <c r="F48" s="54">
        <f t="shared" si="1"/>
        <v>0</v>
      </c>
      <c r="G48" s="54">
        <f t="shared" si="1"/>
        <v>0</v>
      </c>
      <c r="H48" s="54">
        <f t="shared" si="1"/>
        <v>0</v>
      </c>
      <c r="I48" s="33">
        <f t="shared" si="2"/>
        <v>0</v>
      </c>
    </row>
    <row r="49" spans="1:9" ht="12.75" customHeight="1" x14ac:dyDescent="0.25">
      <c r="A49" s="53" t="s">
        <v>104</v>
      </c>
      <c r="B49" s="32" t="s">
        <v>748</v>
      </c>
      <c r="C49" s="34">
        <v>40.744</v>
      </c>
      <c r="D49" s="34">
        <v>6.391</v>
      </c>
      <c r="E49" s="34">
        <v>44.24</v>
      </c>
      <c r="F49" s="54">
        <f t="shared" si="1"/>
        <v>1.1270910290891717E-5</v>
      </c>
      <c r="G49" s="54">
        <f t="shared" si="1"/>
        <v>1.7679262632311251E-6</v>
      </c>
      <c r="H49" s="54">
        <f t="shared" si="1"/>
        <v>1.2237999982059926E-5</v>
      </c>
      <c r="I49" s="33">
        <f t="shared" si="2"/>
        <v>91.375</v>
      </c>
    </row>
    <row r="50" spans="1:9" ht="12.75" customHeight="1" x14ac:dyDescent="0.25">
      <c r="A50" s="53" t="s">
        <v>105</v>
      </c>
      <c r="B50" s="32" t="s">
        <v>749</v>
      </c>
      <c r="C50" s="34">
        <v>243.98</v>
      </c>
      <c r="D50" s="34">
        <v>263.09999999999997</v>
      </c>
      <c r="E50" s="34">
        <v>18626.54</v>
      </c>
      <c r="F50" s="54">
        <f t="shared" si="1"/>
        <v>6.749157404211077E-5</v>
      </c>
      <c r="G50" s="54">
        <f t="shared" si="1"/>
        <v>7.2780691575044428E-5</v>
      </c>
      <c r="H50" s="54">
        <f t="shared" si="1"/>
        <v>5.1526129336762769E-3</v>
      </c>
      <c r="I50" s="33">
        <f t="shared" si="2"/>
        <v>19133.620000000003</v>
      </c>
    </row>
    <row r="51" spans="1:9" ht="12.75" customHeight="1" x14ac:dyDescent="0.25">
      <c r="A51" s="53" t="s">
        <v>106</v>
      </c>
      <c r="B51" s="32" t="s">
        <v>721</v>
      </c>
      <c r="C51" s="34">
        <v>479.55</v>
      </c>
      <c r="D51" s="34">
        <v>0</v>
      </c>
      <c r="E51" s="34">
        <v>0</v>
      </c>
      <c r="F51" s="54">
        <f t="shared" si="1"/>
        <v>1.3265671092669161E-4</v>
      </c>
      <c r="G51" s="54">
        <f t="shared" si="1"/>
        <v>0</v>
      </c>
      <c r="H51" s="54">
        <f t="shared" si="1"/>
        <v>0</v>
      </c>
      <c r="I51" s="33">
        <f t="shared" si="2"/>
        <v>479.55</v>
      </c>
    </row>
    <row r="52" spans="1:9" ht="12.75" customHeight="1" x14ac:dyDescent="0.25">
      <c r="A52" s="53" t="s">
        <v>107</v>
      </c>
      <c r="B52" s="32" t="s">
        <v>750</v>
      </c>
      <c r="C52" s="34">
        <v>7.85</v>
      </c>
      <c r="D52" s="34">
        <v>43.826000000000001</v>
      </c>
      <c r="E52" s="34">
        <v>0</v>
      </c>
      <c r="F52" s="54">
        <f t="shared" si="1"/>
        <v>2.1715257653519528E-6</v>
      </c>
      <c r="G52" s="54">
        <f t="shared" si="1"/>
        <v>1.2123476202842637E-5</v>
      </c>
      <c r="H52" s="54">
        <f t="shared" si="1"/>
        <v>0</v>
      </c>
      <c r="I52" s="33">
        <f t="shared" si="2"/>
        <v>51.676000000000002</v>
      </c>
    </row>
    <row r="53" spans="1:9" ht="12.75" customHeight="1" x14ac:dyDescent="0.25">
      <c r="A53" s="53" t="s">
        <v>108</v>
      </c>
      <c r="B53" s="32" t="s">
        <v>721</v>
      </c>
      <c r="C53" s="34">
        <v>0</v>
      </c>
      <c r="D53" s="34">
        <v>0</v>
      </c>
      <c r="E53" s="34">
        <v>13.88</v>
      </c>
      <c r="F53" s="54">
        <f t="shared" si="1"/>
        <v>0</v>
      </c>
      <c r="G53" s="54">
        <f t="shared" si="1"/>
        <v>0</v>
      </c>
      <c r="H53" s="54">
        <f t="shared" si="1"/>
        <v>3.8395895061254916E-6</v>
      </c>
      <c r="I53" s="33">
        <f t="shared" si="2"/>
        <v>13.88</v>
      </c>
    </row>
    <row r="54" spans="1:9" ht="12.75" customHeight="1" x14ac:dyDescent="0.25">
      <c r="A54" s="53" t="s">
        <v>109</v>
      </c>
      <c r="B54" s="32" t="s">
        <v>751</v>
      </c>
      <c r="C54" s="34">
        <v>2.7</v>
      </c>
      <c r="D54" s="34">
        <v>1486.5590733590736</v>
      </c>
      <c r="E54" s="34">
        <v>0</v>
      </c>
      <c r="F54" s="54">
        <f t="shared" si="1"/>
        <v>7.468942122866591E-7</v>
      </c>
      <c r="G54" s="54">
        <f t="shared" si="1"/>
        <v>4.1122309930152263E-4</v>
      </c>
      <c r="H54" s="54">
        <f t="shared" si="1"/>
        <v>0</v>
      </c>
      <c r="I54" s="33">
        <f t="shared" si="2"/>
        <v>1489.2590733590737</v>
      </c>
    </row>
    <row r="55" spans="1:9" ht="12.75" customHeight="1" x14ac:dyDescent="0.25">
      <c r="A55" s="53" t="s">
        <v>110</v>
      </c>
      <c r="B55" s="32" t="s">
        <v>721</v>
      </c>
      <c r="C55" s="34">
        <v>0</v>
      </c>
      <c r="D55" s="34">
        <v>0</v>
      </c>
      <c r="E55" s="34">
        <v>0</v>
      </c>
      <c r="F55" s="54">
        <f t="shared" si="1"/>
        <v>0</v>
      </c>
      <c r="G55" s="54">
        <f t="shared" si="1"/>
        <v>0</v>
      </c>
      <c r="H55" s="54">
        <f t="shared" si="1"/>
        <v>0</v>
      </c>
      <c r="I55" s="33">
        <f t="shared" si="2"/>
        <v>0</v>
      </c>
    </row>
    <row r="56" spans="1:9" ht="12.75" customHeight="1" x14ac:dyDescent="0.25">
      <c r="A56" s="53" t="s">
        <v>111</v>
      </c>
      <c r="B56" s="32" t="s">
        <v>752</v>
      </c>
      <c r="C56" s="34">
        <v>3371.9521436770465</v>
      </c>
      <c r="D56" s="34">
        <v>43944.216481481482</v>
      </c>
      <c r="E56" s="34">
        <v>8214.9884727404569</v>
      </c>
      <c r="F56" s="54">
        <f t="shared" si="1"/>
        <v>9.3277464452591813E-4</v>
      </c>
      <c r="G56" s="54">
        <f t="shared" si="1"/>
        <v>1.2156178130922419E-2</v>
      </c>
      <c r="H56" s="54">
        <f t="shared" si="1"/>
        <v>2.2724916089968397E-3</v>
      </c>
      <c r="I56" s="33">
        <f t="shared" si="2"/>
        <v>55531.157097898984</v>
      </c>
    </row>
    <row r="57" spans="1:9" ht="12.75" customHeight="1" x14ac:dyDescent="0.25">
      <c r="A57" s="53" t="s">
        <v>112</v>
      </c>
      <c r="B57" s="32" t="s">
        <v>721</v>
      </c>
      <c r="C57" s="34">
        <v>6849.3654639726501</v>
      </c>
      <c r="D57" s="34">
        <v>1417.2028600823046</v>
      </c>
      <c r="E57" s="34">
        <v>1370.3403445378151</v>
      </c>
      <c r="F57" s="54">
        <f t="shared" si="1"/>
        <v>1.8947227492138146E-3</v>
      </c>
      <c r="G57" s="54">
        <f t="shared" si="1"/>
        <v>3.9203726438206412E-4</v>
      </c>
      <c r="H57" s="54">
        <f t="shared" si="1"/>
        <v>3.7907380451785198E-4</v>
      </c>
      <c r="I57" s="33">
        <f t="shared" si="2"/>
        <v>9636.9086685927705</v>
      </c>
    </row>
    <row r="58" spans="1:9" ht="12.75" customHeight="1" x14ac:dyDescent="0.25">
      <c r="A58" s="53" t="s">
        <v>113</v>
      </c>
      <c r="B58" s="32" t="s">
        <v>753</v>
      </c>
      <c r="C58" s="34">
        <v>0.312</v>
      </c>
      <c r="D58" s="34">
        <v>0</v>
      </c>
      <c r="E58" s="34">
        <v>0</v>
      </c>
      <c r="F58" s="54">
        <f t="shared" si="1"/>
        <v>8.6307775642013928E-8</v>
      </c>
      <c r="G58" s="54">
        <f t="shared" si="1"/>
        <v>0</v>
      </c>
      <c r="H58" s="54">
        <f t="shared" si="1"/>
        <v>0</v>
      </c>
      <c r="I58" s="33">
        <f t="shared" si="2"/>
        <v>0.312</v>
      </c>
    </row>
    <row r="59" spans="1:9" ht="12.75" customHeight="1" x14ac:dyDescent="0.25">
      <c r="A59" s="53" t="s">
        <v>114</v>
      </c>
      <c r="B59" s="32" t="s">
        <v>754</v>
      </c>
      <c r="C59" s="34">
        <v>52.186984572230017</v>
      </c>
      <c r="D59" s="34">
        <v>3.08</v>
      </c>
      <c r="E59" s="34">
        <v>19.802791817087847</v>
      </c>
      <c r="F59" s="54">
        <f t="shared" si="1"/>
        <v>1.4436354345811765E-5</v>
      </c>
      <c r="G59" s="54">
        <f t="shared" si="1"/>
        <v>8.5201265697885554E-7</v>
      </c>
      <c r="H59" s="54">
        <f t="shared" si="1"/>
        <v>5.4779965167779722E-6</v>
      </c>
      <c r="I59" s="33">
        <f t="shared" si="2"/>
        <v>75.069776389317866</v>
      </c>
    </row>
    <row r="60" spans="1:9" ht="12.75" customHeight="1" x14ac:dyDescent="0.25">
      <c r="A60" s="53" t="s">
        <v>115</v>
      </c>
      <c r="B60" s="32" t="s">
        <v>755</v>
      </c>
      <c r="C60" s="34">
        <v>0</v>
      </c>
      <c r="D60" s="34">
        <v>456.35968421052627</v>
      </c>
      <c r="E60" s="34">
        <v>13.488524590163934</v>
      </c>
      <c r="F60" s="54">
        <f t="shared" si="1"/>
        <v>0</v>
      </c>
      <c r="G60" s="54">
        <f t="shared" si="1"/>
        <v>1.2624163216955908E-4</v>
      </c>
      <c r="H60" s="54">
        <f t="shared" si="1"/>
        <v>3.7312966476591564E-6</v>
      </c>
      <c r="I60" s="33">
        <f t="shared" si="2"/>
        <v>469.8482088006902</v>
      </c>
    </row>
    <row r="61" spans="1:9" ht="12.75" customHeight="1" x14ac:dyDescent="0.25">
      <c r="A61" s="53" t="s">
        <v>116</v>
      </c>
      <c r="B61" s="32" t="s">
        <v>756</v>
      </c>
      <c r="C61" s="34">
        <v>0</v>
      </c>
      <c r="D61" s="34">
        <v>801.78164383561648</v>
      </c>
      <c r="E61" s="34">
        <v>0</v>
      </c>
      <c r="F61" s="54">
        <f t="shared" si="1"/>
        <v>0</v>
      </c>
      <c r="G61" s="54">
        <f t="shared" si="1"/>
        <v>2.2179484048092792E-4</v>
      </c>
      <c r="H61" s="54">
        <f t="shared" si="1"/>
        <v>0</v>
      </c>
      <c r="I61" s="33">
        <f t="shared" si="2"/>
        <v>801.78164383561648</v>
      </c>
    </row>
    <row r="62" spans="1:9" ht="12.75" customHeight="1" x14ac:dyDescent="0.25">
      <c r="A62" s="53" t="s">
        <v>117</v>
      </c>
      <c r="B62" s="32" t="s">
        <v>757</v>
      </c>
      <c r="C62" s="34">
        <v>1.499579242636746</v>
      </c>
      <c r="D62" s="34">
        <v>0</v>
      </c>
      <c r="E62" s="34">
        <v>0</v>
      </c>
      <c r="F62" s="54">
        <f t="shared" si="1"/>
        <v>4.1482483599651745E-7</v>
      </c>
      <c r="G62" s="54">
        <f t="shared" si="1"/>
        <v>0</v>
      </c>
      <c r="H62" s="54">
        <f t="shared" si="1"/>
        <v>0</v>
      </c>
      <c r="I62" s="33">
        <f t="shared" si="2"/>
        <v>1.499579242636746</v>
      </c>
    </row>
    <row r="63" spans="1:9" ht="12.75" customHeight="1" x14ac:dyDescent="0.25">
      <c r="A63" s="53" t="s">
        <v>118</v>
      </c>
      <c r="B63" s="32" t="s">
        <v>721</v>
      </c>
      <c r="C63" s="34">
        <v>0</v>
      </c>
      <c r="D63" s="34">
        <v>11.88</v>
      </c>
      <c r="E63" s="34">
        <v>2087.6624999999999</v>
      </c>
      <c r="F63" s="54">
        <f t="shared" si="1"/>
        <v>0</v>
      </c>
      <c r="G63" s="54">
        <f t="shared" si="1"/>
        <v>3.2863345340613001E-6</v>
      </c>
      <c r="H63" s="54">
        <f t="shared" si="1"/>
        <v>5.7750482905848046E-4</v>
      </c>
      <c r="I63" s="33">
        <f t="shared" si="2"/>
        <v>2099.5425</v>
      </c>
    </row>
    <row r="64" spans="1:9" ht="12.75" customHeight="1" x14ac:dyDescent="0.25">
      <c r="A64" s="53" t="s">
        <v>119</v>
      </c>
      <c r="B64" s="32" t="s">
        <v>758</v>
      </c>
      <c r="C64" s="34">
        <v>0</v>
      </c>
      <c r="D64" s="34">
        <v>0</v>
      </c>
      <c r="E64" s="34">
        <v>0</v>
      </c>
      <c r="F64" s="54">
        <f t="shared" si="1"/>
        <v>0</v>
      </c>
      <c r="G64" s="54">
        <f t="shared" si="1"/>
        <v>0</v>
      </c>
      <c r="H64" s="54">
        <f t="shared" si="1"/>
        <v>0</v>
      </c>
      <c r="I64" s="33">
        <f t="shared" si="2"/>
        <v>0</v>
      </c>
    </row>
    <row r="65" spans="1:9" ht="12.75" customHeight="1" x14ac:dyDescent="0.25">
      <c r="A65" s="53" t="s">
        <v>120</v>
      </c>
      <c r="B65" s="32" t="s">
        <v>759</v>
      </c>
      <c r="C65" s="34">
        <v>2.96</v>
      </c>
      <c r="D65" s="34">
        <v>0</v>
      </c>
      <c r="E65" s="34">
        <v>0</v>
      </c>
      <c r="F65" s="54">
        <f t="shared" si="1"/>
        <v>8.1881735865500398E-7</v>
      </c>
      <c r="G65" s="54">
        <f t="shared" si="1"/>
        <v>0</v>
      </c>
      <c r="H65" s="54">
        <f t="shared" si="1"/>
        <v>0</v>
      </c>
      <c r="I65" s="33">
        <f t="shared" si="2"/>
        <v>2.96</v>
      </c>
    </row>
    <row r="66" spans="1:9" ht="12.75" customHeight="1" x14ac:dyDescent="0.25">
      <c r="A66" s="53" t="s">
        <v>121</v>
      </c>
      <c r="B66" s="32" t="s">
        <v>760</v>
      </c>
      <c r="C66" s="34">
        <v>1.3231999999999999</v>
      </c>
      <c r="D66" s="34">
        <v>24.979637009438648</v>
      </c>
      <c r="E66" s="34">
        <v>0</v>
      </c>
      <c r="F66" s="54">
        <f t="shared" si="1"/>
        <v>3.6603348951766933E-7</v>
      </c>
      <c r="G66" s="54">
        <f t="shared" si="1"/>
        <v>6.9100541879153166E-6</v>
      </c>
      <c r="H66" s="54">
        <f t="shared" si="1"/>
        <v>0</v>
      </c>
      <c r="I66" s="33">
        <f t="shared" si="2"/>
        <v>26.302837009438647</v>
      </c>
    </row>
    <row r="67" spans="1:9" ht="12.75" customHeight="1" x14ac:dyDescent="0.25">
      <c r="A67" s="53" t="s">
        <v>122</v>
      </c>
      <c r="B67" s="32" t="s">
        <v>761</v>
      </c>
      <c r="C67" s="34">
        <v>0</v>
      </c>
      <c r="D67" s="34">
        <v>22.42</v>
      </c>
      <c r="E67" s="34">
        <v>0</v>
      </c>
      <c r="F67" s="54">
        <f t="shared" si="1"/>
        <v>0</v>
      </c>
      <c r="G67" s="54">
        <f t="shared" si="1"/>
        <v>6.2019882368395911E-6</v>
      </c>
      <c r="H67" s="54">
        <f t="shared" si="1"/>
        <v>0</v>
      </c>
      <c r="I67" s="33">
        <f t="shared" si="2"/>
        <v>22.42</v>
      </c>
    </row>
    <row r="68" spans="1:9" ht="12.75" customHeight="1" x14ac:dyDescent="0.25">
      <c r="A68" s="53" t="s">
        <v>123</v>
      </c>
      <c r="B68" s="32" t="s">
        <v>762</v>
      </c>
      <c r="C68" s="34">
        <v>2882.8866188240117</v>
      </c>
      <c r="D68" s="34">
        <v>59.5883890438813</v>
      </c>
      <c r="E68" s="34">
        <v>56.742046352400628</v>
      </c>
      <c r="F68" s="54">
        <f t="shared" si="1"/>
        <v>7.9748567788085563E-4</v>
      </c>
      <c r="G68" s="54">
        <f t="shared" si="1"/>
        <v>1.6483786257911373E-5</v>
      </c>
      <c r="H68" s="54">
        <f t="shared" si="1"/>
        <v>1.5696409634781245E-5</v>
      </c>
      <c r="I68" s="33">
        <f t="shared" si="2"/>
        <v>2999.2170542202939</v>
      </c>
    </row>
    <row r="69" spans="1:9" ht="12.75" customHeight="1" x14ac:dyDescent="0.25">
      <c r="A69" s="53" t="s">
        <v>124</v>
      </c>
      <c r="B69" s="32" t="s">
        <v>763</v>
      </c>
      <c r="C69" s="34">
        <v>2.7050000000000001</v>
      </c>
      <c r="D69" s="34">
        <v>8.24</v>
      </c>
      <c r="E69" s="34">
        <v>7.7060000000000004</v>
      </c>
      <c r="F69" s="54">
        <f t="shared" si="1"/>
        <v>7.4827734971681952E-7</v>
      </c>
      <c r="G69" s="54">
        <f t="shared" si="1"/>
        <v>2.2794104849044707E-6</v>
      </c>
      <c r="H69" s="54">
        <f t="shared" si="1"/>
        <v>2.1316914073633315E-6</v>
      </c>
      <c r="I69" s="33">
        <f t="shared" si="2"/>
        <v>18.651</v>
      </c>
    </row>
    <row r="70" spans="1:9" ht="12.75" customHeight="1" x14ac:dyDescent="0.25">
      <c r="A70" s="53" t="s">
        <v>125</v>
      </c>
      <c r="B70" s="32" t="s">
        <v>764</v>
      </c>
      <c r="C70" s="34">
        <v>0</v>
      </c>
      <c r="D70" s="34">
        <v>0</v>
      </c>
      <c r="E70" s="34">
        <v>0</v>
      </c>
      <c r="F70" s="54">
        <f t="shared" ref="F70:H133" si="3">C70/$I$200</f>
        <v>0</v>
      </c>
      <c r="G70" s="54">
        <f t="shared" si="3"/>
        <v>0</v>
      </c>
      <c r="H70" s="54">
        <f t="shared" si="3"/>
        <v>0</v>
      </c>
      <c r="I70" s="33">
        <f t="shared" ref="I70:I133" si="4">SUM(C70:E70)</f>
        <v>0</v>
      </c>
    </row>
    <row r="71" spans="1:9" ht="12.75" customHeight="1" x14ac:dyDescent="0.25">
      <c r="A71" s="53" t="s">
        <v>126</v>
      </c>
      <c r="B71" s="32" t="s">
        <v>721</v>
      </c>
      <c r="C71" s="34">
        <v>0</v>
      </c>
      <c r="D71" s="34">
        <v>26.42</v>
      </c>
      <c r="E71" s="34">
        <v>0</v>
      </c>
      <c r="F71" s="54">
        <f t="shared" si="3"/>
        <v>0</v>
      </c>
      <c r="G71" s="54">
        <f t="shared" si="3"/>
        <v>7.308498180967975E-6</v>
      </c>
      <c r="H71" s="54">
        <f t="shared" si="3"/>
        <v>0</v>
      </c>
      <c r="I71" s="33">
        <f t="shared" si="4"/>
        <v>26.42</v>
      </c>
    </row>
    <row r="72" spans="1:9" ht="12.75" customHeight="1" x14ac:dyDescent="0.25">
      <c r="A72" s="53" t="s">
        <v>127</v>
      </c>
      <c r="B72" s="32" t="s">
        <v>765</v>
      </c>
      <c r="C72" s="34">
        <v>0.51400000000000001</v>
      </c>
      <c r="D72" s="34">
        <v>0.45200000000000001</v>
      </c>
      <c r="E72" s="34">
        <v>1495</v>
      </c>
      <c r="F72" s="54">
        <f t="shared" si="3"/>
        <v>1.4218652782049732E-7</v>
      </c>
      <c r="G72" s="54">
        <f t="shared" si="3"/>
        <v>1.2503562368650736E-7</v>
      </c>
      <c r="H72" s="54">
        <f t="shared" si="3"/>
        <v>4.1355809161798345E-4</v>
      </c>
      <c r="I72" s="33">
        <f t="shared" si="4"/>
        <v>1495.9659999999999</v>
      </c>
    </row>
    <row r="73" spans="1:9" ht="12.75" customHeight="1" x14ac:dyDescent="0.25">
      <c r="A73" s="53" t="s">
        <v>128</v>
      </c>
      <c r="B73" s="32" t="s">
        <v>766</v>
      </c>
      <c r="C73" s="34">
        <v>641.46505263157883</v>
      </c>
      <c r="D73" s="34">
        <v>11303.992127659574</v>
      </c>
      <c r="E73" s="34">
        <v>1096.8599999999999</v>
      </c>
      <c r="F73" s="54">
        <f t="shared" si="3"/>
        <v>1.7744686488691975E-4</v>
      </c>
      <c r="G73" s="54">
        <f t="shared" si="3"/>
        <v>3.1269949244010714E-3</v>
      </c>
      <c r="H73" s="54">
        <f t="shared" si="3"/>
        <v>3.0342162432916471E-4</v>
      </c>
      <c r="I73" s="33">
        <f t="shared" si="4"/>
        <v>13042.317180291153</v>
      </c>
    </row>
    <row r="74" spans="1:9" ht="12.75" customHeight="1" x14ac:dyDescent="0.25">
      <c r="A74" s="53" t="s">
        <v>129</v>
      </c>
      <c r="B74" s="32" t="s">
        <v>767</v>
      </c>
      <c r="C74" s="34">
        <v>1499.8196226415096</v>
      </c>
      <c r="D74" s="34">
        <v>13.36</v>
      </c>
      <c r="E74" s="34">
        <v>902.78</v>
      </c>
      <c r="F74" s="54">
        <f t="shared" si="3"/>
        <v>4.148913317129276E-4</v>
      </c>
      <c r="G74" s="54">
        <f t="shared" si="3"/>
        <v>3.6957432133888017E-6</v>
      </c>
      <c r="H74" s="54">
        <f t="shared" si="3"/>
        <v>2.4973376184005559E-4</v>
      </c>
      <c r="I74" s="33">
        <f t="shared" si="4"/>
        <v>2415.9596226415097</v>
      </c>
    </row>
    <row r="75" spans="1:9" ht="12.75" customHeight="1" x14ac:dyDescent="0.25">
      <c r="A75" s="53" t="s">
        <v>130</v>
      </c>
      <c r="B75" s="32" t="s">
        <v>768</v>
      </c>
      <c r="C75" s="34">
        <v>9.1050000000000004</v>
      </c>
      <c r="D75" s="34">
        <v>3492.7200000000003</v>
      </c>
      <c r="E75" s="34">
        <v>1010.86</v>
      </c>
      <c r="F75" s="54">
        <f t="shared" si="3"/>
        <v>2.5186932603222336E-6</v>
      </c>
      <c r="G75" s="54">
        <f t="shared" si="3"/>
        <v>9.661823530140222E-4</v>
      </c>
      <c r="H75" s="54">
        <f t="shared" si="3"/>
        <v>2.7963166053040448E-4</v>
      </c>
      <c r="I75" s="33">
        <f t="shared" si="4"/>
        <v>4512.6850000000004</v>
      </c>
    </row>
    <row r="76" spans="1:9" ht="12.75" customHeight="1" x14ac:dyDescent="0.25">
      <c r="A76" s="53" t="s">
        <v>131</v>
      </c>
      <c r="B76" s="32" t="s">
        <v>769</v>
      </c>
      <c r="C76" s="34">
        <v>17667.723999999998</v>
      </c>
      <c r="D76" s="34">
        <v>116453.2</v>
      </c>
      <c r="E76" s="34">
        <v>34130.170000000006</v>
      </c>
      <c r="F76" s="54">
        <f t="shared" si="3"/>
        <v>4.8873780740289257E-3</v>
      </c>
      <c r="G76" s="54">
        <f t="shared" si="3"/>
        <v>3.2214155956392876E-2</v>
      </c>
      <c r="H76" s="54">
        <f t="shared" si="3"/>
        <v>9.4413431249480619E-3</v>
      </c>
      <c r="I76" s="33">
        <f t="shared" si="4"/>
        <v>168251.09400000001</v>
      </c>
    </row>
    <row r="77" spans="1:9" ht="12.75" customHeight="1" x14ac:dyDescent="0.25">
      <c r="A77" s="53" t="s">
        <v>132</v>
      </c>
      <c r="B77" s="32" t="s">
        <v>770</v>
      </c>
      <c r="C77" s="34">
        <v>20839</v>
      </c>
      <c r="D77" s="34">
        <v>141635.62</v>
      </c>
      <c r="E77" s="34">
        <v>203533.63999999998</v>
      </c>
      <c r="F77" s="54">
        <f t="shared" si="3"/>
        <v>5.7646401814228469E-3</v>
      </c>
      <c r="G77" s="54">
        <f t="shared" si="3"/>
        <v>3.9180305493197246E-2</v>
      </c>
      <c r="H77" s="54">
        <f t="shared" si="3"/>
        <v>5.6302999156161639E-2</v>
      </c>
      <c r="I77" s="33">
        <f t="shared" si="4"/>
        <v>366008.26</v>
      </c>
    </row>
    <row r="78" spans="1:9" ht="12.75" customHeight="1" x14ac:dyDescent="0.25">
      <c r="A78" s="53" t="s">
        <v>133</v>
      </c>
      <c r="B78" s="32" t="s">
        <v>771</v>
      </c>
      <c r="C78" s="34">
        <v>0</v>
      </c>
      <c r="D78" s="34">
        <v>6108.8</v>
      </c>
      <c r="E78" s="34">
        <v>1046.1399999999999</v>
      </c>
      <c r="F78" s="54">
        <f t="shared" si="3"/>
        <v>0</v>
      </c>
      <c r="G78" s="54">
        <f t="shared" si="3"/>
        <v>1.6898619866728677E-3</v>
      </c>
      <c r="H78" s="54">
        <f t="shared" si="3"/>
        <v>2.8939107823761681E-4</v>
      </c>
      <c r="I78" s="33">
        <f t="shared" si="4"/>
        <v>7154.9400000000005</v>
      </c>
    </row>
    <row r="79" spans="1:9" ht="12.75" customHeight="1" x14ac:dyDescent="0.25">
      <c r="A79" s="53" t="s">
        <v>134</v>
      </c>
      <c r="B79" s="32" t="s">
        <v>772</v>
      </c>
      <c r="C79" s="34">
        <v>9942.0419999999995</v>
      </c>
      <c r="D79" s="34">
        <v>31557.690000000002</v>
      </c>
      <c r="E79" s="34">
        <v>26442.560000000001</v>
      </c>
      <c r="F79" s="54">
        <f t="shared" si="3"/>
        <v>2.750242084485511E-3</v>
      </c>
      <c r="G79" s="54">
        <f t="shared" si="3"/>
        <v>8.7297244496802144E-3</v>
      </c>
      <c r="H79" s="54">
        <f t="shared" si="3"/>
        <v>7.3147388970528594E-3</v>
      </c>
      <c r="I79" s="33">
        <f t="shared" si="4"/>
        <v>67942.292000000001</v>
      </c>
    </row>
    <row r="80" spans="1:9" ht="12.75" customHeight="1" x14ac:dyDescent="0.25">
      <c r="A80" s="53" t="s">
        <v>135</v>
      </c>
      <c r="B80" s="32" t="s">
        <v>773</v>
      </c>
      <c r="C80" s="34">
        <v>2.78</v>
      </c>
      <c r="D80" s="34">
        <v>0</v>
      </c>
      <c r="E80" s="34">
        <v>177.86</v>
      </c>
      <c r="F80" s="54">
        <f t="shared" si="3"/>
        <v>7.690244111692267E-7</v>
      </c>
      <c r="G80" s="54">
        <f t="shared" si="3"/>
        <v>0</v>
      </c>
      <c r="H80" s="54">
        <f t="shared" si="3"/>
        <v>4.9200964665668591E-5</v>
      </c>
      <c r="I80" s="33">
        <f t="shared" si="4"/>
        <v>180.64000000000001</v>
      </c>
    </row>
    <row r="81" spans="1:9" ht="12.75" customHeight="1" x14ac:dyDescent="0.25">
      <c r="A81" s="53" t="s">
        <v>136</v>
      </c>
      <c r="B81" s="32" t="s">
        <v>774</v>
      </c>
      <c r="C81" s="34">
        <v>0</v>
      </c>
      <c r="D81" s="34">
        <v>29.44</v>
      </c>
      <c r="E81" s="34">
        <v>0</v>
      </c>
      <c r="F81" s="54">
        <f t="shared" si="3"/>
        <v>0</v>
      </c>
      <c r="G81" s="54">
        <f t="shared" si="3"/>
        <v>8.1439131887849048E-6</v>
      </c>
      <c r="H81" s="54">
        <f t="shared" si="3"/>
        <v>0</v>
      </c>
      <c r="I81" s="33">
        <f t="shared" si="4"/>
        <v>29.44</v>
      </c>
    </row>
    <row r="82" spans="1:9" ht="12.75" customHeight="1" x14ac:dyDescent="0.25">
      <c r="A82" s="53" t="s">
        <v>137</v>
      </c>
      <c r="B82" s="32" t="s">
        <v>721</v>
      </c>
      <c r="C82" s="34">
        <v>597.1</v>
      </c>
      <c r="D82" s="34">
        <v>63001.154000000002</v>
      </c>
      <c r="E82" s="34">
        <v>0.75</v>
      </c>
      <c r="F82" s="54">
        <f t="shared" si="3"/>
        <v>1.6517427190976448E-4</v>
      </c>
      <c r="G82" s="54">
        <f t="shared" si="3"/>
        <v>1.7427850848140927E-2</v>
      </c>
      <c r="H82" s="54">
        <f t="shared" si="3"/>
        <v>2.0747061452407196E-7</v>
      </c>
      <c r="I82" s="33">
        <f t="shared" si="4"/>
        <v>63599.004000000001</v>
      </c>
    </row>
    <row r="83" spans="1:9" ht="12.75" customHeight="1" x14ac:dyDescent="0.25">
      <c r="A83" s="53" t="s">
        <v>138</v>
      </c>
      <c r="B83" s="32" t="s">
        <v>775</v>
      </c>
      <c r="C83" s="34">
        <v>24138.12</v>
      </c>
      <c r="D83" s="34">
        <v>0</v>
      </c>
      <c r="E83" s="34">
        <v>0</v>
      </c>
      <c r="F83" s="54">
        <f t="shared" si="3"/>
        <v>6.6772674531410557E-3</v>
      </c>
      <c r="G83" s="54">
        <f t="shared" si="3"/>
        <v>0</v>
      </c>
      <c r="H83" s="54">
        <f t="shared" si="3"/>
        <v>0</v>
      </c>
      <c r="I83" s="33">
        <f t="shared" si="4"/>
        <v>24138.12</v>
      </c>
    </row>
    <row r="84" spans="1:9" ht="12.75" customHeight="1" x14ac:dyDescent="0.25">
      <c r="A84" s="53" t="s">
        <v>139</v>
      </c>
      <c r="B84" s="32" t="s">
        <v>776</v>
      </c>
      <c r="C84" s="34">
        <v>910.3599999999999</v>
      </c>
      <c r="D84" s="34">
        <v>651.34699999999998</v>
      </c>
      <c r="E84" s="34">
        <v>0.06</v>
      </c>
      <c r="F84" s="54">
        <f t="shared" si="3"/>
        <v>2.5183059818417882E-4</v>
      </c>
      <c r="G84" s="54">
        <f t="shared" si="3"/>
        <v>1.8018048314454759E-4</v>
      </c>
      <c r="H84" s="54">
        <f t="shared" si="3"/>
        <v>1.6597649161925755E-8</v>
      </c>
      <c r="I84" s="33">
        <f t="shared" si="4"/>
        <v>1561.7669999999998</v>
      </c>
    </row>
    <row r="85" spans="1:9" ht="12.75" customHeight="1" x14ac:dyDescent="0.25">
      <c r="A85" s="53" t="s">
        <v>140</v>
      </c>
      <c r="B85" s="32" t="s">
        <v>777</v>
      </c>
      <c r="C85" s="34">
        <v>0</v>
      </c>
      <c r="D85" s="34">
        <v>0</v>
      </c>
      <c r="E85" s="34">
        <v>22.02</v>
      </c>
      <c r="F85" s="54">
        <f t="shared" si="3"/>
        <v>0</v>
      </c>
      <c r="G85" s="54">
        <f t="shared" si="3"/>
        <v>0</v>
      </c>
      <c r="H85" s="54">
        <f t="shared" si="3"/>
        <v>6.0913372424267528E-6</v>
      </c>
      <c r="I85" s="33">
        <f t="shared" si="4"/>
        <v>22.02</v>
      </c>
    </row>
    <row r="86" spans="1:9" ht="12.75" customHeight="1" x14ac:dyDescent="0.25">
      <c r="A86" s="53" t="s">
        <v>141</v>
      </c>
      <c r="B86" s="32" t="s">
        <v>721</v>
      </c>
      <c r="C86" s="34">
        <v>0</v>
      </c>
      <c r="D86" s="34">
        <v>0</v>
      </c>
      <c r="E86" s="34">
        <v>0</v>
      </c>
      <c r="F86" s="54">
        <f t="shared" si="3"/>
        <v>0</v>
      </c>
      <c r="G86" s="54">
        <f t="shared" si="3"/>
        <v>0</v>
      </c>
      <c r="H86" s="54">
        <f t="shared" si="3"/>
        <v>0</v>
      </c>
      <c r="I86" s="33">
        <f t="shared" si="4"/>
        <v>0</v>
      </c>
    </row>
    <row r="87" spans="1:9" ht="12.75" customHeight="1" x14ac:dyDescent="0.25">
      <c r="A87" s="53" t="s">
        <v>142</v>
      </c>
      <c r="B87" s="32" t="s">
        <v>778</v>
      </c>
      <c r="C87" s="34">
        <v>0</v>
      </c>
      <c r="D87" s="34">
        <v>96676</v>
      </c>
      <c r="E87" s="34">
        <v>0</v>
      </c>
      <c r="F87" s="54">
        <f t="shared" si="3"/>
        <v>0</v>
      </c>
      <c r="G87" s="54">
        <f t="shared" si="3"/>
        <v>2.6743238839638906E-2</v>
      </c>
      <c r="H87" s="54">
        <f t="shared" si="3"/>
        <v>0</v>
      </c>
      <c r="I87" s="33">
        <f t="shared" si="4"/>
        <v>96676</v>
      </c>
    </row>
    <row r="88" spans="1:9" ht="12.75" customHeight="1" x14ac:dyDescent="0.25">
      <c r="A88" s="53" t="s">
        <v>143</v>
      </c>
      <c r="B88" s="32" t="s">
        <v>721</v>
      </c>
      <c r="C88" s="34">
        <v>0</v>
      </c>
      <c r="D88" s="34">
        <v>682.38</v>
      </c>
      <c r="E88" s="34">
        <v>0</v>
      </c>
      <c r="F88" s="54">
        <f t="shared" si="3"/>
        <v>0</v>
      </c>
      <c r="G88" s="54">
        <f t="shared" si="3"/>
        <v>1.8876506391858164E-4</v>
      </c>
      <c r="H88" s="54">
        <f t="shared" si="3"/>
        <v>0</v>
      </c>
      <c r="I88" s="33">
        <f t="shared" si="4"/>
        <v>682.38</v>
      </c>
    </row>
    <row r="89" spans="1:9" ht="12.75" customHeight="1" x14ac:dyDescent="0.25">
      <c r="A89" s="53" t="s">
        <v>144</v>
      </c>
      <c r="B89" s="32" t="s">
        <v>778</v>
      </c>
      <c r="C89" s="34">
        <v>0</v>
      </c>
      <c r="D89" s="34">
        <v>1615.44</v>
      </c>
      <c r="E89" s="34">
        <v>0</v>
      </c>
      <c r="F89" s="54">
        <f t="shared" si="3"/>
        <v>0</v>
      </c>
      <c r="G89" s="54">
        <f t="shared" si="3"/>
        <v>4.4687510603568908E-4</v>
      </c>
      <c r="H89" s="54">
        <f t="shared" si="3"/>
        <v>0</v>
      </c>
      <c r="I89" s="33">
        <f t="shared" si="4"/>
        <v>1615.44</v>
      </c>
    </row>
    <row r="90" spans="1:9" ht="12.75" customHeight="1" x14ac:dyDescent="0.25">
      <c r="A90" s="53" t="s">
        <v>145</v>
      </c>
      <c r="B90" s="32" t="s">
        <v>779</v>
      </c>
      <c r="C90" s="34">
        <v>11153.51540619351</v>
      </c>
      <c r="D90" s="34">
        <v>21088.40218394767</v>
      </c>
      <c r="E90" s="34">
        <v>9498.1630000000005</v>
      </c>
      <c r="F90" s="54">
        <f t="shared" si="3"/>
        <v>3.085368927235562E-3</v>
      </c>
      <c r="G90" s="54">
        <f t="shared" si="3"/>
        <v>5.8336316805792056E-3</v>
      </c>
      <c r="H90" s="54">
        <f t="shared" si="3"/>
        <v>2.6274529526130706E-3</v>
      </c>
      <c r="I90" s="33">
        <f t="shared" si="4"/>
        <v>41740.08059014118</v>
      </c>
    </row>
    <row r="91" spans="1:9" ht="12.75" customHeight="1" x14ac:dyDescent="0.25">
      <c r="A91" s="53" t="s">
        <v>146</v>
      </c>
      <c r="B91" s="32" t="s">
        <v>780</v>
      </c>
      <c r="C91" s="34">
        <v>5917.6878899999992</v>
      </c>
      <c r="D91" s="34">
        <v>9326.4800000000014</v>
      </c>
      <c r="E91" s="34">
        <v>43186.516000000003</v>
      </c>
      <c r="F91" s="54">
        <f t="shared" si="3"/>
        <v>1.6369951241332781E-3</v>
      </c>
      <c r="G91" s="54">
        <f t="shared" si="3"/>
        <v>2.5799607159286224E-3</v>
      </c>
      <c r="H91" s="54">
        <f t="shared" si="3"/>
        <v>1.1946577351564888E-2</v>
      </c>
      <c r="I91" s="33">
        <f t="shared" si="4"/>
        <v>58430.68389</v>
      </c>
    </row>
    <row r="92" spans="1:9" ht="12.75" customHeight="1" x14ac:dyDescent="0.25">
      <c r="A92" s="53" t="s">
        <v>147</v>
      </c>
      <c r="B92" s="32" t="s">
        <v>781</v>
      </c>
      <c r="C92" s="34">
        <v>14661.011569122804</v>
      </c>
      <c r="D92" s="34">
        <v>25413.352333333332</v>
      </c>
      <c r="E92" s="34">
        <v>32190.160116959061</v>
      </c>
      <c r="F92" s="54">
        <f t="shared" si="3"/>
        <v>4.0556387730539155E-3</v>
      </c>
      <c r="G92" s="54">
        <f t="shared" si="3"/>
        <v>7.0300317676178989E-3</v>
      </c>
      <c r="H92" s="54">
        <f t="shared" si="3"/>
        <v>8.9046830681250248E-3</v>
      </c>
      <c r="I92" s="33">
        <f t="shared" si="4"/>
        <v>72264.524019415199</v>
      </c>
    </row>
    <row r="93" spans="1:9" ht="12.75" customHeight="1" x14ac:dyDescent="0.25">
      <c r="A93" s="53" t="s">
        <v>148</v>
      </c>
      <c r="B93" s="32" t="s">
        <v>782</v>
      </c>
      <c r="C93" s="34">
        <v>3198.4960000000001</v>
      </c>
      <c r="D93" s="34">
        <v>3949.3419999999996</v>
      </c>
      <c r="E93" s="34">
        <v>1439.6</v>
      </c>
      <c r="F93" s="54">
        <f t="shared" si="3"/>
        <v>8.8479190756371472E-4</v>
      </c>
      <c r="G93" s="54">
        <f t="shared" si="3"/>
        <v>1.0924965489409698E-3</v>
      </c>
      <c r="H93" s="54">
        <f t="shared" si="3"/>
        <v>3.9823292889180526E-4</v>
      </c>
      <c r="I93" s="33">
        <f t="shared" si="4"/>
        <v>8587.4380000000001</v>
      </c>
    </row>
    <row r="94" spans="1:9" ht="12.75" customHeight="1" x14ac:dyDescent="0.25">
      <c r="A94" s="53" t="s">
        <v>149</v>
      </c>
      <c r="B94" s="32" t="s">
        <v>783</v>
      </c>
      <c r="C94" s="34">
        <v>71.08</v>
      </c>
      <c r="D94" s="34">
        <v>162.66</v>
      </c>
      <c r="E94" s="34">
        <v>670.1</v>
      </c>
      <c r="F94" s="54">
        <f t="shared" si="3"/>
        <v>1.9662681707161379E-5</v>
      </c>
      <c r="G94" s="54">
        <f t="shared" si="3"/>
        <v>4.4996226877980725E-5</v>
      </c>
      <c r="H94" s="54">
        <f t="shared" si="3"/>
        <v>1.8536807839010749E-4</v>
      </c>
      <c r="I94" s="33">
        <f t="shared" si="4"/>
        <v>903.84</v>
      </c>
    </row>
    <row r="95" spans="1:9" ht="12.75" customHeight="1" x14ac:dyDescent="0.25">
      <c r="A95" s="53" t="s">
        <v>150</v>
      </c>
      <c r="B95" s="32" t="s">
        <v>779</v>
      </c>
      <c r="C95" s="34">
        <v>23.429000000000002</v>
      </c>
      <c r="D95" s="34">
        <v>4.8113421550094522</v>
      </c>
      <c r="E95" s="34">
        <v>0</v>
      </c>
      <c r="F95" s="54">
        <f t="shared" si="3"/>
        <v>6.4811053702459761E-6</v>
      </c>
      <c r="G95" s="54">
        <f t="shared" si="3"/>
        <v>1.3309494847805116E-6</v>
      </c>
      <c r="H95" s="54">
        <f t="shared" si="3"/>
        <v>0</v>
      </c>
      <c r="I95" s="33">
        <f t="shared" si="4"/>
        <v>28.240342155009454</v>
      </c>
    </row>
    <row r="96" spans="1:9" ht="12.75" customHeight="1" x14ac:dyDescent="0.25">
      <c r="A96" s="53" t="s">
        <v>151</v>
      </c>
      <c r="B96" s="32" t="s">
        <v>784</v>
      </c>
      <c r="C96" s="34">
        <v>191.48</v>
      </c>
      <c r="D96" s="34">
        <v>164.25</v>
      </c>
      <c r="E96" s="34">
        <v>899.02</v>
      </c>
      <c r="F96" s="54">
        <f t="shared" si="3"/>
        <v>5.2968631025425725E-5</v>
      </c>
      <c r="G96" s="54">
        <f t="shared" si="3"/>
        <v>4.5436064580771757E-5</v>
      </c>
      <c r="H96" s="54">
        <f t="shared" si="3"/>
        <v>2.486936424925749E-4</v>
      </c>
      <c r="I96" s="33">
        <f t="shared" si="4"/>
        <v>1254.75</v>
      </c>
    </row>
    <row r="97" spans="1:9" ht="12.75" customHeight="1" x14ac:dyDescent="0.25">
      <c r="A97" s="53" t="s">
        <v>152</v>
      </c>
      <c r="B97" s="32" t="s">
        <v>785</v>
      </c>
      <c r="C97" s="34">
        <v>368.00400000000002</v>
      </c>
      <c r="D97" s="34">
        <v>872.54</v>
      </c>
      <c r="E97" s="34">
        <v>289.74</v>
      </c>
      <c r="F97" s="54">
        <f t="shared" si="3"/>
        <v>1.0180002136975543E-4</v>
      </c>
      <c r="G97" s="54">
        <f t="shared" si="3"/>
        <v>2.4136854666244499E-4</v>
      </c>
      <c r="H97" s="54">
        <f t="shared" si="3"/>
        <v>8.0150047802939473E-5</v>
      </c>
      <c r="I97" s="33">
        <f t="shared" si="4"/>
        <v>1530.2839999999999</v>
      </c>
    </row>
    <row r="98" spans="1:9" ht="12.75" customHeight="1" x14ac:dyDescent="0.25">
      <c r="A98" s="53" t="s">
        <v>153</v>
      </c>
      <c r="B98" s="32" t="s">
        <v>721</v>
      </c>
      <c r="C98" s="34">
        <v>0</v>
      </c>
      <c r="D98" s="34">
        <v>7.3280000000000003</v>
      </c>
      <c r="E98" s="34">
        <v>8.9492272727272724</v>
      </c>
      <c r="F98" s="54">
        <f t="shared" si="3"/>
        <v>0</v>
      </c>
      <c r="G98" s="54">
        <f t="shared" si="3"/>
        <v>2.0271262176431993E-6</v>
      </c>
      <c r="H98" s="54">
        <f t="shared" si="3"/>
        <v>2.4756022423844157E-6</v>
      </c>
      <c r="I98" s="33">
        <f t="shared" si="4"/>
        <v>16.277227272727274</v>
      </c>
    </row>
    <row r="99" spans="1:9" ht="12.75" customHeight="1" x14ac:dyDescent="0.25">
      <c r="A99" s="53" t="s">
        <v>154</v>
      </c>
      <c r="B99" s="32" t="s">
        <v>786</v>
      </c>
      <c r="C99" s="34">
        <v>0</v>
      </c>
      <c r="D99" s="34">
        <v>554.31000783680452</v>
      </c>
      <c r="E99" s="34">
        <v>0</v>
      </c>
      <c r="F99" s="54">
        <f t="shared" si="3"/>
        <v>0</v>
      </c>
      <c r="G99" s="54">
        <f t="shared" si="3"/>
        <v>1.5333738395032664E-4</v>
      </c>
      <c r="H99" s="54">
        <f t="shared" si="3"/>
        <v>0</v>
      </c>
      <c r="I99" s="33">
        <f t="shared" si="4"/>
        <v>554.31000783680452</v>
      </c>
    </row>
    <row r="100" spans="1:9" ht="12.75" customHeight="1" x14ac:dyDescent="0.25">
      <c r="A100" s="53" t="s">
        <v>155</v>
      </c>
      <c r="B100" s="32" t="s">
        <v>787</v>
      </c>
      <c r="C100" s="34">
        <v>32</v>
      </c>
      <c r="D100" s="34">
        <v>0.48</v>
      </c>
      <c r="E100" s="34">
        <v>0</v>
      </c>
      <c r="F100" s="54">
        <f t="shared" si="3"/>
        <v>8.8520795530270697E-6</v>
      </c>
      <c r="G100" s="54">
        <f t="shared" si="3"/>
        <v>1.3278119329540604E-7</v>
      </c>
      <c r="H100" s="54">
        <f t="shared" si="3"/>
        <v>0</v>
      </c>
      <c r="I100" s="33">
        <f t="shared" si="4"/>
        <v>32.479999999999997</v>
      </c>
    </row>
    <row r="101" spans="1:9" ht="12.75" customHeight="1" x14ac:dyDescent="0.25">
      <c r="A101" s="53" t="s">
        <v>156</v>
      </c>
      <c r="B101" s="32" t="s">
        <v>788</v>
      </c>
      <c r="C101" s="34">
        <v>358.4</v>
      </c>
      <c r="D101" s="34">
        <v>0.03</v>
      </c>
      <c r="E101" s="34">
        <v>0</v>
      </c>
      <c r="F101" s="54">
        <f t="shared" si="3"/>
        <v>9.9143290993903177E-5</v>
      </c>
      <c r="G101" s="54">
        <f t="shared" si="3"/>
        <v>8.2988245809628773E-9</v>
      </c>
      <c r="H101" s="54">
        <f t="shared" si="3"/>
        <v>0</v>
      </c>
      <c r="I101" s="33">
        <f t="shared" si="4"/>
        <v>358.42999999999995</v>
      </c>
    </row>
    <row r="102" spans="1:9" ht="12.75" customHeight="1" x14ac:dyDescent="0.25">
      <c r="A102" s="53" t="s">
        <v>157</v>
      </c>
      <c r="B102" s="32" t="s">
        <v>789</v>
      </c>
      <c r="C102" s="34">
        <v>255.18999999999997</v>
      </c>
      <c r="D102" s="34">
        <v>322.46500000000003</v>
      </c>
      <c r="E102" s="34">
        <v>0</v>
      </c>
      <c r="F102" s="54">
        <f t="shared" si="3"/>
        <v>7.059256816053055E-5</v>
      </c>
      <c r="G102" s="54">
        <f t="shared" si="3"/>
        <v>8.9202682283339829E-5</v>
      </c>
      <c r="H102" s="54">
        <f t="shared" si="3"/>
        <v>0</v>
      </c>
      <c r="I102" s="33">
        <f t="shared" si="4"/>
        <v>577.65499999999997</v>
      </c>
    </row>
    <row r="103" spans="1:9" ht="12.75" customHeight="1" x14ac:dyDescent="0.25">
      <c r="A103" s="53" t="s">
        <v>158</v>
      </c>
      <c r="B103" s="32" t="s">
        <v>790</v>
      </c>
      <c r="C103" s="34">
        <v>31.78</v>
      </c>
      <c r="D103" s="34">
        <v>1.4</v>
      </c>
      <c r="E103" s="34">
        <v>0</v>
      </c>
      <c r="F103" s="54">
        <f t="shared" si="3"/>
        <v>8.7912215061000097E-6</v>
      </c>
      <c r="G103" s="54">
        <f t="shared" si="3"/>
        <v>3.8727848044493429E-7</v>
      </c>
      <c r="H103" s="54">
        <f t="shared" si="3"/>
        <v>0</v>
      </c>
      <c r="I103" s="33">
        <f t="shared" si="4"/>
        <v>33.18</v>
      </c>
    </row>
    <row r="104" spans="1:9" ht="12.75" customHeight="1" x14ac:dyDescent="0.25">
      <c r="A104" s="53" t="s">
        <v>159</v>
      </c>
      <c r="B104" s="32" t="s">
        <v>721</v>
      </c>
      <c r="C104" s="34">
        <v>670.42</v>
      </c>
      <c r="D104" s="34">
        <v>47.08</v>
      </c>
      <c r="E104" s="34">
        <v>0</v>
      </c>
      <c r="F104" s="54">
        <f t="shared" si="3"/>
        <v>1.8545659918563776E-4</v>
      </c>
      <c r="G104" s="54">
        <f t="shared" si="3"/>
        <v>1.3023622042391077E-5</v>
      </c>
      <c r="H104" s="54">
        <f t="shared" si="3"/>
        <v>0</v>
      </c>
      <c r="I104" s="33">
        <f t="shared" si="4"/>
        <v>717.5</v>
      </c>
    </row>
    <row r="105" spans="1:9" ht="12.75" customHeight="1" x14ac:dyDescent="0.25">
      <c r="A105" s="53" t="s">
        <v>160</v>
      </c>
      <c r="B105" s="32" t="s">
        <v>791</v>
      </c>
      <c r="C105" s="34">
        <v>0</v>
      </c>
      <c r="D105" s="34">
        <v>0</v>
      </c>
      <c r="E105" s="34">
        <v>103.52</v>
      </c>
      <c r="F105" s="54">
        <f t="shared" si="3"/>
        <v>0</v>
      </c>
      <c r="G105" s="54">
        <f t="shared" si="3"/>
        <v>0</v>
      </c>
      <c r="H105" s="54">
        <f t="shared" si="3"/>
        <v>2.863647735404257E-5</v>
      </c>
      <c r="I105" s="33">
        <f t="shared" si="4"/>
        <v>103.52</v>
      </c>
    </row>
    <row r="106" spans="1:9" ht="12.75" customHeight="1" x14ac:dyDescent="0.25">
      <c r="A106" s="53" t="s">
        <v>161</v>
      </c>
      <c r="B106" s="32" t="s">
        <v>787</v>
      </c>
      <c r="C106" s="34">
        <v>0</v>
      </c>
      <c r="D106" s="34">
        <v>0</v>
      </c>
      <c r="E106" s="34">
        <v>0</v>
      </c>
      <c r="F106" s="54">
        <f t="shared" si="3"/>
        <v>0</v>
      </c>
      <c r="G106" s="54">
        <f t="shared" si="3"/>
        <v>0</v>
      </c>
      <c r="H106" s="54">
        <f t="shared" si="3"/>
        <v>0</v>
      </c>
      <c r="I106" s="33">
        <f t="shared" si="4"/>
        <v>0</v>
      </c>
    </row>
    <row r="107" spans="1:9" ht="12.75" customHeight="1" x14ac:dyDescent="0.25">
      <c r="A107" s="53" t="s">
        <v>162</v>
      </c>
      <c r="B107" s="32" t="s">
        <v>792</v>
      </c>
      <c r="C107" s="34">
        <v>0</v>
      </c>
      <c r="D107" s="34">
        <v>31.18</v>
      </c>
      <c r="E107" s="34">
        <v>0</v>
      </c>
      <c r="F107" s="54">
        <f t="shared" si="3"/>
        <v>0</v>
      </c>
      <c r="G107" s="54">
        <f t="shared" si="3"/>
        <v>8.6252450144807514E-6</v>
      </c>
      <c r="H107" s="54">
        <f t="shared" si="3"/>
        <v>0</v>
      </c>
      <c r="I107" s="33">
        <f t="shared" si="4"/>
        <v>31.18</v>
      </c>
    </row>
    <row r="108" spans="1:9" ht="12.75" customHeight="1" x14ac:dyDescent="0.25">
      <c r="A108" s="53" t="s">
        <v>163</v>
      </c>
      <c r="B108" s="32" t="s">
        <v>732</v>
      </c>
      <c r="C108" s="34">
        <v>0</v>
      </c>
      <c r="D108" s="34">
        <v>0</v>
      </c>
      <c r="E108" s="34">
        <v>18.98</v>
      </c>
      <c r="F108" s="54">
        <f t="shared" si="3"/>
        <v>0</v>
      </c>
      <c r="G108" s="54">
        <f t="shared" si="3"/>
        <v>0</v>
      </c>
      <c r="H108" s="54">
        <f t="shared" si="3"/>
        <v>5.2503896848891813E-6</v>
      </c>
      <c r="I108" s="33">
        <f t="shared" si="4"/>
        <v>18.98</v>
      </c>
    </row>
    <row r="109" spans="1:9" ht="12.75" customHeight="1" x14ac:dyDescent="0.25">
      <c r="A109" s="53" t="s">
        <v>164</v>
      </c>
      <c r="B109" s="32" t="s">
        <v>793</v>
      </c>
      <c r="C109" s="34">
        <v>0</v>
      </c>
      <c r="D109" s="34">
        <v>0</v>
      </c>
      <c r="E109" s="34">
        <v>0</v>
      </c>
      <c r="F109" s="54">
        <f t="shared" si="3"/>
        <v>0</v>
      </c>
      <c r="G109" s="54">
        <f t="shared" si="3"/>
        <v>0</v>
      </c>
      <c r="H109" s="54">
        <f t="shared" si="3"/>
        <v>0</v>
      </c>
      <c r="I109" s="33">
        <f t="shared" si="4"/>
        <v>0</v>
      </c>
    </row>
    <row r="110" spans="1:9" ht="12.75" customHeight="1" x14ac:dyDescent="0.25">
      <c r="A110" s="53" t="s">
        <v>165</v>
      </c>
      <c r="B110" s="32" t="s">
        <v>794</v>
      </c>
      <c r="C110" s="34">
        <v>0</v>
      </c>
      <c r="D110" s="34">
        <v>0</v>
      </c>
      <c r="E110" s="34">
        <v>96.518103448275852</v>
      </c>
      <c r="F110" s="54">
        <f t="shared" si="3"/>
        <v>0</v>
      </c>
      <c r="G110" s="54">
        <f t="shared" si="3"/>
        <v>0</v>
      </c>
      <c r="H110" s="54">
        <f t="shared" si="3"/>
        <v>2.6699560313482318E-5</v>
      </c>
      <c r="I110" s="33">
        <f t="shared" si="4"/>
        <v>96.518103448275852</v>
      </c>
    </row>
    <row r="111" spans="1:9" ht="12.75" customHeight="1" x14ac:dyDescent="0.25">
      <c r="A111" s="53" t="s">
        <v>166</v>
      </c>
      <c r="B111" s="32" t="s">
        <v>721</v>
      </c>
      <c r="C111" s="34">
        <v>0</v>
      </c>
      <c r="D111" s="34">
        <v>11.38</v>
      </c>
      <c r="E111" s="34">
        <v>0</v>
      </c>
      <c r="F111" s="54">
        <f t="shared" si="3"/>
        <v>0</v>
      </c>
      <c r="G111" s="54">
        <f t="shared" si="3"/>
        <v>3.1480207910452518E-6</v>
      </c>
      <c r="H111" s="54">
        <f t="shared" si="3"/>
        <v>0</v>
      </c>
      <c r="I111" s="33">
        <f t="shared" si="4"/>
        <v>11.38</v>
      </c>
    </row>
    <row r="112" spans="1:9" ht="12.75" customHeight="1" x14ac:dyDescent="0.25">
      <c r="A112" s="53" t="s">
        <v>167</v>
      </c>
      <c r="B112" s="32" t="s">
        <v>795</v>
      </c>
      <c r="C112" s="34">
        <v>162.78</v>
      </c>
      <c r="D112" s="34">
        <v>1272.8668745395642</v>
      </c>
      <c r="E112" s="34">
        <v>157.81546184738954</v>
      </c>
      <c r="F112" s="54">
        <f t="shared" si="3"/>
        <v>4.5029422176304575E-5</v>
      </c>
      <c r="G112" s="54">
        <f t="shared" si="3"/>
        <v>3.5210996355741092E-4</v>
      </c>
      <c r="H112" s="54">
        <f t="shared" si="3"/>
        <v>4.3656094467837521E-5</v>
      </c>
      <c r="I112" s="33">
        <f t="shared" si="4"/>
        <v>1593.4623363869537</v>
      </c>
    </row>
    <row r="113" spans="1:9" ht="12.75" customHeight="1" x14ac:dyDescent="0.25">
      <c r="A113" s="53" t="s">
        <v>168</v>
      </c>
      <c r="B113" s="32" t="s">
        <v>796</v>
      </c>
      <c r="C113" s="34">
        <v>0</v>
      </c>
      <c r="D113" s="34">
        <v>0</v>
      </c>
      <c r="E113" s="34">
        <v>19.817</v>
      </c>
      <c r="F113" s="54">
        <f t="shared" si="3"/>
        <v>0</v>
      </c>
      <c r="G113" s="54">
        <f t="shared" si="3"/>
        <v>0</v>
      </c>
      <c r="H113" s="54">
        <f t="shared" si="3"/>
        <v>5.4819268906980457E-6</v>
      </c>
      <c r="I113" s="33">
        <f t="shared" si="4"/>
        <v>19.817</v>
      </c>
    </row>
    <row r="114" spans="1:9" ht="12.75" customHeight="1" x14ac:dyDescent="0.25">
      <c r="A114" s="53" t="s">
        <v>169</v>
      </c>
      <c r="B114" s="32" t="s">
        <v>721</v>
      </c>
      <c r="C114" s="34">
        <v>102.44799091940976</v>
      </c>
      <c r="D114" s="34">
        <v>0</v>
      </c>
      <c r="E114" s="34">
        <v>0</v>
      </c>
      <c r="F114" s="54">
        <f t="shared" si="3"/>
        <v>2.8339930177075316E-5</v>
      </c>
      <c r="G114" s="54">
        <f t="shared" si="3"/>
        <v>0</v>
      </c>
      <c r="H114" s="54">
        <f t="shared" si="3"/>
        <v>0</v>
      </c>
      <c r="I114" s="33">
        <f t="shared" si="4"/>
        <v>102.44799091940976</v>
      </c>
    </row>
    <row r="115" spans="1:9" ht="12.75" customHeight="1" x14ac:dyDescent="0.25">
      <c r="A115" s="53" t="s">
        <v>170</v>
      </c>
      <c r="B115" s="32" t="s">
        <v>797</v>
      </c>
      <c r="C115" s="34">
        <v>257.24099999999999</v>
      </c>
      <c r="D115" s="34">
        <v>278.45585066162573</v>
      </c>
      <c r="E115" s="34">
        <v>90.3</v>
      </c>
      <c r="F115" s="54">
        <f t="shared" si="3"/>
        <v>7.1159931134382381E-5</v>
      </c>
      <c r="G115" s="54">
        <f t="shared" si="3"/>
        <v>7.7028541939454259E-5</v>
      </c>
      <c r="H115" s="54">
        <f t="shared" si="3"/>
        <v>2.4979461988698263E-5</v>
      </c>
      <c r="I115" s="33">
        <f t="shared" si="4"/>
        <v>625.99685066162567</v>
      </c>
    </row>
    <row r="116" spans="1:9" ht="12.75" customHeight="1" x14ac:dyDescent="0.25">
      <c r="A116" s="53" t="s">
        <v>171</v>
      </c>
      <c r="B116" s="32" t="s">
        <v>798</v>
      </c>
      <c r="C116" s="34">
        <v>204.15999999999997</v>
      </c>
      <c r="D116" s="34">
        <v>109.05168241965976</v>
      </c>
      <c r="E116" s="34">
        <v>175.15</v>
      </c>
      <c r="F116" s="54">
        <f t="shared" si="3"/>
        <v>5.64762675483127E-5</v>
      </c>
      <c r="G116" s="54">
        <f t="shared" si="3"/>
        <v>3.0166692755320992E-5</v>
      </c>
      <c r="H116" s="54">
        <f t="shared" si="3"/>
        <v>4.8451304178521605E-5</v>
      </c>
      <c r="I116" s="33">
        <f t="shared" si="4"/>
        <v>488.3616824196597</v>
      </c>
    </row>
    <row r="117" spans="1:9" ht="12.75" customHeight="1" x14ac:dyDescent="0.25">
      <c r="A117" s="53" t="s">
        <v>172</v>
      </c>
      <c r="B117" s="32" t="s">
        <v>721</v>
      </c>
      <c r="C117" s="34">
        <v>0</v>
      </c>
      <c r="D117" s="34">
        <v>0</v>
      </c>
      <c r="E117" s="34">
        <v>0</v>
      </c>
      <c r="F117" s="54">
        <f t="shared" si="3"/>
        <v>0</v>
      </c>
      <c r="G117" s="54">
        <f t="shared" si="3"/>
        <v>0</v>
      </c>
      <c r="H117" s="54">
        <f t="shared" si="3"/>
        <v>0</v>
      </c>
      <c r="I117" s="33">
        <f t="shared" si="4"/>
        <v>0</v>
      </c>
    </row>
    <row r="118" spans="1:9" ht="12.75" customHeight="1" x14ac:dyDescent="0.25">
      <c r="A118" s="53" t="s">
        <v>173</v>
      </c>
      <c r="B118" s="32" t="s">
        <v>799</v>
      </c>
      <c r="C118" s="34">
        <v>29788.582000000064</v>
      </c>
      <c r="D118" s="34">
        <v>145254.36773160272</v>
      </c>
      <c r="E118" s="34">
        <v>106449.84944597696</v>
      </c>
      <c r="F118" s="54">
        <f t="shared" si="3"/>
        <v>8.2403405511209619E-3</v>
      </c>
      <c r="G118" s="54">
        <f t="shared" si="3"/>
        <v>4.0181350580774856E-2</v>
      </c>
      <c r="H118" s="54">
        <f t="shared" si="3"/>
        <v>2.9446954240735707E-2</v>
      </c>
      <c r="I118" s="33">
        <f t="shared" si="4"/>
        <v>281492.7991775797</v>
      </c>
    </row>
    <row r="119" spans="1:9" ht="12.75" customHeight="1" x14ac:dyDescent="0.25">
      <c r="A119" s="53" t="s">
        <v>174</v>
      </c>
      <c r="B119" s="32" t="s">
        <v>800</v>
      </c>
      <c r="C119" s="34">
        <v>1255.2146886104604</v>
      </c>
      <c r="D119" s="34">
        <v>3377.4027449858522</v>
      </c>
      <c r="E119" s="34">
        <v>16362.561805442176</v>
      </c>
      <c r="F119" s="54">
        <f t="shared" si="3"/>
        <v>3.4722688374087178E-4</v>
      </c>
      <c r="G119" s="54">
        <f t="shared" si="3"/>
        <v>9.342824306633363E-4</v>
      </c>
      <c r="H119" s="54">
        <f t="shared" si="3"/>
        <v>4.5263343372842621E-3</v>
      </c>
      <c r="I119" s="33">
        <f t="shared" si="4"/>
        <v>20995.179239038487</v>
      </c>
    </row>
    <row r="120" spans="1:9" ht="12.75" customHeight="1" x14ac:dyDescent="0.25">
      <c r="A120" s="53" t="s">
        <v>175</v>
      </c>
      <c r="B120" s="32" t="s">
        <v>801</v>
      </c>
      <c r="C120" s="34">
        <v>5541.7771951871764</v>
      </c>
      <c r="D120" s="34">
        <v>5027.0897551986145</v>
      </c>
      <c r="E120" s="34">
        <v>21672.117424069911</v>
      </c>
      <c r="F120" s="54">
        <f t="shared" si="3"/>
        <v>1.5330078936546285E-3</v>
      </c>
      <c r="G120" s="54">
        <f t="shared" si="3"/>
        <v>1.3906312010382974E-3</v>
      </c>
      <c r="H120" s="54">
        <f t="shared" si="3"/>
        <v>5.9951033600128423E-3</v>
      </c>
      <c r="I120" s="33">
        <f t="shared" si="4"/>
        <v>32240.9843744557</v>
      </c>
    </row>
    <row r="121" spans="1:9" ht="12.75" customHeight="1" x14ac:dyDescent="0.25">
      <c r="A121" s="53" t="s">
        <v>176</v>
      </c>
      <c r="B121" s="32" t="s">
        <v>802</v>
      </c>
      <c r="C121" s="34">
        <v>885.43999999999994</v>
      </c>
      <c r="D121" s="34">
        <v>1057.609949743485</v>
      </c>
      <c r="E121" s="34">
        <v>280.87457969276358</v>
      </c>
      <c r="F121" s="54">
        <f t="shared" si="3"/>
        <v>2.4493704123225901E-4</v>
      </c>
      <c r="G121" s="54">
        <f t="shared" si="3"/>
        <v>2.925639816000716E-4</v>
      </c>
      <c r="H121" s="54">
        <f t="shared" si="3"/>
        <v>7.769762887073077E-5</v>
      </c>
      <c r="I121" s="33">
        <f t="shared" si="4"/>
        <v>2223.9245294362486</v>
      </c>
    </row>
    <row r="122" spans="1:9" ht="12.75" customHeight="1" x14ac:dyDescent="0.25">
      <c r="A122" s="53" t="s">
        <v>177</v>
      </c>
      <c r="B122" s="32" t="s">
        <v>803</v>
      </c>
      <c r="C122" s="34">
        <v>8656.1077610868688</v>
      </c>
      <c r="D122" s="34">
        <v>913.64414058158286</v>
      </c>
      <c r="E122" s="34">
        <v>10.291825426944971</v>
      </c>
      <c r="F122" s="54">
        <f t="shared" si="3"/>
        <v>2.3945173287723749E-3</v>
      </c>
      <c r="G122" s="54">
        <f t="shared" si="3"/>
        <v>2.5273908173703812E-4</v>
      </c>
      <c r="H122" s="54">
        <f t="shared" si="3"/>
        <v>2.8470017945369896E-6</v>
      </c>
      <c r="I122" s="33">
        <f t="shared" si="4"/>
        <v>9580.0437270953953</v>
      </c>
    </row>
    <row r="123" spans="1:9" ht="12.75" customHeight="1" x14ac:dyDescent="0.25">
      <c r="A123" s="53" t="s">
        <v>178</v>
      </c>
      <c r="B123" s="32" t="s">
        <v>804</v>
      </c>
      <c r="C123" s="34">
        <v>4.7403759173807956</v>
      </c>
      <c r="D123" s="34">
        <v>1268.3931739478962</v>
      </c>
      <c r="E123" s="34">
        <v>9.9816666666666656</v>
      </c>
      <c r="F123" s="54">
        <f t="shared" si="3"/>
        <v>1.3113182728721399E-6</v>
      </c>
      <c r="G123" s="54">
        <f t="shared" si="3"/>
        <v>3.5087241500947748E-4</v>
      </c>
      <c r="H123" s="54">
        <f t="shared" si="3"/>
        <v>2.7612033564103708E-6</v>
      </c>
      <c r="I123" s="33">
        <f t="shared" si="4"/>
        <v>1283.1152165319436</v>
      </c>
    </row>
    <row r="124" spans="1:9" ht="12.75" customHeight="1" x14ac:dyDescent="0.25">
      <c r="A124" s="53" t="s">
        <v>179</v>
      </c>
      <c r="B124" s="32" t="s">
        <v>805</v>
      </c>
      <c r="C124" s="34">
        <v>15.316000000000001</v>
      </c>
      <c r="D124" s="34">
        <v>68.44</v>
      </c>
      <c r="E124" s="34">
        <v>16.88</v>
      </c>
      <c r="F124" s="54">
        <f t="shared" si="3"/>
        <v>4.2368265760675819E-6</v>
      </c>
      <c r="G124" s="54">
        <f t="shared" si="3"/>
        <v>1.8932385144036646E-5</v>
      </c>
      <c r="H124" s="54">
        <f t="shared" si="3"/>
        <v>4.6694719642217789E-6</v>
      </c>
      <c r="I124" s="33">
        <f t="shared" si="4"/>
        <v>100.636</v>
      </c>
    </row>
    <row r="125" spans="1:9" ht="12.75" customHeight="1" x14ac:dyDescent="0.25">
      <c r="A125" s="53" t="s">
        <v>180</v>
      </c>
      <c r="B125" s="32" t="s">
        <v>806</v>
      </c>
      <c r="C125" s="34">
        <v>6649.0362845052032</v>
      </c>
      <c r="D125" s="34">
        <v>11018.218575959792</v>
      </c>
      <c r="E125" s="34">
        <v>5616.3677285763579</v>
      </c>
      <c r="F125" s="54">
        <f t="shared" si="3"/>
        <v>1.8393061919188621E-3</v>
      </c>
      <c r="G125" s="54">
        <f t="shared" si="3"/>
        <v>3.0479421052198976E-3</v>
      </c>
      <c r="H125" s="54">
        <f t="shared" si="3"/>
        <v>1.5536416853878707E-3</v>
      </c>
      <c r="I125" s="33">
        <f t="shared" si="4"/>
        <v>23283.622589041355</v>
      </c>
    </row>
    <row r="126" spans="1:9" ht="12.75" customHeight="1" x14ac:dyDescent="0.25">
      <c r="A126" s="53" t="s">
        <v>181</v>
      </c>
      <c r="B126" s="32" t="s">
        <v>807</v>
      </c>
      <c r="C126" s="34">
        <v>1349.8531668558455</v>
      </c>
      <c r="D126" s="34">
        <v>25.493770491803282</v>
      </c>
      <c r="E126" s="34">
        <v>40.058573426573432</v>
      </c>
      <c r="F126" s="54">
        <f t="shared" si="3"/>
        <v>3.7340648805979587E-4</v>
      </c>
      <c r="G126" s="54">
        <f t="shared" si="3"/>
        <v>7.0522776406267718E-6</v>
      </c>
      <c r="H126" s="54">
        <f t="shared" si="3"/>
        <v>1.1081302461025131E-5</v>
      </c>
      <c r="I126" s="33">
        <f t="shared" si="4"/>
        <v>1415.4055107742224</v>
      </c>
    </row>
    <row r="127" spans="1:9" ht="12.75" customHeight="1" x14ac:dyDescent="0.25">
      <c r="A127" s="53" t="s">
        <v>182</v>
      </c>
      <c r="B127" s="32" t="s">
        <v>721</v>
      </c>
      <c r="C127" s="34">
        <v>13832.866935113942</v>
      </c>
      <c r="D127" s="34">
        <v>13698.972758511234</v>
      </c>
      <c r="E127" s="34">
        <v>20828.52391860442</v>
      </c>
      <c r="F127" s="54">
        <f t="shared" si="3"/>
        <v>3.8265512048770737E-3</v>
      </c>
      <c r="G127" s="54">
        <f t="shared" si="3"/>
        <v>3.7895123954091291E-3</v>
      </c>
      <c r="H127" s="54">
        <f t="shared" si="3"/>
        <v>5.7617422093629205E-3</v>
      </c>
      <c r="I127" s="33">
        <f t="shared" si="4"/>
        <v>48360.363612229594</v>
      </c>
    </row>
    <row r="128" spans="1:9" ht="12.75" customHeight="1" x14ac:dyDescent="0.25">
      <c r="A128" s="53" t="s">
        <v>183</v>
      </c>
      <c r="B128" s="32" t="s">
        <v>808</v>
      </c>
      <c r="C128" s="34">
        <v>32870.682933970042</v>
      </c>
      <c r="D128" s="34">
        <v>116488.82993458184</v>
      </c>
      <c r="E128" s="34">
        <v>67647.117909586188</v>
      </c>
      <c r="F128" s="54">
        <f t="shared" si="3"/>
        <v>9.0929343841822524E-3</v>
      </c>
      <c r="G128" s="54">
        <f t="shared" si="3"/>
        <v>3.2224012175623734E-2</v>
      </c>
      <c r="H128" s="54">
        <f t="shared" si="3"/>
        <v>1.87130521646456E-2</v>
      </c>
      <c r="I128" s="33">
        <f t="shared" si="4"/>
        <v>217006.63077813806</v>
      </c>
    </row>
    <row r="129" spans="1:9" ht="12.75" customHeight="1" x14ac:dyDescent="0.25">
      <c r="A129" s="53" t="s">
        <v>184</v>
      </c>
      <c r="B129" s="32" t="s">
        <v>809</v>
      </c>
      <c r="C129" s="34">
        <v>5533.2591855600776</v>
      </c>
      <c r="D129" s="34">
        <v>25269.046157407189</v>
      </c>
      <c r="E129" s="34">
        <v>9279.1781922225728</v>
      </c>
      <c r="F129" s="54">
        <f t="shared" si="3"/>
        <v>1.530651578065487E-3</v>
      </c>
      <c r="G129" s="54">
        <f t="shared" si="3"/>
        <v>6.9901127129525448E-3</v>
      </c>
      <c r="H129" s="54">
        <f t="shared" si="3"/>
        <v>2.5668757357583788E-3</v>
      </c>
      <c r="I129" s="33">
        <f t="shared" si="4"/>
        <v>40081.483535189836</v>
      </c>
    </row>
    <row r="130" spans="1:9" ht="12.75" customHeight="1" x14ac:dyDescent="0.25">
      <c r="A130" s="53" t="s">
        <v>185</v>
      </c>
      <c r="B130" s="32" t="s">
        <v>810</v>
      </c>
      <c r="C130" s="34">
        <v>16587.79472384158</v>
      </c>
      <c r="D130" s="34">
        <v>40718.226010180893</v>
      </c>
      <c r="E130" s="34">
        <v>38586.26664771964</v>
      </c>
      <c r="F130" s="54">
        <f t="shared" si="3"/>
        <v>4.5886399532727613E-3</v>
      </c>
      <c r="G130" s="54">
        <f t="shared" si="3"/>
        <v>1.1263780496883041E-2</v>
      </c>
      <c r="H130" s="54">
        <f t="shared" si="3"/>
        <v>1.0674021938122794E-2</v>
      </c>
      <c r="I130" s="33">
        <f t="shared" si="4"/>
        <v>95892.28738174212</v>
      </c>
    </row>
    <row r="131" spans="1:9" ht="12.75" customHeight="1" x14ac:dyDescent="0.25">
      <c r="A131" s="53" t="s">
        <v>186</v>
      </c>
      <c r="B131" s="32" t="s">
        <v>811</v>
      </c>
      <c r="C131" s="34">
        <v>2666.7350540774328</v>
      </c>
      <c r="D131" s="34">
        <v>12779.774400357606</v>
      </c>
      <c r="E131" s="34">
        <v>3559.7188522443053</v>
      </c>
      <c r="F131" s="54">
        <f t="shared" si="3"/>
        <v>7.3769221392310565E-4</v>
      </c>
      <c r="G131" s="54">
        <f t="shared" si="3"/>
        <v>3.5352368644282609E-3</v>
      </c>
      <c r="H131" s="54">
        <f t="shared" si="3"/>
        <v>9.8471607707740008E-4</v>
      </c>
      <c r="I131" s="33">
        <f t="shared" si="4"/>
        <v>19006.228306679346</v>
      </c>
    </row>
    <row r="132" spans="1:9" ht="12.75" customHeight="1" x14ac:dyDescent="0.25">
      <c r="A132" s="53" t="s">
        <v>187</v>
      </c>
      <c r="B132" s="32" t="s">
        <v>812</v>
      </c>
      <c r="C132" s="34">
        <v>7891.5039683368968</v>
      </c>
      <c r="D132" s="34">
        <v>572.45631442435172</v>
      </c>
      <c r="E132" s="34">
        <v>920.3986666666666</v>
      </c>
      <c r="F132" s="54">
        <f t="shared" si="3"/>
        <v>2.1830069037733447E-3</v>
      </c>
      <c r="G132" s="54">
        <f t="shared" si="3"/>
        <v>1.5835715112240748E-4</v>
      </c>
      <c r="H132" s="54">
        <f t="shared" si="3"/>
        <v>2.5460756930729305E-4</v>
      </c>
      <c r="I132" s="33">
        <f t="shared" si="4"/>
        <v>9384.3589494279149</v>
      </c>
    </row>
    <row r="133" spans="1:9" ht="12.75" customHeight="1" x14ac:dyDescent="0.25">
      <c r="A133" s="53" t="s">
        <v>188</v>
      </c>
      <c r="B133" s="32" t="s">
        <v>813</v>
      </c>
      <c r="C133" s="34">
        <v>4569.9974685476836</v>
      </c>
      <c r="D133" s="34">
        <v>9296.8450792133426</v>
      </c>
      <c r="E133" s="34">
        <v>1181.9722710968854</v>
      </c>
      <c r="F133" s="54">
        <f t="shared" si="3"/>
        <v>1.2641869108973882E-3</v>
      </c>
      <c r="G133" s="54">
        <f t="shared" si="3"/>
        <v>2.5717628822926487E-3</v>
      </c>
      <c r="H133" s="54">
        <f t="shared" si="3"/>
        <v>3.2696601791317836E-4</v>
      </c>
      <c r="I133" s="33">
        <f t="shared" si="4"/>
        <v>15048.814818857911</v>
      </c>
    </row>
    <row r="134" spans="1:9" ht="12.75" customHeight="1" x14ac:dyDescent="0.25">
      <c r="A134" s="53" t="s">
        <v>189</v>
      </c>
      <c r="B134" s="32" t="s">
        <v>814</v>
      </c>
      <c r="C134" s="34">
        <v>767</v>
      </c>
      <c r="D134" s="34">
        <v>1431.3497312381598</v>
      </c>
      <c r="E134" s="34">
        <v>3768.768313553001</v>
      </c>
      <c r="F134" s="54">
        <f t="shared" ref="F134:H197" si="5">C134/$I$200</f>
        <v>2.1217328178661758E-4</v>
      </c>
      <c r="G134" s="54">
        <f t="shared" si="5"/>
        <v>3.9595067778512832E-4</v>
      </c>
      <c r="H134" s="54">
        <f t="shared" si="5"/>
        <v>1.0425449040155886E-3</v>
      </c>
      <c r="I134" s="33">
        <f t="shared" ref="I134:I197" si="6">SUM(C134:E134)</f>
        <v>5967.1180447911611</v>
      </c>
    </row>
    <row r="135" spans="1:9" ht="12.75" customHeight="1" x14ac:dyDescent="0.25">
      <c r="A135" s="53" t="s">
        <v>190</v>
      </c>
      <c r="B135" s="32" t="s">
        <v>815</v>
      </c>
      <c r="C135" s="34">
        <v>117.37579481832249</v>
      </c>
      <c r="D135" s="34">
        <v>3347.7606512716288</v>
      </c>
      <c r="E135" s="34">
        <v>42.727612238643673</v>
      </c>
      <c r="F135" s="54">
        <f t="shared" si="5"/>
        <v>3.2469371041611664E-5</v>
      </c>
      <c r="G135" s="54">
        <f t="shared" si="5"/>
        <v>9.260826127984429E-4</v>
      </c>
      <c r="H135" s="54">
        <f t="shared" si="5"/>
        <v>1.1819631957730214E-5</v>
      </c>
      <c r="I135" s="33">
        <f t="shared" si="6"/>
        <v>3507.8640583285951</v>
      </c>
    </row>
    <row r="136" spans="1:9" ht="12.75" customHeight="1" x14ac:dyDescent="0.25">
      <c r="A136" s="53" t="s">
        <v>191</v>
      </c>
      <c r="B136" s="32" t="s">
        <v>816</v>
      </c>
      <c r="C136" s="34">
        <v>1907.0848910000002</v>
      </c>
      <c r="D136" s="34">
        <v>6082.3206712000001</v>
      </c>
      <c r="E136" s="34">
        <v>5379.8619236000004</v>
      </c>
      <c r="F136" s="54">
        <f t="shared" si="5"/>
        <v>5.2755209904712373E-4</v>
      </c>
      <c r="G136" s="54">
        <f t="shared" si="5"/>
        <v>1.6825370765151063E-3</v>
      </c>
      <c r="H136" s="54">
        <f t="shared" si="5"/>
        <v>1.4882176791252638E-3</v>
      </c>
      <c r="I136" s="33">
        <f t="shared" si="6"/>
        <v>13369.267485800001</v>
      </c>
    </row>
    <row r="137" spans="1:9" ht="12.75" customHeight="1" x14ac:dyDescent="0.25">
      <c r="A137" s="53" t="s">
        <v>192</v>
      </c>
      <c r="B137" s="32" t="s">
        <v>817</v>
      </c>
      <c r="C137" s="34">
        <v>0</v>
      </c>
      <c r="D137" s="34">
        <v>870.15487145235954</v>
      </c>
      <c r="E137" s="34">
        <v>0</v>
      </c>
      <c r="F137" s="54">
        <f t="shared" si="5"/>
        <v>0</v>
      </c>
      <c r="G137" s="54">
        <f t="shared" si="5"/>
        <v>2.4070875454844783E-4</v>
      </c>
      <c r="H137" s="54">
        <f t="shared" si="5"/>
        <v>0</v>
      </c>
      <c r="I137" s="33">
        <f t="shared" si="6"/>
        <v>870.15487145235954</v>
      </c>
    </row>
    <row r="138" spans="1:9" ht="12.75" customHeight="1" x14ac:dyDescent="0.25">
      <c r="A138" s="53" t="s">
        <v>193</v>
      </c>
      <c r="B138" s="32" t="s">
        <v>818</v>
      </c>
      <c r="C138" s="34">
        <v>0</v>
      </c>
      <c r="D138" s="34">
        <v>0</v>
      </c>
      <c r="E138" s="34">
        <v>0</v>
      </c>
      <c r="F138" s="54">
        <f t="shared" si="5"/>
        <v>0</v>
      </c>
      <c r="G138" s="54">
        <f t="shared" si="5"/>
        <v>0</v>
      </c>
      <c r="H138" s="54">
        <f t="shared" si="5"/>
        <v>0</v>
      </c>
      <c r="I138" s="33">
        <f t="shared" si="6"/>
        <v>0</v>
      </c>
    </row>
    <row r="139" spans="1:9" ht="12.75" customHeight="1" x14ac:dyDescent="0.25">
      <c r="A139" s="53" t="s">
        <v>194</v>
      </c>
      <c r="B139" s="32" t="s">
        <v>819</v>
      </c>
      <c r="C139" s="34">
        <v>5380.1591148151219</v>
      </c>
      <c r="D139" s="34">
        <v>31447.660393746759</v>
      </c>
      <c r="E139" s="34">
        <v>35860.240303374332</v>
      </c>
      <c r="F139" s="54">
        <f t="shared" si="5"/>
        <v>1.4882998903839738E-3</v>
      </c>
      <c r="G139" s="54">
        <f t="shared" si="5"/>
        <v>8.699287236313278E-3</v>
      </c>
      <c r="H139" s="54">
        <f t="shared" si="5"/>
        <v>9.9199281236292871E-3</v>
      </c>
      <c r="I139" s="33">
        <f t="shared" si="6"/>
        <v>72688.059811936211</v>
      </c>
    </row>
    <row r="140" spans="1:9" ht="12.75" customHeight="1" x14ac:dyDescent="0.25">
      <c r="A140" s="53" t="s">
        <v>195</v>
      </c>
      <c r="B140" s="32" t="s">
        <v>820</v>
      </c>
      <c r="C140" s="34">
        <v>1532.3177380952379</v>
      </c>
      <c r="D140" s="34">
        <v>12289.043047726094</v>
      </c>
      <c r="E140" s="34">
        <v>10.558999999999999</v>
      </c>
      <c r="F140" s="54">
        <f t="shared" si="5"/>
        <v>4.2388120369167326E-4</v>
      </c>
      <c r="G140" s="54">
        <f t="shared" si="5"/>
        <v>3.3994870840326759E-3</v>
      </c>
      <c r="H140" s="54">
        <f t="shared" si="5"/>
        <v>2.9209096250129007E-6</v>
      </c>
      <c r="I140" s="33">
        <f t="shared" si="6"/>
        <v>13831.919785821332</v>
      </c>
    </row>
    <row r="141" spans="1:9" ht="12.75" customHeight="1" x14ac:dyDescent="0.25">
      <c r="A141" s="53" t="s">
        <v>196</v>
      </c>
      <c r="B141" s="32" t="s">
        <v>821</v>
      </c>
      <c r="C141" s="34">
        <v>1788.556</v>
      </c>
      <c r="D141" s="34">
        <v>1905.6212995314982</v>
      </c>
      <c r="E141" s="34">
        <v>7.0680000000000005</v>
      </c>
      <c r="F141" s="54">
        <f t="shared" si="5"/>
        <v>4.9476374990762141E-4</v>
      </c>
      <c r="G141" s="54">
        <f t="shared" si="5"/>
        <v>5.2714722941861404E-4</v>
      </c>
      <c r="H141" s="54">
        <f t="shared" si="5"/>
        <v>1.9552030712748543E-6</v>
      </c>
      <c r="I141" s="33">
        <f t="shared" si="6"/>
        <v>3701.2452995314984</v>
      </c>
    </row>
    <row r="142" spans="1:9" ht="12.75" customHeight="1" x14ac:dyDescent="0.25">
      <c r="A142" s="53" t="s">
        <v>197</v>
      </c>
      <c r="B142" s="32" t="s">
        <v>822</v>
      </c>
      <c r="C142" s="34">
        <v>127.03999999999999</v>
      </c>
      <c r="D142" s="34">
        <v>2.0499999999999998</v>
      </c>
      <c r="E142" s="34">
        <v>0</v>
      </c>
      <c r="F142" s="54">
        <f t="shared" si="5"/>
        <v>3.5142755825517465E-5</v>
      </c>
      <c r="G142" s="54">
        <f t="shared" si="5"/>
        <v>5.6708634636579664E-7</v>
      </c>
      <c r="H142" s="54">
        <f t="shared" si="5"/>
        <v>0</v>
      </c>
      <c r="I142" s="33">
        <f t="shared" si="6"/>
        <v>129.09</v>
      </c>
    </row>
    <row r="143" spans="1:9" ht="12.75" customHeight="1" x14ac:dyDescent="0.25">
      <c r="A143" s="53" t="s">
        <v>198</v>
      </c>
      <c r="B143" s="32" t="s">
        <v>721</v>
      </c>
      <c r="C143" s="34">
        <v>48.04106591865358</v>
      </c>
      <c r="D143" s="34">
        <v>0</v>
      </c>
      <c r="E143" s="34">
        <v>99.2</v>
      </c>
      <c r="F143" s="54">
        <f t="shared" si="5"/>
        <v>1.3289479291379344E-5</v>
      </c>
      <c r="G143" s="54">
        <f t="shared" si="5"/>
        <v>0</v>
      </c>
      <c r="H143" s="54">
        <f t="shared" si="5"/>
        <v>2.7441446614383917E-5</v>
      </c>
      <c r="I143" s="33">
        <f t="shared" si="6"/>
        <v>147.24106591865359</v>
      </c>
    </row>
    <row r="144" spans="1:9" ht="12.75" customHeight="1" x14ac:dyDescent="0.25">
      <c r="A144" s="53" t="s">
        <v>199</v>
      </c>
      <c r="B144" s="32" t="s">
        <v>823</v>
      </c>
      <c r="C144" s="34">
        <v>41.370999999999995</v>
      </c>
      <c r="D144" s="34">
        <v>12107.728000000005</v>
      </c>
      <c r="E144" s="34">
        <v>3.7119999999999997</v>
      </c>
      <c r="F144" s="54">
        <f t="shared" si="5"/>
        <v>1.1444355724633839E-5</v>
      </c>
      <c r="G144" s="54">
        <f t="shared" si="5"/>
        <v>3.3493303582004183E-3</v>
      </c>
      <c r="H144" s="54">
        <f t="shared" si="5"/>
        <v>1.02684122815114E-6</v>
      </c>
      <c r="I144" s="33">
        <f t="shared" si="6"/>
        <v>12152.811000000003</v>
      </c>
    </row>
    <row r="145" spans="1:9" ht="12.75" customHeight="1" x14ac:dyDescent="0.25">
      <c r="A145" s="53" t="s">
        <v>200</v>
      </c>
      <c r="B145" s="32" t="s">
        <v>824</v>
      </c>
      <c r="C145" s="34">
        <v>15883.813050000001</v>
      </c>
      <c r="D145" s="34">
        <v>29.666141313383211</v>
      </c>
      <c r="E145" s="34">
        <v>3.4089999999999998</v>
      </c>
      <c r="F145" s="54">
        <f t="shared" si="5"/>
        <v>4.3938992726252988E-3</v>
      </c>
      <c r="G145" s="54">
        <f t="shared" si="5"/>
        <v>8.2064700917940986E-6</v>
      </c>
      <c r="H145" s="54">
        <f t="shared" si="5"/>
        <v>9.4302309988341497E-7</v>
      </c>
      <c r="I145" s="33">
        <f t="shared" si="6"/>
        <v>15916.888191313383</v>
      </c>
    </row>
    <row r="146" spans="1:9" ht="12.75" customHeight="1" x14ac:dyDescent="0.25">
      <c r="A146" s="53" t="s">
        <v>201</v>
      </c>
      <c r="B146" s="32" t="s">
        <v>825</v>
      </c>
      <c r="C146" s="34">
        <v>2598.096</v>
      </c>
      <c r="D146" s="34">
        <v>564.41194325319475</v>
      </c>
      <c r="E146" s="34">
        <v>6080.5</v>
      </c>
      <c r="F146" s="54">
        <f t="shared" si="5"/>
        <v>7.187047649500443E-4</v>
      </c>
      <c r="G146" s="54">
        <f t="shared" si="5"/>
        <v>1.5613185694862125E-4</v>
      </c>
      <c r="H146" s="54">
        <f t="shared" si="5"/>
        <v>1.6820334288181595E-3</v>
      </c>
      <c r="I146" s="33">
        <f t="shared" si="6"/>
        <v>9243.0079432531948</v>
      </c>
    </row>
    <row r="147" spans="1:9" ht="12.75" customHeight="1" x14ac:dyDescent="0.25">
      <c r="A147" s="53" t="s">
        <v>202</v>
      </c>
      <c r="B147" s="32" t="s">
        <v>826</v>
      </c>
      <c r="C147" s="34">
        <v>4224.1145652173918</v>
      </c>
      <c r="D147" s="34">
        <v>24.175873015873012</v>
      </c>
      <c r="E147" s="34">
        <v>379.42</v>
      </c>
      <c r="F147" s="54">
        <f t="shared" si="5"/>
        <v>1.168506192887647E-3</v>
      </c>
      <c r="G147" s="54">
        <f t="shared" si="5"/>
        <v>6.6877109750121372E-6</v>
      </c>
      <c r="H147" s="54">
        <f t="shared" si="5"/>
        <v>1.0495800075029785E-4</v>
      </c>
      <c r="I147" s="33">
        <f t="shared" si="6"/>
        <v>4627.7104382332645</v>
      </c>
    </row>
    <row r="148" spans="1:9" ht="12.75" customHeight="1" x14ac:dyDescent="0.25">
      <c r="A148" s="53" t="s">
        <v>203</v>
      </c>
      <c r="B148" s="32" t="s">
        <v>827</v>
      </c>
      <c r="C148" s="34">
        <v>0</v>
      </c>
      <c r="D148" s="34">
        <v>0</v>
      </c>
      <c r="E148" s="34">
        <v>0</v>
      </c>
      <c r="F148" s="54">
        <f t="shared" si="5"/>
        <v>0</v>
      </c>
      <c r="G148" s="54">
        <f t="shared" si="5"/>
        <v>0</v>
      </c>
      <c r="H148" s="54">
        <f t="shared" si="5"/>
        <v>0</v>
      </c>
      <c r="I148" s="33">
        <f t="shared" si="6"/>
        <v>0</v>
      </c>
    </row>
    <row r="149" spans="1:9" ht="12.75" customHeight="1" x14ac:dyDescent="0.25">
      <c r="A149" s="53" t="s">
        <v>204</v>
      </c>
      <c r="B149" s="32" t="s">
        <v>828</v>
      </c>
      <c r="C149" s="34">
        <v>10.836137049941927</v>
      </c>
      <c r="D149" s="34">
        <v>2571.3420000000001</v>
      </c>
      <c r="E149" s="34">
        <v>0.72</v>
      </c>
      <c r="F149" s="54">
        <f t="shared" si="5"/>
        <v>2.9975733504246875E-6</v>
      </c>
      <c r="G149" s="54">
        <f t="shared" si="5"/>
        <v>7.1130387318874163E-4</v>
      </c>
      <c r="H149" s="54">
        <f t="shared" si="5"/>
        <v>1.9917178994310907E-7</v>
      </c>
      <c r="I149" s="33">
        <f t="shared" si="6"/>
        <v>2582.8981370499419</v>
      </c>
    </row>
    <row r="150" spans="1:9" ht="12.75" customHeight="1" x14ac:dyDescent="0.25">
      <c r="A150" s="53" t="s">
        <v>205</v>
      </c>
      <c r="B150" s="32" t="s">
        <v>829</v>
      </c>
      <c r="C150" s="34">
        <v>6.3999999999999995</v>
      </c>
      <c r="D150" s="34">
        <v>156.66999999999999</v>
      </c>
      <c r="E150" s="34">
        <v>0.02</v>
      </c>
      <c r="F150" s="54">
        <f t="shared" si="5"/>
        <v>1.7704159106054138E-6</v>
      </c>
      <c r="G150" s="54">
        <f t="shared" si="5"/>
        <v>4.3339228236648466E-5</v>
      </c>
      <c r="H150" s="54">
        <f t="shared" si="5"/>
        <v>5.5325497206419185E-9</v>
      </c>
      <c r="I150" s="33">
        <f t="shared" si="6"/>
        <v>163.09</v>
      </c>
    </row>
    <row r="151" spans="1:9" ht="12.75" customHeight="1" x14ac:dyDescent="0.25">
      <c r="A151" s="53" t="s">
        <v>206</v>
      </c>
      <c r="B151" s="32" t="s">
        <v>721</v>
      </c>
      <c r="C151" s="34">
        <v>0</v>
      </c>
      <c r="D151" s="34">
        <v>17.11</v>
      </c>
      <c r="E151" s="34">
        <v>0</v>
      </c>
      <c r="F151" s="54">
        <f t="shared" si="5"/>
        <v>0</v>
      </c>
      <c r="G151" s="54">
        <f t="shared" si="5"/>
        <v>4.7330962860091614E-6</v>
      </c>
      <c r="H151" s="54">
        <f t="shared" si="5"/>
        <v>0</v>
      </c>
      <c r="I151" s="33">
        <f t="shared" si="6"/>
        <v>17.11</v>
      </c>
    </row>
    <row r="152" spans="1:9" ht="12.75" customHeight="1" x14ac:dyDescent="0.25">
      <c r="A152" s="53" t="s">
        <v>207</v>
      </c>
      <c r="B152" s="32" t="s">
        <v>830</v>
      </c>
      <c r="C152" s="34">
        <v>0</v>
      </c>
      <c r="D152" s="34">
        <v>1005.92</v>
      </c>
      <c r="E152" s="34">
        <v>0</v>
      </c>
      <c r="F152" s="54">
        <f t="shared" si="5"/>
        <v>0</v>
      </c>
      <c r="G152" s="54">
        <f t="shared" si="5"/>
        <v>2.7826512074940595E-4</v>
      </c>
      <c r="H152" s="54">
        <f t="shared" si="5"/>
        <v>0</v>
      </c>
      <c r="I152" s="33">
        <f t="shared" si="6"/>
        <v>1005.92</v>
      </c>
    </row>
    <row r="153" spans="1:9" ht="12.75" customHeight="1" x14ac:dyDescent="0.25">
      <c r="A153" s="53" t="s">
        <v>208</v>
      </c>
      <c r="B153" s="32" t="s">
        <v>831</v>
      </c>
      <c r="C153" s="34">
        <v>3575.8845077399374</v>
      </c>
      <c r="D153" s="34">
        <v>1254.3088989441931</v>
      </c>
      <c r="E153" s="34">
        <v>22.06</v>
      </c>
      <c r="F153" s="54">
        <f t="shared" si="5"/>
        <v>9.8918794171721776E-4</v>
      </c>
      <c r="G153" s="54">
        <f t="shared" si="5"/>
        <v>3.4697631742261839E-4</v>
      </c>
      <c r="H153" s="54">
        <f t="shared" si="5"/>
        <v>6.1024023418680361E-6</v>
      </c>
      <c r="I153" s="33">
        <f t="shared" si="6"/>
        <v>4852.2534066841308</v>
      </c>
    </row>
    <row r="154" spans="1:9" ht="12.75" customHeight="1" x14ac:dyDescent="0.25">
      <c r="A154" s="53" t="s">
        <v>209</v>
      </c>
      <c r="B154" s="32" t="s">
        <v>832</v>
      </c>
      <c r="C154" s="34">
        <v>343.81707843137252</v>
      </c>
      <c r="D154" s="34">
        <v>5588.0164581970075</v>
      </c>
      <c r="E154" s="34">
        <v>320.83999999999997</v>
      </c>
      <c r="F154" s="54">
        <f t="shared" si="5"/>
        <v>9.5109254061370534E-5</v>
      </c>
      <c r="G154" s="54">
        <f t="shared" si="5"/>
        <v>1.5457989447370149E-3</v>
      </c>
      <c r="H154" s="54">
        <f t="shared" si="5"/>
        <v>8.875316261853765E-5</v>
      </c>
      <c r="I154" s="33">
        <f t="shared" si="6"/>
        <v>6252.6735366283801</v>
      </c>
    </row>
    <row r="155" spans="1:9" ht="12.75" customHeight="1" x14ac:dyDescent="0.25">
      <c r="A155" s="53" t="s">
        <v>210</v>
      </c>
      <c r="B155" s="32" t="s">
        <v>833</v>
      </c>
      <c r="C155" s="34">
        <v>1320.8799999999999</v>
      </c>
      <c r="D155" s="34">
        <v>4962.6930000000002</v>
      </c>
      <c r="E155" s="34">
        <v>2174.7399999999998</v>
      </c>
      <c r="F155" s="54">
        <f t="shared" si="5"/>
        <v>3.6539171375007484E-4</v>
      </c>
      <c r="G155" s="54">
        <f t="shared" si="5"/>
        <v>1.3728172885390803E-3</v>
      </c>
      <c r="H155" s="54">
        <f t="shared" si="5"/>
        <v>6.0159285897344031E-4</v>
      </c>
      <c r="I155" s="33">
        <f t="shared" si="6"/>
        <v>8458.3130000000001</v>
      </c>
    </row>
    <row r="156" spans="1:9" ht="12.75" customHeight="1" x14ac:dyDescent="0.25">
      <c r="A156" s="53" t="s">
        <v>211</v>
      </c>
      <c r="B156" s="32" t="s">
        <v>834</v>
      </c>
      <c r="C156" s="34">
        <v>6087.96</v>
      </c>
      <c r="D156" s="34">
        <v>25175.858048284626</v>
      </c>
      <c r="E156" s="34">
        <v>1158.597</v>
      </c>
      <c r="F156" s="54">
        <f t="shared" si="5"/>
        <v>1.6840970698639589E-3</v>
      </c>
      <c r="G156" s="54">
        <f t="shared" si="5"/>
        <v>6.9643343205978859E-3</v>
      </c>
      <c r="H156" s="54">
        <f t="shared" si="5"/>
        <v>3.2049977543432826E-4</v>
      </c>
      <c r="I156" s="33">
        <f t="shared" si="6"/>
        <v>32422.415048284627</v>
      </c>
    </row>
    <row r="157" spans="1:9" ht="12.75" customHeight="1" x14ac:dyDescent="0.25">
      <c r="A157" s="53" t="s">
        <v>212</v>
      </c>
      <c r="B157" s="32" t="s">
        <v>835</v>
      </c>
      <c r="C157" s="34">
        <v>3256.92</v>
      </c>
      <c r="D157" s="34">
        <v>376.13698701298705</v>
      </c>
      <c r="E157" s="34">
        <v>1078.72</v>
      </c>
      <c r="F157" s="54">
        <f t="shared" si="5"/>
        <v>9.009535918076539E-4</v>
      </c>
      <c r="G157" s="54">
        <f t="shared" si="5"/>
        <v>1.0404982912108973E-4</v>
      </c>
      <c r="H157" s="54">
        <f t="shared" si="5"/>
        <v>2.9840360173254252E-4</v>
      </c>
      <c r="I157" s="33">
        <f t="shared" si="6"/>
        <v>4711.7769870129869</v>
      </c>
    </row>
    <row r="158" spans="1:9" ht="12.75" customHeight="1" x14ac:dyDescent="0.25">
      <c r="A158" s="53" t="s">
        <v>213</v>
      </c>
      <c r="B158" s="32" t="s">
        <v>836</v>
      </c>
      <c r="C158" s="34">
        <v>1.1300000000000001E-2</v>
      </c>
      <c r="D158" s="34">
        <v>49.493283293524421</v>
      </c>
      <c r="E158" s="34">
        <v>0</v>
      </c>
      <c r="F158" s="54">
        <f t="shared" si="5"/>
        <v>3.1258905921626846E-9</v>
      </c>
      <c r="G158" s="54">
        <f t="shared" si="5"/>
        <v>1.3691202532961995E-5</v>
      </c>
      <c r="H158" s="54">
        <f t="shared" si="5"/>
        <v>0</v>
      </c>
      <c r="I158" s="33">
        <f t="shared" si="6"/>
        <v>49.504583293524419</v>
      </c>
    </row>
    <row r="159" spans="1:9" ht="12.75" customHeight="1" x14ac:dyDescent="0.25">
      <c r="A159" s="53" t="s">
        <v>214</v>
      </c>
      <c r="B159" s="32" t="s">
        <v>837</v>
      </c>
      <c r="C159" s="34">
        <v>17.977468571428574</v>
      </c>
      <c r="D159" s="34">
        <v>79.266411232867526</v>
      </c>
      <c r="E159" s="34">
        <v>23.094958940252933</v>
      </c>
      <c r="F159" s="54">
        <f t="shared" si="5"/>
        <v>4.9730619361353015E-6</v>
      </c>
      <c r="G159" s="54">
        <f t="shared" si="5"/>
        <v>2.1927268066134434E-5</v>
      </c>
      <c r="H159" s="54">
        <f t="shared" si="5"/>
        <v>6.3887004316566478E-6</v>
      </c>
      <c r="I159" s="33">
        <f t="shared" si="6"/>
        <v>120.33883874454904</v>
      </c>
    </row>
    <row r="160" spans="1:9" ht="12.75" customHeight="1" x14ac:dyDescent="0.25">
      <c r="A160" s="53" t="s">
        <v>215</v>
      </c>
      <c r="B160" s="32" t="s">
        <v>838</v>
      </c>
      <c r="C160" s="34">
        <v>0.31905</v>
      </c>
      <c r="D160" s="34">
        <v>0.33439999999999998</v>
      </c>
      <c r="E160" s="34">
        <v>4.9299999999999997E-2</v>
      </c>
      <c r="F160" s="54">
        <f t="shared" si="5"/>
        <v>8.8257999418540213E-8</v>
      </c>
      <c r="G160" s="54">
        <f t="shared" si="5"/>
        <v>9.2504231329132873E-8</v>
      </c>
      <c r="H160" s="54">
        <f t="shared" si="5"/>
        <v>1.363773506138233E-8</v>
      </c>
      <c r="I160" s="33">
        <f t="shared" si="6"/>
        <v>0.70274999999999999</v>
      </c>
    </row>
    <row r="161" spans="1:9" ht="12.75" customHeight="1" x14ac:dyDescent="0.25">
      <c r="A161" s="53" t="s">
        <v>216</v>
      </c>
      <c r="B161" s="32" t="s">
        <v>839</v>
      </c>
      <c r="C161" s="34">
        <v>0</v>
      </c>
      <c r="D161" s="34">
        <v>44384.79</v>
      </c>
      <c r="E161" s="34">
        <v>49068.76</v>
      </c>
      <c r="F161" s="54">
        <f t="shared" si="5"/>
        <v>0</v>
      </c>
      <c r="G161" s="54">
        <f t="shared" si="5"/>
        <v>1.2278052875762512E-2</v>
      </c>
      <c r="H161" s="54">
        <f t="shared" si="5"/>
        <v>1.3573767721512269E-2</v>
      </c>
      <c r="I161" s="33">
        <f t="shared" si="6"/>
        <v>93453.55</v>
      </c>
    </row>
    <row r="162" spans="1:9" ht="12.75" customHeight="1" x14ac:dyDescent="0.25">
      <c r="A162" s="53" t="s">
        <v>217</v>
      </c>
      <c r="B162" s="32" t="s">
        <v>840</v>
      </c>
      <c r="C162" s="34">
        <v>0</v>
      </c>
      <c r="D162" s="34">
        <v>4129.58</v>
      </c>
      <c r="E162" s="34">
        <v>0</v>
      </c>
      <c r="F162" s="54">
        <f t="shared" si="5"/>
        <v>0</v>
      </c>
      <c r="G162" s="54">
        <f t="shared" si="5"/>
        <v>1.1423553337684227E-3</v>
      </c>
      <c r="H162" s="54">
        <f t="shared" si="5"/>
        <v>0</v>
      </c>
      <c r="I162" s="33">
        <f t="shared" si="6"/>
        <v>4129.58</v>
      </c>
    </row>
    <row r="163" spans="1:9" ht="12.75" customHeight="1" x14ac:dyDescent="0.25">
      <c r="A163" s="53" t="s">
        <v>218</v>
      </c>
      <c r="B163" s="32" t="s">
        <v>841</v>
      </c>
      <c r="C163" s="34">
        <v>0</v>
      </c>
      <c r="D163" s="34">
        <v>0</v>
      </c>
      <c r="E163" s="34">
        <v>0</v>
      </c>
      <c r="F163" s="54">
        <f t="shared" si="5"/>
        <v>0</v>
      </c>
      <c r="G163" s="54">
        <f t="shared" si="5"/>
        <v>0</v>
      </c>
      <c r="H163" s="54">
        <f t="shared" si="5"/>
        <v>0</v>
      </c>
      <c r="I163" s="33">
        <f t="shared" si="6"/>
        <v>0</v>
      </c>
    </row>
    <row r="164" spans="1:9" ht="12.75" customHeight="1" x14ac:dyDescent="0.25">
      <c r="A164" s="53" t="s">
        <v>219</v>
      </c>
      <c r="B164" s="32" t="s">
        <v>842</v>
      </c>
      <c r="C164" s="34">
        <v>0</v>
      </c>
      <c r="D164" s="34">
        <v>26.8</v>
      </c>
      <c r="E164" s="34">
        <v>0</v>
      </c>
      <c r="F164" s="54">
        <f t="shared" si="5"/>
        <v>0</v>
      </c>
      <c r="G164" s="54">
        <f t="shared" si="5"/>
        <v>7.4136166256601717E-6</v>
      </c>
      <c r="H164" s="54">
        <f t="shared" si="5"/>
        <v>0</v>
      </c>
      <c r="I164" s="33">
        <f t="shared" si="6"/>
        <v>26.8</v>
      </c>
    </row>
    <row r="165" spans="1:9" ht="12.75" customHeight="1" x14ac:dyDescent="0.25">
      <c r="A165" s="53" t="s">
        <v>220</v>
      </c>
      <c r="B165" s="32" t="s">
        <v>721</v>
      </c>
      <c r="C165" s="34">
        <v>0</v>
      </c>
      <c r="D165" s="34">
        <v>2252.06</v>
      </c>
      <c r="E165" s="34">
        <v>0</v>
      </c>
      <c r="F165" s="54">
        <f t="shared" si="5"/>
        <v>0</v>
      </c>
      <c r="G165" s="54">
        <f t="shared" si="5"/>
        <v>6.2298169619344197E-4</v>
      </c>
      <c r="H165" s="54">
        <f t="shared" si="5"/>
        <v>0</v>
      </c>
      <c r="I165" s="33">
        <f t="shared" si="6"/>
        <v>2252.06</v>
      </c>
    </row>
    <row r="166" spans="1:9" ht="12.75" customHeight="1" x14ac:dyDescent="0.25">
      <c r="A166" s="53" t="s">
        <v>221</v>
      </c>
      <c r="B166" s="32" t="s">
        <v>843</v>
      </c>
      <c r="C166" s="34">
        <v>578.88499999999999</v>
      </c>
      <c r="D166" s="34">
        <v>7.02</v>
      </c>
      <c r="E166" s="34">
        <v>69.38</v>
      </c>
      <c r="F166" s="54">
        <f t="shared" si="5"/>
        <v>1.6013550225168986E-4</v>
      </c>
      <c r="G166" s="54">
        <f t="shared" si="5"/>
        <v>1.9419249519453133E-6</v>
      </c>
      <c r="H166" s="54">
        <f t="shared" si="5"/>
        <v>1.9192414980906814E-5</v>
      </c>
      <c r="I166" s="33">
        <f t="shared" si="6"/>
        <v>655.28499999999997</v>
      </c>
    </row>
    <row r="167" spans="1:9" ht="12.75" customHeight="1" x14ac:dyDescent="0.25">
      <c r="A167" s="53" t="s">
        <v>222</v>
      </c>
      <c r="B167" s="32" t="s">
        <v>844</v>
      </c>
      <c r="C167" s="34">
        <v>6.1</v>
      </c>
      <c r="D167" s="34">
        <v>57264.9</v>
      </c>
      <c r="E167" s="34">
        <v>0</v>
      </c>
      <c r="F167" s="54">
        <f t="shared" si="5"/>
        <v>1.687427664795785E-6</v>
      </c>
      <c r="G167" s="54">
        <f t="shared" si="5"/>
        <v>1.5841045324879371E-2</v>
      </c>
      <c r="H167" s="54">
        <f t="shared" si="5"/>
        <v>0</v>
      </c>
      <c r="I167" s="33">
        <f t="shared" si="6"/>
        <v>57271</v>
      </c>
    </row>
    <row r="168" spans="1:9" ht="12.75" customHeight="1" x14ac:dyDescent="0.25">
      <c r="A168" s="53" t="s">
        <v>223</v>
      </c>
      <c r="B168" s="32" t="s">
        <v>845</v>
      </c>
      <c r="C168" s="34">
        <v>0</v>
      </c>
      <c r="D168" s="34">
        <v>0</v>
      </c>
      <c r="E168" s="34">
        <v>4.8600000000000003</v>
      </c>
      <c r="F168" s="54">
        <f t="shared" si="5"/>
        <v>0</v>
      </c>
      <c r="G168" s="54">
        <f t="shared" si="5"/>
        <v>0</v>
      </c>
      <c r="H168" s="54">
        <f t="shared" si="5"/>
        <v>1.3444095821159864E-6</v>
      </c>
      <c r="I168" s="33">
        <f t="shared" si="6"/>
        <v>4.8600000000000003</v>
      </c>
    </row>
    <row r="169" spans="1:9" ht="12.75" customHeight="1" x14ac:dyDescent="0.25">
      <c r="A169" s="53" t="s">
        <v>224</v>
      </c>
      <c r="B169" s="32" t="s">
        <v>846</v>
      </c>
      <c r="C169" s="34">
        <v>0</v>
      </c>
      <c r="D169" s="34">
        <v>0</v>
      </c>
      <c r="E169" s="34">
        <v>0</v>
      </c>
      <c r="F169" s="54">
        <f t="shared" si="5"/>
        <v>0</v>
      </c>
      <c r="G169" s="54">
        <f t="shared" si="5"/>
        <v>0</v>
      </c>
      <c r="H169" s="54">
        <f t="shared" si="5"/>
        <v>0</v>
      </c>
      <c r="I169" s="33">
        <f t="shared" si="6"/>
        <v>0</v>
      </c>
    </row>
    <row r="170" spans="1:9" ht="12.75" customHeight="1" x14ac:dyDescent="0.25">
      <c r="A170" s="53" t="s">
        <v>225</v>
      </c>
      <c r="B170" s="32" t="s">
        <v>847</v>
      </c>
      <c r="C170" s="34">
        <v>0</v>
      </c>
      <c r="D170" s="34">
        <v>2592.92</v>
      </c>
      <c r="E170" s="34">
        <v>0</v>
      </c>
      <c r="F170" s="54">
        <f t="shared" si="5"/>
        <v>0</v>
      </c>
      <c r="G170" s="54">
        <f t="shared" si="5"/>
        <v>7.1727294108234218E-4</v>
      </c>
      <c r="H170" s="54">
        <f t="shared" si="5"/>
        <v>0</v>
      </c>
      <c r="I170" s="33">
        <f t="shared" si="6"/>
        <v>2592.92</v>
      </c>
    </row>
    <row r="171" spans="1:9" ht="12.75" customHeight="1" x14ac:dyDescent="0.25">
      <c r="A171" s="53" t="s">
        <v>226</v>
      </c>
      <c r="B171" s="32" t="s">
        <v>721</v>
      </c>
      <c r="C171" s="34">
        <v>0</v>
      </c>
      <c r="D171" s="34">
        <v>0</v>
      </c>
      <c r="E171" s="34">
        <v>0</v>
      </c>
      <c r="F171" s="54">
        <f t="shared" si="5"/>
        <v>0</v>
      </c>
      <c r="G171" s="54">
        <f t="shared" si="5"/>
        <v>0</v>
      </c>
      <c r="H171" s="54">
        <f t="shared" si="5"/>
        <v>0</v>
      </c>
      <c r="I171" s="33">
        <f t="shared" si="6"/>
        <v>0</v>
      </c>
    </row>
    <row r="172" spans="1:9" ht="12.75" customHeight="1" x14ac:dyDescent="0.25">
      <c r="A172" s="53" t="s">
        <v>227</v>
      </c>
      <c r="B172" s="32" t="s">
        <v>848</v>
      </c>
      <c r="C172" s="34">
        <v>0</v>
      </c>
      <c r="D172" s="34">
        <v>0</v>
      </c>
      <c r="E172" s="34">
        <v>0</v>
      </c>
      <c r="F172" s="54">
        <f t="shared" si="5"/>
        <v>0</v>
      </c>
      <c r="G172" s="54">
        <f t="shared" si="5"/>
        <v>0</v>
      </c>
      <c r="H172" s="54">
        <f t="shared" si="5"/>
        <v>0</v>
      </c>
      <c r="I172" s="33">
        <f t="shared" si="6"/>
        <v>0</v>
      </c>
    </row>
    <row r="173" spans="1:9" ht="12.75" customHeight="1" x14ac:dyDescent="0.25">
      <c r="A173" s="53" t="s">
        <v>228</v>
      </c>
      <c r="B173" s="32" t="s">
        <v>849</v>
      </c>
      <c r="C173" s="34">
        <v>0</v>
      </c>
      <c r="D173" s="34">
        <v>0</v>
      </c>
      <c r="E173" s="34">
        <v>0</v>
      </c>
      <c r="F173" s="54">
        <f t="shared" si="5"/>
        <v>0</v>
      </c>
      <c r="G173" s="54">
        <f t="shared" si="5"/>
        <v>0</v>
      </c>
      <c r="H173" s="54">
        <f t="shared" si="5"/>
        <v>0</v>
      </c>
      <c r="I173" s="33">
        <f t="shared" si="6"/>
        <v>0</v>
      </c>
    </row>
    <row r="174" spans="1:9" ht="12.75" customHeight="1" x14ac:dyDescent="0.25">
      <c r="A174" s="53" t="s">
        <v>229</v>
      </c>
      <c r="B174" s="32" t="s">
        <v>850</v>
      </c>
      <c r="C174" s="34">
        <v>769.74</v>
      </c>
      <c r="D174" s="34">
        <v>1846.5</v>
      </c>
      <c r="E174" s="34">
        <v>1702.1399999999999</v>
      </c>
      <c r="F174" s="54">
        <f t="shared" si="5"/>
        <v>2.1293124109834552E-4</v>
      </c>
      <c r="G174" s="54">
        <f t="shared" si="5"/>
        <v>5.1079265295826519E-4</v>
      </c>
      <c r="H174" s="54">
        <f t="shared" si="5"/>
        <v>4.7085870907467175E-4</v>
      </c>
      <c r="I174" s="33">
        <f t="shared" si="6"/>
        <v>4318.3799999999992</v>
      </c>
    </row>
    <row r="175" spans="1:9" ht="12.75" customHeight="1" x14ac:dyDescent="0.25">
      <c r="A175" s="53" t="s">
        <v>230</v>
      </c>
      <c r="B175" s="32" t="s">
        <v>851</v>
      </c>
      <c r="C175" s="34">
        <v>188.7</v>
      </c>
      <c r="D175" s="34">
        <v>1780.62</v>
      </c>
      <c r="E175" s="34">
        <v>6247.02</v>
      </c>
      <c r="F175" s="54">
        <f t="shared" si="5"/>
        <v>5.21996066142565E-5</v>
      </c>
      <c r="G175" s="54">
        <f t="shared" si="5"/>
        <v>4.9256843417847061E-4</v>
      </c>
      <c r="H175" s="54">
        <f t="shared" si="5"/>
        <v>1.7280974377922242E-3</v>
      </c>
      <c r="I175" s="33">
        <f t="shared" si="6"/>
        <v>8216.34</v>
      </c>
    </row>
    <row r="176" spans="1:9" ht="12.75" customHeight="1" x14ac:dyDescent="0.25">
      <c r="A176" s="53" t="s">
        <v>231</v>
      </c>
      <c r="B176" s="32" t="s">
        <v>852</v>
      </c>
      <c r="C176" s="34">
        <v>3578.81</v>
      </c>
      <c r="D176" s="34">
        <v>25243.48</v>
      </c>
      <c r="E176" s="34">
        <v>9800.5</v>
      </c>
      <c r="F176" s="54">
        <f t="shared" si="5"/>
        <v>9.8999721328652522E-4</v>
      </c>
      <c r="G176" s="54">
        <f t="shared" si="5"/>
        <v>6.9830404111014934E-3</v>
      </c>
      <c r="H176" s="54">
        <f t="shared" si="5"/>
        <v>2.7110876768575562E-3</v>
      </c>
      <c r="I176" s="33">
        <f t="shared" si="6"/>
        <v>38622.79</v>
      </c>
    </row>
    <row r="177" spans="1:9" ht="12.75" customHeight="1" x14ac:dyDescent="0.25">
      <c r="A177" s="53" t="s">
        <v>232</v>
      </c>
      <c r="B177" s="32" t="s">
        <v>853</v>
      </c>
      <c r="C177" s="34">
        <v>0</v>
      </c>
      <c r="D177" s="34">
        <v>43.78</v>
      </c>
      <c r="E177" s="34">
        <v>11.48</v>
      </c>
      <c r="F177" s="54">
        <f t="shared" si="5"/>
        <v>0</v>
      </c>
      <c r="G177" s="54">
        <f t="shared" si="5"/>
        <v>1.2110751338485161E-5</v>
      </c>
      <c r="H177" s="54">
        <f t="shared" si="5"/>
        <v>3.1756835396484614E-6</v>
      </c>
      <c r="I177" s="33">
        <f t="shared" si="6"/>
        <v>55.260000000000005</v>
      </c>
    </row>
    <row r="178" spans="1:9" ht="12.75" customHeight="1" x14ac:dyDescent="0.25">
      <c r="A178" s="53" t="s">
        <v>233</v>
      </c>
      <c r="B178" s="32" t="s">
        <v>854</v>
      </c>
      <c r="C178" s="34">
        <v>99.356999999999999</v>
      </c>
      <c r="D178" s="34">
        <v>63.96</v>
      </c>
      <c r="E178" s="34">
        <v>7808.13</v>
      </c>
      <c r="F178" s="54">
        <f t="shared" si="5"/>
        <v>2.7484877129690955E-5</v>
      </c>
      <c r="G178" s="54">
        <f t="shared" si="5"/>
        <v>1.7693094006612856E-5</v>
      </c>
      <c r="H178" s="54">
        <f t="shared" si="5"/>
        <v>2.1599433725117893E-3</v>
      </c>
      <c r="I178" s="33">
        <f t="shared" si="6"/>
        <v>7971.4470000000001</v>
      </c>
    </row>
    <row r="179" spans="1:9" ht="12.75" customHeight="1" x14ac:dyDescent="0.25">
      <c r="A179" s="53" t="s">
        <v>234</v>
      </c>
      <c r="B179" s="32" t="s">
        <v>855</v>
      </c>
      <c r="C179" s="34">
        <v>1479.86</v>
      </c>
      <c r="D179" s="34">
        <v>991.19999999999982</v>
      </c>
      <c r="E179" s="34">
        <v>13449.093000000003</v>
      </c>
      <c r="F179" s="54">
        <f t="shared" si="5"/>
        <v>4.0936995147945748E-4</v>
      </c>
      <c r="G179" s="54">
        <f t="shared" si="5"/>
        <v>2.7419316415501347E-4</v>
      </c>
      <c r="H179" s="54">
        <f t="shared" si="5"/>
        <v>3.7203887860018598E-3</v>
      </c>
      <c r="I179" s="33">
        <f t="shared" si="6"/>
        <v>15920.153000000002</v>
      </c>
    </row>
    <row r="180" spans="1:9" ht="12.75" customHeight="1" x14ac:dyDescent="0.25">
      <c r="A180" s="53" t="s">
        <v>235</v>
      </c>
      <c r="B180" s="32" t="s">
        <v>721</v>
      </c>
      <c r="C180" s="34">
        <v>0</v>
      </c>
      <c r="D180" s="34">
        <v>333.68</v>
      </c>
      <c r="E180" s="34">
        <v>0</v>
      </c>
      <c r="F180" s="54">
        <f t="shared" si="5"/>
        <v>0</v>
      </c>
      <c r="G180" s="54">
        <f t="shared" si="5"/>
        <v>9.2305059539189772E-5</v>
      </c>
      <c r="H180" s="54">
        <f t="shared" si="5"/>
        <v>0</v>
      </c>
      <c r="I180" s="33">
        <f t="shared" si="6"/>
        <v>333.68</v>
      </c>
    </row>
    <row r="181" spans="1:9" ht="12.75" customHeight="1" x14ac:dyDescent="0.25">
      <c r="A181" s="53" t="s">
        <v>236</v>
      </c>
      <c r="B181" s="32" t="s">
        <v>856</v>
      </c>
      <c r="C181" s="34">
        <v>844.524</v>
      </c>
      <c r="D181" s="34">
        <v>6300.84</v>
      </c>
      <c r="E181" s="34">
        <v>860.22</v>
      </c>
      <c r="F181" s="54">
        <f t="shared" si="5"/>
        <v>2.3361855101376979E-4</v>
      </c>
      <c r="G181" s="54">
        <f t="shared" si="5"/>
        <v>1.7429855290904714E-3</v>
      </c>
      <c r="H181" s="54">
        <f t="shared" si="5"/>
        <v>2.3796049603452956E-4</v>
      </c>
      <c r="I181" s="33">
        <f t="shared" si="6"/>
        <v>8005.5840000000007</v>
      </c>
    </row>
    <row r="182" spans="1:9" ht="12.75" customHeight="1" x14ac:dyDescent="0.25">
      <c r="A182" s="53" t="s">
        <v>237</v>
      </c>
      <c r="B182" s="32" t="s">
        <v>857</v>
      </c>
      <c r="C182" s="34">
        <v>20.56</v>
      </c>
      <c r="D182" s="34">
        <v>3.22</v>
      </c>
      <c r="E182" s="34">
        <v>0</v>
      </c>
      <c r="F182" s="54">
        <f t="shared" si="5"/>
        <v>5.687461112819892E-6</v>
      </c>
      <c r="G182" s="54">
        <f t="shared" si="5"/>
        <v>8.9074050502334897E-7</v>
      </c>
      <c r="H182" s="54">
        <f t="shared" si="5"/>
        <v>0</v>
      </c>
      <c r="I182" s="33">
        <f t="shared" si="6"/>
        <v>23.779999999999998</v>
      </c>
    </row>
    <row r="183" spans="1:9" ht="12.75" customHeight="1" x14ac:dyDescent="0.25">
      <c r="A183" s="53" t="s">
        <v>238</v>
      </c>
      <c r="B183" s="32" t="s">
        <v>858</v>
      </c>
      <c r="C183" s="34">
        <v>0</v>
      </c>
      <c r="D183" s="34">
        <v>380.04</v>
      </c>
      <c r="E183" s="34">
        <v>0.125</v>
      </c>
      <c r="F183" s="54">
        <f t="shared" si="5"/>
        <v>0</v>
      </c>
      <c r="G183" s="54">
        <f t="shared" si="5"/>
        <v>1.0512950979163774E-4</v>
      </c>
      <c r="H183" s="54">
        <f t="shared" si="5"/>
        <v>3.4578435754011991E-8</v>
      </c>
      <c r="I183" s="33">
        <f t="shared" si="6"/>
        <v>380.16500000000002</v>
      </c>
    </row>
    <row r="184" spans="1:9" ht="12.75" customHeight="1" x14ac:dyDescent="0.25">
      <c r="A184" s="53" t="s">
        <v>239</v>
      </c>
      <c r="B184" s="32" t="s">
        <v>721</v>
      </c>
      <c r="C184" s="34">
        <v>0</v>
      </c>
      <c r="D184" s="34">
        <v>0</v>
      </c>
      <c r="E184" s="34">
        <v>3.16</v>
      </c>
      <c r="F184" s="54">
        <f t="shared" si="5"/>
        <v>0</v>
      </c>
      <c r="G184" s="54">
        <f t="shared" si="5"/>
        <v>0</v>
      </c>
      <c r="H184" s="54">
        <f t="shared" si="5"/>
        <v>8.7414285586142324E-7</v>
      </c>
      <c r="I184" s="33">
        <f t="shared" si="6"/>
        <v>3.16</v>
      </c>
    </row>
    <row r="185" spans="1:9" ht="12.75" customHeight="1" x14ac:dyDescent="0.25">
      <c r="A185" s="53" t="s">
        <v>240</v>
      </c>
      <c r="B185" s="32" t="s">
        <v>859</v>
      </c>
      <c r="C185" s="34">
        <v>123185.76999999999</v>
      </c>
      <c r="D185" s="34">
        <v>36508.29</v>
      </c>
      <c r="E185" s="34">
        <v>206.72499999999999</v>
      </c>
      <c r="F185" s="54">
        <f t="shared" si="5"/>
        <v>3.4076569870027981E-2</v>
      </c>
      <c r="G185" s="54">
        <f t="shared" si="5"/>
        <v>1.0099196482030708E-2</v>
      </c>
      <c r="H185" s="54">
        <f t="shared" si="5"/>
        <v>5.7185817049985031E-5</v>
      </c>
      <c r="I185" s="33">
        <f t="shared" si="6"/>
        <v>159900.785</v>
      </c>
    </row>
    <row r="186" spans="1:9" ht="12.75" customHeight="1" x14ac:dyDescent="0.25">
      <c r="A186" s="53" t="s">
        <v>241</v>
      </c>
      <c r="B186" s="32" t="s">
        <v>860</v>
      </c>
      <c r="C186" s="34">
        <v>62587.944000000003</v>
      </c>
      <c r="D186" s="34">
        <v>338.7</v>
      </c>
      <c r="E186" s="34">
        <v>0</v>
      </c>
      <c r="F186" s="54">
        <f t="shared" si="5"/>
        <v>1.7313545604637604E-2</v>
      </c>
      <c r="G186" s="54">
        <f t="shared" si="5"/>
        <v>9.3693729519070897E-5</v>
      </c>
      <c r="H186" s="54">
        <f t="shared" si="5"/>
        <v>0</v>
      </c>
      <c r="I186" s="33">
        <f t="shared" si="6"/>
        <v>62926.644</v>
      </c>
    </row>
    <row r="187" spans="1:9" ht="12.75" customHeight="1" x14ac:dyDescent="0.25">
      <c r="A187" s="53" t="s">
        <v>242</v>
      </c>
      <c r="B187" s="32" t="s">
        <v>861</v>
      </c>
      <c r="C187" s="34">
        <v>41317.65</v>
      </c>
      <c r="D187" s="34">
        <v>20090.082000000009</v>
      </c>
      <c r="E187" s="34">
        <v>0</v>
      </c>
      <c r="F187" s="54">
        <f t="shared" si="5"/>
        <v>1.142959764825403E-2</v>
      </c>
      <c r="G187" s="54">
        <f t="shared" si="5"/>
        <v>5.5574688778386649E-3</v>
      </c>
      <c r="H187" s="54">
        <f t="shared" si="5"/>
        <v>0</v>
      </c>
      <c r="I187" s="33">
        <f t="shared" si="6"/>
        <v>61407.732000000011</v>
      </c>
    </row>
    <row r="188" spans="1:9" ht="12.75" customHeight="1" x14ac:dyDescent="0.25">
      <c r="A188" s="53" t="s">
        <v>243</v>
      </c>
      <c r="B188" s="32" t="s">
        <v>862</v>
      </c>
      <c r="C188" s="34">
        <v>7464.8200000000006</v>
      </c>
      <c r="D188" s="34">
        <v>1014.26</v>
      </c>
      <c r="E188" s="34">
        <v>0</v>
      </c>
      <c r="F188" s="54">
        <f t="shared" si="5"/>
        <v>2.0649743902821107E-3</v>
      </c>
      <c r="G188" s="54">
        <f t="shared" si="5"/>
        <v>2.8057219398291365E-4</v>
      </c>
      <c r="H188" s="54">
        <f t="shared" si="5"/>
        <v>0</v>
      </c>
      <c r="I188" s="33">
        <f t="shared" si="6"/>
        <v>8479.08</v>
      </c>
    </row>
    <row r="189" spans="1:9" ht="12.75" customHeight="1" x14ac:dyDescent="0.25">
      <c r="A189" s="53" t="s">
        <v>244</v>
      </c>
      <c r="B189" s="32" t="s">
        <v>863</v>
      </c>
      <c r="C189" s="34">
        <v>0</v>
      </c>
      <c r="D189" s="34">
        <v>0</v>
      </c>
      <c r="E189" s="34">
        <v>12.26</v>
      </c>
      <c r="F189" s="54">
        <f t="shared" si="5"/>
        <v>0</v>
      </c>
      <c r="G189" s="54">
        <f t="shared" si="5"/>
        <v>0</v>
      </c>
      <c r="H189" s="54">
        <f t="shared" si="5"/>
        <v>3.3914529787534963E-6</v>
      </c>
      <c r="I189" s="33">
        <f t="shared" si="6"/>
        <v>12.26</v>
      </c>
    </row>
    <row r="190" spans="1:9" ht="12.75" customHeight="1" x14ac:dyDescent="0.25">
      <c r="A190" s="53" t="s">
        <v>245</v>
      </c>
      <c r="B190" s="32" t="s">
        <v>864</v>
      </c>
      <c r="C190" s="34">
        <v>130.28400000000002</v>
      </c>
      <c r="D190" s="34">
        <v>13.209999999999999</v>
      </c>
      <c r="E190" s="34">
        <v>1120.249</v>
      </c>
      <c r="F190" s="54">
        <f t="shared" si="5"/>
        <v>3.6040135390205592E-5</v>
      </c>
      <c r="G190" s="54">
        <f t="shared" si="5"/>
        <v>3.6542490904839871E-6</v>
      </c>
      <c r="H190" s="54">
        <f t="shared" si="5"/>
        <v>3.0989166459996942E-4</v>
      </c>
      <c r="I190" s="33">
        <f t="shared" si="6"/>
        <v>1263.7429999999999</v>
      </c>
    </row>
    <row r="191" spans="1:9" ht="12.75" customHeight="1" x14ac:dyDescent="0.25">
      <c r="A191" s="53" t="s">
        <v>246</v>
      </c>
      <c r="B191" s="32" t="s">
        <v>819</v>
      </c>
      <c r="C191" s="34">
        <v>50911.741000000002</v>
      </c>
      <c r="D191" s="34">
        <v>2977.7389999999996</v>
      </c>
      <c r="E191" s="34">
        <v>152202.32799999998</v>
      </c>
      <c r="F191" s="54">
        <f t="shared" si="5"/>
        <v>1.4083586922347187E-2</v>
      </c>
      <c r="G191" s="54">
        <f t="shared" si="5"/>
        <v>8.2372445362972717E-4</v>
      </c>
      <c r="H191" s="54">
        <f t="shared" si="5"/>
        <v>4.2103347362872481E-2</v>
      </c>
      <c r="I191" s="33">
        <f t="shared" si="6"/>
        <v>206091.80799999999</v>
      </c>
    </row>
    <row r="192" spans="1:9" ht="12.75" customHeight="1" x14ac:dyDescent="0.25">
      <c r="A192" s="53" t="s">
        <v>247</v>
      </c>
      <c r="B192" s="32" t="s">
        <v>820</v>
      </c>
      <c r="C192" s="34">
        <v>53988.554000000004</v>
      </c>
      <c r="D192" s="34">
        <v>9602.1729999999989</v>
      </c>
      <c r="E192" s="34">
        <v>7763.3180000000002</v>
      </c>
      <c r="F192" s="54">
        <f t="shared" si="5"/>
        <v>1.4934717967528058E-2</v>
      </c>
      <c r="G192" s="54">
        <f t="shared" si="5"/>
        <v>2.6562249774352686E-3</v>
      </c>
      <c r="H192" s="54">
        <f t="shared" si="5"/>
        <v>2.1475471416077191E-3</v>
      </c>
      <c r="I192" s="33">
        <f t="shared" si="6"/>
        <v>71354.044999999998</v>
      </c>
    </row>
    <row r="193" spans="1:9" ht="12.75" customHeight="1" x14ac:dyDescent="0.25">
      <c r="A193" s="53" t="s">
        <v>248</v>
      </c>
      <c r="B193" s="32" t="s">
        <v>865</v>
      </c>
      <c r="C193" s="34">
        <v>19147.860999999997</v>
      </c>
      <c r="D193" s="34">
        <v>1001.359</v>
      </c>
      <c r="E193" s="34">
        <v>1874.5920000000001</v>
      </c>
      <c r="F193" s="54">
        <f t="shared" si="5"/>
        <v>5.296824651322014E-3</v>
      </c>
      <c r="G193" s="54">
        <f t="shared" si="5"/>
        <v>2.7700342278561354E-4</v>
      </c>
      <c r="H193" s="54">
        <f t="shared" si="5"/>
        <v>5.1856367229587879E-4</v>
      </c>
      <c r="I193" s="33">
        <f t="shared" si="6"/>
        <v>22023.811999999998</v>
      </c>
    </row>
    <row r="194" spans="1:9" ht="12.75" customHeight="1" x14ac:dyDescent="0.25">
      <c r="A194" s="53" t="s">
        <v>249</v>
      </c>
      <c r="B194" s="32" t="s">
        <v>822</v>
      </c>
      <c r="C194" s="34">
        <v>2.3650000000000002</v>
      </c>
      <c r="D194" s="34">
        <v>3042.2630000000004</v>
      </c>
      <c r="E194" s="34">
        <v>0.32400000000000001</v>
      </c>
      <c r="F194" s="54">
        <f t="shared" si="5"/>
        <v>6.5422400446590694E-7</v>
      </c>
      <c r="G194" s="54">
        <f t="shared" si="5"/>
        <v>8.4157356553846239E-4</v>
      </c>
      <c r="H194" s="54">
        <f t="shared" si="5"/>
        <v>8.9627305474399087E-8</v>
      </c>
      <c r="I194" s="33">
        <f t="shared" si="6"/>
        <v>3044.9520000000002</v>
      </c>
    </row>
    <row r="195" spans="1:9" ht="15" x14ac:dyDescent="0.25">
      <c r="A195" s="53" t="s">
        <v>250</v>
      </c>
      <c r="B195" s="32" t="s">
        <v>866</v>
      </c>
      <c r="C195" s="34">
        <v>32.789000000000001</v>
      </c>
      <c r="D195" s="34">
        <v>333.15800000000002</v>
      </c>
      <c r="E195" s="34">
        <v>4454.7399999997951</v>
      </c>
      <c r="F195" s="54">
        <f t="shared" si="5"/>
        <v>9.0703386395063947E-6</v>
      </c>
      <c r="G195" s="54">
        <f t="shared" si="5"/>
        <v>9.2160659991481021E-5</v>
      </c>
      <c r="H195" s="54">
        <f t="shared" si="5"/>
        <v>1.2323035271265624E-3</v>
      </c>
      <c r="I195" s="33">
        <f t="shared" si="6"/>
        <v>4820.6869999997953</v>
      </c>
    </row>
    <row r="196" spans="1:9" ht="12.75" customHeight="1" x14ac:dyDescent="0.25">
      <c r="A196" s="53" t="s">
        <v>251</v>
      </c>
      <c r="B196" s="32" t="s">
        <v>867</v>
      </c>
      <c r="C196" s="34">
        <v>0</v>
      </c>
      <c r="D196" s="34">
        <v>0</v>
      </c>
      <c r="E196" s="34">
        <v>0</v>
      </c>
      <c r="F196" s="54">
        <f t="shared" si="5"/>
        <v>0</v>
      </c>
      <c r="G196" s="54">
        <f t="shared" si="5"/>
        <v>0</v>
      </c>
      <c r="H196" s="54">
        <f t="shared" si="5"/>
        <v>0</v>
      </c>
      <c r="I196" s="33">
        <f t="shared" si="6"/>
        <v>0</v>
      </c>
    </row>
    <row r="197" spans="1:9" ht="12.75" customHeight="1" x14ac:dyDescent="0.25">
      <c r="A197" s="53" t="s">
        <v>252</v>
      </c>
      <c r="B197" s="32" t="s">
        <v>868</v>
      </c>
      <c r="C197" s="34">
        <v>60656.54</v>
      </c>
      <c r="D197" s="34">
        <v>0</v>
      </c>
      <c r="E197" s="34">
        <v>0</v>
      </c>
      <c r="F197" s="54">
        <f t="shared" si="5"/>
        <v>1.6779266171605269E-2</v>
      </c>
      <c r="G197" s="54">
        <f t="shared" si="5"/>
        <v>0</v>
      </c>
      <c r="H197" s="54">
        <f t="shared" si="5"/>
        <v>0</v>
      </c>
      <c r="I197" s="33">
        <f t="shared" si="6"/>
        <v>60656.54</v>
      </c>
    </row>
    <row r="198" spans="1:9" ht="12.75" customHeight="1" x14ac:dyDescent="0.25">
      <c r="A198" s="53" t="s">
        <v>253</v>
      </c>
      <c r="B198" s="32" t="s">
        <v>869</v>
      </c>
      <c r="C198" s="34">
        <v>4522.28</v>
      </c>
      <c r="D198" s="34">
        <v>0</v>
      </c>
      <c r="E198" s="34">
        <v>0</v>
      </c>
      <c r="F198" s="54">
        <f t="shared" ref="F198:H199" si="7">C198/$I$200</f>
        <v>1.2509869475332267E-3</v>
      </c>
      <c r="G198" s="54">
        <f t="shared" si="7"/>
        <v>0</v>
      </c>
      <c r="H198" s="54">
        <f t="shared" si="7"/>
        <v>0</v>
      </c>
      <c r="I198" s="33">
        <f t="shared" ref="I198:I199" si="8">SUM(C198:E198)</f>
        <v>4522.28</v>
      </c>
    </row>
    <row r="199" spans="1:9" ht="12.75" customHeight="1" x14ac:dyDescent="0.25">
      <c r="A199" s="53" t="s">
        <v>254</v>
      </c>
      <c r="B199" s="32" t="s">
        <v>870</v>
      </c>
      <c r="C199" s="34">
        <v>315708.47700000001</v>
      </c>
      <c r="D199" s="34">
        <v>22480.95</v>
      </c>
      <c r="E199" s="34">
        <v>13112.85462</v>
      </c>
      <c r="F199" s="54">
        <f t="shared" si="7"/>
        <v>8.7333642311531789E-2</v>
      </c>
      <c r="G199" s="54">
        <f t="shared" si="7"/>
        <v>6.2188486821132477E-3</v>
      </c>
      <c r="H199" s="54">
        <f t="shared" si="7"/>
        <v>3.6273760082349547E-3</v>
      </c>
      <c r="I199" s="33">
        <f t="shared" si="8"/>
        <v>351302.28162000002</v>
      </c>
    </row>
    <row r="200" spans="1:9" ht="15" x14ac:dyDescent="0.25">
      <c r="A200" s="53" t="s">
        <v>36</v>
      </c>
      <c r="B200" s="32"/>
      <c r="C200" s="33">
        <f t="shared" ref="C200:H200" si="9">SUM(C5:C199)</f>
        <v>1076693.9544661134</v>
      </c>
      <c r="D200" s="33">
        <f t="shared" si="9"/>
        <v>1427788.6996524173</v>
      </c>
      <c r="E200" s="33">
        <f t="shared" si="9"/>
        <v>1110487.1174824538</v>
      </c>
      <c r="F200" s="56">
        <f t="shared" si="9"/>
        <v>0.29784314184991689</v>
      </c>
      <c r="G200" s="56">
        <f t="shared" si="9"/>
        <v>0.39496559856988378</v>
      </c>
      <c r="H200" s="56">
        <f t="shared" si="9"/>
        <v>0.30719125958019994</v>
      </c>
      <c r="I200" s="33">
        <f>SUM(I5:I199)</f>
        <v>3614969.7716009831</v>
      </c>
    </row>
    <row r="201" spans="1:9" ht="13.8" thickBot="1" x14ac:dyDescent="0.3">
      <c r="A201" s="42"/>
      <c r="B201" s="43"/>
      <c r="C201" s="43"/>
      <c r="D201" s="43"/>
      <c r="E201" s="43"/>
      <c r="F201" s="43"/>
      <c r="G201" s="43"/>
      <c r="H201" s="43"/>
      <c r="I201" s="78"/>
    </row>
    <row r="202" spans="1:9" ht="13.8" x14ac:dyDescent="0.3">
      <c r="A202" s="10" t="s">
        <v>38</v>
      </c>
      <c r="B202" s="10"/>
      <c r="C202" s="10"/>
      <c r="D202" s="10"/>
      <c r="E202" s="10"/>
      <c r="F202" s="10"/>
      <c r="G202" s="10"/>
      <c r="H202" s="10"/>
      <c r="I202" s="10"/>
    </row>
    <row r="203" spans="1:9" ht="14.4" x14ac:dyDescent="0.3">
      <c r="A203" s="12" t="s">
        <v>932</v>
      </c>
      <c r="B203" s="35"/>
      <c r="C203" s="35"/>
      <c r="D203" s="35"/>
      <c r="E203" s="35"/>
      <c r="F203" s="35"/>
      <c r="G203" s="35"/>
      <c r="H203" s="35"/>
      <c r="I203" s="35"/>
    </row>
    <row r="204" spans="1:9" ht="14.4" x14ac:dyDescent="0.3">
      <c r="A204" s="15" t="s">
        <v>934</v>
      </c>
      <c r="B204" s="35"/>
      <c r="C204" s="35"/>
      <c r="D204" s="35"/>
      <c r="E204" s="35"/>
      <c r="F204" s="35"/>
      <c r="G204" s="35"/>
      <c r="H204" s="35"/>
      <c r="I204" s="35"/>
    </row>
    <row r="205" spans="1:9" ht="15" thickBot="1" x14ac:dyDescent="0.35">
      <c r="A205" s="46"/>
      <c r="B205" s="35"/>
      <c r="C205" s="35"/>
      <c r="D205" s="35"/>
      <c r="E205" s="35"/>
      <c r="F205" s="35"/>
      <c r="G205" s="35"/>
      <c r="H205" s="35"/>
      <c r="I205" s="35"/>
    </row>
    <row r="206" spans="1:9" ht="19.8" thickTop="1" x14ac:dyDescent="0.45">
      <c r="A206" s="21"/>
      <c r="B206" s="21"/>
      <c r="C206" s="21"/>
      <c r="D206" s="21"/>
      <c r="E206" s="21"/>
      <c r="F206" s="21"/>
      <c r="G206" s="21"/>
      <c r="H206" s="21"/>
      <c r="I206" s="21"/>
    </row>
    <row r="207" spans="1:9" x14ac:dyDescent="0.25">
      <c r="A207" s="48"/>
      <c r="I207" s="59"/>
    </row>
    <row r="208" spans="1:9" x14ac:dyDescent="0.25">
      <c r="A208" s="48"/>
      <c r="I208" s="59"/>
    </row>
  </sheetData>
  <mergeCells count="5">
    <mergeCell ref="A3:A4"/>
    <mergeCell ref="B3:B4"/>
    <mergeCell ref="C3:E3"/>
    <mergeCell ref="F3:H3"/>
    <mergeCell ref="I3:I4"/>
  </mergeCells>
  <hyperlinks>
    <hyperlink ref="A203" r:id="rId1" xr:uid="{3FE5C6A8-AD9C-4FDA-9EBD-F726407607FE}"/>
  </hyperlinks>
  <pageMargins left="0.70866141732283472" right="0.70866141732283472" top="0.74803149606299213" bottom="0.74803149606299213" header="0.31496062992125984" footer="0.31496062992125984"/>
  <pageSetup paperSize="8" scale="4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2024-D050-40C4-AD66-A581EB8F9F52}">
  <sheetPr>
    <tabColor theme="4"/>
    <pageSetUpPr fitToPage="1"/>
  </sheetPr>
  <dimension ref="A1:K29"/>
  <sheetViews>
    <sheetView zoomScaleNormal="100" workbookViewId="0"/>
  </sheetViews>
  <sheetFormatPr baseColWidth="10" defaultColWidth="9.109375" defaultRowHeight="14.4" x14ac:dyDescent="0.3"/>
  <cols>
    <col min="1" max="1" width="48.6640625" style="48" customWidth="1"/>
    <col min="2" max="4" width="28.6640625" style="22" customWidth="1"/>
    <col min="5" max="5" width="20.6640625" style="22" customWidth="1"/>
    <col min="6" max="16384" width="9.109375" style="22"/>
  </cols>
  <sheetData>
    <row r="1" spans="1:7" ht="24.9" customHeight="1" thickTop="1" x14ac:dyDescent="0.45">
      <c r="A1" s="20" t="s">
        <v>12</v>
      </c>
      <c r="B1" s="21"/>
      <c r="C1" s="21"/>
      <c r="D1" s="21"/>
      <c r="E1" s="21"/>
    </row>
    <row r="2" spans="1:7" ht="20.100000000000001" customHeight="1" x14ac:dyDescent="0.45">
      <c r="A2" s="23" t="s">
        <v>13</v>
      </c>
      <c r="B2" s="24"/>
      <c r="C2" s="25"/>
      <c r="D2" s="25"/>
      <c r="E2" s="25"/>
    </row>
    <row r="3" spans="1:7" s="29" customFormat="1" ht="21.9" customHeight="1" x14ac:dyDescent="0.25">
      <c r="A3" s="26" t="s">
        <v>14</v>
      </c>
      <c r="B3" s="27"/>
      <c r="C3" s="27"/>
      <c r="D3" s="27"/>
      <c r="E3" s="27"/>
      <c r="F3" s="28"/>
    </row>
    <row r="4" spans="1:7" ht="44.1" customHeight="1" x14ac:dyDescent="0.3">
      <c r="A4" s="30" t="s">
        <v>15</v>
      </c>
      <c r="B4" s="31" t="s">
        <v>16</v>
      </c>
      <c r="C4" s="31" t="s">
        <v>17</v>
      </c>
      <c r="D4" s="31" t="s">
        <v>18</v>
      </c>
      <c r="E4" s="31" t="s">
        <v>19</v>
      </c>
    </row>
    <row r="5" spans="1:7" ht="15" customHeight="1" x14ac:dyDescent="0.3">
      <c r="A5" s="32" t="s">
        <v>20</v>
      </c>
      <c r="B5" s="33">
        <v>1807.1399999999999</v>
      </c>
      <c r="C5" s="34">
        <v>187</v>
      </c>
      <c r="D5" s="34">
        <v>0</v>
      </c>
      <c r="E5" s="34">
        <v>1620.1399999999999</v>
      </c>
      <c r="F5" s="35"/>
      <c r="G5" s="35"/>
    </row>
    <row r="6" spans="1:7" ht="15" x14ac:dyDescent="0.3">
      <c r="A6" s="32" t="s">
        <v>21</v>
      </c>
      <c r="B6" s="33">
        <v>53937.005785175934</v>
      </c>
      <c r="C6" s="34">
        <v>13170.25390103769</v>
      </c>
      <c r="D6" s="34">
        <v>32810.871520350411</v>
      </c>
      <c r="E6" s="34">
        <v>7955.8803637878364</v>
      </c>
      <c r="F6" s="35"/>
      <c r="G6" s="35"/>
    </row>
    <row r="7" spans="1:7" ht="15" x14ac:dyDescent="0.3">
      <c r="A7" s="32" t="s">
        <v>22</v>
      </c>
      <c r="B7" s="33">
        <v>155042.5987339977</v>
      </c>
      <c r="C7" s="34">
        <v>1131.0395400101029</v>
      </c>
      <c r="D7" s="34">
        <v>63318.546434781267</v>
      </c>
      <c r="E7" s="34">
        <v>90593.012759206336</v>
      </c>
      <c r="F7" s="35"/>
      <c r="G7" s="35"/>
    </row>
    <row r="8" spans="1:7" ht="15" x14ac:dyDescent="0.3">
      <c r="A8" s="32" t="s">
        <v>23</v>
      </c>
      <c r="B8" s="33">
        <v>2559.4991485774499</v>
      </c>
      <c r="C8" s="34">
        <v>0</v>
      </c>
      <c r="D8" s="34">
        <v>48.579917808219172</v>
      </c>
      <c r="E8" s="34">
        <v>2510.9192307692306</v>
      </c>
      <c r="F8" s="35"/>
      <c r="G8" s="35"/>
    </row>
    <row r="9" spans="1:7" ht="15" x14ac:dyDescent="0.3">
      <c r="A9" s="32" t="s">
        <v>24</v>
      </c>
      <c r="B9" s="33">
        <v>2973.7200000000003</v>
      </c>
      <c r="C9" s="34">
        <v>0</v>
      </c>
      <c r="D9" s="34">
        <v>2973.7200000000003</v>
      </c>
      <c r="E9" s="34">
        <v>0</v>
      </c>
      <c r="F9" s="35"/>
      <c r="G9" s="35"/>
    </row>
    <row r="10" spans="1:7" ht="15" x14ac:dyDescent="0.3">
      <c r="A10" s="32" t="s">
        <v>25</v>
      </c>
      <c r="B10" s="33">
        <v>19770.101000000002</v>
      </c>
      <c r="C10" s="34">
        <v>772.12400000000002</v>
      </c>
      <c r="D10" s="34">
        <v>313.31700000000001</v>
      </c>
      <c r="E10" s="34">
        <v>18684.660000000003</v>
      </c>
      <c r="F10" s="35"/>
      <c r="G10" s="35"/>
    </row>
    <row r="11" spans="1:7" ht="15" x14ac:dyDescent="0.3">
      <c r="A11" s="32" t="s">
        <v>26</v>
      </c>
      <c r="B11" s="33">
        <v>66657.63683985082</v>
      </c>
      <c r="C11" s="34">
        <v>10224.329607649697</v>
      </c>
      <c r="D11" s="34">
        <v>46847.978414922865</v>
      </c>
      <c r="E11" s="34">
        <v>9585.3288172782723</v>
      </c>
      <c r="F11" s="35"/>
      <c r="G11" s="35"/>
    </row>
    <row r="12" spans="1:7" ht="15" x14ac:dyDescent="0.3">
      <c r="A12" s="32" t="s">
        <v>27</v>
      </c>
      <c r="B12" s="33">
        <v>6543.7125994979924</v>
      </c>
      <c r="C12" s="34">
        <v>2943.5613826388785</v>
      </c>
      <c r="D12" s="34">
        <v>1414.749354099464</v>
      </c>
      <c r="E12" s="34">
        <v>2185.4018627596524</v>
      </c>
      <c r="F12" s="35"/>
      <c r="G12" s="35"/>
    </row>
    <row r="13" spans="1:7" ht="15" x14ac:dyDescent="0.3">
      <c r="A13" s="32" t="s">
        <v>28</v>
      </c>
      <c r="B13" s="33">
        <v>1495.9659999999999</v>
      </c>
      <c r="C13" s="34">
        <v>0.51400000000000001</v>
      </c>
      <c r="D13" s="34">
        <v>0.45200000000000001</v>
      </c>
      <c r="E13" s="34">
        <v>1495</v>
      </c>
      <c r="F13" s="35"/>
      <c r="G13" s="35"/>
    </row>
    <row r="14" spans="1:7" ht="15" x14ac:dyDescent="0.3">
      <c r="A14" s="32" t="s">
        <v>29</v>
      </c>
      <c r="B14" s="33">
        <v>1005123.609983202</v>
      </c>
      <c r="C14" s="34">
        <v>113180.0095405894</v>
      </c>
      <c r="D14" s="34">
        <v>535178.6339949324</v>
      </c>
      <c r="E14" s="34">
        <v>356764.96644767997</v>
      </c>
      <c r="F14" s="35"/>
      <c r="G14" s="35"/>
    </row>
    <row r="15" spans="1:7" ht="15" x14ac:dyDescent="0.3">
      <c r="A15" s="32" t="s">
        <v>30</v>
      </c>
      <c r="B15" s="33">
        <v>2830.0858603876491</v>
      </c>
      <c r="C15" s="34">
        <v>726.62899091940972</v>
      </c>
      <c r="D15" s="34">
        <v>1660.3744076208493</v>
      </c>
      <c r="E15" s="34">
        <v>443.0824618473896</v>
      </c>
      <c r="F15" s="35"/>
      <c r="G15" s="35"/>
    </row>
    <row r="16" spans="1:7" ht="15" x14ac:dyDescent="0.3">
      <c r="A16" s="32" t="s">
        <v>31</v>
      </c>
      <c r="B16" s="33">
        <v>420976.07397618255</v>
      </c>
      <c r="C16" s="34">
        <v>67978.934407276931</v>
      </c>
      <c r="D16" s="34">
        <v>181709.63260102292</v>
      </c>
      <c r="E16" s="34">
        <v>171287.50696788268</v>
      </c>
      <c r="F16" s="35"/>
      <c r="G16" s="35"/>
    </row>
    <row r="17" spans="1:11" ht="15" x14ac:dyDescent="0.3">
      <c r="A17" s="32" t="s">
        <v>32</v>
      </c>
      <c r="B17" s="33">
        <v>405894.78587315453</v>
      </c>
      <c r="C17" s="34">
        <v>71004.349129152077</v>
      </c>
      <c r="D17" s="34">
        <v>209904.28827867503</v>
      </c>
      <c r="E17" s="34">
        <v>124986.14846532792</v>
      </c>
      <c r="F17" s="35"/>
      <c r="G17" s="35"/>
    </row>
    <row r="18" spans="1:11" ht="15" x14ac:dyDescent="0.3">
      <c r="A18" s="32" t="s">
        <v>33</v>
      </c>
      <c r="B18" s="33">
        <v>207143.84600891999</v>
      </c>
      <c r="C18" s="34">
        <v>48133.291148267643</v>
      </c>
      <c r="D18" s="34">
        <v>106430.88763367802</v>
      </c>
      <c r="E18" s="34">
        <v>52579.667226974329</v>
      </c>
      <c r="F18" s="35"/>
      <c r="G18" s="35"/>
    </row>
    <row r="19" spans="1:11" ht="15" x14ac:dyDescent="0.3">
      <c r="A19" s="32" t="s">
        <v>34</v>
      </c>
      <c r="B19" s="33">
        <v>170.54617203807339</v>
      </c>
      <c r="C19" s="34">
        <v>18.307818571428573</v>
      </c>
      <c r="D19" s="34">
        <v>129.09409452639193</v>
      </c>
      <c r="E19" s="34">
        <v>23.144258940252932</v>
      </c>
      <c r="F19" s="35"/>
      <c r="G19" s="35"/>
    </row>
    <row r="20" spans="1:11" ht="15" x14ac:dyDescent="0.3">
      <c r="A20" s="32" t="s">
        <v>35</v>
      </c>
      <c r="B20" s="33">
        <v>1262043.4436200003</v>
      </c>
      <c r="C20" s="34">
        <v>747223.61099999992</v>
      </c>
      <c r="D20" s="34">
        <v>245047.57399999996</v>
      </c>
      <c r="E20" s="34">
        <v>269772.2586199998</v>
      </c>
      <c r="F20" s="35"/>
      <c r="G20" s="35"/>
    </row>
    <row r="21" spans="1:11" ht="30" customHeight="1" x14ac:dyDescent="0.3">
      <c r="A21" s="30" t="s">
        <v>36</v>
      </c>
      <c r="B21" s="36">
        <f>SUM(B5:B20)</f>
        <v>3614969.771600985</v>
      </c>
      <c r="C21" s="36">
        <f t="shared" ref="C21:E21" si="0">SUM(C5:C20)</f>
        <v>1076693.9544661131</v>
      </c>
      <c r="D21" s="36">
        <f t="shared" si="0"/>
        <v>1427788.699652418</v>
      </c>
      <c r="E21" s="36">
        <f t="shared" si="0"/>
        <v>1110487.1174824538</v>
      </c>
      <c r="F21" s="35"/>
      <c r="G21" s="35"/>
      <c r="I21" s="35"/>
      <c r="J21" s="35"/>
      <c r="K21" s="35"/>
    </row>
    <row r="22" spans="1:11" ht="30" customHeight="1" x14ac:dyDescent="0.3">
      <c r="A22" s="37" t="s">
        <v>37</v>
      </c>
      <c r="B22" s="38">
        <v>1</v>
      </c>
      <c r="C22" s="39">
        <f>C21/$B$21</f>
        <v>0.29784314184991667</v>
      </c>
      <c r="D22" s="39">
        <f t="shared" ref="D22:E22" si="1">D21/$B$21</f>
        <v>0.3949655985698835</v>
      </c>
      <c r="E22" s="39">
        <f t="shared" si="1"/>
        <v>0.30719125958019983</v>
      </c>
      <c r="F22" s="40"/>
      <c r="H22" s="35"/>
      <c r="I22" s="35"/>
    </row>
    <row r="23" spans="1:11" s="45" customFormat="1" ht="12.75" customHeight="1" thickBot="1" x14ac:dyDescent="0.35">
      <c r="A23" s="41"/>
      <c r="B23" s="42"/>
      <c r="C23" s="43"/>
      <c r="D23" s="43"/>
      <c r="E23" s="43"/>
      <c r="F23" s="22"/>
      <c r="G23" s="22"/>
      <c r="H23" s="22"/>
      <c r="I23" s="22"/>
      <c r="J23" s="44"/>
    </row>
    <row r="24" spans="1:11" s="45" customFormat="1" ht="12.75" customHeight="1" x14ac:dyDescent="0.3">
      <c r="A24" s="10" t="s">
        <v>38</v>
      </c>
      <c r="B24" s="10"/>
      <c r="C24" s="10"/>
      <c r="D24" s="10"/>
      <c r="E24" s="10"/>
      <c r="F24" s="22"/>
      <c r="G24" s="22"/>
      <c r="H24" s="22"/>
      <c r="I24" s="22"/>
      <c r="J24" s="44"/>
    </row>
    <row r="25" spans="1:11" s="45" customFormat="1" ht="12.75" customHeight="1" x14ac:dyDescent="0.3">
      <c r="A25" s="12" t="s">
        <v>932</v>
      </c>
      <c r="B25" s="35"/>
      <c r="C25" s="35"/>
      <c r="D25" s="35"/>
      <c r="E25" s="35"/>
      <c r="F25" s="40"/>
      <c r="G25" s="22"/>
      <c r="H25" s="22"/>
      <c r="I25" s="22"/>
      <c r="J25" s="44"/>
    </row>
    <row r="26" spans="1:11" s="2" customFormat="1" x14ac:dyDescent="0.3">
      <c r="A26" s="15" t="s">
        <v>934</v>
      </c>
      <c r="B26" s="35"/>
      <c r="C26" s="35"/>
      <c r="D26" s="35"/>
      <c r="E26" s="35"/>
      <c r="F26" s="40"/>
      <c r="G26" s="22"/>
      <c r="H26" s="22"/>
      <c r="I26" s="22"/>
    </row>
    <row r="27" spans="1:11" s="17" customFormat="1" ht="15" thickBot="1" x14ac:dyDescent="0.35">
      <c r="A27" s="46"/>
      <c r="B27" s="35"/>
      <c r="C27" s="35"/>
      <c r="D27" s="35"/>
      <c r="E27" s="35"/>
      <c r="F27" s="40"/>
      <c r="G27" s="22"/>
      <c r="H27" s="22"/>
      <c r="I27" s="22"/>
    </row>
    <row r="28" spans="1:11" s="48" customFormat="1" ht="19.8" thickTop="1" x14ac:dyDescent="0.45">
      <c r="A28" s="21"/>
      <c r="B28" s="21"/>
      <c r="C28" s="21"/>
      <c r="D28" s="21"/>
      <c r="E28" s="21"/>
      <c r="F28" s="47"/>
    </row>
    <row r="29" spans="1:11" x14ac:dyDescent="0.3">
      <c r="A29" s="49"/>
      <c r="B29" s="35"/>
      <c r="C29" s="35"/>
      <c r="D29" s="35"/>
      <c r="E29" s="35"/>
      <c r="F29" s="40"/>
    </row>
  </sheetData>
  <hyperlinks>
    <hyperlink ref="A25" r:id="rId1" xr:uid="{28D63822-D5E2-4D21-98DC-6B4E924D31C4}"/>
  </hyperlinks>
  <pageMargins left="0.70866141732283472" right="0.70866141732283472" top="0.74803149606299213" bottom="0.74803149606299213" header="0.31496062992125984" footer="0.31496062992125984"/>
  <pageSetup paperSize="9" scale="84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75227-4C44-41B1-85A8-4A08DE17C540}">
  <sheetPr>
    <tabColor theme="4"/>
    <pageSetUpPr fitToPage="1"/>
  </sheetPr>
  <dimension ref="A1:J65"/>
  <sheetViews>
    <sheetView workbookViewId="0"/>
  </sheetViews>
  <sheetFormatPr baseColWidth="10" defaultColWidth="9.109375" defaultRowHeight="14.4" x14ac:dyDescent="0.3"/>
  <cols>
    <col min="1" max="1" width="48.6640625" style="48" customWidth="1"/>
    <col min="2" max="2" width="29.5546875" style="22" customWidth="1"/>
    <col min="3" max="4" width="28.6640625" style="22" customWidth="1"/>
    <col min="5" max="5" width="20.6640625" style="22" customWidth="1"/>
    <col min="6" max="6" width="11.88671875" style="22" bestFit="1" customWidth="1"/>
    <col min="7" max="16384" width="9.109375" style="22"/>
  </cols>
  <sheetData>
    <row r="1" spans="1:7" ht="24.9" customHeight="1" thickTop="1" x14ac:dyDescent="0.45">
      <c r="A1" s="20" t="s">
        <v>39</v>
      </c>
      <c r="B1" s="21"/>
      <c r="C1" s="21"/>
      <c r="D1" s="21"/>
      <c r="E1" s="21"/>
    </row>
    <row r="2" spans="1:7" ht="20.100000000000001" customHeight="1" x14ac:dyDescent="0.45">
      <c r="A2" s="23" t="s">
        <v>13</v>
      </c>
      <c r="B2" s="24"/>
      <c r="C2" s="25"/>
      <c r="D2" s="25"/>
      <c r="E2" s="25"/>
    </row>
    <row r="3" spans="1:7" s="29" customFormat="1" ht="21.9" customHeight="1" x14ac:dyDescent="0.25">
      <c r="A3" s="26" t="s">
        <v>14</v>
      </c>
      <c r="B3" s="27"/>
      <c r="C3" s="27"/>
      <c r="D3" s="27"/>
      <c r="E3" s="27"/>
    </row>
    <row r="4" spans="1:7" ht="61.5" customHeight="1" x14ac:dyDescent="0.3">
      <c r="A4" s="30" t="s">
        <v>40</v>
      </c>
      <c r="B4" s="31" t="s">
        <v>41</v>
      </c>
      <c r="C4" s="31" t="s">
        <v>42</v>
      </c>
      <c r="D4" s="31" t="s">
        <v>43</v>
      </c>
      <c r="E4" s="31" t="s">
        <v>36</v>
      </c>
    </row>
    <row r="5" spans="1:7" ht="15" x14ac:dyDescent="0.3">
      <c r="A5" s="32" t="s">
        <v>20</v>
      </c>
      <c r="B5" s="34">
        <v>1564.28</v>
      </c>
      <c r="C5" s="34">
        <v>0</v>
      </c>
      <c r="D5" s="34">
        <v>242.86</v>
      </c>
      <c r="E5" s="33">
        <f>SUM(B5:D5)</f>
        <v>1807.1399999999999</v>
      </c>
      <c r="G5" s="35"/>
    </row>
    <row r="6" spans="1:7" ht="15" x14ac:dyDescent="0.3">
      <c r="A6" s="32" t="s">
        <v>21</v>
      </c>
      <c r="B6" s="34">
        <v>18805.415000000001</v>
      </c>
      <c r="C6" s="34">
        <v>79.89</v>
      </c>
      <c r="D6" s="34">
        <v>35051.700785175941</v>
      </c>
      <c r="E6" s="33">
        <f t="shared" ref="E6:E20" si="0">SUM(B6:D6)</f>
        <v>53937.005785175941</v>
      </c>
      <c r="G6" s="35"/>
    </row>
    <row r="7" spans="1:7" ht="15" x14ac:dyDescent="0.3">
      <c r="A7" s="32" t="s">
        <v>22</v>
      </c>
      <c r="B7" s="34">
        <v>135158.37922650858</v>
      </c>
      <c r="C7" s="34">
        <v>0</v>
      </c>
      <c r="D7" s="34">
        <v>19884.219507489139</v>
      </c>
      <c r="E7" s="33">
        <f t="shared" si="0"/>
        <v>155042.59873399773</v>
      </c>
      <c r="G7" s="35"/>
    </row>
    <row r="8" spans="1:7" ht="15" x14ac:dyDescent="0.3">
      <c r="A8" s="32" t="s">
        <v>23</v>
      </c>
      <c r="B8" s="34">
        <v>0</v>
      </c>
      <c r="C8" s="34">
        <v>0</v>
      </c>
      <c r="D8" s="34">
        <v>2559.4991485774499</v>
      </c>
      <c r="E8" s="33">
        <f t="shared" si="0"/>
        <v>2559.4991485774499</v>
      </c>
      <c r="G8" s="35"/>
    </row>
    <row r="9" spans="1:7" ht="15" x14ac:dyDescent="0.3">
      <c r="A9" s="32" t="s">
        <v>24</v>
      </c>
      <c r="B9" s="34">
        <v>859.46</v>
      </c>
      <c r="C9" s="34">
        <v>197.3</v>
      </c>
      <c r="D9" s="34">
        <v>1916.96</v>
      </c>
      <c r="E9" s="33">
        <f t="shared" si="0"/>
        <v>2973.7200000000003</v>
      </c>
      <c r="G9" s="35"/>
    </row>
    <row r="10" spans="1:7" ht="15" x14ac:dyDescent="0.3">
      <c r="A10" s="32" t="s">
        <v>25</v>
      </c>
      <c r="B10" s="34">
        <v>0</v>
      </c>
      <c r="C10" s="34">
        <v>0</v>
      </c>
      <c r="D10" s="34">
        <v>19770.101000000002</v>
      </c>
      <c r="E10" s="33">
        <f t="shared" si="0"/>
        <v>19770.101000000002</v>
      </c>
      <c r="G10" s="35"/>
    </row>
    <row r="11" spans="1:7" ht="15" x14ac:dyDescent="0.3">
      <c r="A11" s="32" t="s">
        <v>26</v>
      </c>
      <c r="B11" s="34">
        <v>49586.352584415581</v>
      </c>
      <c r="C11" s="34">
        <v>6058.3398883248728</v>
      </c>
      <c r="D11" s="34">
        <v>11012.944367110373</v>
      </c>
      <c r="E11" s="33">
        <f t="shared" si="0"/>
        <v>66657.636839850835</v>
      </c>
      <c r="G11" s="35"/>
    </row>
    <row r="12" spans="1:7" ht="15" x14ac:dyDescent="0.3">
      <c r="A12" s="32" t="s">
        <v>27</v>
      </c>
      <c r="B12" s="34">
        <v>2987.5097783791284</v>
      </c>
      <c r="C12" s="34">
        <v>0.04</v>
      </c>
      <c r="D12" s="34">
        <v>3556.162821118864</v>
      </c>
      <c r="E12" s="33">
        <f t="shared" si="0"/>
        <v>6543.7125994979924</v>
      </c>
      <c r="G12" s="35"/>
    </row>
    <row r="13" spans="1:7" ht="15" x14ac:dyDescent="0.3">
      <c r="A13" s="32" t="s">
        <v>28</v>
      </c>
      <c r="B13" s="34">
        <v>1495.691</v>
      </c>
      <c r="C13" s="34">
        <v>2E-3</v>
      </c>
      <c r="D13" s="34">
        <v>0.27300000000000002</v>
      </c>
      <c r="E13" s="33">
        <f t="shared" si="0"/>
        <v>1495.9659999999999</v>
      </c>
      <c r="G13" s="35"/>
    </row>
    <row r="14" spans="1:7" ht="15" x14ac:dyDescent="0.3">
      <c r="A14" s="32" t="s">
        <v>29</v>
      </c>
      <c r="B14" s="34">
        <v>792089.21996350656</v>
      </c>
      <c r="C14" s="34">
        <v>19.445</v>
      </c>
      <c r="D14" s="34">
        <v>213014.94501969538</v>
      </c>
      <c r="E14" s="33">
        <f t="shared" si="0"/>
        <v>1005123.6099832018</v>
      </c>
      <c r="G14" s="35"/>
    </row>
    <row r="15" spans="1:7" ht="15" x14ac:dyDescent="0.3">
      <c r="A15" s="32" t="s">
        <v>30</v>
      </c>
      <c r="B15" s="34">
        <v>912.21353308128539</v>
      </c>
      <c r="C15" s="34">
        <v>0</v>
      </c>
      <c r="D15" s="34">
        <v>1917.8723273063633</v>
      </c>
      <c r="E15" s="33">
        <f t="shared" si="0"/>
        <v>2830.0858603876486</v>
      </c>
      <c r="G15" s="35"/>
    </row>
    <row r="16" spans="1:7" ht="15" x14ac:dyDescent="0.3">
      <c r="A16" s="32" t="s">
        <v>31</v>
      </c>
      <c r="B16" s="34">
        <v>377548.65169553866</v>
      </c>
      <c r="C16" s="34">
        <v>4.18</v>
      </c>
      <c r="D16" s="34">
        <v>43423.242280644015</v>
      </c>
      <c r="E16" s="33">
        <f t="shared" si="0"/>
        <v>420976.07397618267</v>
      </c>
      <c r="G16" s="35"/>
    </row>
    <row r="17" spans="1:10" ht="15" x14ac:dyDescent="0.3">
      <c r="A17" s="32" t="s">
        <v>32</v>
      </c>
      <c r="B17" s="34">
        <v>341168.64231863758</v>
      </c>
      <c r="C17" s="34">
        <v>19928.468911775686</v>
      </c>
      <c r="D17" s="34">
        <v>44797.674642741411</v>
      </c>
      <c r="E17" s="33">
        <f t="shared" si="0"/>
        <v>405894.78587315464</v>
      </c>
      <c r="G17" s="35"/>
    </row>
    <row r="18" spans="1:10" ht="15" x14ac:dyDescent="0.3">
      <c r="A18" s="32" t="s">
        <v>33</v>
      </c>
      <c r="B18" s="34">
        <v>138784.16941871447</v>
      </c>
      <c r="C18" s="34">
        <v>5523.8004587089554</v>
      </c>
      <c r="D18" s="34">
        <v>62835.876131496603</v>
      </c>
      <c r="E18" s="33">
        <f t="shared" si="0"/>
        <v>207143.84600892002</v>
      </c>
      <c r="G18" s="35"/>
    </row>
    <row r="19" spans="1:10" ht="15" x14ac:dyDescent="0.3">
      <c r="A19" s="32" t="s">
        <v>34</v>
      </c>
      <c r="B19" s="34">
        <v>0</v>
      </c>
      <c r="C19" s="34">
        <v>4.0000000000000001E-3</v>
      </c>
      <c r="D19" s="34">
        <v>170.54217203807337</v>
      </c>
      <c r="E19" s="33">
        <f t="shared" si="0"/>
        <v>170.54617203807337</v>
      </c>
      <c r="G19" s="35"/>
    </row>
    <row r="20" spans="1:10" ht="15" x14ac:dyDescent="0.3">
      <c r="A20" s="32" t="s">
        <v>35</v>
      </c>
      <c r="B20" s="34">
        <v>718298.73299999977</v>
      </c>
      <c r="C20" s="34">
        <v>53964.184999999787</v>
      </c>
      <c r="D20" s="34">
        <v>489780.52561999997</v>
      </c>
      <c r="E20" s="33">
        <f t="shared" si="0"/>
        <v>1262043.4436199996</v>
      </c>
      <c r="G20" s="35"/>
    </row>
    <row r="21" spans="1:10" ht="24.9" customHeight="1" x14ac:dyDescent="0.3">
      <c r="A21" s="30" t="s">
        <v>36</v>
      </c>
      <c r="B21" s="36">
        <f>SUM(B5:B20)</f>
        <v>2579258.7175187813</v>
      </c>
      <c r="C21" s="36">
        <f t="shared" ref="C21:E21" si="1">SUM(C5:C20)</f>
        <v>85775.655258809304</v>
      </c>
      <c r="D21" s="36">
        <f t="shared" si="1"/>
        <v>949935.39882339351</v>
      </c>
      <c r="E21" s="36">
        <f t="shared" si="1"/>
        <v>3614969.7716009845</v>
      </c>
      <c r="G21" s="35"/>
    </row>
    <row r="22" spans="1:10" ht="24.9" customHeight="1" x14ac:dyDescent="0.3">
      <c r="A22" s="37" t="s">
        <v>44</v>
      </c>
      <c r="B22" s="39">
        <f>B21/$E$21</f>
        <v>0.71349385485358807</v>
      </c>
      <c r="C22" s="39">
        <f t="shared" ref="C22:E22" si="2">C21/$E$21</f>
        <v>2.3727903877000137E-2</v>
      </c>
      <c r="D22" s="39">
        <f t="shared" si="2"/>
        <v>0.26277824126941168</v>
      </c>
      <c r="E22" s="39">
        <f t="shared" si="2"/>
        <v>1</v>
      </c>
    </row>
    <row r="23" spans="1:10" s="45" customFormat="1" ht="12.75" customHeight="1" thickBot="1" x14ac:dyDescent="0.35">
      <c r="A23" s="41"/>
      <c r="B23" s="42"/>
      <c r="C23" s="43"/>
      <c r="D23" s="43"/>
      <c r="E23" s="43"/>
      <c r="F23" s="22"/>
      <c r="G23" s="22"/>
      <c r="H23" s="22"/>
      <c r="I23" s="22"/>
      <c r="J23" s="44"/>
    </row>
    <row r="24" spans="1:10" s="45" customFormat="1" ht="12.75" customHeight="1" x14ac:dyDescent="0.3">
      <c r="A24" s="10" t="s">
        <v>38</v>
      </c>
      <c r="B24" s="10"/>
      <c r="C24" s="10"/>
      <c r="D24" s="10"/>
      <c r="E24" s="10"/>
      <c r="F24" s="22"/>
      <c r="G24" s="22"/>
      <c r="H24" s="22"/>
      <c r="I24" s="22"/>
      <c r="J24" s="44"/>
    </row>
    <row r="25" spans="1:10" s="45" customFormat="1" ht="12.75" customHeight="1" x14ac:dyDescent="0.3">
      <c r="A25" s="12" t="s">
        <v>932</v>
      </c>
      <c r="B25" s="35"/>
      <c r="C25" s="35"/>
      <c r="D25" s="35"/>
      <c r="E25" s="35"/>
      <c r="F25" s="22"/>
      <c r="G25" s="22"/>
      <c r="H25" s="22"/>
      <c r="I25" s="22"/>
      <c r="J25" s="44"/>
    </row>
    <row r="26" spans="1:10" s="2" customFormat="1" x14ac:dyDescent="0.3">
      <c r="A26" s="15" t="s">
        <v>934</v>
      </c>
      <c r="B26" s="35"/>
      <c r="C26" s="35"/>
      <c r="D26" s="35"/>
      <c r="E26" s="35"/>
      <c r="F26" s="22"/>
      <c r="G26" s="22"/>
      <c r="H26" s="22"/>
      <c r="I26" s="22"/>
    </row>
    <row r="27" spans="1:10" s="17" customFormat="1" ht="15" thickBot="1" x14ac:dyDescent="0.35">
      <c r="A27" s="46"/>
      <c r="B27" s="35"/>
      <c r="C27" s="35"/>
      <c r="D27" s="35"/>
      <c r="E27" s="35"/>
      <c r="F27" s="22"/>
      <c r="G27" s="22"/>
      <c r="H27" s="22"/>
      <c r="I27" s="22"/>
    </row>
    <row r="28" spans="1:10" s="48" customFormat="1" ht="19.8" thickTop="1" x14ac:dyDescent="0.45">
      <c r="A28" s="21"/>
      <c r="B28" s="21"/>
      <c r="C28" s="21"/>
      <c r="D28" s="21"/>
      <c r="E28" s="21"/>
      <c r="F28" s="22"/>
      <c r="G28" s="22"/>
      <c r="H28" s="22"/>
      <c r="I28" s="22"/>
    </row>
    <row r="32" spans="1:10" x14ac:dyDescent="0.3">
      <c r="E32" s="35"/>
    </row>
    <row r="48" spans="3:5" x14ac:dyDescent="0.3">
      <c r="C48" s="35"/>
      <c r="D48" s="35"/>
      <c r="E48" s="35"/>
    </row>
    <row r="49" spans="3:5" x14ac:dyDescent="0.3">
      <c r="C49" s="35"/>
      <c r="D49" s="35"/>
      <c r="E49" s="35"/>
    </row>
    <row r="50" spans="3:5" x14ac:dyDescent="0.3">
      <c r="C50" s="35"/>
      <c r="D50" s="35"/>
      <c r="E50" s="35"/>
    </row>
    <row r="51" spans="3:5" x14ac:dyDescent="0.3">
      <c r="C51" s="35"/>
      <c r="D51" s="35"/>
      <c r="E51" s="35"/>
    </row>
    <row r="52" spans="3:5" x14ac:dyDescent="0.3">
      <c r="C52" s="35"/>
      <c r="D52" s="35"/>
      <c r="E52" s="35"/>
    </row>
    <row r="53" spans="3:5" x14ac:dyDescent="0.3">
      <c r="C53" s="35"/>
      <c r="D53" s="35"/>
      <c r="E53" s="35"/>
    </row>
    <row r="54" spans="3:5" x14ac:dyDescent="0.3">
      <c r="C54" s="35"/>
      <c r="D54" s="35"/>
      <c r="E54" s="35"/>
    </row>
    <row r="55" spans="3:5" x14ac:dyDescent="0.3">
      <c r="C55" s="35"/>
      <c r="D55" s="35"/>
      <c r="E55" s="35"/>
    </row>
    <row r="56" spans="3:5" x14ac:dyDescent="0.3">
      <c r="C56" s="35"/>
      <c r="D56" s="35"/>
      <c r="E56" s="35"/>
    </row>
    <row r="57" spans="3:5" x14ac:dyDescent="0.3">
      <c r="C57" s="35"/>
      <c r="D57" s="35"/>
      <c r="E57" s="35"/>
    </row>
    <row r="58" spans="3:5" x14ac:dyDescent="0.3">
      <c r="C58" s="35"/>
      <c r="D58" s="35"/>
      <c r="E58" s="35"/>
    </row>
    <row r="59" spans="3:5" x14ac:dyDescent="0.3">
      <c r="C59" s="35"/>
      <c r="D59" s="35"/>
      <c r="E59" s="35"/>
    </row>
    <row r="60" spans="3:5" x14ac:dyDescent="0.3">
      <c r="C60" s="35"/>
      <c r="D60" s="35"/>
      <c r="E60" s="35"/>
    </row>
    <row r="61" spans="3:5" x14ac:dyDescent="0.3">
      <c r="C61" s="35"/>
      <c r="D61" s="35"/>
      <c r="E61" s="35"/>
    </row>
    <row r="62" spans="3:5" x14ac:dyDescent="0.3">
      <c r="C62" s="35"/>
      <c r="D62" s="35"/>
      <c r="E62" s="35"/>
    </row>
    <row r="63" spans="3:5" x14ac:dyDescent="0.3">
      <c r="C63" s="35"/>
      <c r="D63" s="35"/>
      <c r="E63" s="35"/>
    </row>
    <row r="64" spans="3:5" x14ac:dyDescent="0.3">
      <c r="C64" s="35"/>
      <c r="D64" s="35"/>
      <c r="E64" s="35"/>
    </row>
    <row r="65" spans="3:5" x14ac:dyDescent="0.3">
      <c r="C65" s="35"/>
      <c r="D65" s="35"/>
      <c r="E65" s="35"/>
    </row>
  </sheetData>
  <hyperlinks>
    <hyperlink ref="A25" r:id="rId1" xr:uid="{16E6DF8E-A8F4-4B88-AA7A-EEB6E0F850B3}"/>
  </hyperlinks>
  <pageMargins left="0.70866141732283472" right="0.70866141732283472" top="0.74803149606299213" bottom="0.74803149606299213" header="0.31496062992125984" footer="0.31496062992125984"/>
  <pageSetup paperSize="9" scale="83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AF1E9-DF90-4255-985A-DCC131D85658}">
  <sheetPr>
    <tabColor theme="4"/>
    <pageSetUpPr fitToPage="1"/>
  </sheetPr>
  <dimension ref="A1:J28"/>
  <sheetViews>
    <sheetView workbookViewId="0"/>
  </sheetViews>
  <sheetFormatPr baseColWidth="10" defaultColWidth="9.109375" defaultRowHeight="14.4" x14ac:dyDescent="0.3"/>
  <cols>
    <col min="1" max="1" width="48.6640625" style="48" customWidth="1"/>
    <col min="2" max="4" width="28.6640625" style="22" customWidth="1"/>
    <col min="5" max="5" width="20.6640625" style="22" customWidth="1"/>
    <col min="6" max="16384" width="9.109375" style="22"/>
  </cols>
  <sheetData>
    <row r="1" spans="1:5" ht="24.9" customHeight="1" thickTop="1" x14ac:dyDescent="0.45">
      <c r="A1" s="20" t="s">
        <v>45</v>
      </c>
      <c r="B1" s="21"/>
      <c r="C1" s="21"/>
      <c r="D1" s="21"/>
      <c r="E1" s="21"/>
    </row>
    <row r="2" spans="1:5" ht="20.100000000000001" customHeight="1" x14ac:dyDescent="0.45">
      <c r="A2" s="23" t="s">
        <v>46</v>
      </c>
      <c r="B2" s="24"/>
      <c r="C2" s="25"/>
      <c r="D2" s="25"/>
      <c r="E2" s="25"/>
    </row>
    <row r="3" spans="1:5" s="29" customFormat="1" ht="21.9" customHeight="1" x14ac:dyDescent="0.25">
      <c r="A3" s="26" t="s">
        <v>14</v>
      </c>
      <c r="B3" s="27"/>
      <c r="C3" s="27"/>
      <c r="D3" s="27"/>
      <c r="E3" s="27"/>
    </row>
    <row r="4" spans="1:5" ht="61.5" customHeight="1" x14ac:dyDescent="0.3">
      <c r="A4" s="30" t="s">
        <v>40</v>
      </c>
      <c r="B4" s="31" t="s">
        <v>41</v>
      </c>
      <c r="C4" s="31" t="s">
        <v>42</v>
      </c>
      <c r="D4" s="31" t="s">
        <v>43</v>
      </c>
      <c r="E4" s="31" t="s">
        <v>36</v>
      </c>
    </row>
    <row r="5" spans="1:5" ht="15" x14ac:dyDescent="0.3">
      <c r="A5" s="32" t="s">
        <v>20</v>
      </c>
      <c r="B5" s="34">
        <v>0</v>
      </c>
      <c r="C5" s="34">
        <v>0</v>
      </c>
      <c r="D5" s="34">
        <v>187</v>
      </c>
      <c r="E5" s="33">
        <f>SUM(B5:D5)</f>
        <v>187</v>
      </c>
    </row>
    <row r="6" spans="1:5" ht="15" x14ac:dyDescent="0.3">
      <c r="A6" s="32" t="s">
        <v>21</v>
      </c>
      <c r="B6" s="34">
        <v>8032.8930000000009</v>
      </c>
      <c r="C6" s="34">
        <v>0</v>
      </c>
      <c r="D6" s="34">
        <v>5137.3609010376904</v>
      </c>
      <c r="E6" s="33">
        <f t="shared" ref="E6:E20" si="0">SUM(B6:D6)</f>
        <v>13170.253901037691</v>
      </c>
    </row>
    <row r="7" spans="1:5" ht="15" x14ac:dyDescent="0.3">
      <c r="A7" s="32" t="s">
        <v>22</v>
      </c>
      <c r="B7" s="34">
        <v>458.29876623376623</v>
      </c>
      <c r="C7" s="34">
        <v>0</v>
      </c>
      <c r="D7" s="34">
        <v>672.74077377633648</v>
      </c>
      <c r="E7" s="33">
        <f t="shared" si="0"/>
        <v>1131.0395400101027</v>
      </c>
    </row>
    <row r="8" spans="1:5" ht="15" x14ac:dyDescent="0.3">
      <c r="A8" s="32" t="s">
        <v>23</v>
      </c>
      <c r="B8" s="34">
        <v>0</v>
      </c>
      <c r="C8" s="34">
        <v>0</v>
      </c>
      <c r="D8" s="34">
        <v>0</v>
      </c>
      <c r="E8" s="33">
        <f t="shared" si="0"/>
        <v>0</v>
      </c>
    </row>
    <row r="9" spans="1:5" ht="15" x14ac:dyDescent="0.3">
      <c r="A9" s="32" t="s">
        <v>24</v>
      </c>
      <c r="B9" s="34">
        <v>0</v>
      </c>
      <c r="C9" s="34">
        <v>0</v>
      </c>
      <c r="D9" s="34">
        <v>0</v>
      </c>
      <c r="E9" s="33">
        <f t="shared" si="0"/>
        <v>0</v>
      </c>
    </row>
    <row r="10" spans="1:5" ht="15" x14ac:dyDescent="0.3">
      <c r="A10" s="32" t="s">
        <v>25</v>
      </c>
      <c r="B10" s="34">
        <v>0</v>
      </c>
      <c r="C10" s="34">
        <v>0</v>
      </c>
      <c r="D10" s="34">
        <v>772.12400000000002</v>
      </c>
      <c r="E10" s="33">
        <f t="shared" si="0"/>
        <v>772.12400000000002</v>
      </c>
    </row>
    <row r="11" spans="1:5" ht="15" x14ac:dyDescent="0.3">
      <c r="A11" s="32" t="s">
        <v>26</v>
      </c>
      <c r="B11" s="34">
        <v>91.864999999999995</v>
      </c>
      <c r="C11" s="34">
        <v>0</v>
      </c>
      <c r="D11" s="34">
        <v>10132.464607649697</v>
      </c>
      <c r="E11" s="33">
        <f t="shared" si="0"/>
        <v>10224.329607649697</v>
      </c>
    </row>
    <row r="12" spans="1:5" ht="15" x14ac:dyDescent="0.3">
      <c r="A12" s="32" t="s">
        <v>27</v>
      </c>
      <c r="B12" s="34">
        <v>2825.1838981132078</v>
      </c>
      <c r="C12" s="34">
        <v>0</v>
      </c>
      <c r="D12" s="34">
        <v>118.37748452567092</v>
      </c>
      <c r="E12" s="33">
        <f t="shared" si="0"/>
        <v>2943.5613826388785</v>
      </c>
    </row>
    <row r="13" spans="1:5" ht="15" x14ac:dyDescent="0.3">
      <c r="A13" s="32" t="s">
        <v>28</v>
      </c>
      <c r="B13" s="34">
        <v>0.24099999999999999</v>
      </c>
      <c r="C13" s="34">
        <v>0</v>
      </c>
      <c r="D13" s="34">
        <v>0.27300000000000002</v>
      </c>
      <c r="E13" s="33">
        <f t="shared" si="0"/>
        <v>0.51400000000000001</v>
      </c>
    </row>
    <row r="14" spans="1:5" ht="15" x14ac:dyDescent="0.3">
      <c r="A14" s="32" t="s">
        <v>29</v>
      </c>
      <c r="B14" s="34">
        <v>71215.420945828548</v>
      </c>
      <c r="C14" s="34">
        <v>8.0649999999999995</v>
      </c>
      <c r="D14" s="34">
        <v>41956.523594760874</v>
      </c>
      <c r="E14" s="33">
        <f t="shared" si="0"/>
        <v>113180.00954058942</v>
      </c>
    </row>
    <row r="15" spans="1:5" ht="15" x14ac:dyDescent="0.3">
      <c r="A15" s="32" t="s">
        <v>30</v>
      </c>
      <c r="B15" s="34">
        <v>461.40099999999995</v>
      </c>
      <c r="C15" s="34">
        <v>0</v>
      </c>
      <c r="D15" s="34">
        <v>265.22799091940976</v>
      </c>
      <c r="E15" s="33">
        <f t="shared" si="0"/>
        <v>726.62899091940972</v>
      </c>
    </row>
    <row r="16" spans="1:5" ht="15" x14ac:dyDescent="0.3">
      <c r="A16" s="32" t="s">
        <v>31</v>
      </c>
      <c r="B16" s="34">
        <v>54466.918383516233</v>
      </c>
      <c r="C16" s="34">
        <v>0</v>
      </c>
      <c r="D16" s="34">
        <v>13512.016023760711</v>
      </c>
      <c r="E16" s="33">
        <f t="shared" si="0"/>
        <v>67978.934407276945</v>
      </c>
    </row>
    <row r="17" spans="1:10" ht="15" x14ac:dyDescent="0.3">
      <c r="A17" s="32" t="s">
        <v>32</v>
      </c>
      <c r="B17" s="34">
        <v>63620.353363317394</v>
      </c>
      <c r="C17" s="34">
        <v>2459.8479033831763</v>
      </c>
      <c r="D17" s="34">
        <v>4924.1478624514593</v>
      </c>
      <c r="E17" s="33">
        <f t="shared" si="0"/>
        <v>71004.349129152033</v>
      </c>
    </row>
    <row r="18" spans="1:10" ht="15" x14ac:dyDescent="0.3">
      <c r="A18" s="32" t="s">
        <v>33</v>
      </c>
      <c r="B18" s="34">
        <v>36708.769871369776</v>
      </c>
      <c r="C18" s="34">
        <v>817.32800959054725</v>
      </c>
      <c r="D18" s="34">
        <v>10607.19326730733</v>
      </c>
      <c r="E18" s="33">
        <f t="shared" si="0"/>
        <v>48133.291148267657</v>
      </c>
    </row>
    <row r="19" spans="1:10" ht="15" x14ac:dyDescent="0.3">
      <c r="A19" s="32" t="s">
        <v>34</v>
      </c>
      <c r="B19" s="34">
        <v>0</v>
      </c>
      <c r="C19" s="34">
        <v>0</v>
      </c>
      <c r="D19" s="34">
        <v>18.307818571428573</v>
      </c>
      <c r="E19" s="33">
        <f t="shared" si="0"/>
        <v>18.307818571428573</v>
      </c>
    </row>
    <row r="20" spans="1:10" ht="15" x14ac:dyDescent="0.3">
      <c r="A20" s="32" t="s">
        <v>35</v>
      </c>
      <c r="B20" s="34">
        <v>394563.01799999998</v>
      </c>
      <c r="C20" s="34">
        <v>20132.427</v>
      </c>
      <c r="D20" s="34">
        <v>332528.16599999997</v>
      </c>
      <c r="E20" s="33">
        <f t="shared" si="0"/>
        <v>747223.61100000003</v>
      </c>
    </row>
    <row r="21" spans="1:10" ht="24.9" customHeight="1" x14ac:dyDescent="0.3">
      <c r="A21" s="30" t="s">
        <v>36</v>
      </c>
      <c r="B21" s="36">
        <f>SUM(B5:B20)</f>
        <v>632444.36322837882</v>
      </c>
      <c r="C21" s="36">
        <f t="shared" ref="C21:E21" si="1">SUM(C5:C20)</f>
        <v>23417.667912973724</v>
      </c>
      <c r="D21" s="36">
        <f t="shared" si="1"/>
        <v>420831.92332476057</v>
      </c>
      <c r="E21" s="36">
        <f t="shared" si="1"/>
        <v>1076693.9544661134</v>
      </c>
      <c r="G21" s="35"/>
    </row>
    <row r="22" spans="1:10" ht="24.9" customHeight="1" x14ac:dyDescent="0.3">
      <c r="A22" s="37" t="s">
        <v>44</v>
      </c>
      <c r="B22" s="39">
        <f>B21/$E$21</f>
        <v>0.58739473794294783</v>
      </c>
      <c r="C22" s="39">
        <f t="shared" ref="C22:E22" si="2">C21/$E$21</f>
        <v>2.1749604718998863E-2</v>
      </c>
      <c r="D22" s="39">
        <f t="shared" si="2"/>
        <v>0.39085565733805311</v>
      </c>
      <c r="E22" s="39">
        <f t="shared" si="2"/>
        <v>1</v>
      </c>
    </row>
    <row r="23" spans="1:10" s="45" customFormat="1" ht="12.75" customHeight="1" thickBot="1" x14ac:dyDescent="0.35">
      <c r="A23" s="41"/>
      <c r="B23" s="42"/>
      <c r="C23" s="43"/>
      <c r="D23" s="43"/>
      <c r="E23" s="43"/>
      <c r="F23" s="22"/>
      <c r="G23" s="22"/>
      <c r="H23" s="22"/>
      <c r="I23" s="22"/>
      <c r="J23" s="44"/>
    </row>
    <row r="24" spans="1:10" s="45" customFormat="1" ht="12.75" customHeight="1" x14ac:dyDescent="0.3">
      <c r="A24" s="10" t="s">
        <v>38</v>
      </c>
      <c r="B24" s="10"/>
      <c r="C24" s="10"/>
      <c r="D24" s="10"/>
      <c r="E24" s="10"/>
      <c r="F24" s="22"/>
      <c r="G24" s="22"/>
      <c r="H24" s="22"/>
      <c r="I24" s="22"/>
      <c r="J24" s="44"/>
    </row>
    <row r="25" spans="1:10" s="45" customFormat="1" ht="12.75" customHeight="1" x14ac:dyDescent="0.3">
      <c r="A25" s="12" t="s">
        <v>932</v>
      </c>
      <c r="B25" s="35"/>
      <c r="C25" s="35"/>
      <c r="D25" s="35"/>
      <c r="E25" s="35"/>
      <c r="F25" s="22"/>
      <c r="G25" s="22"/>
      <c r="H25" s="22"/>
      <c r="I25" s="22"/>
      <c r="J25" s="44"/>
    </row>
    <row r="26" spans="1:10" s="2" customFormat="1" x14ac:dyDescent="0.3">
      <c r="A26" s="15" t="s">
        <v>934</v>
      </c>
      <c r="B26" s="35"/>
      <c r="C26" s="35"/>
      <c r="D26" s="35"/>
      <c r="E26" s="35"/>
      <c r="F26" s="22"/>
      <c r="G26" s="22"/>
      <c r="H26" s="22"/>
      <c r="I26" s="22"/>
    </row>
    <row r="27" spans="1:10" s="17" customFormat="1" ht="15" thickBot="1" x14ac:dyDescent="0.35">
      <c r="A27" s="46"/>
      <c r="B27" s="35"/>
      <c r="C27" s="35"/>
      <c r="D27" s="35"/>
      <c r="E27" s="35"/>
      <c r="F27" s="22"/>
      <c r="G27" s="22"/>
      <c r="H27" s="22"/>
      <c r="I27" s="22"/>
    </row>
    <row r="28" spans="1:10" ht="19.8" thickTop="1" x14ac:dyDescent="0.45">
      <c r="A28" s="21"/>
      <c r="B28" s="21"/>
      <c r="C28" s="21"/>
      <c r="D28" s="21"/>
      <c r="E28" s="21"/>
    </row>
  </sheetData>
  <hyperlinks>
    <hyperlink ref="A25" r:id="rId1" xr:uid="{60C1F74C-B120-45FA-9FF5-FEE5E7CC9026}"/>
  </hyperlinks>
  <pageMargins left="0.70866141732283472" right="0.70866141732283472" top="0.74803149606299213" bottom="0.74803149606299213" header="0.31496062992125984" footer="0.31496062992125984"/>
  <pageSetup paperSize="9" scale="84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7A75E-CF7C-4F25-9C90-CA1405F9D1F1}">
  <sheetPr>
    <tabColor theme="4"/>
    <pageSetUpPr fitToPage="1"/>
  </sheetPr>
  <dimension ref="A1:J63"/>
  <sheetViews>
    <sheetView workbookViewId="0"/>
  </sheetViews>
  <sheetFormatPr baseColWidth="10" defaultColWidth="9.109375" defaultRowHeight="14.4" x14ac:dyDescent="0.3"/>
  <cols>
    <col min="1" max="1" width="48.6640625" style="48" customWidth="1"/>
    <col min="2" max="4" width="28.6640625" style="22" customWidth="1"/>
    <col min="5" max="5" width="20.6640625" style="22" customWidth="1"/>
    <col min="6" max="7" width="9.109375" style="22"/>
    <col min="8" max="8" width="5.88671875" style="22" customWidth="1"/>
    <col min="9" max="16384" width="9.109375" style="22"/>
  </cols>
  <sheetData>
    <row r="1" spans="1:5" ht="24.9" customHeight="1" thickTop="1" x14ac:dyDescent="0.45">
      <c r="A1" s="20" t="s">
        <v>47</v>
      </c>
      <c r="B1" s="20"/>
      <c r="C1" s="20"/>
      <c r="D1" s="20"/>
      <c r="E1" s="20"/>
    </row>
    <row r="2" spans="1:5" ht="20.100000000000001" customHeight="1" x14ac:dyDescent="0.45">
      <c r="A2" s="23" t="s">
        <v>48</v>
      </c>
    </row>
    <row r="3" spans="1:5" s="29" customFormat="1" ht="21.9" customHeight="1" x14ac:dyDescent="0.25">
      <c r="A3" s="26" t="s">
        <v>14</v>
      </c>
      <c r="B3" s="27"/>
      <c r="C3" s="27"/>
      <c r="D3" s="27"/>
      <c r="E3" s="27"/>
    </row>
    <row r="4" spans="1:5" ht="61.5" customHeight="1" x14ac:dyDescent="0.3">
      <c r="A4" s="30" t="s">
        <v>40</v>
      </c>
      <c r="B4" s="31" t="s">
        <v>41</v>
      </c>
      <c r="C4" s="31" t="s">
        <v>42</v>
      </c>
      <c r="D4" s="31" t="s">
        <v>43</v>
      </c>
      <c r="E4" s="31" t="s">
        <v>36</v>
      </c>
    </row>
    <row r="5" spans="1:5" ht="18" customHeight="1" x14ac:dyDescent="0.3">
      <c r="A5" s="32" t="s">
        <v>20</v>
      </c>
      <c r="B5" s="34">
        <v>0</v>
      </c>
      <c r="C5" s="34">
        <v>0</v>
      </c>
      <c r="D5" s="34">
        <v>0</v>
      </c>
      <c r="E5" s="33">
        <f>SUM(B5:D5)</f>
        <v>0</v>
      </c>
    </row>
    <row r="6" spans="1:5" ht="18" customHeight="1" x14ac:dyDescent="0.3">
      <c r="A6" s="32" t="s">
        <v>21</v>
      </c>
      <c r="B6" s="34">
        <v>3083.6519999999996</v>
      </c>
      <c r="C6" s="34">
        <v>79.89</v>
      </c>
      <c r="D6" s="34">
        <v>29647.329520350413</v>
      </c>
      <c r="E6" s="33">
        <f t="shared" ref="E6:E20" si="0">SUM(B6:D6)</f>
        <v>32810.871520350411</v>
      </c>
    </row>
    <row r="7" spans="1:5" ht="18" customHeight="1" x14ac:dyDescent="0.3">
      <c r="A7" s="32" t="s">
        <v>22</v>
      </c>
      <c r="B7" s="34">
        <v>49973.479988164741</v>
      </c>
      <c r="C7" s="34">
        <v>0</v>
      </c>
      <c r="D7" s="34">
        <v>13345.06644661652</v>
      </c>
      <c r="E7" s="33">
        <f t="shared" si="0"/>
        <v>63318.546434781259</v>
      </c>
    </row>
    <row r="8" spans="1:5" ht="18" customHeight="1" x14ac:dyDescent="0.3">
      <c r="A8" s="32" t="s">
        <v>23</v>
      </c>
      <c r="B8" s="34">
        <v>0</v>
      </c>
      <c r="C8" s="34">
        <v>0</v>
      </c>
      <c r="D8" s="34">
        <v>48.579917808219172</v>
      </c>
      <c r="E8" s="33">
        <f t="shared" si="0"/>
        <v>48.579917808219172</v>
      </c>
    </row>
    <row r="9" spans="1:5" ht="18" customHeight="1" x14ac:dyDescent="0.3">
      <c r="A9" s="32" t="s">
        <v>24</v>
      </c>
      <c r="B9" s="34">
        <v>859.46</v>
      </c>
      <c r="C9" s="34">
        <v>197.3</v>
      </c>
      <c r="D9" s="34">
        <v>1916.96</v>
      </c>
      <c r="E9" s="33">
        <f t="shared" si="0"/>
        <v>2973.7200000000003</v>
      </c>
    </row>
    <row r="10" spans="1:5" ht="18" customHeight="1" x14ac:dyDescent="0.3">
      <c r="A10" s="32" t="s">
        <v>25</v>
      </c>
      <c r="B10" s="34">
        <v>0</v>
      </c>
      <c r="C10" s="34">
        <v>0</v>
      </c>
      <c r="D10" s="34">
        <v>313.31700000000001</v>
      </c>
      <c r="E10" s="33">
        <f t="shared" si="0"/>
        <v>313.31700000000001</v>
      </c>
    </row>
    <row r="11" spans="1:5" ht="18" customHeight="1" x14ac:dyDescent="0.3">
      <c r="A11" s="32" t="s">
        <v>26</v>
      </c>
      <c r="B11" s="34">
        <v>46032.62</v>
      </c>
      <c r="C11" s="34">
        <v>0</v>
      </c>
      <c r="D11" s="34">
        <v>815.35841492285931</v>
      </c>
      <c r="E11" s="33">
        <f t="shared" si="0"/>
        <v>46847.978414922865</v>
      </c>
    </row>
    <row r="12" spans="1:5" ht="18" customHeight="1" x14ac:dyDescent="0.3">
      <c r="A12" s="32" t="s">
        <v>27</v>
      </c>
      <c r="B12" s="34">
        <v>114.21439399374562</v>
      </c>
      <c r="C12" s="34">
        <v>0.04</v>
      </c>
      <c r="D12" s="34">
        <v>1300.4949601057174</v>
      </c>
      <c r="E12" s="33">
        <f t="shared" si="0"/>
        <v>1414.7493540994631</v>
      </c>
    </row>
    <row r="13" spans="1:5" ht="18" customHeight="1" x14ac:dyDescent="0.3">
      <c r="A13" s="32" t="s">
        <v>28</v>
      </c>
      <c r="B13" s="34">
        <v>0.45</v>
      </c>
      <c r="C13" s="34">
        <v>2E-3</v>
      </c>
      <c r="D13" s="34">
        <v>0</v>
      </c>
      <c r="E13" s="33">
        <f t="shared" si="0"/>
        <v>0.45200000000000001</v>
      </c>
    </row>
    <row r="14" spans="1:5" ht="18" customHeight="1" x14ac:dyDescent="0.3">
      <c r="A14" s="32" t="s">
        <v>29</v>
      </c>
      <c r="B14" s="34">
        <v>413941.2837904052</v>
      </c>
      <c r="C14" s="34">
        <v>11.38</v>
      </c>
      <c r="D14" s="34">
        <v>121225.9702045272</v>
      </c>
      <c r="E14" s="33">
        <f t="shared" si="0"/>
        <v>535178.6339949324</v>
      </c>
    </row>
    <row r="15" spans="1:5" ht="18" customHeight="1" x14ac:dyDescent="0.3">
      <c r="A15" s="32" t="s">
        <v>30</v>
      </c>
      <c r="B15" s="34">
        <v>185.36253308128545</v>
      </c>
      <c r="C15" s="34">
        <v>0</v>
      </c>
      <c r="D15" s="34">
        <v>1475.0118745395641</v>
      </c>
      <c r="E15" s="33">
        <f t="shared" si="0"/>
        <v>1660.3744076208495</v>
      </c>
    </row>
    <row r="16" spans="1:5" ht="18" customHeight="1" x14ac:dyDescent="0.3">
      <c r="A16" s="32" t="s">
        <v>31</v>
      </c>
      <c r="B16" s="34">
        <v>166282.65475857948</v>
      </c>
      <c r="C16" s="34">
        <v>0</v>
      </c>
      <c r="D16" s="34">
        <v>15426.977842443373</v>
      </c>
      <c r="E16" s="33">
        <f t="shared" si="0"/>
        <v>181709.63260102284</v>
      </c>
    </row>
    <row r="17" spans="1:10" ht="18" customHeight="1" x14ac:dyDescent="0.3">
      <c r="A17" s="32" t="s">
        <v>32</v>
      </c>
      <c r="B17" s="34">
        <v>171699.13371499605</v>
      </c>
      <c r="C17" s="34">
        <v>7492.7469491646852</v>
      </c>
      <c r="D17" s="34">
        <v>30712.407614514166</v>
      </c>
      <c r="E17" s="33">
        <f t="shared" si="0"/>
        <v>209904.28827867491</v>
      </c>
    </row>
    <row r="18" spans="1:10" ht="18" customHeight="1" x14ac:dyDescent="0.3">
      <c r="A18" s="32" t="s">
        <v>33</v>
      </c>
      <c r="B18" s="34">
        <v>62735.906825496852</v>
      </c>
      <c r="C18" s="34">
        <v>2282.2628927272935</v>
      </c>
      <c r="D18" s="34">
        <v>41412.717915453839</v>
      </c>
      <c r="E18" s="33">
        <f t="shared" si="0"/>
        <v>106430.88763367798</v>
      </c>
    </row>
    <row r="19" spans="1:10" ht="18" customHeight="1" x14ac:dyDescent="0.3">
      <c r="A19" s="32" t="s">
        <v>34</v>
      </c>
      <c r="B19" s="34">
        <v>0</v>
      </c>
      <c r="C19" s="34">
        <v>0</v>
      </c>
      <c r="D19" s="34">
        <v>129.09409452639193</v>
      </c>
      <c r="E19" s="33">
        <f t="shared" si="0"/>
        <v>129.09409452639193</v>
      </c>
    </row>
    <row r="20" spans="1:10" ht="18" customHeight="1" x14ac:dyDescent="0.3">
      <c r="A20" s="32" t="s">
        <v>35</v>
      </c>
      <c r="B20" s="34">
        <v>96503.294999999998</v>
      </c>
      <c r="C20" s="34">
        <v>25348.657999999996</v>
      </c>
      <c r="D20" s="34">
        <v>123195.621</v>
      </c>
      <c r="E20" s="33">
        <f t="shared" si="0"/>
        <v>245047.57399999999</v>
      </c>
    </row>
    <row r="21" spans="1:10" ht="24.9" customHeight="1" x14ac:dyDescent="0.3">
      <c r="A21" s="30" t="s">
        <v>36</v>
      </c>
      <c r="B21" s="36">
        <f>SUM(B5:B20)</f>
        <v>1011411.5130047173</v>
      </c>
      <c r="C21" s="36">
        <f t="shared" ref="C21:E21" si="1">SUM(C5:C20)</f>
        <v>35412.27984189197</v>
      </c>
      <c r="D21" s="36">
        <f t="shared" si="1"/>
        <v>380964.90680580825</v>
      </c>
      <c r="E21" s="36">
        <f t="shared" si="1"/>
        <v>1427788.6996524178</v>
      </c>
    </row>
    <row r="22" spans="1:10" ht="24.9" customHeight="1" x14ac:dyDescent="0.3">
      <c r="A22" s="37" t="s">
        <v>44</v>
      </c>
      <c r="B22" s="39">
        <f>B21/$E$21</f>
        <v>0.7083761856715467</v>
      </c>
      <c r="C22" s="39">
        <f t="shared" ref="C22:E22" si="2">C21/$E$21</f>
        <v>2.480218526068512E-2</v>
      </c>
      <c r="D22" s="39">
        <f t="shared" si="2"/>
        <v>0.26682162906776802</v>
      </c>
      <c r="E22" s="39">
        <f t="shared" si="2"/>
        <v>1</v>
      </c>
    </row>
    <row r="23" spans="1:10" s="45" customFormat="1" ht="12.75" customHeight="1" thickBot="1" x14ac:dyDescent="0.35">
      <c r="A23" s="41"/>
      <c r="B23" s="42"/>
      <c r="C23" s="43"/>
      <c r="D23" s="43"/>
      <c r="E23" s="43"/>
      <c r="F23" s="22"/>
      <c r="G23" s="22"/>
      <c r="H23" s="22"/>
      <c r="I23" s="22"/>
      <c r="J23" s="44"/>
    </row>
    <row r="24" spans="1:10" s="45" customFormat="1" ht="12.75" customHeight="1" x14ac:dyDescent="0.3">
      <c r="A24" s="10" t="s">
        <v>38</v>
      </c>
      <c r="B24" s="10"/>
      <c r="C24" s="10"/>
      <c r="D24" s="10"/>
      <c r="E24" s="10"/>
      <c r="F24" s="22"/>
      <c r="G24" s="22"/>
      <c r="H24" s="22"/>
      <c r="I24" s="22"/>
      <c r="J24" s="44"/>
    </row>
    <row r="25" spans="1:10" s="45" customFormat="1" ht="12.75" customHeight="1" x14ac:dyDescent="0.3">
      <c r="A25" s="12" t="s">
        <v>932</v>
      </c>
      <c r="B25" s="35"/>
      <c r="C25" s="35"/>
      <c r="D25" s="35"/>
      <c r="E25" s="35"/>
      <c r="F25" s="22"/>
      <c r="G25" s="22"/>
      <c r="H25" s="22"/>
      <c r="I25" s="22"/>
      <c r="J25" s="44"/>
    </row>
    <row r="26" spans="1:10" s="2" customFormat="1" x14ac:dyDescent="0.3">
      <c r="A26" s="15" t="s">
        <v>934</v>
      </c>
      <c r="B26" s="35"/>
      <c r="C26" s="35"/>
      <c r="D26" s="35"/>
      <c r="E26" s="35"/>
      <c r="F26" s="22"/>
      <c r="G26" s="22"/>
      <c r="H26" s="22"/>
      <c r="I26" s="22"/>
    </row>
    <row r="27" spans="1:10" s="17" customFormat="1" ht="15" thickBot="1" x14ac:dyDescent="0.35">
      <c r="A27" s="46"/>
      <c r="B27" s="35"/>
      <c r="C27" s="35"/>
      <c r="D27" s="35"/>
      <c r="E27" s="35"/>
      <c r="F27" s="22"/>
      <c r="G27" s="22"/>
      <c r="H27" s="22"/>
      <c r="I27" s="22"/>
    </row>
    <row r="28" spans="1:10" ht="19.8" thickTop="1" x14ac:dyDescent="0.45">
      <c r="A28" s="21"/>
      <c r="B28" s="21"/>
      <c r="C28" s="21"/>
      <c r="D28" s="21"/>
      <c r="E28" s="21"/>
    </row>
    <row r="46" spans="2:5" x14ac:dyDescent="0.3">
      <c r="B46" s="35"/>
      <c r="C46" s="35"/>
      <c r="D46" s="35"/>
      <c r="E46" s="35"/>
    </row>
    <row r="47" spans="2:5" x14ac:dyDescent="0.3">
      <c r="B47" s="35"/>
      <c r="C47" s="35"/>
      <c r="D47" s="35"/>
      <c r="E47" s="35"/>
    </row>
    <row r="48" spans="2:5" x14ac:dyDescent="0.3">
      <c r="B48" s="35"/>
      <c r="C48" s="35"/>
      <c r="D48" s="35"/>
      <c r="E48" s="35"/>
    </row>
    <row r="49" spans="2:5" x14ac:dyDescent="0.3">
      <c r="B49" s="35"/>
      <c r="C49" s="35"/>
      <c r="D49" s="35"/>
      <c r="E49" s="35"/>
    </row>
    <row r="50" spans="2:5" x14ac:dyDescent="0.3">
      <c r="B50" s="35"/>
      <c r="C50" s="35"/>
      <c r="D50" s="35"/>
      <c r="E50" s="35"/>
    </row>
    <row r="51" spans="2:5" x14ac:dyDescent="0.3">
      <c r="B51" s="35"/>
      <c r="C51" s="35"/>
      <c r="D51" s="35"/>
      <c r="E51" s="35"/>
    </row>
    <row r="52" spans="2:5" x14ac:dyDescent="0.3">
      <c r="B52" s="35"/>
      <c r="C52" s="35"/>
      <c r="D52" s="35"/>
      <c r="E52" s="35"/>
    </row>
    <row r="53" spans="2:5" x14ac:dyDescent="0.3">
      <c r="B53" s="35"/>
      <c r="C53" s="35"/>
      <c r="D53" s="35"/>
      <c r="E53" s="35"/>
    </row>
    <row r="54" spans="2:5" x14ac:dyDescent="0.3">
      <c r="B54" s="35"/>
      <c r="C54" s="35"/>
      <c r="D54" s="35"/>
      <c r="E54" s="35"/>
    </row>
    <row r="55" spans="2:5" x14ac:dyDescent="0.3">
      <c r="B55" s="35"/>
      <c r="C55" s="35"/>
      <c r="D55" s="35"/>
      <c r="E55" s="35"/>
    </row>
    <row r="56" spans="2:5" x14ac:dyDescent="0.3">
      <c r="B56" s="35"/>
      <c r="C56" s="35"/>
      <c r="D56" s="35"/>
      <c r="E56" s="35"/>
    </row>
    <row r="57" spans="2:5" x14ac:dyDescent="0.3">
      <c r="B57" s="35"/>
      <c r="C57" s="35"/>
      <c r="D57" s="35"/>
      <c r="E57" s="35"/>
    </row>
    <row r="58" spans="2:5" x14ac:dyDescent="0.3">
      <c r="B58" s="35"/>
      <c r="C58" s="35"/>
      <c r="D58" s="35"/>
      <c r="E58" s="35"/>
    </row>
    <row r="59" spans="2:5" x14ac:dyDescent="0.3">
      <c r="B59" s="35"/>
      <c r="C59" s="35"/>
      <c r="D59" s="35"/>
      <c r="E59" s="35"/>
    </row>
    <row r="60" spans="2:5" x14ac:dyDescent="0.3">
      <c r="B60" s="35"/>
      <c r="C60" s="35"/>
      <c r="D60" s="35"/>
      <c r="E60" s="35"/>
    </row>
    <row r="61" spans="2:5" x14ac:dyDescent="0.3">
      <c r="B61" s="35"/>
      <c r="C61" s="35"/>
      <c r="D61" s="35"/>
      <c r="E61" s="35"/>
    </row>
    <row r="62" spans="2:5" x14ac:dyDescent="0.3">
      <c r="B62" s="35"/>
      <c r="C62" s="35"/>
      <c r="D62" s="35"/>
      <c r="E62" s="35"/>
    </row>
    <row r="63" spans="2:5" x14ac:dyDescent="0.3">
      <c r="B63" s="35"/>
      <c r="C63" s="35"/>
      <c r="D63" s="35"/>
      <c r="E63" s="35"/>
    </row>
  </sheetData>
  <hyperlinks>
    <hyperlink ref="A25" r:id="rId1" xr:uid="{473B9423-DAE2-4B32-B615-F2FD4FBC9B2C}"/>
  </hyperlinks>
  <pageMargins left="0.70866141732283472" right="0.70866141732283472" top="0.74803149606299213" bottom="0.74803149606299213" header="0.31496062992125984" footer="0.31496062992125984"/>
  <pageSetup paperSize="9" scale="84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BD96C-9A29-4034-8B60-66A5B17618AE}">
  <sheetPr>
    <tabColor rgb="FF5B97D5"/>
    <pageSetUpPr fitToPage="1"/>
  </sheetPr>
  <dimension ref="A1:J63"/>
  <sheetViews>
    <sheetView workbookViewId="0"/>
  </sheetViews>
  <sheetFormatPr baseColWidth="10" defaultColWidth="9.109375" defaultRowHeight="14.4" x14ac:dyDescent="0.3"/>
  <cols>
    <col min="1" max="1" width="48.6640625" style="48" customWidth="1"/>
    <col min="2" max="4" width="28.6640625" style="22" customWidth="1"/>
    <col min="5" max="5" width="20.6640625" style="22" customWidth="1"/>
    <col min="6" max="7" width="9.109375" style="22"/>
    <col min="8" max="8" width="9.88671875" style="22" customWidth="1"/>
    <col min="9" max="16384" width="9.109375" style="22"/>
  </cols>
  <sheetData>
    <row r="1" spans="1:5" ht="24.9" customHeight="1" thickTop="1" x14ac:dyDescent="0.45">
      <c r="A1" s="20" t="s">
        <v>49</v>
      </c>
      <c r="B1" s="20"/>
      <c r="C1" s="20"/>
      <c r="D1" s="20"/>
      <c r="E1" s="20"/>
    </row>
    <row r="2" spans="1:5" ht="20.100000000000001" customHeight="1" x14ac:dyDescent="0.45">
      <c r="A2" s="23" t="s">
        <v>50</v>
      </c>
    </row>
    <row r="3" spans="1:5" s="29" customFormat="1" ht="21.9" customHeight="1" x14ac:dyDescent="0.25">
      <c r="A3" s="26" t="s">
        <v>14</v>
      </c>
      <c r="B3" s="27"/>
      <c r="C3" s="27"/>
      <c r="D3" s="27"/>
      <c r="E3" s="27"/>
    </row>
    <row r="4" spans="1:5" ht="61.5" customHeight="1" x14ac:dyDescent="0.3">
      <c r="A4" s="30" t="s">
        <v>40</v>
      </c>
      <c r="B4" s="31" t="s">
        <v>41</v>
      </c>
      <c r="C4" s="31" t="s">
        <v>42</v>
      </c>
      <c r="D4" s="31" t="s">
        <v>43</v>
      </c>
      <c r="E4" s="31" t="s">
        <v>36</v>
      </c>
    </row>
    <row r="5" spans="1:5" ht="18" customHeight="1" x14ac:dyDescent="0.3">
      <c r="A5" s="32" t="s">
        <v>20</v>
      </c>
      <c r="B5" s="34">
        <v>1564.28</v>
      </c>
      <c r="C5" s="34">
        <v>0</v>
      </c>
      <c r="D5" s="34">
        <v>55.86</v>
      </c>
      <c r="E5" s="33">
        <f>SUM(B5:D5)</f>
        <v>1620.1399999999999</v>
      </c>
    </row>
    <row r="6" spans="1:5" ht="18" customHeight="1" x14ac:dyDescent="0.3">
      <c r="A6" s="32" t="s">
        <v>21</v>
      </c>
      <c r="B6" s="34">
        <v>7688.87</v>
      </c>
      <c r="C6" s="34">
        <v>0</v>
      </c>
      <c r="D6" s="34">
        <v>267.0103637878367</v>
      </c>
      <c r="E6" s="33">
        <f t="shared" ref="E6:E20" si="0">SUM(B6:D6)</f>
        <v>7955.8803637878364</v>
      </c>
    </row>
    <row r="7" spans="1:5" ht="18" customHeight="1" x14ac:dyDescent="0.3">
      <c r="A7" s="32" t="s">
        <v>22</v>
      </c>
      <c r="B7" s="34">
        <v>84726.600472110062</v>
      </c>
      <c r="C7" s="34">
        <v>0</v>
      </c>
      <c r="D7" s="34">
        <v>5866.412287096281</v>
      </c>
      <c r="E7" s="33">
        <f t="shared" si="0"/>
        <v>90593.012759206336</v>
      </c>
    </row>
    <row r="8" spans="1:5" ht="18" customHeight="1" x14ac:dyDescent="0.3">
      <c r="A8" s="32" t="s">
        <v>23</v>
      </c>
      <c r="B8" s="34">
        <v>0</v>
      </c>
      <c r="C8" s="34">
        <v>0</v>
      </c>
      <c r="D8" s="34">
        <v>2510.9192307692306</v>
      </c>
      <c r="E8" s="33">
        <f t="shared" si="0"/>
        <v>2510.9192307692306</v>
      </c>
    </row>
    <row r="9" spans="1:5" ht="18" customHeight="1" x14ac:dyDescent="0.3">
      <c r="A9" s="32" t="s">
        <v>24</v>
      </c>
      <c r="B9" s="34">
        <v>0</v>
      </c>
      <c r="C9" s="34">
        <v>0</v>
      </c>
      <c r="D9" s="34">
        <v>0</v>
      </c>
      <c r="E9" s="33">
        <f t="shared" si="0"/>
        <v>0</v>
      </c>
    </row>
    <row r="10" spans="1:5" ht="18" customHeight="1" x14ac:dyDescent="0.3">
      <c r="A10" s="32" t="s">
        <v>25</v>
      </c>
      <c r="B10" s="34">
        <v>0</v>
      </c>
      <c r="C10" s="34">
        <v>0</v>
      </c>
      <c r="D10" s="34">
        <v>18684.660000000003</v>
      </c>
      <c r="E10" s="33">
        <f t="shared" si="0"/>
        <v>18684.660000000003</v>
      </c>
    </row>
    <row r="11" spans="1:5" ht="18" customHeight="1" x14ac:dyDescent="0.3">
      <c r="A11" s="32" t="s">
        <v>26</v>
      </c>
      <c r="B11" s="34">
        <v>3461.8675844155841</v>
      </c>
      <c r="C11" s="34">
        <v>6058.3398883248728</v>
      </c>
      <c r="D11" s="34">
        <v>65.121344537815133</v>
      </c>
      <c r="E11" s="33">
        <f t="shared" si="0"/>
        <v>9585.3288172782723</v>
      </c>
    </row>
    <row r="12" spans="1:5" ht="18" customHeight="1" x14ac:dyDescent="0.3">
      <c r="A12" s="32" t="s">
        <v>27</v>
      </c>
      <c r="B12" s="34">
        <v>48.111486272175995</v>
      </c>
      <c r="C12" s="34">
        <v>0</v>
      </c>
      <c r="D12" s="34">
        <v>2137.2903764874768</v>
      </c>
      <c r="E12" s="33">
        <f t="shared" si="0"/>
        <v>2185.4018627596529</v>
      </c>
    </row>
    <row r="13" spans="1:5" ht="18" customHeight="1" x14ac:dyDescent="0.3">
      <c r="A13" s="32" t="s">
        <v>28</v>
      </c>
      <c r="B13" s="34">
        <v>1495</v>
      </c>
      <c r="C13" s="34">
        <v>0</v>
      </c>
      <c r="D13" s="34">
        <v>0</v>
      </c>
      <c r="E13" s="33">
        <f t="shared" si="0"/>
        <v>1495</v>
      </c>
    </row>
    <row r="14" spans="1:5" ht="18" customHeight="1" x14ac:dyDescent="0.3">
      <c r="A14" s="32" t="s">
        <v>29</v>
      </c>
      <c r="B14" s="34">
        <v>306932.51522727264</v>
      </c>
      <c r="C14" s="34">
        <v>0</v>
      </c>
      <c r="D14" s="34">
        <v>49832.451220407318</v>
      </c>
      <c r="E14" s="33">
        <f t="shared" si="0"/>
        <v>356764.96644767997</v>
      </c>
    </row>
    <row r="15" spans="1:5" ht="18" customHeight="1" x14ac:dyDescent="0.3">
      <c r="A15" s="32" t="s">
        <v>30</v>
      </c>
      <c r="B15" s="34">
        <v>265.45</v>
      </c>
      <c r="C15" s="34">
        <v>0</v>
      </c>
      <c r="D15" s="34">
        <v>177.63246184738955</v>
      </c>
      <c r="E15" s="33">
        <f t="shared" si="0"/>
        <v>443.08246184738954</v>
      </c>
    </row>
    <row r="16" spans="1:5" ht="18" customHeight="1" x14ac:dyDescent="0.3">
      <c r="A16" s="32" t="s">
        <v>31</v>
      </c>
      <c r="B16" s="34">
        <v>156799.07855344293</v>
      </c>
      <c r="C16" s="34">
        <v>4.18</v>
      </c>
      <c r="D16" s="34">
        <v>14484.248414439931</v>
      </c>
      <c r="E16" s="33">
        <f t="shared" si="0"/>
        <v>171287.50696788286</v>
      </c>
    </row>
    <row r="17" spans="1:10" ht="18" customHeight="1" x14ac:dyDescent="0.3">
      <c r="A17" s="32" t="s">
        <v>32</v>
      </c>
      <c r="B17" s="34">
        <v>105849.15524032427</v>
      </c>
      <c r="C17" s="34">
        <v>9975.8740592278155</v>
      </c>
      <c r="D17" s="34">
        <v>9161.1191657757881</v>
      </c>
      <c r="E17" s="33">
        <f t="shared" si="0"/>
        <v>124986.14846532787</v>
      </c>
    </row>
    <row r="18" spans="1:10" ht="18" customHeight="1" x14ac:dyDescent="0.3">
      <c r="A18" s="32" t="s">
        <v>33</v>
      </c>
      <c r="B18" s="34">
        <v>39339.492721847775</v>
      </c>
      <c r="C18" s="34">
        <v>2424.2095563911143</v>
      </c>
      <c r="D18" s="34">
        <v>10815.964948735438</v>
      </c>
      <c r="E18" s="33">
        <f t="shared" si="0"/>
        <v>52579.667226974329</v>
      </c>
    </row>
    <row r="19" spans="1:10" ht="18" customHeight="1" x14ac:dyDescent="0.3">
      <c r="A19" s="32" t="s">
        <v>34</v>
      </c>
      <c r="B19" s="34">
        <v>0</v>
      </c>
      <c r="C19" s="34">
        <v>4.0000000000000001E-3</v>
      </c>
      <c r="D19" s="34">
        <v>23.140258940252931</v>
      </c>
      <c r="E19" s="33">
        <f t="shared" si="0"/>
        <v>23.144258940252932</v>
      </c>
    </row>
    <row r="20" spans="1:10" ht="18" customHeight="1" x14ac:dyDescent="0.3">
      <c r="A20" s="32" t="s">
        <v>35</v>
      </c>
      <c r="B20" s="34">
        <v>227232.42</v>
      </c>
      <c r="C20" s="34">
        <v>8483.0999999997948</v>
      </c>
      <c r="D20" s="34">
        <v>34056.738620000004</v>
      </c>
      <c r="E20" s="33">
        <f t="shared" si="0"/>
        <v>269772.2586199998</v>
      </c>
    </row>
    <row r="21" spans="1:10" ht="24.9" customHeight="1" x14ac:dyDescent="0.3">
      <c r="A21" s="30" t="s">
        <v>36</v>
      </c>
      <c r="B21" s="36">
        <f>SUM(B5:B20)</f>
        <v>935402.84128568543</v>
      </c>
      <c r="C21" s="36">
        <f t="shared" ref="C21:E21" si="1">SUM(C5:C20)</f>
        <v>26945.707503943599</v>
      </c>
      <c r="D21" s="36">
        <f t="shared" si="1"/>
        <v>148138.56869282477</v>
      </c>
      <c r="E21" s="36">
        <f t="shared" si="1"/>
        <v>1110487.1174824541</v>
      </c>
    </row>
    <row r="22" spans="1:10" ht="24.9" customHeight="1" x14ac:dyDescent="0.3">
      <c r="A22" s="37" t="s">
        <v>44</v>
      </c>
      <c r="B22" s="39">
        <f>B21/$E$21</f>
        <v>0.84233560800444407</v>
      </c>
      <c r="C22" s="39">
        <f t="shared" ref="C22:E22" si="2">C21/$E$21</f>
        <v>2.4264763705707147E-2</v>
      </c>
      <c r="D22" s="39">
        <f t="shared" si="2"/>
        <v>0.13339962828984858</v>
      </c>
      <c r="E22" s="39">
        <f t="shared" si="2"/>
        <v>1</v>
      </c>
    </row>
    <row r="23" spans="1:10" s="45" customFormat="1" ht="12.75" customHeight="1" thickBot="1" x14ac:dyDescent="0.35">
      <c r="A23" s="41"/>
      <c r="B23" s="42"/>
      <c r="C23" s="43"/>
      <c r="D23" s="43"/>
      <c r="E23" s="43"/>
      <c r="F23" s="22"/>
      <c r="G23" s="22"/>
      <c r="H23" s="22"/>
      <c r="I23" s="22"/>
      <c r="J23" s="44"/>
    </row>
    <row r="24" spans="1:10" s="45" customFormat="1" ht="12.75" customHeight="1" x14ac:dyDescent="0.3">
      <c r="A24" s="10" t="s">
        <v>38</v>
      </c>
      <c r="B24" s="10"/>
      <c r="C24" s="10"/>
      <c r="D24" s="10"/>
      <c r="E24" s="10"/>
      <c r="F24" s="22"/>
      <c r="G24" s="22"/>
      <c r="H24" s="22"/>
      <c r="I24" s="22"/>
      <c r="J24" s="44"/>
    </row>
    <row r="25" spans="1:10" s="45" customFormat="1" ht="12.75" customHeight="1" x14ac:dyDescent="0.3">
      <c r="A25" s="12" t="s">
        <v>932</v>
      </c>
      <c r="B25" s="35"/>
      <c r="C25" s="35"/>
      <c r="D25" s="35"/>
      <c r="E25" s="35"/>
      <c r="F25" s="22"/>
      <c r="G25" s="22"/>
      <c r="H25" s="22"/>
      <c r="I25" s="22"/>
      <c r="J25" s="44"/>
    </row>
    <row r="26" spans="1:10" s="2" customFormat="1" x14ac:dyDescent="0.3">
      <c r="A26" s="15" t="s">
        <v>934</v>
      </c>
      <c r="B26" s="35"/>
      <c r="C26" s="35"/>
      <c r="D26" s="35"/>
      <c r="E26" s="35"/>
      <c r="F26" s="22"/>
      <c r="G26" s="22"/>
      <c r="H26" s="22"/>
      <c r="I26" s="22"/>
    </row>
    <row r="27" spans="1:10" s="17" customFormat="1" ht="15" thickBot="1" x14ac:dyDescent="0.35">
      <c r="A27" s="46"/>
      <c r="B27" s="35"/>
      <c r="C27" s="35"/>
      <c r="D27" s="35"/>
      <c r="E27" s="35"/>
      <c r="F27" s="22"/>
      <c r="G27" s="22"/>
      <c r="H27" s="22"/>
      <c r="I27" s="22"/>
    </row>
    <row r="28" spans="1:10" ht="19.8" thickTop="1" x14ac:dyDescent="0.45">
      <c r="A28" s="21"/>
      <c r="B28" s="21"/>
      <c r="C28" s="21"/>
      <c r="D28" s="21"/>
      <c r="E28" s="21"/>
    </row>
    <row r="32" spans="1:10" x14ac:dyDescent="0.3">
      <c r="B32" s="35"/>
      <c r="C32" s="35"/>
      <c r="D32" s="35"/>
      <c r="E32" s="35"/>
    </row>
    <row r="33" spans="2:5" x14ac:dyDescent="0.3">
      <c r="B33" s="35"/>
      <c r="C33" s="35"/>
      <c r="D33" s="35"/>
      <c r="E33" s="35"/>
    </row>
    <row r="34" spans="2:5" x14ac:dyDescent="0.3">
      <c r="B34" s="35"/>
      <c r="C34" s="35"/>
      <c r="D34" s="35"/>
      <c r="E34" s="35"/>
    </row>
    <row r="46" spans="2:5" x14ac:dyDescent="0.3">
      <c r="B46" s="35"/>
      <c r="C46" s="35"/>
      <c r="D46" s="35"/>
      <c r="E46" s="35"/>
    </row>
    <row r="47" spans="2:5" x14ac:dyDescent="0.3">
      <c r="B47" s="35"/>
      <c r="C47" s="35"/>
      <c r="D47" s="35"/>
      <c r="E47" s="35"/>
    </row>
    <row r="48" spans="2:5" x14ac:dyDescent="0.3">
      <c r="B48" s="35"/>
      <c r="C48" s="35"/>
      <c r="D48" s="35"/>
      <c r="E48" s="35"/>
    </row>
    <row r="49" spans="2:5" x14ac:dyDescent="0.3">
      <c r="B49" s="35"/>
      <c r="C49" s="35"/>
      <c r="D49" s="35"/>
      <c r="E49" s="35"/>
    </row>
    <row r="50" spans="2:5" x14ac:dyDescent="0.3">
      <c r="B50" s="35"/>
      <c r="C50" s="35"/>
      <c r="D50" s="35"/>
      <c r="E50" s="35"/>
    </row>
    <row r="51" spans="2:5" x14ac:dyDescent="0.3">
      <c r="B51" s="35"/>
      <c r="C51" s="35"/>
      <c r="D51" s="35"/>
      <c r="E51" s="35"/>
    </row>
    <row r="52" spans="2:5" x14ac:dyDescent="0.3">
      <c r="B52" s="35"/>
      <c r="C52" s="35"/>
      <c r="D52" s="35"/>
      <c r="E52" s="35"/>
    </row>
    <row r="53" spans="2:5" x14ac:dyDescent="0.3">
      <c r="B53" s="35"/>
      <c r="C53" s="35"/>
      <c r="D53" s="35"/>
      <c r="E53" s="35"/>
    </row>
    <row r="54" spans="2:5" x14ac:dyDescent="0.3">
      <c r="B54" s="35"/>
      <c r="C54" s="35"/>
      <c r="D54" s="35"/>
      <c r="E54" s="35"/>
    </row>
    <row r="55" spans="2:5" x14ac:dyDescent="0.3">
      <c r="B55" s="35"/>
      <c r="C55" s="35"/>
      <c r="D55" s="35"/>
      <c r="E55" s="35"/>
    </row>
    <row r="56" spans="2:5" x14ac:dyDescent="0.3">
      <c r="B56" s="35"/>
      <c r="C56" s="35"/>
      <c r="D56" s="35"/>
      <c r="E56" s="35"/>
    </row>
    <row r="57" spans="2:5" x14ac:dyDescent="0.3">
      <c r="B57" s="35"/>
      <c r="C57" s="35"/>
      <c r="D57" s="35"/>
      <c r="E57" s="35"/>
    </row>
    <row r="58" spans="2:5" x14ac:dyDescent="0.3">
      <c r="B58" s="35"/>
      <c r="C58" s="35"/>
      <c r="D58" s="35"/>
      <c r="E58" s="35"/>
    </row>
    <row r="59" spans="2:5" x14ac:dyDescent="0.3">
      <c r="B59" s="35"/>
      <c r="C59" s="35"/>
      <c r="D59" s="35"/>
      <c r="E59" s="35"/>
    </row>
    <row r="60" spans="2:5" x14ac:dyDescent="0.3">
      <c r="B60" s="35"/>
      <c r="C60" s="35"/>
      <c r="D60" s="35"/>
      <c r="E60" s="35"/>
    </row>
    <row r="61" spans="2:5" x14ac:dyDescent="0.3">
      <c r="B61" s="35"/>
      <c r="C61" s="35"/>
      <c r="D61" s="35"/>
      <c r="E61" s="35"/>
    </row>
    <row r="62" spans="2:5" x14ac:dyDescent="0.3">
      <c r="B62" s="35"/>
      <c r="C62" s="35"/>
      <c r="D62" s="35"/>
      <c r="E62" s="35"/>
    </row>
    <row r="63" spans="2:5" x14ac:dyDescent="0.3">
      <c r="B63" s="35"/>
      <c r="C63" s="35"/>
      <c r="D63" s="35"/>
      <c r="E63" s="35"/>
    </row>
  </sheetData>
  <hyperlinks>
    <hyperlink ref="A25" r:id="rId1" xr:uid="{9A85BCD6-A0D2-4092-98E9-14A549CDCAE0}"/>
  </hyperlinks>
  <pageMargins left="0.70866141732283472" right="0.70866141732283472" top="0.74803149606299213" bottom="0.74803149606299213" header="0.31496062992125984" footer="0.31496062992125984"/>
  <pageSetup paperSize="9" scale="84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1DD31-4802-4842-9C08-36F729FE9428}">
  <sheetPr>
    <tabColor rgb="FF5B97D5"/>
    <pageSetUpPr fitToPage="1"/>
  </sheetPr>
  <dimension ref="A1:K1567"/>
  <sheetViews>
    <sheetView workbookViewId="0"/>
  </sheetViews>
  <sheetFormatPr baseColWidth="10" defaultColWidth="11.44140625" defaultRowHeight="13.2" x14ac:dyDescent="0.25"/>
  <cols>
    <col min="1" max="1" width="15.6640625" style="41" customWidth="1"/>
    <col min="2" max="2" width="87.33203125" style="41" customWidth="1"/>
    <col min="3" max="3" width="14.88671875" style="48" customWidth="1"/>
    <col min="4" max="4" width="13.88671875" style="48" customWidth="1"/>
    <col min="5" max="5" width="14.88671875" style="48" customWidth="1"/>
    <col min="6" max="6" width="15.6640625" style="48" customWidth="1"/>
    <col min="7" max="7" width="14.109375" style="48" customWidth="1"/>
    <col min="8" max="8" width="13.88671875" style="48" customWidth="1"/>
    <col min="9" max="9" width="16.88671875" style="41" customWidth="1"/>
    <col min="10" max="16384" width="11.44140625" style="48"/>
  </cols>
  <sheetData>
    <row r="1" spans="1:11" ht="22.5" customHeight="1" thickTop="1" x14ac:dyDescent="0.45">
      <c r="A1" s="20" t="s">
        <v>6</v>
      </c>
      <c r="B1" s="20"/>
      <c r="C1" s="20"/>
      <c r="D1" s="20"/>
      <c r="E1" s="20"/>
      <c r="F1" s="20"/>
      <c r="G1" s="20"/>
      <c r="H1" s="20"/>
      <c r="I1" s="20"/>
    </row>
    <row r="2" spans="1:11" ht="21.9" customHeight="1" x14ac:dyDescent="0.25">
      <c r="A2" s="26" t="s">
        <v>51</v>
      </c>
      <c r="B2" s="50"/>
      <c r="C2" s="27"/>
      <c r="D2" s="27"/>
      <c r="E2" s="27"/>
      <c r="F2" s="27"/>
      <c r="G2" s="27"/>
      <c r="H2" s="27"/>
      <c r="I2" s="51"/>
    </row>
    <row r="3" spans="1:11" ht="48" customHeight="1" x14ac:dyDescent="0.25">
      <c r="A3" s="84" t="s">
        <v>52</v>
      </c>
      <c r="B3" s="84" t="s">
        <v>53</v>
      </c>
      <c r="C3" s="86" t="s">
        <v>54</v>
      </c>
      <c r="D3" s="86"/>
      <c r="E3" s="86"/>
      <c r="F3" s="87" t="s">
        <v>55</v>
      </c>
      <c r="G3" s="88"/>
      <c r="H3" s="89"/>
      <c r="I3" s="90" t="s">
        <v>56</v>
      </c>
    </row>
    <row r="4" spans="1:11" ht="90" x14ac:dyDescent="0.25">
      <c r="A4" s="85"/>
      <c r="B4" s="85"/>
      <c r="C4" s="52" t="s">
        <v>41</v>
      </c>
      <c r="D4" s="53" t="s">
        <v>42</v>
      </c>
      <c r="E4" s="53" t="s">
        <v>43</v>
      </c>
      <c r="F4" s="53" t="s">
        <v>57</v>
      </c>
      <c r="G4" s="53" t="s">
        <v>58</v>
      </c>
      <c r="H4" s="53" t="s">
        <v>59</v>
      </c>
      <c r="I4" s="91"/>
    </row>
    <row r="5" spans="1:11" s="45" customFormat="1" ht="12.75" customHeight="1" x14ac:dyDescent="0.25">
      <c r="A5" s="53" t="s">
        <v>60</v>
      </c>
      <c r="B5" s="32" t="s">
        <v>719</v>
      </c>
      <c r="C5" s="34">
        <v>0</v>
      </c>
      <c r="D5" s="34">
        <v>0</v>
      </c>
      <c r="E5" s="34">
        <v>0</v>
      </c>
      <c r="F5" s="54">
        <f>C5/$I$200</f>
        <v>0</v>
      </c>
      <c r="G5" s="54">
        <f t="shared" ref="G5:H20" si="0">D5/$I$200</f>
        <v>0</v>
      </c>
      <c r="H5" s="54">
        <f t="shared" si="0"/>
        <v>0</v>
      </c>
      <c r="I5" s="33">
        <f>SUM(C5:E5)</f>
        <v>0</v>
      </c>
      <c r="K5" s="55"/>
    </row>
    <row r="6" spans="1:11" s="45" customFormat="1" ht="12.75" customHeight="1" x14ac:dyDescent="0.25">
      <c r="A6" s="53" t="s">
        <v>61</v>
      </c>
      <c r="B6" s="32" t="s">
        <v>720</v>
      </c>
      <c r="C6" s="34">
        <v>1564.28</v>
      </c>
      <c r="D6" s="34">
        <v>0</v>
      </c>
      <c r="E6" s="34">
        <v>0</v>
      </c>
      <c r="F6" s="54">
        <f t="shared" ref="F6:H69" si="1">C6/$I$200</f>
        <v>4.3272284385028709E-4</v>
      </c>
      <c r="G6" s="54">
        <f t="shared" si="0"/>
        <v>0</v>
      </c>
      <c r="H6" s="54">
        <f t="shared" si="0"/>
        <v>0</v>
      </c>
      <c r="I6" s="33">
        <f t="shared" ref="I6:I69" si="2">SUM(C6:E6)</f>
        <v>1564.28</v>
      </c>
      <c r="K6" s="55"/>
    </row>
    <row r="7" spans="1:11" s="45" customFormat="1" ht="12.75" customHeight="1" x14ac:dyDescent="0.25">
      <c r="A7" s="53" t="s">
        <v>62</v>
      </c>
      <c r="B7" s="32" t="s">
        <v>721</v>
      </c>
      <c r="C7" s="34">
        <v>0</v>
      </c>
      <c r="D7" s="34">
        <v>0</v>
      </c>
      <c r="E7" s="34">
        <v>187</v>
      </c>
      <c r="F7" s="54">
        <f t="shared" si="1"/>
        <v>0</v>
      </c>
      <c r="G7" s="54">
        <f t="shared" si="0"/>
        <v>0</v>
      </c>
      <c r="H7" s="54">
        <f t="shared" si="0"/>
        <v>5.1729339888001945E-5</v>
      </c>
      <c r="I7" s="33">
        <f t="shared" si="2"/>
        <v>187</v>
      </c>
      <c r="K7" s="55"/>
    </row>
    <row r="8" spans="1:11" s="45" customFormat="1" ht="12.75" customHeight="1" x14ac:dyDescent="0.25">
      <c r="A8" s="53" t="s">
        <v>63</v>
      </c>
      <c r="B8" s="32" t="s">
        <v>722</v>
      </c>
      <c r="C8" s="34">
        <v>0</v>
      </c>
      <c r="D8" s="34">
        <v>0</v>
      </c>
      <c r="E8" s="34">
        <v>0</v>
      </c>
      <c r="F8" s="54">
        <f t="shared" si="1"/>
        <v>0</v>
      </c>
      <c r="G8" s="54">
        <f t="shared" si="0"/>
        <v>0</v>
      </c>
      <c r="H8" s="54">
        <f t="shared" si="0"/>
        <v>0</v>
      </c>
      <c r="I8" s="33">
        <f t="shared" si="2"/>
        <v>0</v>
      </c>
      <c r="K8" s="55"/>
    </row>
    <row r="9" spans="1:11" s="45" customFormat="1" ht="12.75" customHeight="1" x14ac:dyDescent="0.25">
      <c r="A9" s="53" t="s">
        <v>64</v>
      </c>
      <c r="B9" s="32" t="s">
        <v>723</v>
      </c>
      <c r="C9" s="34">
        <v>0</v>
      </c>
      <c r="D9" s="34">
        <v>0</v>
      </c>
      <c r="E9" s="34">
        <v>55.86</v>
      </c>
      <c r="F9" s="54">
        <f t="shared" si="1"/>
        <v>0</v>
      </c>
      <c r="G9" s="54">
        <f t="shared" si="0"/>
        <v>0</v>
      </c>
      <c r="H9" s="54">
        <f t="shared" si="0"/>
        <v>1.5452411369752882E-5</v>
      </c>
      <c r="I9" s="33">
        <f t="shared" si="2"/>
        <v>55.86</v>
      </c>
      <c r="K9" s="55"/>
    </row>
    <row r="10" spans="1:11" s="45" customFormat="1" ht="12.75" customHeight="1" x14ac:dyDescent="0.25">
      <c r="A10" s="53" t="s">
        <v>65</v>
      </c>
      <c r="B10" s="32" t="s">
        <v>724</v>
      </c>
      <c r="C10" s="34">
        <v>0</v>
      </c>
      <c r="D10" s="34">
        <v>0</v>
      </c>
      <c r="E10" s="34">
        <v>0</v>
      </c>
      <c r="F10" s="54">
        <f t="shared" si="1"/>
        <v>0</v>
      </c>
      <c r="G10" s="54">
        <f t="shared" si="0"/>
        <v>0</v>
      </c>
      <c r="H10" s="54">
        <f t="shared" si="0"/>
        <v>0</v>
      </c>
      <c r="I10" s="33">
        <f t="shared" si="2"/>
        <v>0</v>
      </c>
      <c r="K10" s="55"/>
    </row>
    <row r="11" spans="1:11" s="45" customFormat="1" ht="12.75" customHeight="1" x14ac:dyDescent="0.25">
      <c r="A11" s="53" t="s">
        <v>66</v>
      </c>
      <c r="B11" s="32" t="s">
        <v>725</v>
      </c>
      <c r="C11" s="34">
        <v>32.210999999999999</v>
      </c>
      <c r="D11" s="34">
        <v>0</v>
      </c>
      <c r="E11" s="34">
        <v>1079.2159999999999</v>
      </c>
      <c r="F11" s="54">
        <f t="shared" si="1"/>
        <v>8.9104479525798429E-6</v>
      </c>
      <c r="G11" s="54">
        <f t="shared" si="0"/>
        <v>0</v>
      </c>
      <c r="H11" s="54">
        <f t="shared" si="0"/>
        <v>2.9854080896561446E-4</v>
      </c>
      <c r="I11" s="33">
        <f t="shared" si="2"/>
        <v>1111.4269999999999</v>
      </c>
      <c r="K11" s="55"/>
    </row>
    <row r="12" spans="1:11" s="45" customFormat="1" ht="12.75" customHeight="1" x14ac:dyDescent="0.25">
      <c r="A12" s="53" t="s">
        <v>67</v>
      </c>
      <c r="B12" s="32" t="s">
        <v>726</v>
      </c>
      <c r="C12" s="34">
        <v>26.16</v>
      </c>
      <c r="D12" s="34">
        <v>0</v>
      </c>
      <c r="E12" s="34">
        <v>2063.7841333333331</v>
      </c>
      <c r="F12" s="54">
        <f t="shared" si="1"/>
        <v>7.2365750345996309E-6</v>
      </c>
      <c r="G12" s="54">
        <f t="shared" si="0"/>
        <v>0</v>
      </c>
      <c r="H12" s="54">
        <f t="shared" si="0"/>
        <v>5.7089941651692786E-4</v>
      </c>
      <c r="I12" s="33">
        <f t="shared" si="2"/>
        <v>2089.944133333333</v>
      </c>
      <c r="K12" s="55"/>
    </row>
    <row r="13" spans="1:11" s="45" customFormat="1" ht="12.75" customHeight="1" x14ac:dyDescent="0.25">
      <c r="A13" s="53" t="s">
        <v>68</v>
      </c>
      <c r="B13" s="32" t="s">
        <v>727</v>
      </c>
      <c r="C13" s="34">
        <v>0</v>
      </c>
      <c r="D13" s="34">
        <v>0</v>
      </c>
      <c r="E13" s="34">
        <v>410.50062271005646</v>
      </c>
      <c r="F13" s="54">
        <f t="shared" si="1"/>
        <v>0</v>
      </c>
      <c r="G13" s="54">
        <f t="shared" si="0"/>
        <v>0</v>
      </c>
      <c r="H13" s="54">
        <f t="shared" si="0"/>
        <v>1.1355575527489285E-4</v>
      </c>
      <c r="I13" s="33">
        <f t="shared" si="2"/>
        <v>410.50062271005646</v>
      </c>
      <c r="K13" s="55"/>
    </row>
    <row r="14" spans="1:11" s="45" customFormat="1" ht="12.75" customHeight="1" x14ac:dyDescent="0.25">
      <c r="A14" s="53" t="s">
        <v>69</v>
      </c>
      <c r="B14" s="32" t="s">
        <v>728</v>
      </c>
      <c r="C14" s="34">
        <v>2326</v>
      </c>
      <c r="D14" s="34">
        <v>0</v>
      </c>
      <c r="E14" s="34">
        <v>0</v>
      </c>
      <c r="F14" s="54">
        <f t="shared" si="1"/>
        <v>6.4343553251065529E-4</v>
      </c>
      <c r="G14" s="54">
        <f t="shared" si="0"/>
        <v>0</v>
      </c>
      <c r="H14" s="54">
        <f t="shared" si="0"/>
        <v>0</v>
      </c>
      <c r="I14" s="33">
        <f t="shared" si="2"/>
        <v>2326</v>
      </c>
      <c r="K14" s="55"/>
    </row>
    <row r="15" spans="1:11" s="45" customFormat="1" ht="12.75" customHeight="1" x14ac:dyDescent="0.25">
      <c r="A15" s="53" t="s">
        <v>70</v>
      </c>
      <c r="B15" s="32" t="s">
        <v>729</v>
      </c>
      <c r="C15" s="34">
        <v>0.46</v>
      </c>
      <c r="D15" s="34">
        <v>0</v>
      </c>
      <c r="E15" s="34">
        <v>0</v>
      </c>
      <c r="F15" s="54">
        <f t="shared" si="1"/>
        <v>1.2724864357476416E-7</v>
      </c>
      <c r="G15" s="54">
        <f t="shared" si="0"/>
        <v>0</v>
      </c>
      <c r="H15" s="54">
        <f t="shared" si="0"/>
        <v>0</v>
      </c>
      <c r="I15" s="33">
        <f t="shared" si="2"/>
        <v>0.46</v>
      </c>
      <c r="K15" s="55"/>
    </row>
    <row r="16" spans="1:11" s="45" customFormat="1" ht="12.75" customHeight="1" x14ac:dyDescent="0.25">
      <c r="A16" s="53" t="s">
        <v>71</v>
      </c>
      <c r="B16" s="32" t="s">
        <v>730</v>
      </c>
      <c r="C16" s="34">
        <v>0.35299999999999998</v>
      </c>
      <c r="D16" s="34">
        <v>0</v>
      </c>
      <c r="E16" s="34">
        <v>0</v>
      </c>
      <c r="F16" s="54">
        <f t="shared" si="1"/>
        <v>9.7649502569329871E-8</v>
      </c>
      <c r="G16" s="54">
        <f t="shared" si="0"/>
        <v>0</v>
      </c>
      <c r="H16" s="54">
        <f t="shared" si="0"/>
        <v>0</v>
      </c>
      <c r="I16" s="33">
        <f t="shared" si="2"/>
        <v>0.35299999999999998</v>
      </c>
      <c r="K16" s="55"/>
    </row>
    <row r="17" spans="1:11" s="45" customFormat="1" ht="12.75" customHeight="1" x14ac:dyDescent="0.25">
      <c r="A17" s="53" t="s">
        <v>72</v>
      </c>
      <c r="B17" s="32" t="s">
        <v>721</v>
      </c>
      <c r="C17" s="34">
        <v>0</v>
      </c>
      <c r="D17" s="34">
        <v>0</v>
      </c>
      <c r="E17" s="34">
        <v>8.1114285714285703</v>
      </c>
      <c r="F17" s="54">
        <f t="shared" si="1"/>
        <v>0</v>
      </c>
      <c r="G17" s="54">
        <f t="shared" si="0"/>
        <v>0</v>
      </c>
      <c r="H17" s="54">
        <f t="shared" si="0"/>
        <v>2.2438440938432012E-6</v>
      </c>
      <c r="I17" s="33">
        <f t="shared" si="2"/>
        <v>8.1114285714285703</v>
      </c>
      <c r="K17" s="55"/>
    </row>
    <row r="18" spans="1:11" s="45" customFormat="1" ht="12.75" customHeight="1" x14ac:dyDescent="0.25">
      <c r="A18" s="53" t="s">
        <v>73</v>
      </c>
      <c r="B18" s="32" t="s">
        <v>725</v>
      </c>
      <c r="C18" s="34">
        <v>0</v>
      </c>
      <c r="D18" s="34">
        <v>0</v>
      </c>
      <c r="E18" s="34">
        <v>10.88</v>
      </c>
      <c r="F18" s="54">
        <f t="shared" si="1"/>
        <v>0</v>
      </c>
      <c r="G18" s="54">
        <f t="shared" si="0"/>
        <v>0</v>
      </c>
      <c r="H18" s="54">
        <f t="shared" si="0"/>
        <v>3.0097070480292043E-6</v>
      </c>
      <c r="I18" s="33">
        <f t="shared" si="2"/>
        <v>10.88</v>
      </c>
      <c r="K18" s="55"/>
    </row>
    <row r="19" spans="1:11" s="45" customFormat="1" ht="12.75" customHeight="1" x14ac:dyDescent="0.25">
      <c r="A19" s="53" t="s">
        <v>74</v>
      </c>
      <c r="B19" s="32" t="s">
        <v>731</v>
      </c>
      <c r="C19" s="34">
        <v>0</v>
      </c>
      <c r="D19" s="34">
        <v>0</v>
      </c>
      <c r="E19" s="34">
        <v>18.547559591373439</v>
      </c>
      <c r="F19" s="54">
        <f t="shared" si="1"/>
        <v>0</v>
      </c>
      <c r="G19" s="54">
        <f t="shared" si="0"/>
        <v>0</v>
      </c>
      <c r="H19" s="54">
        <f t="shared" si="0"/>
        <v>5.1307647817921233E-6</v>
      </c>
      <c r="I19" s="33">
        <f t="shared" si="2"/>
        <v>18.547559591373439</v>
      </c>
    </row>
    <row r="20" spans="1:11" s="45" customFormat="1" ht="12.75" customHeight="1" x14ac:dyDescent="0.25">
      <c r="A20" s="53" t="s">
        <v>75</v>
      </c>
      <c r="B20" s="32" t="s">
        <v>732</v>
      </c>
      <c r="C20" s="34">
        <v>422.77500000000003</v>
      </c>
      <c r="D20" s="34">
        <v>0</v>
      </c>
      <c r="E20" s="34">
        <v>20493.960034177431</v>
      </c>
      <c r="F20" s="54">
        <f t="shared" si="1"/>
        <v>1.1695118540721939E-4</v>
      </c>
      <c r="G20" s="54">
        <f t="shared" si="0"/>
        <v>0</v>
      </c>
      <c r="H20" s="54">
        <f t="shared" si="0"/>
        <v>5.6691926430967503E-3</v>
      </c>
      <c r="I20" s="33">
        <f t="shared" si="2"/>
        <v>20916.735034177433</v>
      </c>
    </row>
    <row r="21" spans="1:11" s="45" customFormat="1" ht="12.75" customHeight="1" x14ac:dyDescent="0.25">
      <c r="A21" s="53" t="s">
        <v>76</v>
      </c>
      <c r="B21" s="32" t="s">
        <v>721</v>
      </c>
      <c r="C21" s="34">
        <v>0</v>
      </c>
      <c r="D21" s="34">
        <v>0</v>
      </c>
      <c r="E21" s="34">
        <v>824.43978823529415</v>
      </c>
      <c r="F21" s="54">
        <f t="shared" si="1"/>
        <v>0</v>
      </c>
      <c r="G21" s="54">
        <f t="shared" si="1"/>
        <v>0</v>
      </c>
      <c r="H21" s="54">
        <f t="shared" si="1"/>
        <v>2.28062706004363E-4</v>
      </c>
      <c r="I21" s="33">
        <f t="shared" si="2"/>
        <v>824.43978823529415</v>
      </c>
    </row>
    <row r="22" spans="1:11" s="45" customFormat="1" ht="12.75" customHeight="1" x14ac:dyDescent="0.25">
      <c r="A22" s="53" t="s">
        <v>77</v>
      </c>
      <c r="B22" s="32" t="s">
        <v>733</v>
      </c>
      <c r="C22" s="34">
        <v>420.66</v>
      </c>
      <c r="D22" s="34">
        <v>0</v>
      </c>
      <c r="E22" s="34">
        <v>9306.8000000000011</v>
      </c>
      <c r="F22" s="54">
        <f t="shared" si="1"/>
        <v>1.163661182742615E-4</v>
      </c>
      <c r="G22" s="54">
        <f t="shared" si="1"/>
        <v>0</v>
      </c>
      <c r="H22" s="54">
        <f t="shared" si="1"/>
        <v>2.5745166870035112E-3</v>
      </c>
      <c r="I22" s="33">
        <f t="shared" si="2"/>
        <v>9727.4600000000009</v>
      </c>
    </row>
    <row r="23" spans="1:11" s="45" customFormat="1" ht="12.75" customHeight="1" x14ac:dyDescent="0.25">
      <c r="A23" s="53" t="s">
        <v>78</v>
      </c>
      <c r="B23" s="32" t="s">
        <v>731</v>
      </c>
      <c r="C23" s="34">
        <v>2155.44</v>
      </c>
      <c r="D23" s="34">
        <v>79.89</v>
      </c>
      <c r="E23" s="34">
        <v>29.610218557019401</v>
      </c>
      <c r="F23" s="54">
        <f t="shared" si="1"/>
        <v>5.9625394849302093E-4</v>
      </c>
      <c r="G23" s="54">
        <f t="shared" si="1"/>
        <v>2.2099769859104149E-5</v>
      </c>
      <c r="H23" s="54">
        <f t="shared" si="1"/>
        <v>8.1910003202891935E-6</v>
      </c>
      <c r="I23" s="33">
        <f t="shared" si="2"/>
        <v>2264.9402185570193</v>
      </c>
    </row>
    <row r="24" spans="1:11" s="45" customFormat="1" ht="12.75" customHeight="1" x14ac:dyDescent="0.25">
      <c r="A24" s="53" t="s">
        <v>79</v>
      </c>
      <c r="B24" s="32" t="s">
        <v>732</v>
      </c>
      <c r="C24" s="34">
        <v>0.34</v>
      </c>
      <c r="D24" s="34">
        <v>0</v>
      </c>
      <c r="E24" s="34">
        <v>0</v>
      </c>
      <c r="F24" s="54">
        <f t="shared" si="1"/>
        <v>9.4053345250912635E-8</v>
      </c>
      <c r="G24" s="54">
        <f t="shared" si="1"/>
        <v>0</v>
      </c>
      <c r="H24" s="54">
        <f t="shared" si="1"/>
        <v>0</v>
      </c>
      <c r="I24" s="33">
        <f t="shared" si="2"/>
        <v>0.34</v>
      </c>
    </row>
    <row r="25" spans="1:11" s="45" customFormat="1" ht="12.75" customHeight="1" x14ac:dyDescent="0.25">
      <c r="A25" s="53" t="s">
        <v>80</v>
      </c>
      <c r="B25" s="32" t="s">
        <v>731</v>
      </c>
      <c r="C25" s="34">
        <v>7379.616</v>
      </c>
      <c r="D25" s="34">
        <v>0</v>
      </c>
      <c r="E25" s="34">
        <v>783.34</v>
      </c>
      <c r="F25" s="54">
        <f t="shared" si="1"/>
        <v>2.0414046219622319E-3</v>
      </c>
      <c r="G25" s="54">
        <f t="shared" si="1"/>
        <v>0</v>
      </c>
      <c r="H25" s="54">
        <f t="shared" si="1"/>
        <v>2.1669337490838207E-4</v>
      </c>
      <c r="I25" s="33">
        <f t="shared" si="2"/>
        <v>8162.9560000000001</v>
      </c>
    </row>
    <row r="26" spans="1:11" s="45" customFormat="1" ht="12.75" customHeight="1" x14ac:dyDescent="0.25">
      <c r="A26" s="53" t="s">
        <v>81</v>
      </c>
      <c r="B26" s="32" t="s">
        <v>732</v>
      </c>
      <c r="C26" s="34">
        <v>4353.46</v>
      </c>
      <c r="D26" s="34">
        <v>0</v>
      </c>
      <c r="E26" s="34">
        <v>0.19400000000000001</v>
      </c>
      <c r="F26" s="54">
        <f t="shared" si="1"/>
        <v>1.2042866953412886E-3</v>
      </c>
      <c r="G26" s="54">
        <f t="shared" si="1"/>
        <v>0</v>
      </c>
      <c r="H26" s="54">
        <f t="shared" si="1"/>
        <v>5.3665732290226621E-8</v>
      </c>
      <c r="I26" s="33">
        <f t="shared" si="2"/>
        <v>4353.6540000000005</v>
      </c>
    </row>
    <row r="27" spans="1:11" s="45" customFormat="1" ht="12.75" customHeight="1" x14ac:dyDescent="0.25">
      <c r="A27" s="53" t="s">
        <v>82</v>
      </c>
      <c r="B27" s="32" t="s">
        <v>731</v>
      </c>
      <c r="C27" s="34">
        <v>0</v>
      </c>
      <c r="D27" s="34">
        <v>0</v>
      </c>
      <c r="E27" s="34">
        <v>20.516999999999999</v>
      </c>
      <c r="F27" s="54">
        <f t="shared" si="1"/>
        <v>0</v>
      </c>
      <c r="G27" s="54">
        <f t="shared" si="1"/>
        <v>0</v>
      </c>
      <c r="H27" s="54">
        <f t="shared" si="1"/>
        <v>5.6755661309205131E-6</v>
      </c>
      <c r="I27" s="33">
        <f t="shared" si="2"/>
        <v>20.516999999999999</v>
      </c>
    </row>
    <row r="28" spans="1:11" s="45" customFormat="1" ht="12.75" customHeight="1" x14ac:dyDescent="0.25">
      <c r="A28" s="53" t="s">
        <v>83</v>
      </c>
      <c r="B28" s="32" t="s">
        <v>731</v>
      </c>
      <c r="C28" s="34">
        <v>967.33999999999992</v>
      </c>
      <c r="D28" s="34">
        <v>0</v>
      </c>
      <c r="E28" s="34">
        <v>1.8</v>
      </c>
      <c r="F28" s="54">
        <f t="shared" si="1"/>
        <v>2.6759283233828768E-4</v>
      </c>
      <c r="G28" s="54">
        <f t="shared" si="1"/>
        <v>0</v>
      </c>
      <c r="H28" s="54">
        <f t="shared" si="1"/>
        <v>4.9792947485777281E-7</v>
      </c>
      <c r="I28" s="33">
        <f t="shared" si="2"/>
        <v>969.13999999999987</v>
      </c>
    </row>
    <row r="29" spans="1:11" s="45" customFormat="1" ht="12.75" customHeight="1" x14ac:dyDescent="0.25">
      <c r="A29" s="53" t="s">
        <v>84</v>
      </c>
      <c r="B29" s="32" t="s">
        <v>732</v>
      </c>
      <c r="C29" s="34">
        <v>720.6</v>
      </c>
      <c r="D29" s="34">
        <v>0</v>
      </c>
      <c r="E29" s="34">
        <v>0</v>
      </c>
      <c r="F29" s="54">
        <f t="shared" si="1"/>
        <v>1.9933776643472838E-4</v>
      </c>
      <c r="G29" s="54">
        <f t="shared" si="1"/>
        <v>0</v>
      </c>
      <c r="H29" s="54">
        <f t="shared" si="1"/>
        <v>0</v>
      </c>
      <c r="I29" s="33">
        <f t="shared" si="2"/>
        <v>720.6</v>
      </c>
    </row>
    <row r="30" spans="1:11" s="45" customFormat="1" ht="12.75" customHeight="1" x14ac:dyDescent="0.25">
      <c r="A30" s="53" t="s">
        <v>85</v>
      </c>
      <c r="B30" s="32" t="s">
        <v>734</v>
      </c>
      <c r="C30" s="34">
        <v>0</v>
      </c>
      <c r="D30" s="34">
        <v>0</v>
      </c>
      <c r="E30" s="34">
        <v>53.36</v>
      </c>
      <c r="F30" s="54">
        <f t="shared" si="1"/>
        <v>0</v>
      </c>
      <c r="G30" s="54">
        <f t="shared" si="1"/>
        <v>0</v>
      </c>
      <c r="H30" s="54">
        <f t="shared" si="1"/>
        <v>1.4760842654672642E-5</v>
      </c>
      <c r="I30" s="33">
        <f t="shared" si="2"/>
        <v>53.36</v>
      </c>
    </row>
    <row r="31" spans="1:11" s="45" customFormat="1" ht="12.75" customHeight="1" x14ac:dyDescent="0.25">
      <c r="A31" s="53" t="s">
        <v>86</v>
      </c>
      <c r="B31" s="32" t="s">
        <v>735</v>
      </c>
      <c r="C31" s="34">
        <v>8825.2502195401248</v>
      </c>
      <c r="D31" s="34">
        <v>0</v>
      </c>
      <c r="E31" s="34">
        <v>1781.3022870962818</v>
      </c>
      <c r="F31" s="54">
        <f t="shared" si="1"/>
        <v>2.4413067818355879E-3</v>
      </c>
      <c r="G31" s="54">
        <f t="shared" si="1"/>
        <v>0</v>
      </c>
      <c r="H31" s="54">
        <f t="shared" si="1"/>
        <v>4.9275717354266735E-4</v>
      </c>
      <c r="I31" s="33">
        <f t="shared" si="2"/>
        <v>10606.552506636406</v>
      </c>
    </row>
    <row r="32" spans="1:11" s="45" customFormat="1" ht="12.75" customHeight="1" x14ac:dyDescent="0.25">
      <c r="A32" s="53" t="s">
        <v>87</v>
      </c>
      <c r="B32" s="32" t="s">
        <v>721</v>
      </c>
      <c r="C32" s="34">
        <v>0</v>
      </c>
      <c r="D32" s="34">
        <v>0</v>
      </c>
      <c r="E32" s="34">
        <v>2276.6722766036528</v>
      </c>
      <c r="F32" s="54">
        <f t="shared" si="1"/>
        <v>0</v>
      </c>
      <c r="G32" s="54">
        <f t="shared" si="1"/>
        <v>0</v>
      </c>
      <c r="H32" s="54">
        <f t="shared" si="1"/>
        <v>6.2979012839583712E-4</v>
      </c>
      <c r="I32" s="33">
        <f t="shared" si="2"/>
        <v>2276.6722766036528</v>
      </c>
    </row>
    <row r="33" spans="1:9" s="45" customFormat="1" ht="12.75" customHeight="1" x14ac:dyDescent="0.25">
      <c r="A33" s="53" t="s">
        <v>88</v>
      </c>
      <c r="B33" s="32" t="s">
        <v>736</v>
      </c>
      <c r="C33" s="34">
        <v>10469</v>
      </c>
      <c r="D33" s="34">
        <v>0</v>
      </c>
      <c r="E33" s="34">
        <v>0</v>
      </c>
      <c r="F33" s="54">
        <f t="shared" si="1"/>
        <v>2.8960131512700128E-3</v>
      </c>
      <c r="G33" s="54">
        <f t="shared" si="1"/>
        <v>0</v>
      </c>
      <c r="H33" s="54">
        <f t="shared" si="1"/>
        <v>0</v>
      </c>
      <c r="I33" s="33">
        <f t="shared" si="2"/>
        <v>10469</v>
      </c>
    </row>
    <row r="34" spans="1:9" s="45" customFormat="1" ht="12.75" customHeight="1" x14ac:dyDescent="0.25">
      <c r="A34" s="53" t="s">
        <v>89</v>
      </c>
      <c r="B34" s="32" t="s">
        <v>737</v>
      </c>
      <c r="C34" s="34">
        <v>0</v>
      </c>
      <c r="D34" s="34">
        <v>0</v>
      </c>
      <c r="E34" s="34">
        <v>4304.7045699999999</v>
      </c>
      <c r="F34" s="54">
        <f t="shared" si="1"/>
        <v>0</v>
      </c>
      <c r="G34" s="54">
        <f t="shared" si="1"/>
        <v>0</v>
      </c>
      <c r="H34" s="54">
        <f t="shared" si="1"/>
        <v>1.1907996033099747E-3</v>
      </c>
      <c r="I34" s="33">
        <f t="shared" si="2"/>
        <v>4304.7045699999999</v>
      </c>
    </row>
    <row r="35" spans="1:9" s="45" customFormat="1" ht="12.75" customHeight="1" x14ac:dyDescent="0.25">
      <c r="A35" s="53" t="s">
        <v>90</v>
      </c>
      <c r="B35" s="32" t="s">
        <v>738</v>
      </c>
      <c r="C35" s="34">
        <v>2606.2346379999999</v>
      </c>
      <c r="D35" s="34">
        <v>0</v>
      </c>
      <c r="E35" s="34">
        <v>0</v>
      </c>
      <c r="F35" s="54">
        <f t="shared" si="1"/>
        <v>7.2095613591970965E-4</v>
      </c>
      <c r="G35" s="54">
        <f t="shared" si="1"/>
        <v>0</v>
      </c>
      <c r="H35" s="54">
        <f t="shared" si="1"/>
        <v>0</v>
      </c>
      <c r="I35" s="33">
        <f t="shared" si="2"/>
        <v>2606.2346379999999</v>
      </c>
    </row>
    <row r="36" spans="1:9" s="45" customFormat="1" ht="12.75" customHeight="1" x14ac:dyDescent="0.25">
      <c r="A36" s="53" t="s">
        <v>91</v>
      </c>
      <c r="B36" s="32" t="s">
        <v>739</v>
      </c>
      <c r="C36" s="34">
        <v>18775.948899999999</v>
      </c>
      <c r="D36" s="34">
        <v>0</v>
      </c>
      <c r="E36" s="34">
        <v>3667.3999999999996</v>
      </c>
      <c r="F36" s="54">
        <f t="shared" si="1"/>
        <v>5.1939435420740978E-3</v>
      </c>
      <c r="G36" s="54">
        <f t="shared" si="1"/>
        <v>0</v>
      </c>
      <c r="H36" s="54">
        <f t="shared" si="1"/>
        <v>1.0145036422741086E-3</v>
      </c>
      <c r="I36" s="33">
        <f t="shared" si="2"/>
        <v>22443.348899999997</v>
      </c>
    </row>
    <row r="37" spans="1:9" s="45" customFormat="1" ht="12.75" customHeight="1" x14ac:dyDescent="0.25">
      <c r="A37" s="53" t="s">
        <v>92</v>
      </c>
      <c r="B37" s="32" t="s">
        <v>740</v>
      </c>
      <c r="C37" s="34">
        <v>32120.765105915551</v>
      </c>
      <c r="D37" s="34">
        <v>0</v>
      </c>
      <c r="E37" s="34">
        <v>0</v>
      </c>
      <c r="F37" s="54">
        <f t="shared" si="1"/>
        <v>8.8854865006768903E-3</v>
      </c>
      <c r="G37" s="54">
        <f t="shared" si="1"/>
        <v>0</v>
      </c>
      <c r="H37" s="54">
        <f t="shared" si="1"/>
        <v>0</v>
      </c>
      <c r="I37" s="33">
        <f t="shared" si="2"/>
        <v>32120.765105915551</v>
      </c>
    </row>
    <row r="38" spans="1:9" s="45" customFormat="1" ht="12.75" customHeight="1" x14ac:dyDescent="0.25">
      <c r="A38" s="53" t="s">
        <v>93</v>
      </c>
      <c r="B38" s="32" t="s">
        <v>741</v>
      </c>
      <c r="C38" s="34">
        <v>596.38236305290093</v>
      </c>
      <c r="D38" s="34">
        <v>0</v>
      </c>
      <c r="E38" s="34">
        <v>7291.0136369470993</v>
      </c>
      <c r="F38" s="54">
        <f t="shared" si="1"/>
        <v>1.6497575380520474E-4</v>
      </c>
      <c r="G38" s="54">
        <f t="shared" si="1"/>
        <v>0</v>
      </c>
      <c r="H38" s="54">
        <f t="shared" si="1"/>
        <v>2.0168947730144051E-3</v>
      </c>
      <c r="I38" s="33">
        <f t="shared" si="2"/>
        <v>7887.3960000000006</v>
      </c>
    </row>
    <row r="39" spans="1:9" s="45" customFormat="1" ht="12.75" customHeight="1" x14ac:dyDescent="0.25">
      <c r="A39" s="53" t="s">
        <v>94</v>
      </c>
      <c r="B39" s="32" t="s">
        <v>742</v>
      </c>
      <c r="C39" s="34">
        <v>61764.797999999988</v>
      </c>
      <c r="D39" s="34">
        <v>0</v>
      </c>
      <c r="E39" s="34">
        <v>106.4</v>
      </c>
      <c r="F39" s="54">
        <f t="shared" si="1"/>
        <v>1.7085840796020227E-2</v>
      </c>
      <c r="G39" s="54">
        <f t="shared" si="1"/>
        <v>0</v>
      </c>
      <c r="H39" s="54">
        <f t="shared" si="1"/>
        <v>2.9433164513815013E-5</v>
      </c>
      <c r="I39" s="33">
        <f t="shared" si="2"/>
        <v>61871.197999999989</v>
      </c>
    </row>
    <row r="40" spans="1:9" s="45" customFormat="1" ht="12.75" customHeight="1" x14ac:dyDescent="0.25">
      <c r="A40" s="53" t="s">
        <v>95</v>
      </c>
      <c r="B40" s="32" t="s">
        <v>721</v>
      </c>
      <c r="C40" s="34">
        <v>0</v>
      </c>
      <c r="D40" s="34">
        <v>0</v>
      </c>
      <c r="E40" s="34">
        <v>403.3667368421053</v>
      </c>
      <c r="F40" s="54">
        <f t="shared" si="1"/>
        <v>0</v>
      </c>
      <c r="G40" s="54">
        <f t="shared" si="1"/>
        <v>0</v>
      </c>
      <c r="H40" s="54">
        <f t="shared" si="1"/>
        <v>1.1158232636160162E-4</v>
      </c>
      <c r="I40" s="33">
        <f t="shared" si="2"/>
        <v>403.3667368421053</v>
      </c>
    </row>
    <row r="41" spans="1:9" s="45" customFormat="1" ht="12.75" customHeight="1" x14ac:dyDescent="0.25">
      <c r="A41" s="53" t="s">
        <v>96</v>
      </c>
      <c r="B41" s="32" t="s">
        <v>743</v>
      </c>
      <c r="C41" s="34">
        <v>0</v>
      </c>
      <c r="D41" s="34">
        <v>0</v>
      </c>
      <c r="E41" s="34">
        <v>0</v>
      </c>
      <c r="F41" s="54">
        <f t="shared" si="1"/>
        <v>0</v>
      </c>
      <c r="G41" s="54">
        <f t="shared" si="1"/>
        <v>0</v>
      </c>
      <c r="H41" s="54">
        <f t="shared" si="1"/>
        <v>0</v>
      </c>
      <c r="I41" s="33">
        <f t="shared" si="2"/>
        <v>0</v>
      </c>
    </row>
    <row r="42" spans="1:9" s="45" customFormat="1" ht="12.75" customHeight="1" x14ac:dyDescent="0.25">
      <c r="A42" s="53" t="s">
        <v>97</v>
      </c>
      <c r="B42" s="32" t="s">
        <v>744</v>
      </c>
      <c r="C42" s="34">
        <v>0</v>
      </c>
      <c r="D42" s="34">
        <v>0</v>
      </c>
      <c r="E42" s="34">
        <v>2510.9192307692306</v>
      </c>
      <c r="F42" s="54">
        <f t="shared" si="1"/>
        <v>0</v>
      </c>
      <c r="G42" s="54">
        <f t="shared" si="1"/>
        <v>0</v>
      </c>
      <c r="H42" s="54">
        <f t="shared" si="1"/>
        <v>6.9458927443733648E-4</v>
      </c>
      <c r="I42" s="33">
        <f t="shared" si="2"/>
        <v>2510.9192307692306</v>
      </c>
    </row>
    <row r="43" spans="1:9" s="45" customFormat="1" ht="12.75" customHeight="1" x14ac:dyDescent="0.25">
      <c r="A43" s="53" t="s">
        <v>98</v>
      </c>
      <c r="B43" s="32" t="s">
        <v>745</v>
      </c>
      <c r="C43" s="34">
        <v>0</v>
      </c>
      <c r="D43" s="34">
        <v>0</v>
      </c>
      <c r="E43" s="34">
        <v>4.5</v>
      </c>
      <c r="F43" s="54">
        <f t="shared" si="1"/>
        <v>0</v>
      </c>
      <c r="G43" s="54">
        <f t="shared" si="1"/>
        <v>0</v>
      </c>
      <c r="H43" s="54">
        <f t="shared" si="1"/>
        <v>1.2448236871444318E-6</v>
      </c>
      <c r="I43" s="33">
        <f t="shared" si="2"/>
        <v>4.5</v>
      </c>
    </row>
    <row r="44" spans="1:9" s="45" customFormat="1" ht="12.75" customHeight="1" x14ac:dyDescent="0.25">
      <c r="A44" s="53" t="s">
        <v>99</v>
      </c>
      <c r="B44" s="32" t="s">
        <v>721</v>
      </c>
      <c r="C44" s="34">
        <v>0</v>
      </c>
      <c r="D44" s="34">
        <v>0</v>
      </c>
      <c r="E44" s="34">
        <v>44.079917808219172</v>
      </c>
      <c r="F44" s="54">
        <f t="shared" si="1"/>
        <v>0</v>
      </c>
      <c r="G44" s="54">
        <f t="shared" si="1"/>
        <v>0</v>
      </c>
      <c r="H44" s="54">
        <f t="shared" si="1"/>
        <v>1.2193716847789087E-5</v>
      </c>
      <c r="I44" s="33">
        <f t="shared" si="2"/>
        <v>44.079917808219172</v>
      </c>
    </row>
    <row r="45" spans="1:9" s="45" customFormat="1" ht="12.75" customHeight="1" x14ac:dyDescent="0.25">
      <c r="A45" s="53" t="s">
        <v>100</v>
      </c>
      <c r="B45" s="32" t="s">
        <v>746</v>
      </c>
      <c r="C45" s="34">
        <v>0</v>
      </c>
      <c r="D45" s="34">
        <v>0</v>
      </c>
      <c r="E45" s="34">
        <v>1770.68</v>
      </c>
      <c r="F45" s="54">
        <f t="shared" si="1"/>
        <v>0</v>
      </c>
      <c r="G45" s="54">
        <f t="shared" si="1"/>
        <v>0</v>
      </c>
      <c r="H45" s="54">
        <f t="shared" si="1"/>
        <v>4.8981875696731169E-4</v>
      </c>
      <c r="I45" s="33">
        <f t="shared" si="2"/>
        <v>1770.68</v>
      </c>
    </row>
    <row r="46" spans="1:9" s="45" customFormat="1" ht="12.75" customHeight="1" x14ac:dyDescent="0.25">
      <c r="A46" s="53" t="s">
        <v>101</v>
      </c>
      <c r="B46" s="32" t="s">
        <v>747</v>
      </c>
      <c r="C46" s="34">
        <v>0</v>
      </c>
      <c r="D46" s="34">
        <v>0</v>
      </c>
      <c r="E46" s="34">
        <v>146.28</v>
      </c>
      <c r="F46" s="54">
        <f t="shared" si="1"/>
        <v>0</v>
      </c>
      <c r="G46" s="54">
        <f t="shared" si="1"/>
        <v>0</v>
      </c>
      <c r="H46" s="54">
        <f t="shared" si="1"/>
        <v>4.0465068656775001E-5</v>
      </c>
      <c r="I46" s="33">
        <f t="shared" si="2"/>
        <v>146.28</v>
      </c>
    </row>
    <row r="47" spans="1:9" s="45" customFormat="1" ht="12.75" customHeight="1" x14ac:dyDescent="0.25">
      <c r="A47" s="53" t="s">
        <v>102</v>
      </c>
      <c r="B47" s="32" t="s">
        <v>721</v>
      </c>
      <c r="C47" s="34">
        <v>859.46</v>
      </c>
      <c r="D47" s="34">
        <v>197.3</v>
      </c>
      <c r="E47" s="34">
        <v>0</v>
      </c>
      <c r="F47" s="54">
        <f t="shared" si="1"/>
        <v>2.3775025914514521E-4</v>
      </c>
      <c r="G47" s="54">
        <f t="shared" si="1"/>
        <v>5.4578602994132536E-5</v>
      </c>
      <c r="H47" s="54">
        <f t="shared" si="1"/>
        <v>0</v>
      </c>
      <c r="I47" s="33">
        <f t="shared" si="2"/>
        <v>1056.76</v>
      </c>
    </row>
    <row r="48" spans="1:9" s="45" customFormat="1" ht="12.75" customHeight="1" x14ac:dyDescent="0.25">
      <c r="A48" s="53" t="s">
        <v>103</v>
      </c>
      <c r="B48" s="32" t="s">
        <v>721</v>
      </c>
      <c r="C48" s="34">
        <v>0</v>
      </c>
      <c r="D48" s="34">
        <v>0</v>
      </c>
      <c r="E48" s="34">
        <v>0</v>
      </c>
      <c r="F48" s="54">
        <f t="shared" si="1"/>
        <v>0</v>
      </c>
      <c r="G48" s="54">
        <f t="shared" si="1"/>
        <v>0</v>
      </c>
      <c r="H48" s="54">
        <f t="shared" si="1"/>
        <v>0</v>
      </c>
      <c r="I48" s="33">
        <f t="shared" si="2"/>
        <v>0</v>
      </c>
    </row>
    <row r="49" spans="1:9" s="45" customFormat="1" ht="12.75" customHeight="1" x14ac:dyDescent="0.25">
      <c r="A49" s="53" t="s">
        <v>104</v>
      </c>
      <c r="B49" s="32" t="s">
        <v>748</v>
      </c>
      <c r="C49" s="34">
        <v>0</v>
      </c>
      <c r="D49" s="34">
        <v>0</v>
      </c>
      <c r="E49" s="34">
        <v>91.375</v>
      </c>
      <c r="F49" s="54">
        <f t="shared" si="1"/>
        <v>0</v>
      </c>
      <c r="G49" s="54">
        <f t="shared" si="1"/>
        <v>0</v>
      </c>
      <c r="H49" s="54">
        <f t="shared" si="1"/>
        <v>2.5276836536182769E-5</v>
      </c>
      <c r="I49" s="33">
        <f t="shared" si="2"/>
        <v>91.375</v>
      </c>
    </row>
    <row r="50" spans="1:9" s="45" customFormat="1" ht="12.75" customHeight="1" x14ac:dyDescent="0.25">
      <c r="A50" s="53" t="s">
        <v>105</v>
      </c>
      <c r="B50" s="32" t="s">
        <v>749</v>
      </c>
      <c r="C50" s="34">
        <v>0</v>
      </c>
      <c r="D50" s="34">
        <v>0</v>
      </c>
      <c r="E50" s="34">
        <v>19133.620000000003</v>
      </c>
      <c r="F50" s="54">
        <f t="shared" si="1"/>
        <v>0</v>
      </c>
      <c r="G50" s="54">
        <f t="shared" si="1"/>
        <v>0</v>
      </c>
      <c r="H50" s="54">
        <f t="shared" si="1"/>
        <v>5.2928851992934331E-3</v>
      </c>
      <c r="I50" s="33">
        <f t="shared" si="2"/>
        <v>19133.620000000003</v>
      </c>
    </row>
    <row r="51" spans="1:9" s="45" customFormat="1" ht="12.75" customHeight="1" x14ac:dyDescent="0.25">
      <c r="A51" s="53" t="s">
        <v>106</v>
      </c>
      <c r="B51" s="32" t="s">
        <v>721</v>
      </c>
      <c r="C51" s="34">
        <v>0</v>
      </c>
      <c r="D51" s="34">
        <v>0</v>
      </c>
      <c r="E51" s="34">
        <v>479.55</v>
      </c>
      <c r="F51" s="54">
        <f t="shared" si="1"/>
        <v>0</v>
      </c>
      <c r="G51" s="54">
        <f t="shared" si="1"/>
        <v>0</v>
      </c>
      <c r="H51" s="54">
        <f t="shared" si="1"/>
        <v>1.3265671092669163E-4</v>
      </c>
      <c r="I51" s="33">
        <f t="shared" si="2"/>
        <v>479.55</v>
      </c>
    </row>
    <row r="52" spans="1:9" s="45" customFormat="1" ht="12.75" customHeight="1" x14ac:dyDescent="0.25">
      <c r="A52" s="53" t="s">
        <v>107</v>
      </c>
      <c r="B52" s="32" t="s">
        <v>750</v>
      </c>
      <c r="C52" s="34">
        <v>0</v>
      </c>
      <c r="D52" s="34">
        <v>0</v>
      </c>
      <c r="E52" s="34">
        <v>51.676000000000002</v>
      </c>
      <c r="F52" s="54">
        <f t="shared" si="1"/>
        <v>0</v>
      </c>
      <c r="G52" s="54">
        <f t="shared" si="1"/>
        <v>0</v>
      </c>
      <c r="H52" s="54">
        <f t="shared" si="1"/>
        <v>1.4295001968194592E-5</v>
      </c>
      <c r="I52" s="33">
        <f t="shared" si="2"/>
        <v>51.676000000000002</v>
      </c>
    </row>
    <row r="53" spans="1:9" s="45" customFormat="1" ht="12.75" customHeight="1" x14ac:dyDescent="0.25">
      <c r="A53" s="53" t="s">
        <v>108</v>
      </c>
      <c r="B53" s="32" t="s">
        <v>721</v>
      </c>
      <c r="C53" s="34">
        <v>0</v>
      </c>
      <c r="D53" s="34">
        <v>0</v>
      </c>
      <c r="E53" s="34">
        <v>13.88</v>
      </c>
      <c r="F53" s="54">
        <f t="shared" si="1"/>
        <v>0</v>
      </c>
      <c r="G53" s="54">
        <f t="shared" si="1"/>
        <v>0</v>
      </c>
      <c r="H53" s="54">
        <f t="shared" si="1"/>
        <v>3.8395895061254925E-6</v>
      </c>
      <c r="I53" s="33">
        <f t="shared" si="2"/>
        <v>13.88</v>
      </c>
    </row>
    <row r="54" spans="1:9" s="45" customFormat="1" ht="12.75" customHeight="1" x14ac:dyDescent="0.25">
      <c r="A54" s="53" t="s">
        <v>109</v>
      </c>
      <c r="B54" s="32" t="s">
        <v>751</v>
      </c>
      <c r="C54" s="34">
        <v>1355.92</v>
      </c>
      <c r="D54" s="34">
        <v>0</v>
      </c>
      <c r="E54" s="34">
        <v>133.33907335907335</v>
      </c>
      <c r="F54" s="54">
        <f t="shared" si="1"/>
        <v>3.7508474086063958E-4</v>
      </c>
      <c r="G54" s="54">
        <f t="shared" si="1"/>
        <v>0</v>
      </c>
      <c r="H54" s="54">
        <f t="shared" si="1"/>
        <v>3.6885252653169684E-5</v>
      </c>
      <c r="I54" s="33">
        <f t="shared" si="2"/>
        <v>1489.2590733590735</v>
      </c>
    </row>
    <row r="55" spans="1:9" s="45" customFormat="1" ht="12.75" customHeight="1" x14ac:dyDescent="0.25">
      <c r="A55" s="53" t="s">
        <v>110</v>
      </c>
      <c r="B55" s="32" t="s">
        <v>721</v>
      </c>
      <c r="C55" s="34">
        <v>0</v>
      </c>
      <c r="D55" s="34">
        <v>0</v>
      </c>
      <c r="E55" s="34">
        <v>0</v>
      </c>
      <c r="F55" s="54">
        <f t="shared" si="1"/>
        <v>0</v>
      </c>
      <c r="G55" s="54">
        <f t="shared" si="1"/>
        <v>0</v>
      </c>
      <c r="H55" s="54">
        <f t="shared" si="1"/>
        <v>0</v>
      </c>
      <c r="I55" s="33">
        <f t="shared" si="2"/>
        <v>0</v>
      </c>
    </row>
    <row r="56" spans="1:9" s="45" customFormat="1" ht="12.75" customHeight="1" x14ac:dyDescent="0.25">
      <c r="A56" s="53" t="s">
        <v>111</v>
      </c>
      <c r="B56" s="32" t="s">
        <v>752</v>
      </c>
      <c r="C56" s="34">
        <v>45999.928584415582</v>
      </c>
      <c r="D56" s="34">
        <v>6058.3398883248728</v>
      </c>
      <c r="E56" s="34">
        <v>3472.8886251585282</v>
      </c>
      <c r="F56" s="54">
        <f t="shared" si="1"/>
        <v>1.2724844601962835E-2</v>
      </c>
      <c r="G56" s="54">
        <f t="shared" si="1"/>
        <v>1.6759033328352787E-3</v>
      </c>
      <c r="H56" s="54">
        <f t="shared" si="1"/>
        <v>9.6069644964706571E-4</v>
      </c>
      <c r="I56" s="33">
        <f t="shared" si="2"/>
        <v>55531.157097898984</v>
      </c>
    </row>
    <row r="57" spans="1:9" s="45" customFormat="1" ht="12.75" customHeight="1" x14ac:dyDescent="0.25">
      <c r="A57" s="53" t="s">
        <v>112</v>
      </c>
      <c r="B57" s="32" t="s">
        <v>721</v>
      </c>
      <c r="C57" s="34">
        <v>2230.5039999999999</v>
      </c>
      <c r="D57" s="34">
        <v>0</v>
      </c>
      <c r="E57" s="34">
        <v>7406.4046685927697</v>
      </c>
      <c r="F57" s="54">
        <f t="shared" si="1"/>
        <v>6.1701871410453418E-4</v>
      </c>
      <c r="G57" s="54">
        <f t="shared" si="1"/>
        <v>0</v>
      </c>
      <c r="H57" s="54">
        <f t="shared" si="1"/>
        <v>2.0488151040091969E-3</v>
      </c>
      <c r="I57" s="33">
        <f t="shared" si="2"/>
        <v>9636.9086685927687</v>
      </c>
    </row>
    <row r="58" spans="1:9" s="45" customFormat="1" ht="12.75" customHeight="1" x14ac:dyDescent="0.25">
      <c r="A58" s="53" t="s">
        <v>113</v>
      </c>
      <c r="B58" s="32" t="s">
        <v>753</v>
      </c>
      <c r="C58" s="34">
        <v>0</v>
      </c>
      <c r="D58" s="34">
        <v>0</v>
      </c>
      <c r="E58" s="34">
        <v>0.312</v>
      </c>
      <c r="F58" s="54">
        <f t="shared" si="1"/>
        <v>0</v>
      </c>
      <c r="G58" s="54">
        <f t="shared" si="1"/>
        <v>0</v>
      </c>
      <c r="H58" s="54">
        <f t="shared" si="1"/>
        <v>8.6307775642013942E-8</v>
      </c>
      <c r="I58" s="33">
        <f t="shared" si="2"/>
        <v>0.312</v>
      </c>
    </row>
    <row r="59" spans="1:9" s="45" customFormat="1" ht="12.75" customHeight="1" x14ac:dyDescent="0.25">
      <c r="A59" s="53" t="s">
        <v>114</v>
      </c>
      <c r="B59" s="32" t="s">
        <v>754</v>
      </c>
      <c r="C59" s="34">
        <v>0</v>
      </c>
      <c r="D59" s="34">
        <v>0</v>
      </c>
      <c r="E59" s="34">
        <v>75.069776389317866</v>
      </c>
      <c r="F59" s="54">
        <f t="shared" si="1"/>
        <v>0</v>
      </c>
      <c r="G59" s="54">
        <f t="shared" si="1"/>
        <v>0</v>
      </c>
      <c r="H59" s="54">
        <f t="shared" si="1"/>
        <v>2.0766363519568597E-5</v>
      </c>
      <c r="I59" s="33">
        <f t="shared" si="2"/>
        <v>75.069776389317866</v>
      </c>
    </row>
    <row r="60" spans="1:9" s="45" customFormat="1" ht="12.75" customHeight="1" x14ac:dyDescent="0.25">
      <c r="A60" s="53" t="s">
        <v>115</v>
      </c>
      <c r="B60" s="32" t="s">
        <v>755</v>
      </c>
      <c r="C60" s="34">
        <v>0</v>
      </c>
      <c r="D60" s="34">
        <v>0</v>
      </c>
      <c r="E60" s="34">
        <v>469.8482088006902</v>
      </c>
      <c r="F60" s="54">
        <f t="shared" si="1"/>
        <v>0</v>
      </c>
      <c r="G60" s="54">
        <f t="shared" si="1"/>
        <v>0</v>
      </c>
      <c r="H60" s="54">
        <f t="shared" si="1"/>
        <v>1.2997292881721824E-4</v>
      </c>
      <c r="I60" s="33">
        <f t="shared" si="2"/>
        <v>469.8482088006902</v>
      </c>
    </row>
    <row r="61" spans="1:9" s="45" customFormat="1" ht="12.75" customHeight="1" x14ac:dyDescent="0.25">
      <c r="A61" s="53" t="s">
        <v>116</v>
      </c>
      <c r="B61" s="32" t="s">
        <v>756</v>
      </c>
      <c r="C61" s="34">
        <v>0</v>
      </c>
      <c r="D61" s="34">
        <v>0</v>
      </c>
      <c r="E61" s="34">
        <v>801.78164383561648</v>
      </c>
      <c r="F61" s="54">
        <f t="shared" si="1"/>
        <v>0</v>
      </c>
      <c r="G61" s="54">
        <f t="shared" si="1"/>
        <v>0</v>
      </c>
      <c r="H61" s="54">
        <f t="shared" si="1"/>
        <v>2.2179484048092795E-4</v>
      </c>
      <c r="I61" s="33">
        <f t="shared" si="2"/>
        <v>801.78164383561648</v>
      </c>
    </row>
    <row r="62" spans="1:9" s="45" customFormat="1" ht="12.75" customHeight="1" x14ac:dyDescent="0.25">
      <c r="A62" s="53" t="s">
        <v>117</v>
      </c>
      <c r="B62" s="32" t="s">
        <v>757</v>
      </c>
      <c r="C62" s="34">
        <v>0</v>
      </c>
      <c r="D62" s="34">
        <v>0</v>
      </c>
      <c r="E62" s="34">
        <v>1.499579242636746</v>
      </c>
      <c r="F62" s="54">
        <f t="shared" si="1"/>
        <v>0</v>
      </c>
      <c r="G62" s="54">
        <f t="shared" si="1"/>
        <v>0</v>
      </c>
      <c r="H62" s="54">
        <f t="shared" si="1"/>
        <v>4.148248359965175E-7</v>
      </c>
      <c r="I62" s="33">
        <f t="shared" si="2"/>
        <v>1.499579242636746</v>
      </c>
    </row>
    <row r="63" spans="1:9" s="45" customFormat="1" ht="12.75" customHeight="1" x14ac:dyDescent="0.25">
      <c r="A63" s="53" t="s">
        <v>118</v>
      </c>
      <c r="B63" s="32" t="s">
        <v>721</v>
      </c>
      <c r="C63" s="34">
        <v>11.88</v>
      </c>
      <c r="D63" s="34">
        <v>0</v>
      </c>
      <c r="E63" s="34">
        <v>2087.6624999999999</v>
      </c>
      <c r="F63" s="54">
        <f t="shared" si="1"/>
        <v>3.2863345340613005E-6</v>
      </c>
      <c r="G63" s="54">
        <f t="shared" si="1"/>
        <v>0</v>
      </c>
      <c r="H63" s="54">
        <f t="shared" si="1"/>
        <v>5.7750482905848056E-4</v>
      </c>
      <c r="I63" s="33">
        <f t="shared" si="2"/>
        <v>2099.5425</v>
      </c>
    </row>
    <row r="64" spans="1:9" s="45" customFormat="1" ht="12.75" customHeight="1" x14ac:dyDescent="0.25">
      <c r="A64" s="53" t="s">
        <v>119</v>
      </c>
      <c r="B64" s="32" t="s">
        <v>758</v>
      </c>
      <c r="C64" s="34">
        <v>0</v>
      </c>
      <c r="D64" s="34">
        <v>0</v>
      </c>
      <c r="E64" s="34">
        <v>0</v>
      </c>
      <c r="F64" s="54">
        <f t="shared" si="1"/>
        <v>0</v>
      </c>
      <c r="G64" s="54">
        <f t="shared" si="1"/>
        <v>0</v>
      </c>
      <c r="H64" s="54">
        <f t="shared" si="1"/>
        <v>0</v>
      </c>
      <c r="I64" s="33">
        <f t="shared" si="2"/>
        <v>0</v>
      </c>
    </row>
    <row r="65" spans="1:11" s="45" customFormat="1" ht="12.75" customHeight="1" x14ac:dyDescent="0.25">
      <c r="A65" s="53" t="s">
        <v>120</v>
      </c>
      <c r="B65" s="32" t="s">
        <v>759</v>
      </c>
      <c r="C65" s="34">
        <v>0</v>
      </c>
      <c r="D65" s="34">
        <v>0</v>
      </c>
      <c r="E65" s="34">
        <v>2.96</v>
      </c>
      <c r="F65" s="54">
        <f t="shared" si="1"/>
        <v>0</v>
      </c>
      <c r="G65" s="54">
        <f t="shared" si="1"/>
        <v>0</v>
      </c>
      <c r="H65" s="54">
        <f t="shared" si="1"/>
        <v>8.1881735865500409E-7</v>
      </c>
      <c r="I65" s="33">
        <f t="shared" si="2"/>
        <v>2.96</v>
      </c>
    </row>
    <row r="66" spans="1:11" s="45" customFormat="1" ht="12.75" customHeight="1" x14ac:dyDescent="0.25">
      <c r="A66" s="53" t="s">
        <v>121</v>
      </c>
      <c r="B66" s="32" t="s">
        <v>760</v>
      </c>
      <c r="C66" s="34">
        <v>25.266300000000001</v>
      </c>
      <c r="D66" s="34">
        <v>0</v>
      </c>
      <c r="E66" s="34">
        <v>1.0365370094386488</v>
      </c>
      <c r="F66" s="54">
        <f t="shared" si="1"/>
        <v>6.9893530503327468E-6</v>
      </c>
      <c r="G66" s="54">
        <f t="shared" si="1"/>
        <v>0</v>
      </c>
      <c r="H66" s="54">
        <f t="shared" si="1"/>
        <v>2.8673462710024034E-7</v>
      </c>
      <c r="I66" s="33">
        <f t="shared" si="2"/>
        <v>26.302837009438651</v>
      </c>
    </row>
    <row r="67" spans="1:11" s="45" customFormat="1" ht="12.75" customHeight="1" x14ac:dyDescent="0.25">
      <c r="A67" s="53" t="s">
        <v>122</v>
      </c>
      <c r="B67" s="32" t="s">
        <v>761</v>
      </c>
      <c r="C67" s="34">
        <v>0</v>
      </c>
      <c r="D67" s="34">
        <v>0</v>
      </c>
      <c r="E67" s="34">
        <v>22.42</v>
      </c>
      <c r="F67" s="54">
        <f t="shared" si="1"/>
        <v>0</v>
      </c>
      <c r="G67" s="54">
        <f t="shared" si="1"/>
        <v>0</v>
      </c>
      <c r="H67" s="54">
        <f t="shared" si="1"/>
        <v>6.2019882368395919E-6</v>
      </c>
      <c r="I67" s="33">
        <f t="shared" si="2"/>
        <v>22.42</v>
      </c>
      <c r="K67" s="48"/>
    </row>
    <row r="68" spans="1:11" s="45" customFormat="1" ht="12.75" customHeight="1" x14ac:dyDescent="0.25">
      <c r="A68" s="53" t="s">
        <v>123</v>
      </c>
      <c r="B68" s="32" t="s">
        <v>762</v>
      </c>
      <c r="C68" s="34">
        <v>2923.943478379128</v>
      </c>
      <c r="D68" s="34">
        <v>0.04</v>
      </c>
      <c r="E68" s="34">
        <v>75.233575841164523</v>
      </c>
      <c r="F68" s="54">
        <f t="shared" si="1"/>
        <v>8.0884313372396035E-4</v>
      </c>
      <c r="G68" s="54">
        <f t="shared" si="1"/>
        <v>1.1065099441283839E-8</v>
      </c>
      <c r="H68" s="54">
        <f t="shared" si="1"/>
        <v>2.0811674950146373E-5</v>
      </c>
      <c r="I68" s="33">
        <f t="shared" si="2"/>
        <v>2999.2170542202925</v>
      </c>
      <c r="K68" s="48"/>
    </row>
    <row r="69" spans="1:11" s="45" customFormat="1" ht="12.75" customHeight="1" x14ac:dyDescent="0.25">
      <c r="A69" s="53" t="s">
        <v>124</v>
      </c>
      <c r="B69" s="32" t="s">
        <v>763</v>
      </c>
      <c r="C69" s="34">
        <v>0</v>
      </c>
      <c r="D69" s="34">
        <v>0</v>
      </c>
      <c r="E69" s="34">
        <v>18.651</v>
      </c>
      <c r="F69" s="54">
        <f t="shared" si="1"/>
        <v>0</v>
      </c>
      <c r="G69" s="54">
        <f t="shared" si="1"/>
        <v>0</v>
      </c>
      <c r="H69" s="54">
        <f t="shared" si="1"/>
        <v>5.1593792419846221E-6</v>
      </c>
      <c r="I69" s="33">
        <f t="shared" si="2"/>
        <v>18.651</v>
      </c>
      <c r="K69" s="48"/>
    </row>
    <row r="70" spans="1:11" s="45" customFormat="1" ht="12.75" customHeight="1" x14ac:dyDescent="0.25">
      <c r="A70" s="53" t="s">
        <v>125</v>
      </c>
      <c r="B70" s="32" t="s">
        <v>764</v>
      </c>
      <c r="C70" s="34">
        <v>0</v>
      </c>
      <c r="D70" s="34">
        <v>0</v>
      </c>
      <c r="E70" s="34">
        <v>0</v>
      </c>
      <c r="F70" s="54">
        <f t="shared" ref="F70:H133" si="3">C70/$I$200</f>
        <v>0</v>
      </c>
      <c r="G70" s="54">
        <f t="shared" si="3"/>
        <v>0</v>
      </c>
      <c r="H70" s="54">
        <f t="shared" si="3"/>
        <v>0</v>
      </c>
      <c r="I70" s="33">
        <f t="shared" ref="I70:I133" si="4">SUM(C70:E70)</f>
        <v>0</v>
      </c>
      <c r="K70" s="48"/>
    </row>
    <row r="71" spans="1:11" s="45" customFormat="1" ht="12.75" customHeight="1" x14ac:dyDescent="0.25">
      <c r="A71" s="53" t="s">
        <v>126</v>
      </c>
      <c r="B71" s="32" t="s">
        <v>721</v>
      </c>
      <c r="C71" s="34">
        <v>26.42</v>
      </c>
      <c r="D71" s="34">
        <v>0</v>
      </c>
      <c r="E71" s="34">
        <v>0</v>
      </c>
      <c r="F71" s="54">
        <f t="shared" si="3"/>
        <v>7.3084981809679759E-6</v>
      </c>
      <c r="G71" s="54">
        <f t="shared" si="3"/>
        <v>0</v>
      </c>
      <c r="H71" s="54">
        <f t="shared" si="3"/>
        <v>0</v>
      </c>
      <c r="I71" s="33">
        <f t="shared" si="4"/>
        <v>26.42</v>
      </c>
      <c r="K71" s="48"/>
    </row>
    <row r="72" spans="1:11" s="45" customFormat="1" ht="12.75" customHeight="1" x14ac:dyDescent="0.25">
      <c r="A72" s="53" t="s">
        <v>127</v>
      </c>
      <c r="B72" s="32" t="s">
        <v>765</v>
      </c>
      <c r="C72" s="34">
        <v>1495.691</v>
      </c>
      <c r="D72" s="34">
        <v>2E-3</v>
      </c>
      <c r="E72" s="34">
        <v>0.27300000000000002</v>
      </c>
      <c r="F72" s="54">
        <f t="shared" si="3"/>
        <v>4.1374924121083168E-4</v>
      </c>
      <c r="G72" s="54">
        <f t="shared" si="3"/>
        <v>5.5325497206419193E-10</v>
      </c>
      <c r="H72" s="54">
        <f t="shared" si="3"/>
        <v>7.5519303686762207E-8</v>
      </c>
      <c r="I72" s="33">
        <f t="shared" si="4"/>
        <v>1495.9659999999999</v>
      </c>
      <c r="K72" s="48"/>
    </row>
    <row r="73" spans="1:11" s="45" customFormat="1" ht="12.75" customHeight="1" x14ac:dyDescent="0.25">
      <c r="A73" s="53" t="s">
        <v>128</v>
      </c>
      <c r="B73" s="32" t="s">
        <v>766</v>
      </c>
      <c r="C73" s="34">
        <v>0</v>
      </c>
      <c r="D73" s="34">
        <v>0</v>
      </c>
      <c r="E73" s="34">
        <v>13042.317180291153</v>
      </c>
      <c r="F73" s="54">
        <f t="shared" si="3"/>
        <v>0</v>
      </c>
      <c r="G73" s="54">
        <f t="shared" si="3"/>
        <v>0</v>
      </c>
      <c r="H73" s="54">
        <f t="shared" si="3"/>
        <v>3.6078634136171564E-3</v>
      </c>
      <c r="I73" s="33">
        <f t="shared" si="4"/>
        <v>13042.317180291153</v>
      </c>
      <c r="K73" s="48"/>
    </row>
    <row r="74" spans="1:11" s="45" customFormat="1" ht="12.75" customHeight="1" x14ac:dyDescent="0.25">
      <c r="A74" s="53" t="s">
        <v>129</v>
      </c>
      <c r="B74" s="32" t="s">
        <v>767</v>
      </c>
      <c r="C74" s="34">
        <v>1186.1400000000001</v>
      </c>
      <c r="D74" s="34">
        <v>0</v>
      </c>
      <c r="E74" s="34">
        <v>1229.8196226415093</v>
      </c>
      <c r="F74" s="54">
        <f t="shared" si="3"/>
        <v>3.2811892628211033E-4</v>
      </c>
      <c r="G74" s="54">
        <f t="shared" si="3"/>
        <v>0</v>
      </c>
      <c r="H74" s="54">
        <f t="shared" si="3"/>
        <v>3.4020191048426165E-4</v>
      </c>
      <c r="I74" s="33">
        <f t="shared" si="4"/>
        <v>2415.9596226415097</v>
      </c>
      <c r="K74" s="48"/>
    </row>
    <row r="75" spans="1:11" s="45" customFormat="1" ht="12.75" customHeight="1" x14ac:dyDescent="0.25">
      <c r="A75" s="53" t="s">
        <v>130</v>
      </c>
      <c r="B75" s="32" t="s">
        <v>768</v>
      </c>
      <c r="C75" s="34">
        <v>16.530842189563092</v>
      </c>
      <c r="D75" s="34">
        <v>8.0649999999999995</v>
      </c>
      <c r="E75" s="34">
        <v>4488.0891578104374</v>
      </c>
      <c r="F75" s="54">
        <f t="shared" si="3"/>
        <v>4.5728853168921472E-6</v>
      </c>
      <c r="G75" s="54">
        <f t="shared" si="3"/>
        <v>2.2310006748488541E-6</v>
      </c>
      <c r="H75" s="54">
        <f t="shared" si="3"/>
        <v>1.2415288208130083E-3</v>
      </c>
      <c r="I75" s="33">
        <f t="shared" si="4"/>
        <v>4512.6850000000004</v>
      </c>
      <c r="K75" s="48"/>
    </row>
    <row r="76" spans="1:11" s="45" customFormat="1" ht="12.75" customHeight="1" x14ac:dyDescent="0.25">
      <c r="A76" s="53" t="s">
        <v>131</v>
      </c>
      <c r="B76" s="32" t="s">
        <v>769</v>
      </c>
      <c r="C76" s="34">
        <v>159494.454</v>
      </c>
      <c r="D76" s="34">
        <v>0</v>
      </c>
      <c r="E76" s="34">
        <v>8756.64</v>
      </c>
      <c r="F76" s="54">
        <f t="shared" si="3"/>
        <v>4.4120549846081776E-2</v>
      </c>
      <c r="G76" s="54">
        <f t="shared" si="3"/>
        <v>0</v>
      </c>
      <c r="H76" s="54">
        <f t="shared" si="3"/>
        <v>2.4223273092880927E-3</v>
      </c>
      <c r="I76" s="33">
        <f t="shared" si="4"/>
        <v>168251.09399999998</v>
      </c>
      <c r="K76" s="48"/>
    </row>
    <row r="77" spans="1:11" s="45" customFormat="1" ht="12.75" customHeight="1" x14ac:dyDescent="0.25">
      <c r="A77" s="53" t="s">
        <v>132</v>
      </c>
      <c r="B77" s="32" t="s">
        <v>770</v>
      </c>
      <c r="C77" s="34">
        <v>345017.96</v>
      </c>
      <c r="D77" s="34">
        <v>0</v>
      </c>
      <c r="E77" s="34">
        <v>20990.300000000003</v>
      </c>
      <c r="F77" s="54">
        <f t="shared" si="3"/>
        <v>9.5441450910722259E-2</v>
      </c>
      <c r="G77" s="54">
        <f t="shared" si="3"/>
        <v>0</v>
      </c>
      <c r="H77" s="54">
        <f t="shared" si="3"/>
        <v>5.8064939200595045E-3</v>
      </c>
      <c r="I77" s="33">
        <f t="shared" si="4"/>
        <v>366008.26</v>
      </c>
      <c r="K77" s="48"/>
    </row>
    <row r="78" spans="1:11" s="45" customFormat="1" ht="12.75" customHeight="1" x14ac:dyDescent="0.25">
      <c r="A78" s="53" t="s">
        <v>133</v>
      </c>
      <c r="B78" s="32" t="s">
        <v>771</v>
      </c>
      <c r="C78" s="34">
        <v>1044.32</v>
      </c>
      <c r="D78" s="34">
        <v>0</v>
      </c>
      <c r="E78" s="34">
        <v>6110.62</v>
      </c>
      <c r="F78" s="54">
        <f t="shared" si="3"/>
        <v>2.8888761621303843E-4</v>
      </c>
      <c r="G78" s="54">
        <f t="shared" si="3"/>
        <v>0</v>
      </c>
      <c r="H78" s="54">
        <f t="shared" si="3"/>
        <v>1.6903654486974463E-3</v>
      </c>
      <c r="I78" s="33">
        <f t="shared" si="4"/>
        <v>7154.94</v>
      </c>
      <c r="K78" s="48"/>
    </row>
    <row r="79" spans="1:11" s="45" customFormat="1" ht="12.75" customHeight="1" x14ac:dyDescent="0.25">
      <c r="A79" s="53" t="s">
        <v>134</v>
      </c>
      <c r="B79" s="32" t="s">
        <v>772</v>
      </c>
      <c r="C79" s="34">
        <v>67343.810000000012</v>
      </c>
      <c r="D79" s="34">
        <v>0</v>
      </c>
      <c r="E79" s="34">
        <v>598.48200000000008</v>
      </c>
      <c r="F79" s="54">
        <f t="shared" si="3"/>
        <v>1.8629148860123127E-2</v>
      </c>
      <c r="G79" s="54">
        <f t="shared" si="3"/>
        <v>0</v>
      </c>
      <c r="H79" s="54">
        <f t="shared" si="3"/>
        <v>1.6555657109546088E-4</v>
      </c>
      <c r="I79" s="33">
        <f t="shared" si="4"/>
        <v>67942.292000000016</v>
      </c>
      <c r="K79" s="48"/>
    </row>
    <row r="80" spans="1:11" s="45" customFormat="1" ht="12.75" customHeight="1" x14ac:dyDescent="0.25">
      <c r="A80" s="53" t="s">
        <v>135</v>
      </c>
      <c r="B80" s="32" t="s">
        <v>773</v>
      </c>
      <c r="C80" s="34">
        <v>0</v>
      </c>
      <c r="D80" s="34">
        <v>0</v>
      </c>
      <c r="E80" s="34">
        <v>180.64000000000001</v>
      </c>
      <c r="F80" s="54">
        <f t="shared" si="3"/>
        <v>0</v>
      </c>
      <c r="G80" s="54">
        <f t="shared" si="3"/>
        <v>0</v>
      </c>
      <c r="H80" s="54">
        <f t="shared" si="3"/>
        <v>4.9969989076837822E-5</v>
      </c>
      <c r="I80" s="33">
        <f t="shared" si="4"/>
        <v>180.64000000000001</v>
      </c>
      <c r="K80" s="48"/>
    </row>
    <row r="81" spans="1:11" s="45" customFormat="1" ht="12.75" customHeight="1" x14ac:dyDescent="0.25">
      <c r="A81" s="53" t="s">
        <v>136</v>
      </c>
      <c r="B81" s="32" t="s">
        <v>774</v>
      </c>
      <c r="C81" s="34">
        <v>0</v>
      </c>
      <c r="D81" s="34">
        <v>0</v>
      </c>
      <c r="E81" s="34">
        <v>29.44</v>
      </c>
      <c r="F81" s="54">
        <f t="shared" si="3"/>
        <v>0</v>
      </c>
      <c r="G81" s="54">
        <f t="shared" si="3"/>
        <v>0</v>
      </c>
      <c r="H81" s="54">
        <f t="shared" si="3"/>
        <v>8.1439131887849065E-6</v>
      </c>
      <c r="I81" s="33">
        <f t="shared" si="4"/>
        <v>29.44</v>
      </c>
      <c r="K81" s="48"/>
    </row>
    <row r="82" spans="1:11" s="45" customFormat="1" ht="12.75" customHeight="1" x14ac:dyDescent="0.25">
      <c r="A82" s="53" t="s">
        <v>137</v>
      </c>
      <c r="B82" s="32" t="s">
        <v>721</v>
      </c>
      <c r="C82" s="34">
        <v>27502.093999999997</v>
      </c>
      <c r="D82" s="34">
        <v>0</v>
      </c>
      <c r="E82" s="34">
        <v>36096.909999999996</v>
      </c>
      <c r="F82" s="54">
        <f t="shared" si="3"/>
        <v>7.6078351238383895E-3</v>
      </c>
      <c r="G82" s="54">
        <f t="shared" si="3"/>
        <v>0</v>
      </c>
      <c r="H82" s="54">
        <f t="shared" si="3"/>
        <v>9.9853974668268237E-3</v>
      </c>
      <c r="I82" s="33">
        <f t="shared" si="4"/>
        <v>63599.003999999994</v>
      </c>
      <c r="K82" s="48"/>
    </row>
    <row r="83" spans="1:11" s="45" customFormat="1" ht="12.75" customHeight="1" x14ac:dyDescent="0.25">
      <c r="A83" s="53" t="s">
        <v>138</v>
      </c>
      <c r="B83" s="32" t="s">
        <v>775</v>
      </c>
      <c r="C83" s="34">
        <v>1780.16</v>
      </c>
      <c r="D83" s="34">
        <v>0</v>
      </c>
      <c r="E83" s="34">
        <v>22357.96</v>
      </c>
      <c r="F83" s="54">
        <f t="shared" si="3"/>
        <v>4.9244118553489597E-4</v>
      </c>
      <c r="G83" s="54">
        <f t="shared" si="3"/>
        <v>0</v>
      </c>
      <c r="H83" s="54">
        <f t="shared" si="3"/>
        <v>6.1848262676061604E-3</v>
      </c>
      <c r="I83" s="33">
        <f t="shared" si="4"/>
        <v>24138.12</v>
      </c>
      <c r="K83" s="48"/>
    </row>
    <row r="84" spans="1:11" s="45" customFormat="1" ht="12.75" customHeight="1" x14ac:dyDescent="0.25">
      <c r="A84" s="53" t="s">
        <v>139</v>
      </c>
      <c r="B84" s="32" t="s">
        <v>776</v>
      </c>
      <c r="C84" s="34">
        <v>1313.567</v>
      </c>
      <c r="D84" s="34">
        <v>0</v>
      </c>
      <c r="E84" s="34">
        <v>248.2</v>
      </c>
      <c r="F84" s="54">
        <f t="shared" si="3"/>
        <v>3.6336873694472224E-4</v>
      </c>
      <c r="G84" s="54">
        <f t="shared" si="3"/>
        <v>0</v>
      </c>
      <c r="H84" s="54">
        <f t="shared" si="3"/>
        <v>6.8658942033166214E-5</v>
      </c>
      <c r="I84" s="33">
        <f t="shared" si="4"/>
        <v>1561.7670000000001</v>
      </c>
      <c r="K84" s="48"/>
    </row>
    <row r="85" spans="1:11" s="45" customFormat="1" ht="12.75" customHeight="1" x14ac:dyDescent="0.25">
      <c r="A85" s="53" t="s">
        <v>140</v>
      </c>
      <c r="B85" s="32" t="s">
        <v>777</v>
      </c>
      <c r="C85" s="34">
        <v>0</v>
      </c>
      <c r="D85" s="34">
        <v>0</v>
      </c>
      <c r="E85" s="34">
        <v>22.02</v>
      </c>
      <c r="F85" s="54">
        <f t="shared" si="3"/>
        <v>0</v>
      </c>
      <c r="G85" s="54">
        <f t="shared" si="3"/>
        <v>0</v>
      </c>
      <c r="H85" s="54">
        <f t="shared" si="3"/>
        <v>6.0913372424267536E-6</v>
      </c>
      <c r="I85" s="33">
        <f t="shared" si="4"/>
        <v>22.02</v>
      </c>
      <c r="K85" s="48"/>
    </row>
    <row r="86" spans="1:11" s="45" customFormat="1" ht="12.75" customHeight="1" x14ac:dyDescent="0.25">
      <c r="A86" s="53" t="s">
        <v>141</v>
      </c>
      <c r="B86" s="32" t="s">
        <v>721</v>
      </c>
      <c r="C86" s="34">
        <v>0</v>
      </c>
      <c r="D86" s="34">
        <v>0</v>
      </c>
      <c r="E86" s="34">
        <v>0</v>
      </c>
      <c r="F86" s="54">
        <f t="shared" si="3"/>
        <v>0</v>
      </c>
      <c r="G86" s="54">
        <f t="shared" si="3"/>
        <v>0</v>
      </c>
      <c r="H86" s="54">
        <f t="shared" si="3"/>
        <v>0</v>
      </c>
      <c r="I86" s="33">
        <f t="shared" si="4"/>
        <v>0</v>
      </c>
      <c r="K86" s="48"/>
    </row>
    <row r="87" spans="1:11" s="45" customFormat="1" ht="12.75" customHeight="1" x14ac:dyDescent="0.25">
      <c r="A87" s="53" t="s">
        <v>142</v>
      </c>
      <c r="B87" s="32" t="s">
        <v>778</v>
      </c>
      <c r="C87" s="34">
        <v>96676</v>
      </c>
      <c r="D87" s="34">
        <v>0</v>
      </c>
      <c r="E87" s="34">
        <v>0</v>
      </c>
      <c r="F87" s="54">
        <f t="shared" si="3"/>
        <v>2.674323883963891E-2</v>
      </c>
      <c r="G87" s="54">
        <f t="shared" si="3"/>
        <v>0</v>
      </c>
      <c r="H87" s="54">
        <f t="shared" si="3"/>
        <v>0</v>
      </c>
      <c r="I87" s="33">
        <f t="shared" si="4"/>
        <v>96676</v>
      </c>
      <c r="K87" s="48"/>
    </row>
    <row r="88" spans="1:11" s="45" customFormat="1" ht="12.75" customHeight="1" x14ac:dyDescent="0.25">
      <c r="A88" s="53" t="s">
        <v>143</v>
      </c>
      <c r="B88" s="32" t="s">
        <v>721</v>
      </c>
      <c r="C88" s="34">
        <v>682.38</v>
      </c>
      <c r="D88" s="34">
        <v>0</v>
      </c>
      <c r="E88" s="34">
        <v>0</v>
      </c>
      <c r="F88" s="54">
        <f t="shared" si="3"/>
        <v>1.8876506391858166E-4</v>
      </c>
      <c r="G88" s="54">
        <f t="shared" si="3"/>
        <v>0</v>
      </c>
      <c r="H88" s="54">
        <f t="shared" si="3"/>
        <v>0</v>
      </c>
      <c r="I88" s="33">
        <f t="shared" si="4"/>
        <v>682.38</v>
      </c>
      <c r="K88" s="48"/>
    </row>
    <row r="89" spans="1:11" s="45" customFormat="1" ht="12.75" customHeight="1" x14ac:dyDescent="0.25">
      <c r="A89" s="53" t="s">
        <v>144</v>
      </c>
      <c r="B89" s="32" t="s">
        <v>778</v>
      </c>
      <c r="C89" s="34">
        <v>1615.44</v>
      </c>
      <c r="D89" s="34">
        <v>0</v>
      </c>
      <c r="E89" s="34">
        <v>0</v>
      </c>
      <c r="F89" s="54">
        <f t="shared" si="3"/>
        <v>4.4687510603568913E-4</v>
      </c>
      <c r="G89" s="54">
        <f t="shared" si="3"/>
        <v>0</v>
      </c>
      <c r="H89" s="54">
        <f t="shared" si="3"/>
        <v>0</v>
      </c>
      <c r="I89" s="33">
        <f t="shared" si="4"/>
        <v>1615.44</v>
      </c>
      <c r="K89" s="48"/>
    </row>
    <row r="90" spans="1:11" s="45" customFormat="1" ht="12.75" customHeight="1" x14ac:dyDescent="0.25">
      <c r="A90" s="53" t="s">
        <v>145</v>
      </c>
      <c r="B90" s="32" t="s">
        <v>779</v>
      </c>
      <c r="C90" s="34">
        <v>29726.167661889151</v>
      </c>
      <c r="D90" s="34">
        <v>0</v>
      </c>
      <c r="E90" s="34">
        <v>12013.912928252032</v>
      </c>
      <c r="F90" s="54">
        <f t="shared" si="3"/>
        <v>8.2230750296769847E-3</v>
      </c>
      <c r="G90" s="54">
        <f t="shared" si="3"/>
        <v>0</v>
      </c>
      <c r="H90" s="54">
        <f t="shared" si="3"/>
        <v>3.3233785307508561E-3</v>
      </c>
      <c r="I90" s="33">
        <f t="shared" si="4"/>
        <v>41740.08059014118</v>
      </c>
      <c r="K90" s="48"/>
    </row>
    <row r="91" spans="1:11" s="45" customFormat="1" ht="12.75" customHeight="1" x14ac:dyDescent="0.25">
      <c r="A91" s="53" t="s">
        <v>146</v>
      </c>
      <c r="B91" s="32" t="s">
        <v>780</v>
      </c>
      <c r="C91" s="34">
        <v>20966.928890000003</v>
      </c>
      <c r="D91" s="34">
        <v>0</v>
      </c>
      <c r="E91" s="34">
        <v>37463.754999999997</v>
      </c>
      <c r="F91" s="54">
        <f t="shared" si="3"/>
        <v>5.8000288286544251E-3</v>
      </c>
      <c r="G91" s="54">
        <f t="shared" si="3"/>
        <v>0</v>
      </c>
      <c r="H91" s="54">
        <f t="shared" si="3"/>
        <v>1.0363504362972365E-2</v>
      </c>
      <c r="I91" s="33">
        <f t="shared" si="4"/>
        <v>58430.68389</v>
      </c>
      <c r="K91" s="48"/>
    </row>
    <row r="92" spans="1:11" s="45" customFormat="1" ht="12.75" customHeight="1" x14ac:dyDescent="0.25">
      <c r="A92" s="53" t="s">
        <v>147</v>
      </c>
      <c r="B92" s="32" t="s">
        <v>781</v>
      </c>
      <c r="C92" s="34">
        <v>32281.949000000001</v>
      </c>
      <c r="D92" s="34">
        <v>0</v>
      </c>
      <c r="E92" s="34">
        <v>39982.575019415213</v>
      </c>
      <c r="F92" s="54">
        <f t="shared" si="3"/>
        <v>8.9300743960863353E-3</v>
      </c>
      <c r="G92" s="54">
        <f t="shared" si="3"/>
        <v>0</v>
      </c>
      <c r="H92" s="54">
        <f t="shared" si="3"/>
        <v>1.1060279212710512E-2</v>
      </c>
      <c r="I92" s="33">
        <f t="shared" si="4"/>
        <v>72264.524019415214</v>
      </c>
      <c r="K92" s="48"/>
    </row>
    <row r="93" spans="1:11" s="45" customFormat="1" ht="12.75" customHeight="1" x14ac:dyDescent="0.25">
      <c r="A93" s="53" t="s">
        <v>148</v>
      </c>
      <c r="B93" s="32" t="s">
        <v>782</v>
      </c>
      <c r="C93" s="34">
        <v>4407.456000000001</v>
      </c>
      <c r="D93" s="34">
        <v>0</v>
      </c>
      <c r="E93" s="34">
        <v>4179.982</v>
      </c>
      <c r="F93" s="54">
        <f t="shared" si="3"/>
        <v>1.2192234730770779E-3</v>
      </c>
      <c r="G93" s="54">
        <f t="shared" si="3"/>
        <v>0</v>
      </c>
      <c r="H93" s="54">
        <f t="shared" si="3"/>
        <v>1.1562979123194126E-3</v>
      </c>
      <c r="I93" s="33">
        <f t="shared" si="4"/>
        <v>8587.4380000000019</v>
      </c>
      <c r="K93" s="48"/>
    </row>
    <row r="94" spans="1:11" s="45" customFormat="1" ht="12.75" customHeight="1" x14ac:dyDescent="0.25">
      <c r="A94" s="53" t="s">
        <v>149</v>
      </c>
      <c r="B94" s="32" t="s">
        <v>783</v>
      </c>
      <c r="C94" s="34">
        <v>0</v>
      </c>
      <c r="D94" s="34">
        <v>0</v>
      </c>
      <c r="E94" s="34">
        <v>903.84</v>
      </c>
      <c r="F94" s="54">
        <f t="shared" si="3"/>
        <v>0</v>
      </c>
      <c r="G94" s="54">
        <f t="shared" si="3"/>
        <v>0</v>
      </c>
      <c r="H94" s="54">
        <f t="shared" si="3"/>
        <v>2.5002698697524961E-4</v>
      </c>
      <c r="I94" s="33">
        <f t="shared" si="4"/>
        <v>903.84</v>
      </c>
      <c r="K94" s="48"/>
    </row>
    <row r="95" spans="1:11" s="45" customFormat="1" ht="12.75" customHeight="1" x14ac:dyDescent="0.25">
      <c r="A95" s="53" t="s">
        <v>150</v>
      </c>
      <c r="B95" s="32" t="s">
        <v>779</v>
      </c>
      <c r="C95" s="34">
        <v>28.240342155009454</v>
      </c>
      <c r="D95" s="34">
        <v>0</v>
      </c>
      <c r="E95" s="34">
        <v>0</v>
      </c>
      <c r="F95" s="54">
        <f t="shared" si="3"/>
        <v>7.8120548550264888E-6</v>
      </c>
      <c r="G95" s="54">
        <f t="shared" si="3"/>
        <v>0</v>
      </c>
      <c r="H95" s="54">
        <f t="shared" si="3"/>
        <v>0</v>
      </c>
      <c r="I95" s="33">
        <f t="shared" si="4"/>
        <v>28.240342155009454</v>
      </c>
      <c r="K95" s="48"/>
    </row>
    <row r="96" spans="1:11" s="45" customFormat="1" ht="12.75" customHeight="1" x14ac:dyDescent="0.25">
      <c r="A96" s="53" t="s">
        <v>151</v>
      </c>
      <c r="B96" s="32" t="s">
        <v>784</v>
      </c>
      <c r="C96" s="34">
        <v>0</v>
      </c>
      <c r="D96" s="34">
        <v>0</v>
      </c>
      <c r="E96" s="34">
        <v>1254.75</v>
      </c>
      <c r="F96" s="54">
        <f t="shared" si="3"/>
        <v>0</v>
      </c>
      <c r="G96" s="54">
        <f t="shared" si="3"/>
        <v>0</v>
      </c>
      <c r="H96" s="54">
        <f t="shared" si="3"/>
        <v>3.470983380987724E-4</v>
      </c>
      <c r="I96" s="33">
        <f t="shared" si="4"/>
        <v>1254.75</v>
      </c>
      <c r="K96" s="48"/>
    </row>
    <row r="97" spans="1:11" s="45" customFormat="1" ht="12.75" customHeight="1" x14ac:dyDescent="0.25">
      <c r="A97" s="53" t="s">
        <v>152</v>
      </c>
      <c r="B97" s="32" t="s">
        <v>785</v>
      </c>
      <c r="C97" s="34">
        <v>0</v>
      </c>
      <c r="D97" s="34">
        <v>0</v>
      </c>
      <c r="E97" s="34">
        <v>1530.2839999999999</v>
      </c>
      <c r="F97" s="54">
        <f t="shared" si="3"/>
        <v>0</v>
      </c>
      <c r="G97" s="54">
        <f t="shared" si="3"/>
        <v>0</v>
      </c>
      <c r="H97" s="54">
        <f t="shared" si="3"/>
        <v>4.2331861583513994E-4</v>
      </c>
      <c r="I97" s="33">
        <f t="shared" si="4"/>
        <v>1530.2839999999999</v>
      </c>
      <c r="K97" s="48"/>
    </row>
    <row r="98" spans="1:11" s="45" customFormat="1" ht="12.75" customHeight="1" x14ac:dyDescent="0.25">
      <c r="A98" s="53" t="s">
        <v>153</v>
      </c>
      <c r="B98" s="32" t="s">
        <v>721</v>
      </c>
      <c r="C98" s="34">
        <v>16.277227272727274</v>
      </c>
      <c r="D98" s="34">
        <v>0</v>
      </c>
      <c r="E98" s="34">
        <v>0</v>
      </c>
      <c r="F98" s="54">
        <f t="shared" si="3"/>
        <v>4.5027284600276154E-6</v>
      </c>
      <c r="G98" s="54">
        <f t="shared" si="3"/>
        <v>0</v>
      </c>
      <c r="H98" s="54">
        <f t="shared" si="3"/>
        <v>0</v>
      </c>
      <c r="I98" s="33">
        <f t="shared" si="4"/>
        <v>16.277227272727274</v>
      </c>
      <c r="K98" s="48"/>
    </row>
    <row r="99" spans="1:11" s="45" customFormat="1" ht="12.75" customHeight="1" x14ac:dyDescent="0.25">
      <c r="A99" s="53" t="s">
        <v>154</v>
      </c>
      <c r="B99" s="32" t="s">
        <v>786</v>
      </c>
      <c r="C99" s="34">
        <v>0</v>
      </c>
      <c r="D99" s="34">
        <v>0</v>
      </c>
      <c r="E99" s="34">
        <v>554.31000783680452</v>
      </c>
      <c r="F99" s="54">
        <f t="shared" si="3"/>
        <v>0</v>
      </c>
      <c r="G99" s="54">
        <f t="shared" si="3"/>
        <v>0</v>
      </c>
      <c r="H99" s="54">
        <f t="shared" si="3"/>
        <v>1.5333738395032666E-4</v>
      </c>
      <c r="I99" s="33">
        <f t="shared" si="4"/>
        <v>554.31000783680452</v>
      </c>
      <c r="K99" s="48"/>
    </row>
    <row r="100" spans="1:11" s="45" customFormat="1" ht="12.75" customHeight="1" x14ac:dyDescent="0.25">
      <c r="A100" s="53" t="s">
        <v>155</v>
      </c>
      <c r="B100" s="32" t="s">
        <v>787</v>
      </c>
      <c r="C100" s="34">
        <v>0</v>
      </c>
      <c r="D100" s="34">
        <v>0</v>
      </c>
      <c r="E100" s="34">
        <v>32.479999999999997</v>
      </c>
      <c r="F100" s="54">
        <f t="shared" si="3"/>
        <v>0</v>
      </c>
      <c r="G100" s="54">
        <f t="shared" si="3"/>
        <v>0</v>
      </c>
      <c r="H100" s="54">
        <f t="shared" si="3"/>
        <v>8.9848607463224763E-6</v>
      </c>
      <c r="I100" s="33">
        <f t="shared" si="4"/>
        <v>32.479999999999997</v>
      </c>
      <c r="K100" s="48"/>
    </row>
    <row r="101" spans="1:11" s="45" customFormat="1" ht="12.75" customHeight="1" x14ac:dyDescent="0.25">
      <c r="A101" s="53" t="s">
        <v>156</v>
      </c>
      <c r="B101" s="32" t="s">
        <v>788</v>
      </c>
      <c r="C101" s="34">
        <v>0</v>
      </c>
      <c r="D101" s="34">
        <v>0</v>
      </c>
      <c r="E101" s="34">
        <v>358.42999999999995</v>
      </c>
      <c r="F101" s="54">
        <f t="shared" si="3"/>
        <v>0</v>
      </c>
      <c r="G101" s="54">
        <f t="shared" si="3"/>
        <v>0</v>
      </c>
      <c r="H101" s="54">
        <f t="shared" si="3"/>
        <v>9.9151589818484147E-5</v>
      </c>
      <c r="I101" s="33">
        <f t="shared" si="4"/>
        <v>358.42999999999995</v>
      </c>
      <c r="K101" s="48"/>
    </row>
    <row r="102" spans="1:11" s="45" customFormat="1" ht="12.75" customHeight="1" x14ac:dyDescent="0.25">
      <c r="A102" s="53" t="s">
        <v>157</v>
      </c>
      <c r="B102" s="32" t="s">
        <v>789</v>
      </c>
      <c r="C102" s="34">
        <v>271.84500000000003</v>
      </c>
      <c r="D102" s="34">
        <v>0</v>
      </c>
      <c r="E102" s="34">
        <v>305.81</v>
      </c>
      <c r="F102" s="54">
        <f t="shared" si="3"/>
        <v>7.5199798940395134E-5</v>
      </c>
      <c r="G102" s="54">
        <f t="shared" si="3"/>
        <v>0</v>
      </c>
      <c r="H102" s="54">
        <f t="shared" si="3"/>
        <v>8.4595451503475272E-5</v>
      </c>
      <c r="I102" s="33">
        <f t="shared" si="4"/>
        <v>577.65499999999997</v>
      </c>
      <c r="K102" s="48"/>
    </row>
    <row r="103" spans="1:11" s="45" customFormat="1" ht="12.75" customHeight="1" x14ac:dyDescent="0.25">
      <c r="A103" s="53" t="s">
        <v>158</v>
      </c>
      <c r="B103" s="32" t="s">
        <v>790</v>
      </c>
      <c r="C103" s="34">
        <v>0</v>
      </c>
      <c r="D103" s="34">
        <v>0</v>
      </c>
      <c r="E103" s="34">
        <v>33.18</v>
      </c>
      <c r="F103" s="54">
        <f t="shared" si="3"/>
        <v>0</v>
      </c>
      <c r="G103" s="54">
        <f t="shared" si="3"/>
        <v>0</v>
      </c>
      <c r="H103" s="54">
        <f t="shared" si="3"/>
        <v>9.1784999865449446E-6</v>
      </c>
      <c r="I103" s="33">
        <f t="shared" si="4"/>
        <v>33.18</v>
      </c>
      <c r="K103" s="48"/>
    </row>
    <row r="104" spans="1:11" s="45" customFormat="1" ht="12.75" customHeight="1" x14ac:dyDescent="0.25">
      <c r="A104" s="53" t="s">
        <v>159</v>
      </c>
      <c r="B104" s="32" t="s">
        <v>721</v>
      </c>
      <c r="C104" s="34">
        <v>717.5</v>
      </c>
      <c r="D104" s="34">
        <v>0</v>
      </c>
      <c r="E104" s="34">
        <v>0</v>
      </c>
      <c r="F104" s="54">
        <f t="shared" si="3"/>
        <v>1.9848022122802885E-4</v>
      </c>
      <c r="G104" s="54">
        <f t="shared" si="3"/>
        <v>0</v>
      </c>
      <c r="H104" s="54">
        <f t="shared" si="3"/>
        <v>0</v>
      </c>
      <c r="I104" s="33">
        <f t="shared" si="4"/>
        <v>717.5</v>
      </c>
      <c r="K104" s="48"/>
    </row>
    <row r="105" spans="1:11" s="45" customFormat="1" ht="12.75" customHeight="1" x14ac:dyDescent="0.25">
      <c r="A105" s="53" t="s">
        <v>160</v>
      </c>
      <c r="B105" s="32" t="s">
        <v>791</v>
      </c>
      <c r="C105" s="34">
        <v>0</v>
      </c>
      <c r="D105" s="34">
        <v>0</v>
      </c>
      <c r="E105" s="34">
        <v>103.52</v>
      </c>
      <c r="F105" s="54">
        <f t="shared" si="3"/>
        <v>0</v>
      </c>
      <c r="G105" s="54">
        <f t="shared" si="3"/>
        <v>0</v>
      </c>
      <c r="H105" s="54">
        <f t="shared" si="3"/>
        <v>2.8636477354042574E-5</v>
      </c>
      <c r="I105" s="33">
        <f t="shared" si="4"/>
        <v>103.52</v>
      </c>
      <c r="K105" s="48"/>
    </row>
    <row r="106" spans="1:11" s="45" customFormat="1" ht="12.75" customHeight="1" x14ac:dyDescent="0.25">
      <c r="A106" s="53" t="s">
        <v>161</v>
      </c>
      <c r="B106" s="32" t="s">
        <v>787</v>
      </c>
      <c r="C106" s="34">
        <v>0</v>
      </c>
      <c r="D106" s="34">
        <v>0</v>
      </c>
      <c r="E106" s="34">
        <v>0</v>
      </c>
      <c r="F106" s="54">
        <f t="shared" si="3"/>
        <v>0</v>
      </c>
      <c r="G106" s="54">
        <f t="shared" si="3"/>
        <v>0</v>
      </c>
      <c r="H106" s="54">
        <f t="shared" si="3"/>
        <v>0</v>
      </c>
      <c r="I106" s="33">
        <f t="shared" si="4"/>
        <v>0</v>
      </c>
      <c r="K106" s="48"/>
    </row>
    <row r="107" spans="1:11" s="45" customFormat="1" ht="12.75" customHeight="1" x14ac:dyDescent="0.25">
      <c r="A107" s="53" t="s">
        <v>162</v>
      </c>
      <c r="B107" s="32" t="s">
        <v>792</v>
      </c>
      <c r="C107" s="34">
        <v>0</v>
      </c>
      <c r="D107" s="34">
        <v>0</v>
      </c>
      <c r="E107" s="34">
        <v>31.18</v>
      </c>
      <c r="F107" s="54">
        <f t="shared" si="3"/>
        <v>0</v>
      </c>
      <c r="G107" s="54">
        <f t="shared" si="3"/>
        <v>0</v>
      </c>
      <c r="H107" s="54">
        <f t="shared" si="3"/>
        <v>8.6252450144807531E-6</v>
      </c>
      <c r="I107" s="33">
        <f t="shared" si="4"/>
        <v>31.18</v>
      </c>
      <c r="K107" s="48"/>
    </row>
    <row r="108" spans="1:11" s="45" customFormat="1" ht="12.75" customHeight="1" x14ac:dyDescent="0.25">
      <c r="A108" s="53" t="s">
        <v>163</v>
      </c>
      <c r="B108" s="32" t="s">
        <v>732</v>
      </c>
      <c r="C108" s="34">
        <v>0</v>
      </c>
      <c r="D108" s="34">
        <v>0</v>
      </c>
      <c r="E108" s="34">
        <v>18.98</v>
      </c>
      <c r="F108" s="54">
        <f t="shared" si="3"/>
        <v>0</v>
      </c>
      <c r="G108" s="54">
        <f t="shared" si="3"/>
        <v>0</v>
      </c>
      <c r="H108" s="54">
        <f t="shared" si="3"/>
        <v>5.2503896848891813E-6</v>
      </c>
      <c r="I108" s="33">
        <f t="shared" si="4"/>
        <v>18.98</v>
      </c>
      <c r="K108" s="48"/>
    </row>
    <row r="109" spans="1:11" s="45" customFormat="1" ht="12.75" customHeight="1" x14ac:dyDescent="0.25">
      <c r="A109" s="53" t="s">
        <v>164</v>
      </c>
      <c r="B109" s="32" t="s">
        <v>793</v>
      </c>
      <c r="C109" s="34">
        <v>0</v>
      </c>
      <c r="D109" s="34">
        <v>0</v>
      </c>
      <c r="E109" s="34">
        <v>0</v>
      </c>
      <c r="F109" s="54">
        <f t="shared" si="3"/>
        <v>0</v>
      </c>
      <c r="G109" s="54">
        <f t="shared" si="3"/>
        <v>0</v>
      </c>
      <c r="H109" s="54">
        <f t="shared" si="3"/>
        <v>0</v>
      </c>
      <c r="I109" s="33">
        <f t="shared" si="4"/>
        <v>0</v>
      </c>
      <c r="K109" s="48"/>
    </row>
    <row r="110" spans="1:11" s="45" customFormat="1" ht="12.75" customHeight="1" x14ac:dyDescent="0.25">
      <c r="A110" s="53" t="s">
        <v>165</v>
      </c>
      <c r="B110" s="32" t="s">
        <v>794</v>
      </c>
      <c r="C110" s="34">
        <v>0</v>
      </c>
      <c r="D110" s="34">
        <v>0</v>
      </c>
      <c r="E110" s="34">
        <v>96.518103448275852</v>
      </c>
      <c r="F110" s="54">
        <f t="shared" si="3"/>
        <v>0</v>
      </c>
      <c r="G110" s="54">
        <f t="shared" si="3"/>
        <v>0</v>
      </c>
      <c r="H110" s="54">
        <f t="shared" si="3"/>
        <v>2.6699560313482321E-5</v>
      </c>
      <c r="I110" s="33">
        <f t="shared" si="4"/>
        <v>96.518103448275852</v>
      </c>
      <c r="K110" s="48"/>
    </row>
    <row r="111" spans="1:11" s="45" customFormat="1" ht="12.75" customHeight="1" x14ac:dyDescent="0.25">
      <c r="A111" s="53" t="s">
        <v>166</v>
      </c>
      <c r="B111" s="32" t="s">
        <v>721</v>
      </c>
      <c r="C111" s="34">
        <v>0</v>
      </c>
      <c r="D111" s="34">
        <v>11.38</v>
      </c>
      <c r="E111" s="34">
        <v>0</v>
      </c>
      <c r="F111" s="54">
        <f t="shared" si="3"/>
        <v>0</v>
      </c>
      <c r="G111" s="54">
        <f t="shared" si="3"/>
        <v>3.1480207910452522E-6</v>
      </c>
      <c r="H111" s="54">
        <f t="shared" si="3"/>
        <v>0</v>
      </c>
      <c r="I111" s="33">
        <f t="shared" si="4"/>
        <v>11.38</v>
      </c>
      <c r="K111" s="48"/>
    </row>
    <row r="112" spans="1:11" s="45" customFormat="1" ht="12.75" customHeight="1" x14ac:dyDescent="0.25">
      <c r="A112" s="53" t="s">
        <v>167</v>
      </c>
      <c r="B112" s="32" t="s">
        <v>795</v>
      </c>
      <c r="C112" s="34">
        <v>0</v>
      </c>
      <c r="D112" s="34">
        <v>0</v>
      </c>
      <c r="E112" s="34">
        <v>1593.4623363869537</v>
      </c>
      <c r="F112" s="54">
        <f t="shared" si="3"/>
        <v>0</v>
      </c>
      <c r="G112" s="54">
        <f t="shared" si="3"/>
        <v>0</v>
      </c>
      <c r="H112" s="54">
        <f t="shared" si="3"/>
        <v>4.4079548020155307E-4</v>
      </c>
      <c r="I112" s="33">
        <f t="shared" si="4"/>
        <v>1593.4623363869537</v>
      </c>
      <c r="K112" s="48"/>
    </row>
    <row r="113" spans="1:11" s="45" customFormat="1" ht="12.75" customHeight="1" x14ac:dyDescent="0.25">
      <c r="A113" s="53" t="s">
        <v>168</v>
      </c>
      <c r="B113" s="32" t="s">
        <v>796</v>
      </c>
      <c r="C113" s="34">
        <v>0</v>
      </c>
      <c r="D113" s="34">
        <v>0</v>
      </c>
      <c r="E113" s="34">
        <v>19.817</v>
      </c>
      <c r="F113" s="54">
        <f t="shared" si="3"/>
        <v>0</v>
      </c>
      <c r="G113" s="54">
        <f t="shared" si="3"/>
        <v>0</v>
      </c>
      <c r="H113" s="54">
        <f t="shared" si="3"/>
        <v>5.4819268906980457E-6</v>
      </c>
      <c r="I113" s="33">
        <f t="shared" si="4"/>
        <v>19.817</v>
      </c>
      <c r="K113" s="48"/>
    </row>
    <row r="114" spans="1:11" s="45" customFormat="1" ht="12.75" customHeight="1" x14ac:dyDescent="0.25">
      <c r="A114" s="53" t="s">
        <v>169</v>
      </c>
      <c r="B114" s="32" t="s">
        <v>721</v>
      </c>
      <c r="C114" s="34">
        <v>0</v>
      </c>
      <c r="D114" s="34">
        <v>0</v>
      </c>
      <c r="E114" s="34">
        <v>102.44799091940976</v>
      </c>
      <c r="F114" s="54">
        <f t="shared" si="3"/>
        <v>0</v>
      </c>
      <c r="G114" s="54">
        <f t="shared" si="3"/>
        <v>0</v>
      </c>
      <c r="H114" s="54">
        <f t="shared" si="3"/>
        <v>2.8339930177075319E-5</v>
      </c>
      <c r="I114" s="33">
        <f t="shared" si="4"/>
        <v>102.44799091940976</v>
      </c>
      <c r="K114" s="48"/>
    </row>
    <row r="115" spans="1:11" s="45" customFormat="1" ht="12.75" customHeight="1" x14ac:dyDescent="0.25">
      <c r="A115" s="53" t="s">
        <v>170</v>
      </c>
      <c r="B115" s="32" t="s">
        <v>797</v>
      </c>
      <c r="C115" s="34">
        <v>423.85185066162569</v>
      </c>
      <c r="D115" s="34">
        <v>0</v>
      </c>
      <c r="E115" s="34">
        <v>202.14500000000001</v>
      </c>
      <c r="F115" s="54">
        <f t="shared" si="3"/>
        <v>1.1724907189857688E-4</v>
      </c>
      <c r="G115" s="54">
        <f t="shared" si="3"/>
        <v>0</v>
      </c>
      <c r="H115" s="54">
        <f t="shared" si="3"/>
        <v>5.5918863163958043E-5</v>
      </c>
      <c r="I115" s="33">
        <f t="shared" si="4"/>
        <v>625.99685066162567</v>
      </c>
      <c r="K115" s="48"/>
    </row>
    <row r="116" spans="1:11" s="45" customFormat="1" ht="12.75" customHeight="1" x14ac:dyDescent="0.25">
      <c r="A116" s="53" t="s">
        <v>171</v>
      </c>
      <c r="B116" s="32" t="s">
        <v>798</v>
      </c>
      <c r="C116" s="34">
        <v>488.36168241965976</v>
      </c>
      <c r="D116" s="34">
        <v>0</v>
      </c>
      <c r="E116" s="34">
        <v>0</v>
      </c>
      <c r="F116" s="54">
        <f t="shared" si="3"/>
        <v>1.3509426448215532E-4</v>
      </c>
      <c r="G116" s="54">
        <f t="shared" si="3"/>
        <v>0</v>
      </c>
      <c r="H116" s="54">
        <f t="shared" si="3"/>
        <v>0</v>
      </c>
      <c r="I116" s="33">
        <f t="shared" si="4"/>
        <v>488.36168241965976</v>
      </c>
      <c r="K116" s="48"/>
    </row>
    <row r="117" spans="1:11" s="45" customFormat="1" ht="12.75" customHeight="1" x14ac:dyDescent="0.25">
      <c r="A117" s="53" t="s">
        <v>172</v>
      </c>
      <c r="B117" s="32" t="s">
        <v>721</v>
      </c>
      <c r="C117" s="34">
        <v>0</v>
      </c>
      <c r="D117" s="34">
        <v>0</v>
      </c>
      <c r="E117" s="34">
        <v>0</v>
      </c>
      <c r="F117" s="54">
        <f t="shared" si="3"/>
        <v>0</v>
      </c>
      <c r="G117" s="54">
        <f t="shared" si="3"/>
        <v>0</v>
      </c>
      <c r="H117" s="54">
        <f t="shared" si="3"/>
        <v>0</v>
      </c>
      <c r="I117" s="33">
        <f t="shared" si="4"/>
        <v>0</v>
      </c>
      <c r="K117" s="48"/>
    </row>
    <row r="118" spans="1:11" s="45" customFormat="1" ht="12.75" customHeight="1" x14ac:dyDescent="0.25">
      <c r="A118" s="53" t="s">
        <v>173</v>
      </c>
      <c r="B118" s="32" t="s">
        <v>799</v>
      </c>
      <c r="C118" s="34">
        <v>270088.11117757967</v>
      </c>
      <c r="D118" s="34">
        <v>0</v>
      </c>
      <c r="E118" s="34">
        <v>11404.688000000044</v>
      </c>
      <c r="F118" s="54">
        <f t="shared" si="3"/>
        <v>7.4713795202211108E-2</v>
      </c>
      <c r="G118" s="54">
        <f t="shared" si="3"/>
        <v>0</v>
      </c>
      <c r="H118" s="54">
        <f t="shared" si="3"/>
        <v>3.1548501704204246E-3</v>
      </c>
      <c r="I118" s="33">
        <f t="shared" si="4"/>
        <v>281492.7991775797</v>
      </c>
      <c r="K118" s="48"/>
    </row>
    <row r="119" spans="1:11" s="45" customFormat="1" ht="12.75" customHeight="1" x14ac:dyDescent="0.25">
      <c r="A119" s="53" t="s">
        <v>174</v>
      </c>
      <c r="B119" s="32" t="s">
        <v>800</v>
      </c>
      <c r="C119" s="34">
        <v>18735.185200251952</v>
      </c>
      <c r="D119" s="34">
        <v>0</v>
      </c>
      <c r="E119" s="34">
        <v>2259.9940387865363</v>
      </c>
      <c r="F119" s="54">
        <f t="shared" si="3"/>
        <v>5.1826671822914278E-3</v>
      </c>
      <c r="G119" s="54">
        <f t="shared" si="3"/>
        <v>0</v>
      </c>
      <c r="H119" s="54">
        <f t="shared" si="3"/>
        <v>6.2517646939704268E-4</v>
      </c>
      <c r="I119" s="33">
        <f t="shared" si="4"/>
        <v>20995.179239038487</v>
      </c>
      <c r="K119" s="48"/>
    </row>
    <row r="120" spans="1:11" s="45" customFormat="1" ht="12.75" customHeight="1" x14ac:dyDescent="0.25">
      <c r="A120" s="53" t="s">
        <v>175</v>
      </c>
      <c r="B120" s="32" t="s">
        <v>801</v>
      </c>
      <c r="C120" s="34">
        <v>30165.802460027797</v>
      </c>
      <c r="D120" s="34">
        <v>0</v>
      </c>
      <c r="E120" s="34">
        <v>2075.181914427907</v>
      </c>
      <c r="F120" s="54">
        <f t="shared" si="3"/>
        <v>8.3446900986583056E-3</v>
      </c>
      <c r="G120" s="54">
        <f t="shared" si="3"/>
        <v>0</v>
      </c>
      <c r="H120" s="54">
        <f t="shared" si="3"/>
        <v>5.74052356047464E-4</v>
      </c>
      <c r="I120" s="33">
        <f t="shared" si="4"/>
        <v>32240.984374455704</v>
      </c>
      <c r="K120" s="48"/>
    </row>
    <row r="121" spans="1:11" s="45" customFormat="1" ht="12.75" customHeight="1" x14ac:dyDescent="0.25">
      <c r="A121" s="53" t="s">
        <v>176</v>
      </c>
      <c r="B121" s="32" t="s">
        <v>802</v>
      </c>
      <c r="C121" s="34">
        <v>1965.2442764245743</v>
      </c>
      <c r="D121" s="34">
        <v>0</v>
      </c>
      <c r="E121" s="34">
        <v>258.68025301167415</v>
      </c>
      <c r="F121" s="54">
        <f t="shared" si="3"/>
        <v>5.4364058362629548E-4</v>
      </c>
      <c r="G121" s="54">
        <f t="shared" si="3"/>
        <v>0</v>
      </c>
      <c r="H121" s="54">
        <f t="shared" si="3"/>
        <v>7.155806807676594E-5</v>
      </c>
      <c r="I121" s="33">
        <f t="shared" si="4"/>
        <v>2223.9245294362486</v>
      </c>
      <c r="K121" s="48"/>
    </row>
    <row r="122" spans="1:11" s="45" customFormat="1" ht="12.75" customHeight="1" x14ac:dyDescent="0.25">
      <c r="A122" s="53" t="s">
        <v>177</v>
      </c>
      <c r="B122" s="32" t="s">
        <v>803</v>
      </c>
      <c r="C122" s="34">
        <v>2071.0632629583961</v>
      </c>
      <c r="D122" s="34">
        <v>0</v>
      </c>
      <c r="E122" s="34">
        <v>7508.9804641370019</v>
      </c>
      <c r="F122" s="54">
        <f t="shared" si="3"/>
        <v>5.729130238456108E-4</v>
      </c>
      <c r="G122" s="54">
        <f t="shared" si="3"/>
        <v>0</v>
      </c>
      <c r="H122" s="54">
        <f t="shared" si="3"/>
        <v>2.0771903884583402E-3</v>
      </c>
      <c r="I122" s="33">
        <f t="shared" si="4"/>
        <v>9580.0437270953989</v>
      </c>
      <c r="K122" s="48"/>
    </row>
    <row r="123" spans="1:11" s="45" customFormat="1" ht="12.75" customHeight="1" x14ac:dyDescent="0.25">
      <c r="A123" s="53" t="s">
        <v>178</v>
      </c>
      <c r="B123" s="32" t="s">
        <v>804</v>
      </c>
      <c r="C123" s="34">
        <v>35.703969754253308</v>
      </c>
      <c r="D123" s="34">
        <v>0</v>
      </c>
      <c r="E123" s="34">
        <v>1247.4112467776902</v>
      </c>
      <c r="F123" s="54">
        <f t="shared" si="3"/>
        <v>9.8766993944850839E-6</v>
      </c>
      <c r="G123" s="54">
        <f t="shared" si="3"/>
        <v>0</v>
      </c>
      <c r="H123" s="54">
        <f t="shared" si="3"/>
        <v>3.4506823724427492E-4</v>
      </c>
      <c r="I123" s="33">
        <f t="shared" si="4"/>
        <v>1283.1152165319436</v>
      </c>
      <c r="K123" s="48"/>
    </row>
    <row r="124" spans="1:11" s="45" customFormat="1" ht="12.75" customHeight="1" x14ac:dyDescent="0.25">
      <c r="A124" s="53" t="s">
        <v>179</v>
      </c>
      <c r="B124" s="32" t="s">
        <v>805</v>
      </c>
      <c r="C124" s="34">
        <v>0</v>
      </c>
      <c r="D124" s="34">
        <v>0</v>
      </c>
      <c r="E124" s="34">
        <v>100.636</v>
      </c>
      <c r="F124" s="54">
        <f t="shared" si="3"/>
        <v>0</v>
      </c>
      <c r="G124" s="54">
        <f t="shared" si="3"/>
        <v>0</v>
      </c>
      <c r="H124" s="54">
        <f t="shared" si="3"/>
        <v>2.7838683684326011E-5</v>
      </c>
      <c r="I124" s="33">
        <f t="shared" si="4"/>
        <v>100.636</v>
      </c>
      <c r="K124" s="48"/>
    </row>
    <row r="125" spans="1:11" s="45" customFormat="1" ht="12.75" customHeight="1" x14ac:dyDescent="0.25">
      <c r="A125" s="53" t="s">
        <v>180</v>
      </c>
      <c r="B125" s="32" t="s">
        <v>806</v>
      </c>
      <c r="C125" s="34">
        <v>6426.4749449454566</v>
      </c>
      <c r="D125" s="34">
        <v>4.18</v>
      </c>
      <c r="E125" s="34">
        <v>16852.967644095897</v>
      </c>
      <c r="F125" s="54">
        <f t="shared" si="3"/>
        <v>1.7777396080685141E-3</v>
      </c>
      <c r="G125" s="54">
        <f t="shared" si="3"/>
        <v>1.1563028916141612E-6</v>
      </c>
      <c r="H125" s="54">
        <f t="shared" si="3"/>
        <v>4.6619940715665036E-3</v>
      </c>
      <c r="I125" s="33">
        <f t="shared" si="4"/>
        <v>23283.622589041355</v>
      </c>
      <c r="K125" s="48"/>
    </row>
    <row r="126" spans="1:11" s="45" customFormat="1" ht="12.75" customHeight="1" x14ac:dyDescent="0.25">
      <c r="A126" s="53" t="s">
        <v>181</v>
      </c>
      <c r="B126" s="32" t="s">
        <v>807</v>
      </c>
      <c r="C126" s="34">
        <v>1084.3399999999999</v>
      </c>
      <c r="D126" s="34">
        <v>0</v>
      </c>
      <c r="E126" s="34">
        <v>331.06551077422239</v>
      </c>
      <c r="F126" s="54">
        <f t="shared" si="3"/>
        <v>2.9995824820404295E-4</v>
      </c>
      <c r="G126" s="54">
        <f t="shared" si="3"/>
        <v>0</v>
      </c>
      <c r="H126" s="54">
        <f t="shared" si="3"/>
        <v>9.1581819957404928E-5</v>
      </c>
      <c r="I126" s="33">
        <f t="shared" si="4"/>
        <v>1415.4055107742224</v>
      </c>
      <c r="K126" s="48"/>
    </row>
    <row r="127" spans="1:11" s="45" customFormat="1" ht="12.75" customHeight="1" x14ac:dyDescent="0.25">
      <c r="A127" s="53" t="s">
        <v>182</v>
      </c>
      <c r="B127" s="32" t="s">
        <v>721</v>
      </c>
      <c r="C127" s="34">
        <v>46976.726403596542</v>
      </c>
      <c r="D127" s="34">
        <v>0</v>
      </c>
      <c r="E127" s="34">
        <v>1383.6372086330491</v>
      </c>
      <c r="F127" s="54">
        <f t="shared" si="3"/>
        <v>1.2995053727044497E-2</v>
      </c>
      <c r="G127" s="54">
        <f t="shared" si="3"/>
        <v>0</v>
      </c>
      <c r="H127" s="54">
        <f t="shared" si="3"/>
        <v>3.8275208260462706E-4</v>
      </c>
      <c r="I127" s="33">
        <f t="shared" si="4"/>
        <v>48360.363612229594</v>
      </c>
      <c r="K127" s="48"/>
    </row>
    <row r="128" spans="1:11" s="45" customFormat="1" ht="12.75" customHeight="1" x14ac:dyDescent="0.25">
      <c r="A128" s="53" t="s">
        <v>183</v>
      </c>
      <c r="B128" s="32" t="s">
        <v>808</v>
      </c>
      <c r="C128" s="34">
        <v>206621.03906651825</v>
      </c>
      <c r="D128" s="34">
        <v>496.20189429161894</v>
      </c>
      <c r="E128" s="34">
        <v>9889.3898173281104</v>
      </c>
      <c r="F128" s="54">
        <f t="shared" si="3"/>
        <v>5.7157058598310433E-2</v>
      </c>
      <c r="G128" s="54">
        <f t="shared" si="3"/>
        <v>1.3726308258225439E-4</v>
      </c>
      <c r="H128" s="54">
        <f t="shared" si="3"/>
        <v>2.7356770435588841E-3</v>
      </c>
      <c r="I128" s="33">
        <f t="shared" si="4"/>
        <v>217006.63077813797</v>
      </c>
      <c r="K128" s="48"/>
    </row>
    <row r="129" spans="1:11" s="45" customFormat="1" ht="12.75" customHeight="1" x14ac:dyDescent="0.25">
      <c r="A129" s="53" t="s">
        <v>184</v>
      </c>
      <c r="B129" s="32" t="s">
        <v>809</v>
      </c>
      <c r="C129" s="34">
        <v>26919.50686782851</v>
      </c>
      <c r="D129" s="34">
        <v>2568.6008720908239</v>
      </c>
      <c r="E129" s="34">
        <v>10593.375795270498</v>
      </c>
      <c r="F129" s="54">
        <f t="shared" si="3"/>
        <v>7.4466755100711431E-3</v>
      </c>
      <c r="G129" s="54">
        <f t="shared" si="3"/>
        <v>7.1054560186633393E-4</v>
      </c>
      <c r="H129" s="54">
        <f t="shared" si="3"/>
        <v>2.9304189148389335E-3</v>
      </c>
      <c r="I129" s="33">
        <f t="shared" si="4"/>
        <v>40081.483535189836</v>
      </c>
      <c r="K129" s="48"/>
    </row>
    <row r="130" spans="1:11" s="45" customFormat="1" ht="12.75" customHeight="1" x14ac:dyDescent="0.25">
      <c r="A130" s="53" t="s">
        <v>185</v>
      </c>
      <c r="B130" s="32" t="s">
        <v>810</v>
      </c>
      <c r="C130" s="34">
        <v>66941.102734897591</v>
      </c>
      <c r="D130" s="34">
        <v>16863.666145393236</v>
      </c>
      <c r="E130" s="34">
        <v>12087.518501451319</v>
      </c>
      <c r="F130" s="54">
        <f t="shared" si="3"/>
        <v>1.8517748961770986E-2</v>
      </c>
      <c r="G130" s="54">
        <f t="shared" si="3"/>
        <v>4.6649535710846972E-3</v>
      </c>
      <c r="H130" s="54">
        <f t="shared" si="3"/>
        <v>3.3437398554229266E-3</v>
      </c>
      <c r="I130" s="33">
        <f t="shared" si="4"/>
        <v>95892.28738174215</v>
      </c>
      <c r="K130" s="48"/>
    </row>
    <row r="131" spans="1:11" s="45" customFormat="1" ht="12.75" customHeight="1" x14ac:dyDescent="0.25">
      <c r="A131" s="53" t="s">
        <v>186</v>
      </c>
      <c r="B131" s="32" t="s">
        <v>811</v>
      </c>
      <c r="C131" s="34">
        <v>15938.784257313271</v>
      </c>
      <c r="D131" s="34">
        <v>0</v>
      </c>
      <c r="E131" s="34">
        <v>3067.4440493660732</v>
      </c>
      <c r="F131" s="54">
        <f t="shared" si="3"/>
        <v>4.4091058195085183E-3</v>
      </c>
      <c r="G131" s="54">
        <f t="shared" si="3"/>
        <v>0</v>
      </c>
      <c r="H131" s="54">
        <f t="shared" si="3"/>
        <v>8.4853933592024934E-4</v>
      </c>
      <c r="I131" s="33">
        <f t="shared" si="4"/>
        <v>19006.228306679346</v>
      </c>
      <c r="K131" s="48"/>
    </row>
    <row r="132" spans="1:11" s="45" customFormat="1" ht="12.75" customHeight="1" x14ac:dyDescent="0.25">
      <c r="A132" s="53" t="s">
        <v>187</v>
      </c>
      <c r="B132" s="32" t="s">
        <v>812</v>
      </c>
      <c r="C132" s="34">
        <v>9173.3893349154441</v>
      </c>
      <c r="D132" s="34">
        <v>0</v>
      </c>
      <c r="E132" s="34">
        <v>210.96961451247168</v>
      </c>
      <c r="F132" s="54">
        <f t="shared" si="3"/>
        <v>2.5376116301113003E-3</v>
      </c>
      <c r="G132" s="54">
        <f t="shared" si="3"/>
        <v>0</v>
      </c>
      <c r="H132" s="54">
        <f t="shared" si="3"/>
        <v>5.8359994091745432E-5</v>
      </c>
      <c r="I132" s="33">
        <f t="shared" si="4"/>
        <v>9384.3589494279149</v>
      </c>
      <c r="K132" s="48"/>
    </row>
    <row r="133" spans="1:11" s="45" customFormat="1" ht="12.75" customHeight="1" x14ac:dyDescent="0.25">
      <c r="A133" s="53" t="s">
        <v>188</v>
      </c>
      <c r="B133" s="32" t="s">
        <v>813</v>
      </c>
      <c r="C133" s="34">
        <v>6417.608012373561</v>
      </c>
      <c r="D133" s="34">
        <v>0</v>
      </c>
      <c r="E133" s="34">
        <v>8631.2068064843515</v>
      </c>
      <c r="F133" s="54">
        <f t="shared" si="3"/>
        <v>1.7752867708023346E-3</v>
      </c>
      <c r="G133" s="54">
        <f t="shared" si="3"/>
        <v>0</v>
      </c>
      <c r="H133" s="54">
        <f t="shared" si="3"/>
        <v>2.3876290403008816E-3</v>
      </c>
      <c r="I133" s="33">
        <f t="shared" si="4"/>
        <v>15048.814818857913</v>
      </c>
      <c r="K133" s="48"/>
    </row>
    <row r="134" spans="1:11" s="45" customFormat="1" ht="12.75" customHeight="1" x14ac:dyDescent="0.25">
      <c r="A134" s="53" t="s">
        <v>189</v>
      </c>
      <c r="B134" s="32" t="s">
        <v>814</v>
      </c>
      <c r="C134" s="34">
        <v>5875.3780447911613</v>
      </c>
      <c r="D134" s="34">
        <v>0</v>
      </c>
      <c r="E134" s="34">
        <v>91.74</v>
      </c>
      <c r="F134" s="54">
        <f t="shared" ref="F134:H197" si="5">C134/$I$200</f>
        <v>1.6252910580187502E-3</v>
      </c>
      <c r="G134" s="54">
        <f t="shared" si="5"/>
        <v>0</v>
      </c>
      <c r="H134" s="54">
        <f t="shared" si="5"/>
        <v>2.5377805568584483E-5</v>
      </c>
      <c r="I134" s="33">
        <f t="shared" ref="I134:I197" si="6">SUM(C134:E134)</f>
        <v>5967.1180447911611</v>
      </c>
      <c r="K134" s="48"/>
    </row>
    <row r="135" spans="1:11" s="45" customFormat="1" ht="12.75" customHeight="1" x14ac:dyDescent="0.25">
      <c r="A135" s="53" t="s">
        <v>190</v>
      </c>
      <c r="B135" s="32" t="s">
        <v>815</v>
      </c>
      <c r="C135" s="34">
        <v>3281.8339999999998</v>
      </c>
      <c r="D135" s="34">
        <v>0</v>
      </c>
      <c r="E135" s="34">
        <v>226.03005832859563</v>
      </c>
      <c r="F135" s="54">
        <f t="shared" si="5"/>
        <v>9.078454889946576E-4</v>
      </c>
      <c r="G135" s="54">
        <f t="shared" si="5"/>
        <v>0</v>
      </c>
      <c r="H135" s="54">
        <f t="shared" si="5"/>
        <v>6.2526126803127423E-5</v>
      </c>
      <c r="I135" s="33">
        <f t="shared" si="6"/>
        <v>3507.8640583285955</v>
      </c>
      <c r="K135" s="48"/>
    </row>
    <row r="136" spans="1:11" s="45" customFormat="1" ht="12.75" customHeight="1" x14ac:dyDescent="0.25">
      <c r="A136" s="53" t="s">
        <v>191</v>
      </c>
      <c r="B136" s="32" t="s">
        <v>816</v>
      </c>
      <c r="C136" s="34">
        <v>8292.9870270910451</v>
      </c>
      <c r="D136" s="34">
        <v>5076.2804587089549</v>
      </c>
      <c r="E136" s="34">
        <v>0</v>
      </c>
      <c r="F136" s="54">
        <f t="shared" si="5"/>
        <v>2.294068153000981E-3</v>
      </c>
      <c r="G136" s="54">
        <f t="shared" si="5"/>
        <v>1.4042387016865131E-3</v>
      </c>
      <c r="H136" s="54">
        <f t="shared" si="5"/>
        <v>0</v>
      </c>
      <c r="I136" s="33">
        <f t="shared" si="6"/>
        <v>13369.267485799999</v>
      </c>
      <c r="K136" s="48"/>
    </row>
    <row r="137" spans="1:11" s="45" customFormat="1" ht="12.75" customHeight="1" x14ac:dyDescent="0.25">
      <c r="A137" s="53" t="s">
        <v>192</v>
      </c>
      <c r="B137" s="32" t="s">
        <v>817</v>
      </c>
      <c r="C137" s="34">
        <v>870.15487145235954</v>
      </c>
      <c r="D137" s="34">
        <v>0</v>
      </c>
      <c r="E137" s="34">
        <v>0</v>
      </c>
      <c r="F137" s="54">
        <f t="shared" si="5"/>
        <v>2.4070875454844785E-4</v>
      </c>
      <c r="G137" s="54">
        <f t="shared" si="5"/>
        <v>0</v>
      </c>
      <c r="H137" s="54">
        <f t="shared" si="5"/>
        <v>0</v>
      </c>
      <c r="I137" s="33">
        <f t="shared" si="6"/>
        <v>870.15487145235954</v>
      </c>
      <c r="K137" s="48"/>
    </row>
    <row r="138" spans="1:11" s="45" customFormat="1" ht="12.75" customHeight="1" x14ac:dyDescent="0.25">
      <c r="A138" s="53" t="s">
        <v>193</v>
      </c>
      <c r="B138" s="32" t="s">
        <v>818</v>
      </c>
      <c r="C138" s="34">
        <v>0</v>
      </c>
      <c r="D138" s="34">
        <v>0</v>
      </c>
      <c r="E138" s="34">
        <v>0</v>
      </c>
      <c r="F138" s="54">
        <f t="shared" si="5"/>
        <v>0</v>
      </c>
      <c r="G138" s="54">
        <f t="shared" si="5"/>
        <v>0</v>
      </c>
      <c r="H138" s="54">
        <f t="shared" si="5"/>
        <v>0</v>
      </c>
      <c r="I138" s="33">
        <f t="shared" si="6"/>
        <v>0</v>
      </c>
      <c r="K138" s="48"/>
    </row>
    <row r="139" spans="1:11" s="45" customFormat="1" ht="12.75" customHeight="1" x14ac:dyDescent="0.25">
      <c r="A139" s="53" t="s">
        <v>194</v>
      </c>
      <c r="B139" s="32" t="s">
        <v>819</v>
      </c>
      <c r="C139" s="34">
        <v>70203.710952996131</v>
      </c>
      <c r="D139" s="34">
        <v>0</v>
      </c>
      <c r="E139" s="34">
        <v>2484.3488589401049</v>
      </c>
      <c r="F139" s="54">
        <f t="shared" si="5"/>
        <v>1.9420276071051241E-2</v>
      </c>
      <c r="G139" s="54">
        <f t="shared" si="5"/>
        <v>0</v>
      </c>
      <c r="H139" s="54">
        <f t="shared" si="5"/>
        <v>6.8723917927530746E-4</v>
      </c>
      <c r="I139" s="33">
        <f t="shared" si="6"/>
        <v>72688.05981193624</v>
      </c>
      <c r="K139" s="48"/>
    </row>
    <row r="140" spans="1:11" s="45" customFormat="1" ht="12.75" customHeight="1" x14ac:dyDescent="0.25">
      <c r="A140" s="53" t="s">
        <v>195</v>
      </c>
      <c r="B140" s="32" t="s">
        <v>820</v>
      </c>
      <c r="C140" s="34">
        <v>13820.908738095239</v>
      </c>
      <c r="D140" s="34">
        <v>0</v>
      </c>
      <c r="E140" s="34">
        <v>11.011047726094986</v>
      </c>
      <c r="F140" s="54">
        <f t="shared" si="5"/>
        <v>3.8232432388983139E-3</v>
      </c>
      <c r="G140" s="54">
        <f t="shared" si="5"/>
        <v>0</v>
      </c>
      <c r="H140" s="54">
        <f t="shared" si="5"/>
        <v>3.0459584510490829E-6</v>
      </c>
      <c r="I140" s="33">
        <f t="shared" si="6"/>
        <v>13831.919785821334</v>
      </c>
      <c r="K140" s="48"/>
    </row>
    <row r="141" spans="1:11" s="45" customFormat="1" ht="12.75" customHeight="1" x14ac:dyDescent="0.25">
      <c r="A141" s="53" t="s">
        <v>196</v>
      </c>
      <c r="B141" s="32" t="s">
        <v>821</v>
      </c>
      <c r="C141" s="34">
        <v>3521.4965507163324</v>
      </c>
      <c r="D141" s="34">
        <v>20.8</v>
      </c>
      <c r="E141" s="34">
        <v>158.94874881516586</v>
      </c>
      <c r="F141" s="54">
        <f t="shared" si="5"/>
        <v>9.7414273789535636E-4</v>
      </c>
      <c r="G141" s="54">
        <f t="shared" si="5"/>
        <v>5.7538517094675962E-6</v>
      </c>
      <c r="H141" s="54">
        <f t="shared" si="5"/>
        <v>4.3969592792686424E-5</v>
      </c>
      <c r="I141" s="33">
        <f t="shared" si="6"/>
        <v>3701.2452995314984</v>
      </c>
      <c r="K141" s="48"/>
    </row>
    <row r="142" spans="1:11" s="45" customFormat="1" ht="12.75" customHeight="1" x14ac:dyDescent="0.25">
      <c r="A142" s="53" t="s">
        <v>197</v>
      </c>
      <c r="B142" s="32" t="s">
        <v>822</v>
      </c>
      <c r="C142" s="34">
        <v>79.789999999999992</v>
      </c>
      <c r="D142" s="34">
        <v>47.3</v>
      </c>
      <c r="E142" s="34">
        <v>2</v>
      </c>
      <c r="F142" s="54">
        <f t="shared" si="5"/>
        <v>2.2072107110500934E-5</v>
      </c>
      <c r="G142" s="54">
        <f t="shared" si="5"/>
        <v>1.3084480089318139E-5</v>
      </c>
      <c r="H142" s="54">
        <f t="shared" si="5"/>
        <v>5.5325497206419196E-7</v>
      </c>
      <c r="I142" s="33">
        <f t="shared" si="6"/>
        <v>129.08999999999997</v>
      </c>
      <c r="K142" s="48"/>
    </row>
    <row r="143" spans="1:11" s="45" customFormat="1" ht="12.75" customHeight="1" x14ac:dyDescent="0.25">
      <c r="A143" s="53" t="s">
        <v>198</v>
      </c>
      <c r="B143" s="32" t="s">
        <v>721</v>
      </c>
      <c r="C143" s="34">
        <v>0</v>
      </c>
      <c r="D143" s="34">
        <v>0</v>
      </c>
      <c r="E143" s="34">
        <v>147.24106591865359</v>
      </c>
      <c r="F143" s="54">
        <f t="shared" si="5"/>
        <v>0</v>
      </c>
      <c r="G143" s="54">
        <f t="shared" si="5"/>
        <v>0</v>
      </c>
      <c r="H143" s="54">
        <f t="shared" si="5"/>
        <v>4.0730925905763266E-5</v>
      </c>
      <c r="I143" s="33">
        <f t="shared" si="6"/>
        <v>147.24106591865359</v>
      </c>
      <c r="K143" s="48"/>
    </row>
    <row r="144" spans="1:11" s="45" customFormat="1" ht="12.75" customHeight="1" x14ac:dyDescent="0.25">
      <c r="A144" s="53" t="s">
        <v>199</v>
      </c>
      <c r="B144" s="32" t="s">
        <v>823</v>
      </c>
      <c r="C144" s="34">
        <v>66.275000000000006</v>
      </c>
      <c r="D144" s="34">
        <v>0</v>
      </c>
      <c r="E144" s="34">
        <v>12086.536000000004</v>
      </c>
      <c r="F144" s="54">
        <f t="shared" si="5"/>
        <v>1.8333486636777162E-5</v>
      </c>
      <c r="G144" s="54">
        <f t="shared" si="5"/>
        <v>0</v>
      </c>
      <c r="H144" s="54">
        <f t="shared" si="5"/>
        <v>3.3434680685164261E-3</v>
      </c>
      <c r="I144" s="33">
        <f t="shared" si="6"/>
        <v>12152.811000000003</v>
      </c>
      <c r="K144" s="48"/>
    </row>
    <row r="145" spans="1:11" s="45" customFormat="1" ht="12.75" customHeight="1" x14ac:dyDescent="0.25">
      <c r="A145" s="53" t="s">
        <v>200</v>
      </c>
      <c r="B145" s="32" t="s">
        <v>824</v>
      </c>
      <c r="C145" s="34">
        <v>15894.426141313385</v>
      </c>
      <c r="D145" s="34">
        <v>0</v>
      </c>
      <c r="E145" s="34">
        <v>22.462050000000001</v>
      </c>
      <c r="F145" s="54">
        <f t="shared" si="5"/>
        <v>4.3968351453943493E-3</v>
      </c>
      <c r="G145" s="54">
        <f t="shared" si="5"/>
        <v>0</v>
      </c>
      <c r="H145" s="54">
        <f t="shared" si="5"/>
        <v>6.2136204226272422E-6</v>
      </c>
      <c r="I145" s="33">
        <f t="shared" si="6"/>
        <v>15916.888191313385</v>
      </c>
      <c r="K145" s="48"/>
    </row>
    <row r="146" spans="1:11" s="45" customFormat="1" ht="12.75" customHeight="1" x14ac:dyDescent="0.25">
      <c r="A146" s="53" t="s">
        <v>201</v>
      </c>
      <c r="B146" s="32" t="s">
        <v>825</v>
      </c>
      <c r="C146" s="34">
        <v>1073.56</v>
      </c>
      <c r="D146" s="34">
        <v>0</v>
      </c>
      <c r="E146" s="34">
        <v>8169.4479432531953</v>
      </c>
      <c r="F146" s="54">
        <f t="shared" si="5"/>
        <v>2.9697620390461694E-4</v>
      </c>
      <c r="G146" s="54">
        <f t="shared" si="5"/>
        <v>0</v>
      </c>
      <c r="H146" s="54">
        <f t="shared" si="5"/>
        <v>2.2598938468122083E-3</v>
      </c>
      <c r="I146" s="33">
        <f t="shared" si="6"/>
        <v>9243.0079432531948</v>
      </c>
      <c r="K146" s="48"/>
    </row>
    <row r="147" spans="1:11" s="45" customFormat="1" ht="12.75" customHeight="1" x14ac:dyDescent="0.25">
      <c r="A147" s="53" t="s">
        <v>202</v>
      </c>
      <c r="B147" s="32" t="s">
        <v>826</v>
      </c>
      <c r="C147" s="34">
        <v>4122.1450000000004</v>
      </c>
      <c r="D147" s="34">
        <v>379.42</v>
      </c>
      <c r="E147" s="34">
        <v>126.14543823326431</v>
      </c>
      <c r="F147" s="54">
        <f t="shared" si="5"/>
        <v>1.1402986084097745E-3</v>
      </c>
      <c r="G147" s="54">
        <f t="shared" si="5"/>
        <v>1.0495800075029786E-4</v>
      </c>
      <c r="H147" s="54">
        <f t="shared" si="5"/>
        <v>3.4895295452884946E-5</v>
      </c>
      <c r="I147" s="33">
        <f t="shared" si="6"/>
        <v>4627.7104382332645</v>
      </c>
      <c r="K147" s="48"/>
    </row>
    <row r="148" spans="1:11" s="45" customFormat="1" ht="12.75" customHeight="1" x14ac:dyDescent="0.25">
      <c r="A148" s="53" t="s">
        <v>203</v>
      </c>
      <c r="B148" s="32" t="s">
        <v>827</v>
      </c>
      <c r="C148" s="34">
        <v>0</v>
      </c>
      <c r="D148" s="34">
        <v>0</v>
      </c>
      <c r="E148" s="34">
        <v>0</v>
      </c>
      <c r="F148" s="54">
        <f t="shared" si="5"/>
        <v>0</v>
      </c>
      <c r="G148" s="54">
        <f t="shared" si="5"/>
        <v>0</v>
      </c>
      <c r="H148" s="54">
        <f t="shared" si="5"/>
        <v>0</v>
      </c>
      <c r="I148" s="33">
        <f t="shared" si="6"/>
        <v>0</v>
      </c>
      <c r="K148" s="48"/>
    </row>
    <row r="149" spans="1:11" s="45" customFormat="1" ht="12.75" customHeight="1" x14ac:dyDescent="0.25">
      <c r="A149" s="53" t="s">
        <v>204</v>
      </c>
      <c r="B149" s="32" t="s">
        <v>828</v>
      </c>
      <c r="C149" s="34">
        <v>2582.3621370499418</v>
      </c>
      <c r="D149" s="34">
        <v>0</v>
      </c>
      <c r="E149" s="34">
        <v>0.53600000000000003</v>
      </c>
      <c r="F149" s="54">
        <f t="shared" si="5"/>
        <v>7.143523459965963E-4</v>
      </c>
      <c r="G149" s="54">
        <f t="shared" si="5"/>
        <v>0</v>
      </c>
      <c r="H149" s="54">
        <f t="shared" si="5"/>
        <v>1.4827233251320345E-7</v>
      </c>
      <c r="I149" s="33">
        <f t="shared" si="6"/>
        <v>2582.8981370499419</v>
      </c>
      <c r="K149" s="48"/>
    </row>
    <row r="150" spans="1:11" s="45" customFormat="1" ht="12.75" customHeight="1" x14ac:dyDescent="0.25">
      <c r="A150" s="53" t="s">
        <v>205</v>
      </c>
      <c r="B150" s="32" t="s">
        <v>829</v>
      </c>
      <c r="C150" s="34">
        <v>156.79</v>
      </c>
      <c r="D150" s="34">
        <v>0</v>
      </c>
      <c r="E150" s="34">
        <v>6.3</v>
      </c>
      <c r="F150" s="54">
        <f t="shared" si="5"/>
        <v>4.3372423534972323E-5</v>
      </c>
      <c r="G150" s="54">
        <f t="shared" si="5"/>
        <v>0</v>
      </c>
      <c r="H150" s="54">
        <f t="shared" si="5"/>
        <v>1.7427531620022046E-6</v>
      </c>
      <c r="I150" s="33">
        <f t="shared" si="6"/>
        <v>163.09</v>
      </c>
      <c r="K150" s="48"/>
    </row>
    <row r="151" spans="1:11" s="45" customFormat="1" ht="12.75" customHeight="1" x14ac:dyDescent="0.25">
      <c r="A151" s="53" t="s">
        <v>206</v>
      </c>
      <c r="B151" s="32" t="s">
        <v>721</v>
      </c>
      <c r="C151" s="34">
        <v>0</v>
      </c>
      <c r="D151" s="34">
        <v>0</v>
      </c>
      <c r="E151" s="34">
        <v>17.11</v>
      </c>
      <c r="F151" s="54">
        <f t="shared" si="5"/>
        <v>0</v>
      </c>
      <c r="G151" s="54">
        <f t="shared" si="5"/>
        <v>0</v>
      </c>
      <c r="H151" s="54">
        <f t="shared" si="5"/>
        <v>4.7330962860091623E-6</v>
      </c>
      <c r="I151" s="33">
        <f t="shared" si="6"/>
        <v>17.11</v>
      </c>
      <c r="K151" s="48"/>
    </row>
    <row r="152" spans="1:11" s="45" customFormat="1" ht="12.75" customHeight="1" x14ac:dyDescent="0.25">
      <c r="A152" s="53" t="s">
        <v>207</v>
      </c>
      <c r="B152" s="32" t="s">
        <v>830</v>
      </c>
      <c r="C152" s="34">
        <v>1005.92</v>
      </c>
      <c r="D152" s="34">
        <v>0</v>
      </c>
      <c r="E152" s="34">
        <v>0</v>
      </c>
      <c r="F152" s="54">
        <f t="shared" si="5"/>
        <v>2.7826512074940595E-4</v>
      </c>
      <c r="G152" s="54">
        <f t="shared" si="5"/>
        <v>0</v>
      </c>
      <c r="H152" s="54">
        <f t="shared" si="5"/>
        <v>0</v>
      </c>
      <c r="I152" s="33">
        <f t="shared" si="6"/>
        <v>1005.92</v>
      </c>
      <c r="K152" s="48"/>
    </row>
    <row r="153" spans="1:11" s="45" customFormat="1" ht="12.75" customHeight="1" x14ac:dyDescent="0.25">
      <c r="A153" s="53" t="s">
        <v>208</v>
      </c>
      <c r="B153" s="32" t="s">
        <v>831</v>
      </c>
      <c r="C153" s="34">
        <v>0</v>
      </c>
      <c r="D153" s="34">
        <v>0</v>
      </c>
      <c r="E153" s="34">
        <v>4852.2534066841317</v>
      </c>
      <c r="F153" s="54">
        <f t="shared" si="5"/>
        <v>0</v>
      </c>
      <c r="G153" s="54">
        <f t="shared" si="5"/>
        <v>0</v>
      </c>
      <c r="H153" s="54">
        <f t="shared" si="5"/>
        <v>1.3422666614817049E-3</v>
      </c>
      <c r="I153" s="33">
        <f t="shared" si="6"/>
        <v>4852.2534066841317</v>
      </c>
      <c r="K153" s="48"/>
    </row>
    <row r="154" spans="1:11" s="45" customFormat="1" ht="12.75" customHeight="1" x14ac:dyDescent="0.25">
      <c r="A154" s="53" t="s">
        <v>209</v>
      </c>
      <c r="B154" s="32" t="s">
        <v>832</v>
      </c>
      <c r="C154" s="34">
        <v>0</v>
      </c>
      <c r="D154" s="34">
        <v>0</v>
      </c>
      <c r="E154" s="34">
        <v>6252.6735366283801</v>
      </c>
      <c r="F154" s="54">
        <f t="shared" si="5"/>
        <v>0</v>
      </c>
      <c r="G154" s="54">
        <f t="shared" si="5"/>
        <v>0</v>
      </c>
      <c r="H154" s="54">
        <f t="shared" si="5"/>
        <v>1.7296613614169233E-3</v>
      </c>
      <c r="I154" s="33">
        <f t="shared" si="6"/>
        <v>6252.6735366283801</v>
      </c>
      <c r="K154" s="48"/>
    </row>
    <row r="155" spans="1:11" s="45" customFormat="1" ht="12.75" customHeight="1" x14ac:dyDescent="0.25">
      <c r="A155" s="53" t="s">
        <v>210</v>
      </c>
      <c r="B155" s="32" t="s">
        <v>833</v>
      </c>
      <c r="C155" s="34">
        <v>8436.6629999999986</v>
      </c>
      <c r="D155" s="34">
        <v>0</v>
      </c>
      <c r="E155" s="34">
        <v>21.650000000000002</v>
      </c>
      <c r="F155" s="54">
        <f t="shared" si="5"/>
        <v>2.3338128761900005E-3</v>
      </c>
      <c r="G155" s="54">
        <f t="shared" si="5"/>
        <v>0</v>
      </c>
      <c r="H155" s="54">
        <f t="shared" si="5"/>
        <v>5.9889850725948787E-6</v>
      </c>
      <c r="I155" s="33">
        <f t="shared" si="6"/>
        <v>8458.3129999999983</v>
      </c>
      <c r="K155" s="48"/>
    </row>
    <row r="156" spans="1:11" s="45" customFormat="1" ht="12.75" customHeight="1" x14ac:dyDescent="0.25">
      <c r="A156" s="53" t="s">
        <v>211</v>
      </c>
      <c r="B156" s="32" t="s">
        <v>834</v>
      </c>
      <c r="C156" s="34">
        <v>5220.380000000001</v>
      </c>
      <c r="D156" s="34">
        <v>0</v>
      </c>
      <c r="E156" s="34">
        <v>27202.035048284622</v>
      </c>
      <c r="F156" s="54">
        <f t="shared" si="5"/>
        <v>1.4441005955322334E-3</v>
      </c>
      <c r="G156" s="54">
        <f t="shared" si="5"/>
        <v>0</v>
      </c>
      <c r="H156" s="54">
        <f t="shared" si="5"/>
        <v>7.5248305703639398E-3</v>
      </c>
      <c r="I156" s="33">
        <f t="shared" si="6"/>
        <v>32422.415048284623</v>
      </c>
      <c r="K156" s="48"/>
    </row>
    <row r="157" spans="1:11" s="45" customFormat="1" ht="12.75" customHeight="1" x14ac:dyDescent="0.25">
      <c r="A157" s="53" t="s">
        <v>212</v>
      </c>
      <c r="B157" s="32" t="s">
        <v>835</v>
      </c>
      <c r="C157" s="34">
        <v>3436.5999999999995</v>
      </c>
      <c r="D157" s="34">
        <v>0</v>
      </c>
      <c r="E157" s="34">
        <v>1275.1769870129872</v>
      </c>
      <c r="F157" s="54">
        <f t="shared" si="5"/>
        <v>9.5065801849790086E-4</v>
      </c>
      <c r="G157" s="54">
        <f t="shared" si="5"/>
        <v>0</v>
      </c>
      <c r="H157" s="54">
        <f t="shared" si="5"/>
        <v>3.5274900416338537E-4</v>
      </c>
      <c r="I157" s="33">
        <f t="shared" si="6"/>
        <v>4711.7769870129869</v>
      </c>
      <c r="K157" s="48"/>
    </row>
    <row r="158" spans="1:11" s="45" customFormat="1" ht="12.75" customHeight="1" x14ac:dyDescent="0.25">
      <c r="A158" s="53" t="s">
        <v>213</v>
      </c>
      <c r="B158" s="32" t="s">
        <v>836</v>
      </c>
      <c r="C158" s="34">
        <v>0</v>
      </c>
      <c r="D158" s="34">
        <v>0</v>
      </c>
      <c r="E158" s="34">
        <v>49.504583293524419</v>
      </c>
      <c r="F158" s="54">
        <f t="shared" si="5"/>
        <v>0</v>
      </c>
      <c r="G158" s="54">
        <f t="shared" si="5"/>
        <v>0</v>
      </c>
      <c r="H158" s="54">
        <f t="shared" si="5"/>
        <v>1.3694328423554158E-5</v>
      </c>
      <c r="I158" s="33">
        <f t="shared" si="6"/>
        <v>49.504583293524419</v>
      </c>
      <c r="K158" s="48"/>
    </row>
    <row r="159" spans="1:11" s="45" customFormat="1" ht="12.75" customHeight="1" x14ac:dyDescent="0.25">
      <c r="A159" s="53" t="s">
        <v>214</v>
      </c>
      <c r="B159" s="32" t="s">
        <v>837</v>
      </c>
      <c r="C159" s="34">
        <v>0</v>
      </c>
      <c r="D159" s="34">
        <v>4.0000000000000001E-3</v>
      </c>
      <c r="E159" s="34">
        <v>120.33483874454902</v>
      </c>
      <c r="F159" s="54">
        <f t="shared" si="5"/>
        <v>0</v>
      </c>
      <c r="G159" s="54">
        <f t="shared" si="5"/>
        <v>1.1065099441283839E-9</v>
      </c>
      <c r="H159" s="54">
        <f t="shared" si="5"/>
        <v>3.3287923923982251E-5</v>
      </c>
      <c r="I159" s="33">
        <f t="shared" si="6"/>
        <v>120.33883874454902</v>
      </c>
      <c r="K159" s="48"/>
    </row>
    <row r="160" spans="1:11" s="45" customFormat="1" ht="12.75" customHeight="1" x14ac:dyDescent="0.25">
      <c r="A160" s="53" t="s">
        <v>215</v>
      </c>
      <c r="B160" s="32" t="s">
        <v>838</v>
      </c>
      <c r="C160" s="34">
        <v>0</v>
      </c>
      <c r="D160" s="34">
        <v>0</v>
      </c>
      <c r="E160" s="34">
        <v>0.70274999999999999</v>
      </c>
      <c r="F160" s="54">
        <f t="shared" si="5"/>
        <v>0</v>
      </c>
      <c r="G160" s="54">
        <f t="shared" si="5"/>
        <v>0</v>
      </c>
      <c r="H160" s="54">
        <f t="shared" si="5"/>
        <v>1.9439996580905543E-7</v>
      </c>
      <c r="I160" s="33">
        <f t="shared" si="6"/>
        <v>0.70274999999999999</v>
      </c>
      <c r="K160" s="48"/>
    </row>
    <row r="161" spans="1:11" s="45" customFormat="1" ht="12.75" customHeight="1" x14ac:dyDescent="0.25">
      <c r="A161" s="53" t="s">
        <v>216</v>
      </c>
      <c r="B161" s="32" t="s">
        <v>839</v>
      </c>
      <c r="C161" s="34">
        <v>84408.6</v>
      </c>
      <c r="D161" s="34">
        <v>62.42</v>
      </c>
      <c r="E161" s="34">
        <v>8982.5300000000007</v>
      </c>
      <c r="F161" s="54">
        <f t="shared" si="5"/>
        <v>2.3349738817488776E-2</v>
      </c>
      <c r="G161" s="54">
        <f t="shared" si="5"/>
        <v>1.7267087678123431E-5</v>
      </c>
      <c r="H161" s="54">
        <f t="shared" si="5"/>
        <v>2.4848146921078833E-3</v>
      </c>
      <c r="I161" s="33">
        <f t="shared" si="6"/>
        <v>93453.55</v>
      </c>
      <c r="K161" s="48"/>
    </row>
    <row r="162" spans="1:11" s="45" customFormat="1" ht="12.75" customHeight="1" x14ac:dyDescent="0.25">
      <c r="A162" s="53" t="s">
        <v>217</v>
      </c>
      <c r="B162" s="32" t="s">
        <v>840</v>
      </c>
      <c r="C162" s="34">
        <v>3287.94</v>
      </c>
      <c r="D162" s="34">
        <v>0</v>
      </c>
      <c r="E162" s="34">
        <v>841.64</v>
      </c>
      <c r="F162" s="54">
        <f t="shared" si="5"/>
        <v>9.0953457642436964E-4</v>
      </c>
      <c r="G162" s="54">
        <f t="shared" si="5"/>
        <v>0</v>
      </c>
      <c r="H162" s="54">
        <f t="shared" si="5"/>
        <v>2.3282075734405326E-4</v>
      </c>
      <c r="I162" s="33">
        <f t="shared" si="6"/>
        <v>4129.58</v>
      </c>
      <c r="K162" s="48"/>
    </row>
    <row r="163" spans="1:11" s="45" customFormat="1" ht="12.75" customHeight="1" x14ac:dyDescent="0.25">
      <c r="A163" s="53" t="s">
        <v>218</v>
      </c>
      <c r="B163" s="32" t="s">
        <v>841</v>
      </c>
      <c r="C163" s="34">
        <v>0</v>
      </c>
      <c r="D163" s="34">
        <v>0</v>
      </c>
      <c r="E163" s="34">
        <v>0</v>
      </c>
      <c r="F163" s="54">
        <f t="shared" si="5"/>
        <v>0</v>
      </c>
      <c r="G163" s="54">
        <f t="shared" si="5"/>
        <v>0</v>
      </c>
      <c r="H163" s="54">
        <f t="shared" si="5"/>
        <v>0</v>
      </c>
      <c r="I163" s="33">
        <f t="shared" si="6"/>
        <v>0</v>
      </c>
      <c r="K163" s="48"/>
    </row>
    <row r="164" spans="1:11" s="45" customFormat="1" ht="12.75" customHeight="1" x14ac:dyDescent="0.25">
      <c r="A164" s="53" t="s">
        <v>219</v>
      </c>
      <c r="B164" s="32" t="s">
        <v>842</v>
      </c>
      <c r="C164" s="34">
        <v>0</v>
      </c>
      <c r="D164" s="34">
        <v>0</v>
      </c>
      <c r="E164" s="34">
        <v>26.8</v>
      </c>
      <c r="F164" s="54">
        <f t="shared" si="5"/>
        <v>0</v>
      </c>
      <c r="G164" s="54">
        <f t="shared" si="5"/>
        <v>0</v>
      </c>
      <c r="H164" s="54">
        <f t="shared" si="5"/>
        <v>7.4136166256601725E-6</v>
      </c>
      <c r="I164" s="33">
        <f t="shared" si="6"/>
        <v>26.8</v>
      </c>
      <c r="K164" s="48"/>
    </row>
    <row r="165" spans="1:11" s="45" customFormat="1" ht="12.75" customHeight="1" x14ac:dyDescent="0.25">
      <c r="A165" s="53" t="s">
        <v>220</v>
      </c>
      <c r="B165" s="32" t="s">
        <v>721</v>
      </c>
      <c r="C165" s="34">
        <v>2252.06</v>
      </c>
      <c r="D165" s="34">
        <v>0</v>
      </c>
      <c r="E165" s="34">
        <v>0</v>
      </c>
      <c r="F165" s="54">
        <f t="shared" si="5"/>
        <v>6.2298169619344208E-4</v>
      </c>
      <c r="G165" s="54">
        <f t="shared" si="5"/>
        <v>0</v>
      </c>
      <c r="H165" s="54">
        <f t="shared" si="5"/>
        <v>0</v>
      </c>
      <c r="I165" s="33">
        <f t="shared" si="6"/>
        <v>2252.06</v>
      </c>
      <c r="K165" s="48"/>
    </row>
    <row r="166" spans="1:11" s="45" customFormat="1" ht="12.75" customHeight="1" x14ac:dyDescent="0.25">
      <c r="A166" s="53" t="s">
        <v>221</v>
      </c>
      <c r="B166" s="32" t="s">
        <v>843</v>
      </c>
      <c r="C166" s="34">
        <v>14.805</v>
      </c>
      <c r="D166" s="34">
        <v>0</v>
      </c>
      <c r="E166" s="34">
        <v>640.4799999999999</v>
      </c>
      <c r="F166" s="54">
        <f t="shared" si="5"/>
        <v>4.0954699307051812E-6</v>
      </c>
      <c r="G166" s="54">
        <f t="shared" si="5"/>
        <v>0</v>
      </c>
      <c r="H166" s="54">
        <f t="shared" si="5"/>
        <v>1.771743722538368E-4</v>
      </c>
      <c r="I166" s="33">
        <f t="shared" si="6"/>
        <v>655.28499999999985</v>
      </c>
      <c r="K166" s="48"/>
    </row>
    <row r="167" spans="1:11" s="45" customFormat="1" ht="12.75" customHeight="1" x14ac:dyDescent="0.25">
      <c r="A167" s="53" t="s">
        <v>222</v>
      </c>
      <c r="B167" s="32" t="s">
        <v>844</v>
      </c>
      <c r="C167" s="34">
        <v>0</v>
      </c>
      <c r="D167" s="34">
        <v>0</v>
      </c>
      <c r="E167" s="34">
        <v>57271</v>
      </c>
      <c r="F167" s="54">
        <f t="shared" si="5"/>
        <v>0</v>
      </c>
      <c r="G167" s="54">
        <f t="shared" si="5"/>
        <v>0</v>
      </c>
      <c r="H167" s="54">
        <f t="shared" si="5"/>
        <v>1.5842732752544168E-2</v>
      </c>
      <c r="I167" s="33">
        <f t="shared" si="6"/>
        <v>57271</v>
      </c>
      <c r="K167" s="48"/>
    </row>
    <row r="168" spans="1:11" s="45" customFormat="1" ht="12.75" customHeight="1" x14ac:dyDescent="0.25">
      <c r="A168" s="53" t="s">
        <v>223</v>
      </c>
      <c r="B168" s="32" t="s">
        <v>845</v>
      </c>
      <c r="C168" s="34">
        <v>0</v>
      </c>
      <c r="D168" s="34">
        <v>4.8600000000000003</v>
      </c>
      <c r="E168" s="34">
        <v>0</v>
      </c>
      <c r="F168" s="54">
        <f t="shared" si="5"/>
        <v>0</v>
      </c>
      <c r="G168" s="54">
        <f t="shared" si="5"/>
        <v>1.3444095821159866E-6</v>
      </c>
      <c r="H168" s="54">
        <f t="shared" si="5"/>
        <v>0</v>
      </c>
      <c r="I168" s="33">
        <f t="shared" si="6"/>
        <v>4.8600000000000003</v>
      </c>
      <c r="K168" s="48"/>
    </row>
    <row r="169" spans="1:11" s="45" customFormat="1" ht="12.75" customHeight="1" x14ac:dyDescent="0.25">
      <c r="A169" s="53" t="s">
        <v>224</v>
      </c>
      <c r="B169" s="32" t="s">
        <v>846</v>
      </c>
      <c r="C169" s="34">
        <v>0</v>
      </c>
      <c r="D169" s="34">
        <v>0</v>
      </c>
      <c r="E169" s="34">
        <v>0</v>
      </c>
      <c r="F169" s="54">
        <f t="shared" si="5"/>
        <v>0</v>
      </c>
      <c r="G169" s="54">
        <f t="shared" si="5"/>
        <v>0</v>
      </c>
      <c r="H169" s="54">
        <f t="shared" si="5"/>
        <v>0</v>
      </c>
      <c r="I169" s="33">
        <f t="shared" si="6"/>
        <v>0</v>
      </c>
      <c r="K169" s="48"/>
    </row>
    <row r="170" spans="1:11" s="45" customFormat="1" ht="12.75" customHeight="1" x14ac:dyDescent="0.25">
      <c r="A170" s="53" t="s">
        <v>225</v>
      </c>
      <c r="B170" s="32" t="s">
        <v>847</v>
      </c>
      <c r="C170" s="34">
        <v>0</v>
      </c>
      <c r="D170" s="34">
        <v>0</v>
      </c>
      <c r="E170" s="34">
        <v>2592.92</v>
      </c>
      <c r="F170" s="54">
        <f t="shared" si="5"/>
        <v>0</v>
      </c>
      <c r="G170" s="54">
        <f t="shared" si="5"/>
        <v>0</v>
      </c>
      <c r="H170" s="54">
        <f t="shared" si="5"/>
        <v>7.1727294108234229E-4</v>
      </c>
      <c r="I170" s="33">
        <f t="shared" si="6"/>
        <v>2592.92</v>
      </c>
      <c r="K170" s="48"/>
    </row>
    <row r="171" spans="1:11" s="45" customFormat="1" ht="12.75" customHeight="1" x14ac:dyDescent="0.25">
      <c r="A171" s="53" t="s">
        <v>226</v>
      </c>
      <c r="B171" s="32" t="s">
        <v>721</v>
      </c>
      <c r="C171" s="34">
        <v>0</v>
      </c>
      <c r="D171" s="34">
        <v>0</v>
      </c>
      <c r="E171" s="34">
        <v>0</v>
      </c>
      <c r="F171" s="54">
        <f t="shared" si="5"/>
        <v>0</v>
      </c>
      <c r="G171" s="54">
        <f t="shared" si="5"/>
        <v>0</v>
      </c>
      <c r="H171" s="54">
        <f t="shared" si="5"/>
        <v>0</v>
      </c>
      <c r="I171" s="33">
        <f t="shared" si="6"/>
        <v>0</v>
      </c>
      <c r="K171" s="48"/>
    </row>
    <row r="172" spans="1:11" s="45" customFormat="1" ht="12.75" customHeight="1" x14ac:dyDescent="0.25">
      <c r="A172" s="53" t="s">
        <v>227</v>
      </c>
      <c r="B172" s="32" t="s">
        <v>848</v>
      </c>
      <c r="C172" s="34">
        <v>0</v>
      </c>
      <c r="D172" s="34">
        <v>0</v>
      </c>
      <c r="E172" s="34">
        <v>0</v>
      </c>
      <c r="F172" s="54">
        <f t="shared" si="5"/>
        <v>0</v>
      </c>
      <c r="G172" s="54">
        <f t="shared" si="5"/>
        <v>0</v>
      </c>
      <c r="H172" s="54">
        <f t="shared" si="5"/>
        <v>0</v>
      </c>
      <c r="I172" s="33">
        <f t="shared" si="6"/>
        <v>0</v>
      </c>
      <c r="K172" s="48"/>
    </row>
    <row r="173" spans="1:11" s="45" customFormat="1" ht="12.75" customHeight="1" x14ac:dyDescent="0.25">
      <c r="A173" s="53" t="s">
        <v>228</v>
      </c>
      <c r="B173" s="32" t="s">
        <v>849</v>
      </c>
      <c r="C173" s="34">
        <v>0</v>
      </c>
      <c r="D173" s="34">
        <v>0</v>
      </c>
      <c r="E173" s="34">
        <v>0</v>
      </c>
      <c r="F173" s="54">
        <f t="shared" si="5"/>
        <v>0</v>
      </c>
      <c r="G173" s="54">
        <f t="shared" si="5"/>
        <v>0</v>
      </c>
      <c r="H173" s="54">
        <f t="shared" si="5"/>
        <v>0</v>
      </c>
      <c r="I173" s="33">
        <f t="shared" si="6"/>
        <v>0</v>
      </c>
      <c r="K173" s="48"/>
    </row>
    <row r="174" spans="1:11" s="45" customFormat="1" ht="12.75" customHeight="1" x14ac:dyDescent="0.25">
      <c r="A174" s="53" t="s">
        <v>229</v>
      </c>
      <c r="B174" s="32" t="s">
        <v>850</v>
      </c>
      <c r="C174" s="34">
        <v>0.2</v>
      </c>
      <c r="D174" s="34">
        <v>1530.59</v>
      </c>
      <c r="E174" s="34">
        <v>2787.59</v>
      </c>
      <c r="F174" s="54">
        <f t="shared" si="5"/>
        <v>5.53254972064192E-8</v>
      </c>
      <c r="G174" s="54">
        <f t="shared" si="5"/>
        <v>4.2340326384586577E-4</v>
      </c>
      <c r="H174" s="54">
        <f t="shared" si="5"/>
        <v>7.7112401378821047E-4</v>
      </c>
      <c r="I174" s="33">
        <f t="shared" si="6"/>
        <v>4318.38</v>
      </c>
      <c r="K174" s="48"/>
    </row>
    <row r="175" spans="1:11" s="45" customFormat="1" ht="12.75" customHeight="1" x14ac:dyDescent="0.25">
      <c r="A175" s="53" t="s">
        <v>230</v>
      </c>
      <c r="B175" s="32" t="s">
        <v>851</v>
      </c>
      <c r="C175" s="34">
        <v>5612.18</v>
      </c>
      <c r="D175" s="34">
        <v>43.3</v>
      </c>
      <c r="E175" s="34">
        <v>2560.8599999999997</v>
      </c>
      <c r="F175" s="54">
        <f t="shared" si="5"/>
        <v>1.5524832445596084E-3</v>
      </c>
      <c r="G175" s="54">
        <f t="shared" si="5"/>
        <v>1.1977970145189756E-5</v>
      </c>
      <c r="H175" s="54">
        <f t="shared" si="5"/>
        <v>7.0840426388015323E-4</v>
      </c>
      <c r="I175" s="33">
        <f t="shared" si="6"/>
        <v>8216.34</v>
      </c>
      <c r="K175" s="48"/>
    </row>
    <row r="176" spans="1:11" s="45" customFormat="1" ht="12.75" customHeight="1" x14ac:dyDescent="0.25">
      <c r="A176" s="53" t="s">
        <v>231</v>
      </c>
      <c r="B176" s="32" t="s">
        <v>852</v>
      </c>
      <c r="C176" s="34">
        <v>15783.240000000002</v>
      </c>
      <c r="D176" s="34">
        <v>22690.57</v>
      </c>
      <c r="E176" s="34">
        <v>148.97999999999999</v>
      </c>
      <c r="F176" s="54">
        <f t="shared" si="5"/>
        <v>4.3660780026412186E-3</v>
      </c>
      <c r="G176" s="54">
        <f t="shared" si="5"/>
        <v>6.276835335735296E-3</v>
      </c>
      <c r="H176" s="54">
        <f t="shared" si="5"/>
        <v>4.1211962869061652E-5</v>
      </c>
      <c r="I176" s="33">
        <f t="shared" si="6"/>
        <v>38622.79</v>
      </c>
      <c r="K176" s="48"/>
    </row>
    <row r="177" spans="1:11" s="45" customFormat="1" ht="12.75" customHeight="1" x14ac:dyDescent="0.25">
      <c r="A177" s="53" t="s">
        <v>232</v>
      </c>
      <c r="B177" s="32" t="s">
        <v>853</v>
      </c>
      <c r="C177" s="34">
        <v>1.5</v>
      </c>
      <c r="D177" s="34">
        <v>48.88</v>
      </c>
      <c r="E177" s="34">
        <v>4.88</v>
      </c>
      <c r="F177" s="54">
        <f t="shared" si="5"/>
        <v>4.1494122904814397E-7</v>
      </c>
      <c r="G177" s="54">
        <f t="shared" si="5"/>
        <v>1.3521551517248852E-5</v>
      </c>
      <c r="H177" s="54">
        <f t="shared" si="5"/>
        <v>1.3499421318366282E-6</v>
      </c>
      <c r="I177" s="33">
        <f t="shared" si="6"/>
        <v>55.260000000000005</v>
      </c>
      <c r="K177" s="48"/>
    </row>
    <row r="178" spans="1:11" s="45" customFormat="1" ht="12.75" customHeight="1" x14ac:dyDescent="0.25">
      <c r="A178" s="53" t="s">
        <v>233</v>
      </c>
      <c r="B178" s="32" t="s">
        <v>854</v>
      </c>
      <c r="C178" s="34">
        <v>0</v>
      </c>
      <c r="D178" s="34">
        <v>0</v>
      </c>
      <c r="E178" s="34">
        <v>7971.4470000000001</v>
      </c>
      <c r="F178" s="54">
        <f t="shared" si="5"/>
        <v>0</v>
      </c>
      <c r="G178" s="54">
        <f t="shared" si="5"/>
        <v>0</v>
      </c>
      <c r="H178" s="54">
        <f t="shared" si="5"/>
        <v>2.2051213436480935E-3</v>
      </c>
      <c r="I178" s="33">
        <f t="shared" si="6"/>
        <v>7971.4470000000001</v>
      </c>
      <c r="K178" s="48"/>
    </row>
    <row r="179" spans="1:11" s="45" customFormat="1" ht="12.75" customHeight="1" x14ac:dyDescent="0.25">
      <c r="A179" s="53" t="s">
        <v>234</v>
      </c>
      <c r="B179" s="32" t="s">
        <v>855</v>
      </c>
      <c r="C179" s="34">
        <v>679.20999999999992</v>
      </c>
      <c r="D179" s="34">
        <v>0</v>
      </c>
      <c r="E179" s="34">
        <v>15240.943000000003</v>
      </c>
      <c r="F179" s="54">
        <f t="shared" si="5"/>
        <v>1.878881547878599E-4</v>
      </c>
      <c r="G179" s="54">
        <f t="shared" si="5"/>
        <v>0</v>
      </c>
      <c r="H179" s="54">
        <f t="shared" si="5"/>
        <v>4.2160637468484719E-3</v>
      </c>
      <c r="I179" s="33">
        <f t="shared" si="6"/>
        <v>15920.153000000002</v>
      </c>
      <c r="K179" s="48"/>
    </row>
    <row r="180" spans="1:11" s="45" customFormat="1" ht="12.75" customHeight="1" x14ac:dyDescent="0.25">
      <c r="A180" s="53" t="s">
        <v>235</v>
      </c>
      <c r="B180" s="32" t="s">
        <v>721</v>
      </c>
      <c r="C180" s="34">
        <v>0</v>
      </c>
      <c r="D180" s="34">
        <v>0</v>
      </c>
      <c r="E180" s="34">
        <v>333.68</v>
      </c>
      <c r="F180" s="54">
        <f t="shared" si="5"/>
        <v>0</v>
      </c>
      <c r="G180" s="54">
        <f t="shared" si="5"/>
        <v>0</v>
      </c>
      <c r="H180" s="54">
        <f t="shared" si="5"/>
        <v>9.2305059539189786E-5</v>
      </c>
      <c r="I180" s="33">
        <f t="shared" si="6"/>
        <v>333.68</v>
      </c>
      <c r="K180" s="48"/>
    </row>
    <row r="181" spans="1:11" s="45" customFormat="1" ht="12.75" customHeight="1" x14ac:dyDescent="0.25">
      <c r="A181" s="53" t="s">
        <v>236</v>
      </c>
      <c r="B181" s="32" t="s">
        <v>856</v>
      </c>
      <c r="C181" s="34">
        <v>474.92099999999999</v>
      </c>
      <c r="D181" s="34">
        <v>0</v>
      </c>
      <c r="E181" s="34">
        <v>7530.6630000000005</v>
      </c>
      <c r="F181" s="54">
        <f t="shared" si="5"/>
        <v>1.3137620229384904E-4</v>
      </c>
      <c r="G181" s="54">
        <f t="shared" si="5"/>
        <v>0</v>
      </c>
      <c r="H181" s="54">
        <f t="shared" si="5"/>
        <v>2.0831883738449222E-3</v>
      </c>
      <c r="I181" s="33">
        <f t="shared" si="6"/>
        <v>8005.5840000000007</v>
      </c>
      <c r="K181" s="48"/>
    </row>
    <row r="182" spans="1:11" s="45" customFormat="1" ht="12.75" customHeight="1" x14ac:dyDescent="0.25">
      <c r="A182" s="53" t="s">
        <v>237</v>
      </c>
      <c r="B182" s="32" t="s">
        <v>857</v>
      </c>
      <c r="C182" s="34">
        <v>0</v>
      </c>
      <c r="D182" s="34">
        <v>0</v>
      </c>
      <c r="E182" s="34">
        <v>23.779999999999998</v>
      </c>
      <c r="F182" s="54">
        <f t="shared" si="5"/>
        <v>0</v>
      </c>
      <c r="G182" s="54">
        <f t="shared" si="5"/>
        <v>0</v>
      </c>
      <c r="H182" s="54">
        <f t="shared" si="5"/>
        <v>6.5782016178432419E-6</v>
      </c>
      <c r="I182" s="33">
        <f t="shared" si="6"/>
        <v>23.779999999999998</v>
      </c>
      <c r="K182" s="48"/>
    </row>
    <row r="183" spans="1:11" s="45" customFormat="1" ht="12.75" customHeight="1" x14ac:dyDescent="0.25">
      <c r="A183" s="53" t="s">
        <v>238</v>
      </c>
      <c r="B183" s="32" t="s">
        <v>858</v>
      </c>
      <c r="C183" s="34">
        <v>0</v>
      </c>
      <c r="D183" s="34">
        <v>0</v>
      </c>
      <c r="E183" s="34">
        <v>380.16500000000002</v>
      </c>
      <c r="F183" s="54">
        <f t="shared" si="5"/>
        <v>0</v>
      </c>
      <c r="G183" s="54">
        <f t="shared" si="5"/>
        <v>0</v>
      </c>
      <c r="H183" s="54">
        <f t="shared" si="5"/>
        <v>1.0516408822739177E-4</v>
      </c>
      <c r="I183" s="33">
        <f t="shared" si="6"/>
        <v>380.16500000000002</v>
      </c>
      <c r="K183" s="48"/>
    </row>
    <row r="184" spans="1:11" s="45" customFormat="1" ht="12.75" customHeight="1" x14ac:dyDescent="0.25">
      <c r="A184" s="53" t="s">
        <v>239</v>
      </c>
      <c r="B184" s="32" t="s">
        <v>721</v>
      </c>
      <c r="C184" s="34">
        <v>0</v>
      </c>
      <c r="D184" s="34">
        <v>0</v>
      </c>
      <c r="E184" s="34">
        <v>3.16</v>
      </c>
      <c r="F184" s="54">
        <f t="shared" si="5"/>
        <v>0</v>
      </c>
      <c r="G184" s="54">
        <f t="shared" si="5"/>
        <v>0</v>
      </c>
      <c r="H184" s="54">
        <f t="shared" si="5"/>
        <v>8.7414285586142335E-7</v>
      </c>
      <c r="I184" s="33">
        <f t="shared" si="6"/>
        <v>3.16</v>
      </c>
      <c r="K184" s="48"/>
    </row>
    <row r="185" spans="1:11" s="45" customFormat="1" ht="12.75" customHeight="1" x14ac:dyDescent="0.25">
      <c r="A185" s="53" t="s">
        <v>240</v>
      </c>
      <c r="B185" s="32" t="s">
        <v>859</v>
      </c>
      <c r="C185" s="34">
        <v>159864.92499999999</v>
      </c>
      <c r="D185" s="34">
        <v>0</v>
      </c>
      <c r="E185" s="34">
        <v>35.86</v>
      </c>
      <c r="F185" s="54">
        <f t="shared" si="5"/>
        <v>4.4223032307459567E-2</v>
      </c>
      <c r="G185" s="54">
        <f t="shared" si="5"/>
        <v>0</v>
      </c>
      <c r="H185" s="54">
        <f t="shared" si="5"/>
        <v>9.9198616491109611E-6</v>
      </c>
      <c r="I185" s="33">
        <f t="shared" si="6"/>
        <v>159900.78499999997</v>
      </c>
      <c r="K185" s="48"/>
    </row>
    <row r="186" spans="1:11" s="45" customFormat="1" ht="12.75" customHeight="1" x14ac:dyDescent="0.25">
      <c r="A186" s="53" t="s">
        <v>241</v>
      </c>
      <c r="B186" s="32" t="s">
        <v>860</v>
      </c>
      <c r="C186" s="34">
        <v>61889.544000000002</v>
      </c>
      <c r="D186" s="34">
        <v>0</v>
      </c>
      <c r="E186" s="34">
        <v>1037.1000000000001</v>
      </c>
      <c r="F186" s="54">
        <f t="shared" si="5"/>
        <v>1.712034896839279E-2</v>
      </c>
      <c r="G186" s="54">
        <f t="shared" si="5"/>
        <v>0</v>
      </c>
      <c r="H186" s="54">
        <f t="shared" si="5"/>
        <v>2.8689036576388677E-4</v>
      </c>
      <c r="I186" s="33">
        <f t="shared" si="6"/>
        <v>62926.644</v>
      </c>
      <c r="K186" s="48"/>
    </row>
    <row r="187" spans="1:11" s="45" customFormat="1" ht="12.75" customHeight="1" x14ac:dyDescent="0.25">
      <c r="A187" s="53" t="s">
        <v>242</v>
      </c>
      <c r="B187" s="32" t="s">
        <v>861</v>
      </c>
      <c r="C187" s="34">
        <v>1960.72</v>
      </c>
      <c r="D187" s="34">
        <v>0</v>
      </c>
      <c r="E187" s="34">
        <v>59447.012000000017</v>
      </c>
      <c r="F187" s="54">
        <f t="shared" si="5"/>
        <v>5.4238904441285122E-4</v>
      </c>
      <c r="G187" s="54">
        <f t="shared" si="5"/>
        <v>0</v>
      </c>
      <c r="H187" s="54">
        <f t="shared" si="5"/>
        <v>1.6444677481679847E-2</v>
      </c>
      <c r="I187" s="33">
        <f t="shared" si="6"/>
        <v>61407.732000000018</v>
      </c>
      <c r="K187" s="48"/>
    </row>
    <row r="188" spans="1:11" s="45" customFormat="1" ht="12.75" customHeight="1" x14ac:dyDescent="0.25">
      <c r="A188" s="53" t="s">
        <v>243</v>
      </c>
      <c r="B188" s="32" t="s">
        <v>862</v>
      </c>
      <c r="C188" s="34">
        <v>7935.66</v>
      </c>
      <c r="D188" s="34">
        <v>0</v>
      </c>
      <c r="E188" s="34">
        <v>543.42000000000007</v>
      </c>
      <c r="F188" s="54">
        <f t="shared" si="5"/>
        <v>2.1952216758054626E-3</v>
      </c>
      <c r="G188" s="54">
        <f t="shared" si="5"/>
        <v>0</v>
      </c>
      <c r="H188" s="54">
        <f t="shared" si="5"/>
        <v>1.5032490845956161E-4</v>
      </c>
      <c r="I188" s="33">
        <f t="shared" si="6"/>
        <v>8479.08</v>
      </c>
      <c r="K188" s="48"/>
    </row>
    <row r="189" spans="1:11" s="45" customFormat="1" ht="12.75" customHeight="1" x14ac:dyDescent="0.25">
      <c r="A189" s="53" t="s">
        <v>244</v>
      </c>
      <c r="B189" s="32" t="s">
        <v>863</v>
      </c>
      <c r="C189" s="34">
        <v>0</v>
      </c>
      <c r="D189" s="34">
        <v>0</v>
      </c>
      <c r="E189" s="34">
        <v>12.26</v>
      </c>
      <c r="F189" s="54">
        <f t="shared" si="5"/>
        <v>0</v>
      </c>
      <c r="G189" s="54">
        <f t="shared" si="5"/>
        <v>0</v>
      </c>
      <c r="H189" s="54">
        <f t="shared" si="5"/>
        <v>3.3914529787534967E-6</v>
      </c>
      <c r="I189" s="33">
        <f t="shared" si="6"/>
        <v>12.26</v>
      </c>
      <c r="K189" s="48"/>
    </row>
    <row r="190" spans="1:11" s="45" customFormat="1" ht="12.75" customHeight="1" x14ac:dyDescent="0.25">
      <c r="A190" s="53" t="s">
        <v>245</v>
      </c>
      <c r="B190" s="32" t="s">
        <v>864</v>
      </c>
      <c r="C190" s="34">
        <v>1259.5130000000001</v>
      </c>
      <c r="D190" s="34">
        <v>0</v>
      </c>
      <c r="E190" s="34">
        <v>4.2300000000000004</v>
      </c>
      <c r="F190" s="54">
        <f t="shared" si="5"/>
        <v>3.4841591481474336E-4</v>
      </c>
      <c r="G190" s="54">
        <f t="shared" si="5"/>
        <v>0</v>
      </c>
      <c r="H190" s="54">
        <f t="shared" si="5"/>
        <v>1.170134265915766E-6</v>
      </c>
      <c r="I190" s="33">
        <f t="shared" si="6"/>
        <v>1263.7430000000002</v>
      </c>
      <c r="K190" s="48"/>
    </row>
    <row r="191" spans="1:11" s="45" customFormat="1" ht="12.75" customHeight="1" x14ac:dyDescent="0.25">
      <c r="A191" s="53" t="s">
        <v>246</v>
      </c>
      <c r="B191" s="32" t="s">
        <v>819</v>
      </c>
      <c r="C191" s="34">
        <v>205763.68699999995</v>
      </c>
      <c r="D191" s="34">
        <v>0</v>
      </c>
      <c r="E191" s="34">
        <v>328.12099999999998</v>
      </c>
      <c r="F191" s="54">
        <f t="shared" si="5"/>
        <v>5.6919891451505056E-2</v>
      </c>
      <c r="G191" s="54">
        <f t="shared" si="5"/>
        <v>0</v>
      </c>
      <c r="H191" s="54">
        <f t="shared" si="5"/>
        <v>9.0767287344337364E-5</v>
      </c>
      <c r="I191" s="33">
        <f t="shared" si="6"/>
        <v>206091.80799999996</v>
      </c>
      <c r="K191" s="48"/>
    </row>
    <row r="192" spans="1:11" s="45" customFormat="1" ht="12.75" customHeight="1" x14ac:dyDescent="0.25">
      <c r="A192" s="53" t="s">
        <v>247</v>
      </c>
      <c r="B192" s="32" t="s">
        <v>820</v>
      </c>
      <c r="C192" s="34">
        <v>71256.17</v>
      </c>
      <c r="D192" s="34">
        <v>64.515000000000001</v>
      </c>
      <c r="E192" s="34">
        <v>33.36</v>
      </c>
      <c r="F192" s="54">
        <f t="shared" si="5"/>
        <v>1.9711415171375656E-2</v>
      </c>
      <c r="G192" s="54">
        <f t="shared" si="5"/>
        <v>1.7846622261360672E-5</v>
      </c>
      <c r="H192" s="54">
        <f t="shared" si="5"/>
        <v>9.2282929340307213E-6</v>
      </c>
      <c r="I192" s="33">
        <f t="shared" si="6"/>
        <v>71354.044999999998</v>
      </c>
      <c r="K192" s="48"/>
    </row>
    <row r="193" spans="1:11" s="45" customFormat="1" ht="12.75" customHeight="1" x14ac:dyDescent="0.25">
      <c r="A193" s="53" t="s">
        <v>248</v>
      </c>
      <c r="B193" s="32" t="s">
        <v>865</v>
      </c>
      <c r="C193" s="34">
        <v>5276.6489999999994</v>
      </c>
      <c r="D193" s="34">
        <v>16419.592000000001</v>
      </c>
      <c r="E193" s="34">
        <v>327.57100000000003</v>
      </c>
      <c r="F193" s="54">
        <f t="shared" si="5"/>
        <v>1.4596661475437731E-3</v>
      </c>
      <c r="G193" s="54">
        <f t="shared" si="5"/>
        <v>4.5421104566327145E-3</v>
      </c>
      <c r="H193" s="54">
        <f t="shared" si="5"/>
        <v>9.0615142227019711E-5</v>
      </c>
      <c r="I193" s="33">
        <f t="shared" si="6"/>
        <v>22023.812000000002</v>
      </c>
      <c r="K193" s="48"/>
    </row>
    <row r="194" spans="1:11" s="45" customFormat="1" ht="12.75" customHeight="1" x14ac:dyDescent="0.25">
      <c r="A194" s="53" t="s">
        <v>249</v>
      </c>
      <c r="B194" s="32" t="s">
        <v>822</v>
      </c>
      <c r="C194" s="34">
        <v>2887.3280000000004</v>
      </c>
      <c r="D194" s="34">
        <v>0</v>
      </c>
      <c r="E194" s="34">
        <v>157.62400000000002</v>
      </c>
      <c r="F194" s="54">
        <f t="shared" si="5"/>
        <v>7.9871428599007977E-4</v>
      </c>
      <c r="G194" s="54">
        <f t="shared" si="5"/>
        <v>0</v>
      </c>
      <c r="H194" s="54">
        <f t="shared" si="5"/>
        <v>4.3603130858323102E-5</v>
      </c>
      <c r="I194" s="33">
        <f t="shared" si="6"/>
        <v>3044.9520000000002</v>
      </c>
      <c r="K194" s="48"/>
    </row>
    <row r="195" spans="1:11" s="45" customFormat="1" ht="15" x14ac:dyDescent="0.25">
      <c r="A195" s="53" t="s">
        <v>250</v>
      </c>
      <c r="B195" s="32" t="s">
        <v>866</v>
      </c>
      <c r="C195" s="34">
        <v>36.969000000000001</v>
      </c>
      <c r="D195" s="34">
        <v>4733.297999999796</v>
      </c>
      <c r="E195" s="34">
        <v>50.419999999999995</v>
      </c>
      <c r="F195" s="54">
        <f t="shared" si="5"/>
        <v>1.0226641531120556E-5</v>
      </c>
      <c r="G195" s="54">
        <f t="shared" si="5"/>
        <v>1.3093603263806914E-3</v>
      </c>
      <c r="H195" s="54">
        <f t="shared" si="5"/>
        <v>1.3947557845738277E-5</v>
      </c>
      <c r="I195" s="33">
        <f t="shared" si="6"/>
        <v>4820.6869999997962</v>
      </c>
      <c r="K195" s="48"/>
    </row>
    <row r="196" spans="1:11" s="45" customFormat="1" ht="12.75" customHeight="1" x14ac:dyDescent="0.25">
      <c r="A196" s="53" t="s">
        <v>251</v>
      </c>
      <c r="B196" s="32" t="s">
        <v>867</v>
      </c>
      <c r="C196" s="34">
        <v>0</v>
      </c>
      <c r="D196" s="34">
        <v>0</v>
      </c>
      <c r="E196" s="34">
        <v>0</v>
      </c>
      <c r="F196" s="54">
        <f t="shared" si="5"/>
        <v>0</v>
      </c>
      <c r="G196" s="54">
        <f t="shared" si="5"/>
        <v>0</v>
      </c>
      <c r="H196" s="54">
        <f t="shared" si="5"/>
        <v>0</v>
      </c>
      <c r="I196" s="33">
        <f t="shared" si="6"/>
        <v>0</v>
      </c>
      <c r="K196" s="48"/>
    </row>
    <row r="197" spans="1:11" s="45" customFormat="1" ht="12.75" customHeight="1" x14ac:dyDescent="0.25">
      <c r="A197" s="53" t="s">
        <v>252</v>
      </c>
      <c r="B197" s="32" t="s">
        <v>868</v>
      </c>
      <c r="C197" s="34">
        <v>59803.12</v>
      </c>
      <c r="D197" s="34">
        <v>0</v>
      </c>
      <c r="E197" s="34">
        <v>853.42</v>
      </c>
      <c r="F197" s="54">
        <f t="shared" si="5"/>
        <v>1.6543186742475759E-2</v>
      </c>
      <c r="G197" s="54">
        <f t="shared" si="5"/>
        <v>0</v>
      </c>
      <c r="H197" s="54">
        <f t="shared" si="5"/>
        <v>2.3607942912951135E-4</v>
      </c>
      <c r="I197" s="33">
        <f t="shared" si="6"/>
        <v>60656.54</v>
      </c>
      <c r="K197" s="48"/>
    </row>
    <row r="198" spans="1:11" s="45" customFormat="1" ht="12.75" customHeight="1" x14ac:dyDescent="0.3">
      <c r="A198" s="53" t="s">
        <v>253</v>
      </c>
      <c r="B198" s="32" t="s">
        <v>869</v>
      </c>
      <c r="C198" s="34">
        <v>0</v>
      </c>
      <c r="D198" s="34">
        <v>4522.28</v>
      </c>
      <c r="E198" s="34">
        <v>0</v>
      </c>
      <c r="F198" s="54">
        <f t="shared" ref="F198:H199" si="7">C198/$I$200</f>
        <v>0</v>
      </c>
      <c r="G198" s="54">
        <f t="shared" si="7"/>
        <v>1.2509869475332269E-3</v>
      </c>
      <c r="H198" s="54">
        <f t="shared" si="7"/>
        <v>0</v>
      </c>
      <c r="I198" s="33">
        <f t="shared" ref="I198:I199" si="8">SUM(C198:E198)</f>
        <v>4522.28</v>
      </c>
      <c r="K198"/>
    </row>
    <row r="199" spans="1:11" s="45" customFormat="1" ht="12.75" customHeight="1" x14ac:dyDescent="0.3">
      <c r="A199" s="53" t="s">
        <v>254</v>
      </c>
      <c r="B199" s="32" t="s">
        <v>870</v>
      </c>
      <c r="C199" s="34">
        <v>27849.791999999998</v>
      </c>
      <c r="D199" s="34">
        <v>3843.88</v>
      </c>
      <c r="E199" s="34">
        <v>319608.60962</v>
      </c>
      <c r="F199" s="54">
        <f t="shared" si="7"/>
        <v>7.7040179474767772E-3</v>
      </c>
      <c r="G199" s="54">
        <f t="shared" si="7"/>
        <v>1.0633228610090531E-3</v>
      </c>
      <c r="H199" s="54">
        <f t="shared" si="7"/>
        <v>8.8412526193394167E-2</v>
      </c>
      <c r="I199" s="33">
        <f t="shared" si="8"/>
        <v>351302.28162000002</v>
      </c>
      <c r="K199"/>
    </row>
    <row r="200" spans="1:11" ht="15" x14ac:dyDescent="0.3">
      <c r="A200" s="53" t="s">
        <v>36</v>
      </c>
      <c r="B200" s="32"/>
      <c r="C200" s="33">
        <f>SUM(C5:C199)</f>
        <v>2579258.7175187822</v>
      </c>
      <c r="D200" s="33">
        <f>SUM(D5:D199)</f>
        <v>85775.655258809304</v>
      </c>
      <c r="E200" s="33">
        <f>SUM(E5:E199)</f>
        <v>949935.39882339386</v>
      </c>
      <c r="F200" s="56">
        <f t="shared" ref="F200:H200" si="9">SUM(F5:F199)</f>
        <v>0.71349385485358896</v>
      </c>
      <c r="G200" s="56">
        <f t="shared" si="9"/>
        <v>2.3727903877000158E-2</v>
      </c>
      <c r="H200" s="56">
        <f t="shared" si="9"/>
        <v>0.26277824126941179</v>
      </c>
      <c r="I200" s="33">
        <f>SUM(I5:I199)</f>
        <v>3614969.7716009826</v>
      </c>
      <c r="K200"/>
    </row>
    <row r="201" spans="1:11" ht="15" thickBot="1" x14ac:dyDescent="0.35">
      <c r="B201" s="42"/>
      <c r="C201" s="43"/>
      <c r="D201" s="43"/>
      <c r="E201" s="43"/>
      <c r="F201" s="43"/>
      <c r="G201" s="43"/>
      <c r="H201" s="43"/>
      <c r="I201" s="57"/>
      <c r="K201"/>
    </row>
    <row r="202" spans="1:11" ht="14.4" x14ac:dyDescent="0.3">
      <c r="A202" s="10" t="s">
        <v>38</v>
      </c>
      <c r="B202" s="10"/>
      <c r="C202" s="10"/>
      <c r="D202" s="10"/>
      <c r="E202" s="10"/>
      <c r="F202" s="10"/>
      <c r="G202" s="10"/>
      <c r="H202" s="10"/>
      <c r="I202" s="10"/>
      <c r="K202"/>
    </row>
    <row r="203" spans="1:11" ht="14.4" x14ac:dyDescent="0.3">
      <c r="A203" s="12" t="s">
        <v>932</v>
      </c>
      <c r="B203" s="35"/>
      <c r="C203" s="35"/>
      <c r="D203" s="35"/>
      <c r="E203" s="35"/>
      <c r="F203" s="35"/>
      <c r="G203" s="35"/>
      <c r="H203" s="35"/>
      <c r="I203" s="35"/>
      <c r="K203"/>
    </row>
    <row r="204" spans="1:11" ht="14.4" x14ac:dyDescent="0.3">
      <c r="A204" s="15" t="s">
        <v>934</v>
      </c>
      <c r="B204" s="35"/>
      <c r="C204" s="35"/>
      <c r="D204" s="35"/>
      <c r="E204" s="35"/>
      <c r="F204" s="35"/>
      <c r="G204" s="35"/>
      <c r="H204" s="35"/>
      <c r="I204" s="35"/>
      <c r="K204"/>
    </row>
    <row r="205" spans="1:11" ht="15" thickBot="1" x14ac:dyDescent="0.35">
      <c r="A205" s="46"/>
      <c r="B205" s="35"/>
      <c r="C205" s="35"/>
      <c r="D205" s="35"/>
      <c r="E205" s="35"/>
      <c r="F205" s="35"/>
      <c r="G205" s="35"/>
      <c r="H205" s="35"/>
      <c r="I205" s="35"/>
      <c r="K205"/>
    </row>
    <row r="206" spans="1:11" ht="19.8" thickTop="1" x14ac:dyDescent="0.45">
      <c r="A206" s="21"/>
      <c r="B206" s="21"/>
      <c r="C206" s="21"/>
      <c r="D206" s="21"/>
      <c r="E206" s="21"/>
      <c r="F206" s="21"/>
      <c r="G206" s="21"/>
      <c r="H206" s="21"/>
      <c r="I206" s="21"/>
      <c r="K206"/>
    </row>
    <row r="207" spans="1:11" ht="14.4" x14ac:dyDescent="0.3">
      <c r="A207" s="48"/>
      <c r="B207" s="48"/>
      <c r="I207" s="48"/>
      <c r="K207"/>
    </row>
    <row r="208" spans="1:11" ht="14.4" x14ac:dyDescent="0.3">
      <c r="A208" s="48"/>
      <c r="B208" s="48"/>
      <c r="I208" s="48"/>
      <c r="K208"/>
    </row>
    <row r="209" spans="1:11" ht="14.4" x14ac:dyDescent="0.3">
      <c r="A209" s="48"/>
      <c r="B209" s="48"/>
      <c r="I209" s="48"/>
      <c r="K209"/>
    </row>
    <row r="210" spans="1:11" ht="14.4" x14ac:dyDescent="0.3">
      <c r="A210" s="48"/>
      <c r="B210" s="48"/>
      <c r="I210" s="48"/>
      <c r="K210"/>
    </row>
    <row r="211" spans="1:11" ht="14.4" x14ac:dyDescent="0.3">
      <c r="A211" s="48"/>
      <c r="B211" s="48"/>
      <c r="I211" s="48"/>
      <c r="K211"/>
    </row>
    <row r="212" spans="1:11" ht="14.4" x14ac:dyDescent="0.3">
      <c r="A212" s="48"/>
      <c r="B212" s="48"/>
      <c r="I212" s="48"/>
      <c r="K212"/>
    </row>
    <row r="213" spans="1:11" ht="14.4" x14ac:dyDescent="0.3">
      <c r="A213" s="48"/>
      <c r="B213" s="48"/>
      <c r="I213" s="48"/>
      <c r="K213"/>
    </row>
    <row r="214" spans="1:11" ht="14.4" x14ac:dyDescent="0.3">
      <c r="A214" s="48"/>
      <c r="B214" s="48"/>
      <c r="I214" s="48"/>
      <c r="K214"/>
    </row>
    <row r="215" spans="1:11" ht="14.4" x14ac:dyDescent="0.3">
      <c r="A215" s="48"/>
      <c r="B215" s="48"/>
      <c r="I215" s="48"/>
      <c r="K215"/>
    </row>
    <row r="216" spans="1:11" ht="14.4" x14ac:dyDescent="0.3">
      <c r="A216" s="48"/>
      <c r="B216" s="48"/>
      <c r="I216" s="48"/>
      <c r="K216"/>
    </row>
    <row r="217" spans="1:11" ht="14.4" x14ac:dyDescent="0.3">
      <c r="K217"/>
    </row>
    <row r="218" spans="1:11" ht="14.4" x14ac:dyDescent="0.3">
      <c r="K218"/>
    </row>
    <row r="219" spans="1:11" ht="14.4" x14ac:dyDescent="0.3">
      <c r="K219"/>
    </row>
    <row r="220" spans="1:11" ht="14.4" x14ac:dyDescent="0.3">
      <c r="K220"/>
    </row>
    <row r="221" spans="1:11" ht="14.4" x14ac:dyDescent="0.3">
      <c r="K221"/>
    </row>
    <row r="222" spans="1:11" ht="14.4" x14ac:dyDescent="0.3">
      <c r="K222"/>
    </row>
    <row r="223" spans="1:11" ht="14.4" x14ac:dyDescent="0.3">
      <c r="K223"/>
    </row>
    <row r="224" spans="1:11" ht="14.4" x14ac:dyDescent="0.3">
      <c r="K224"/>
    </row>
    <row r="225" spans="11:11" ht="14.4" x14ac:dyDescent="0.3">
      <c r="K225"/>
    </row>
    <row r="226" spans="11:11" ht="14.4" x14ac:dyDescent="0.3">
      <c r="K226"/>
    </row>
    <row r="227" spans="11:11" ht="14.4" x14ac:dyDescent="0.3">
      <c r="K227"/>
    </row>
    <row r="228" spans="11:11" ht="14.4" x14ac:dyDescent="0.3">
      <c r="K228"/>
    </row>
    <row r="229" spans="11:11" ht="14.4" x14ac:dyDescent="0.3">
      <c r="K229"/>
    </row>
    <row r="230" spans="11:11" ht="14.4" x14ac:dyDescent="0.3">
      <c r="K230"/>
    </row>
    <row r="231" spans="11:11" ht="14.4" x14ac:dyDescent="0.3">
      <c r="K231"/>
    </row>
    <row r="232" spans="11:11" ht="14.4" x14ac:dyDescent="0.3">
      <c r="K232"/>
    </row>
    <row r="233" spans="11:11" ht="14.4" x14ac:dyDescent="0.3">
      <c r="K233"/>
    </row>
    <row r="234" spans="11:11" ht="14.4" x14ac:dyDescent="0.3">
      <c r="K234"/>
    </row>
    <row r="235" spans="11:11" ht="14.4" x14ac:dyDescent="0.3">
      <c r="K235"/>
    </row>
    <row r="236" spans="11:11" ht="14.4" x14ac:dyDescent="0.3">
      <c r="K236"/>
    </row>
    <row r="237" spans="11:11" ht="14.4" x14ac:dyDescent="0.3">
      <c r="K237"/>
    </row>
    <row r="238" spans="11:11" ht="14.4" x14ac:dyDescent="0.3">
      <c r="K238"/>
    </row>
    <row r="239" spans="11:11" ht="14.4" x14ac:dyDescent="0.3">
      <c r="K239"/>
    </row>
    <row r="240" spans="11:11" ht="14.4" x14ac:dyDescent="0.3">
      <c r="K240"/>
    </row>
    <row r="241" spans="11:11" ht="14.4" x14ac:dyDescent="0.3">
      <c r="K241"/>
    </row>
    <row r="242" spans="11:11" ht="14.4" x14ac:dyDescent="0.3">
      <c r="K242"/>
    </row>
    <row r="243" spans="11:11" ht="14.4" x14ac:dyDescent="0.3">
      <c r="K243"/>
    </row>
    <row r="244" spans="11:11" ht="14.4" x14ac:dyDescent="0.3">
      <c r="K244"/>
    </row>
    <row r="245" spans="11:11" ht="14.4" x14ac:dyDescent="0.3">
      <c r="K245"/>
    </row>
    <row r="246" spans="11:11" ht="14.4" x14ac:dyDescent="0.3">
      <c r="K246"/>
    </row>
    <row r="247" spans="11:11" ht="14.4" x14ac:dyDescent="0.3">
      <c r="K247"/>
    </row>
    <row r="248" spans="11:11" ht="14.4" x14ac:dyDescent="0.3">
      <c r="K248"/>
    </row>
    <row r="249" spans="11:11" ht="14.4" x14ac:dyDescent="0.3">
      <c r="K249"/>
    </row>
    <row r="250" spans="11:11" ht="14.4" x14ac:dyDescent="0.3">
      <c r="K250"/>
    </row>
    <row r="251" spans="11:11" ht="14.4" x14ac:dyDescent="0.3">
      <c r="K251"/>
    </row>
    <row r="252" spans="11:11" ht="14.4" x14ac:dyDescent="0.3">
      <c r="K252"/>
    </row>
    <row r="253" spans="11:11" ht="14.4" x14ac:dyDescent="0.3">
      <c r="K253"/>
    </row>
    <row r="254" spans="11:11" ht="14.4" x14ac:dyDescent="0.3">
      <c r="K254"/>
    </row>
    <row r="255" spans="11:11" ht="14.4" x14ac:dyDescent="0.3">
      <c r="K255"/>
    </row>
    <row r="256" spans="11:11" ht="14.4" x14ac:dyDescent="0.3">
      <c r="K256"/>
    </row>
    <row r="257" spans="11:11" ht="14.4" x14ac:dyDescent="0.3">
      <c r="K257"/>
    </row>
    <row r="258" spans="11:11" ht="14.4" x14ac:dyDescent="0.3">
      <c r="K258"/>
    </row>
    <row r="259" spans="11:11" ht="14.4" x14ac:dyDescent="0.3">
      <c r="K259"/>
    </row>
    <row r="260" spans="11:11" ht="14.4" x14ac:dyDescent="0.3">
      <c r="K260"/>
    </row>
    <row r="261" spans="11:11" ht="14.4" x14ac:dyDescent="0.3">
      <c r="K261"/>
    </row>
    <row r="262" spans="11:11" ht="14.4" x14ac:dyDescent="0.3">
      <c r="K262"/>
    </row>
    <row r="263" spans="11:11" ht="14.4" x14ac:dyDescent="0.3">
      <c r="K263"/>
    </row>
    <row r="264" spans="11:11" ht="14.4" x14ac:dyDescent="0.3">
      <c r="K264"/>
    </row>
    <row r="265" spans="11:11" ht="14.4" x14ac:dyDescent="0.3">
      <c r="K265"/>
    </row>
    <row r="266" spans="11:11" ht="14.4" x14ac:dyDescent="0.3">
      <c r="K266"/>
    </row>
    <row r="267" spans="11:11" ht="14.4" x14ac:dyDescent="0.3">
      <c r="K267"/>
    </row>
    <row r="268" spans="11:11" ht="14.4" x14ac:dyDescent="0.3">
      <c r="K268"/>
    </row>
    <row r="269" spans="11:11" ht="14.4" x14ac:dyDescent="0.3">
      <c r="K269"/>
    </row>
    <row r="270" spans="11:11" ht="14.4" x14ac:dyDescent="0.3">
      <c r="K270"/>
    </row>
    <row r="271" spans="11:11" ht="14.4" x14ac:dyDescent="0.3">
      <c r="K271"/>
    </row>
    <row r="272" spans="11:11" ht="14.4" x14ac:dyDescent="0.3">
      <c r="K272"/>
    </row>
    <row r="273" spans="11:11" ht="14.4" x14ac:dyDescent="0.3">
      <c r="K273"/>
    </row>
    <row r="274" spans="11:11" ht="14.4" x14ac:dyDescent="0.3">
      <c r="K274"/>
    </row>
    <row r="275" spans="11:11" ht="14.4" x14ac:dyDescent="0.3">
      <c r="K275"/>
    </row>
    <row r="276" spans="11:11" ht="14.4" x14ac:dyDescent="0.3">
      <c r="K276"/>
    </row>
    <row r="277" spans="11:11" ht="14.4" x14ac:dyDescent="0.3">
      <c r="K277"/>
    </row>
    <row r="278" spans="11:11" ht="14.4" x14ac:dyDescent="0.3">
      <c r="K278"/>
    </row>
    <row r="279" spans="11:11" ht="14.4" x14ac:dyDescent="0.3">
      <c r="K279"/>
    </row>
    <row r="280" spans="11:11" ht="14.4" x14ac:dyDescent="0.3">
      <c r="K280"/>
    </row>
    <row r="281" spans="11:11" ht="14.4" x14ac:dyDescent="0.3">
      <c r="K281"/>
    </row>
    <row r="282" spans="11:11" ht="14.4" x14ac:dyDescent="0.3">
      <c r="K282"/>
    </row>
    <row r="283" spans="11:11" ht="14.4" x14ac:dyDescent="0.3">
      <c r="K283"/>
    </row>
    <row r="284" spans="11:11" ht="14.4" x14ac:dyDescent="0.3">
      <c r="K284"/>
    </row>
    <row r="285" spans="11:11" ht="14.4" x14ac:dyDescent="0.3">
      <c r="K285"/>
    </row>
    <row r="286" spans="11:11" ht="14.4" x14ac:dyDescent="0.3">
      <c r="K286"/>
    </row>
    <row r="287" spans="11:11" ht="14.4" x14ac:dyDescent="0.3">
      <c r="K287"/>
    </row>
    <row r="288" spans="11:11" ht="14.4" x14ac:dyDescent="0.3">
      <c r="K288"/>
    </row>
    <row r="289" spans="11:11" ht="14.4" x14ac:dyDescent="0.3">
      <c r="K289"/>
    </row>
    <row r="290" spans="11:11" ht="14.4" x14ac:dyDescent="0.3">
      <c r="K290"/>
    </row>
    <row r="291" spans="11:11" ht="14.4" x14ac:dyDescent="0.3">
      <c r="K291"/>
    </row>
    <row r="292" spans="11:11" ht="14.4" x14ac:dyDescent="0.3">
      <c r="K292"/>
    </row>
    <row r="293" spans="11:11" ht="14.4" x14ac:dyDescent="0.3">
      <c r="K293"/>
    </row>
    <row r="294" spans="11:11" ht="14.4" x14ac:dyDescent="0.3">
      <c r="K294"/>
    </row>
    <row r="295" spans="11:11" ht="14.4" x14ac:dyDescent="0.3">
      <c r="K295"/>
    </row>
    <row r="296" spans="11:11" ht="14.4" x14ac:dyDescent="0.3">
      <c r="K296"/>
    </row>
    <row r="297" spans="11:11" ht="14.4" x14ac:dyDescent="0.3">
      <c r="K297"/>
    </row>
    <row r="298" spans="11:11" ht="14.4" x14ac:dyDescent="0.3">
      <c r="K298"/>
    </row>
    <row r="299" spans="11:11" ht="14.4" x14ac:dyDescent="0.3">
      <c r="K299"/>
    </row>
    <row r="300" spans="11:11" ht="14.4" x14ac:dyDescent="0.3">
      <c r="K300"/>
    </row>
    <row r="301" spans="11:11" ht="14.4" x14ac:dyDescent="0.3">
      <c r="K301"/>
    </row>
    <row r="302" spans="11:11" ht="14.4" x14ac:dyDescent="0.3">
      <c r="K302"/>
    </row>
    <row r="303" spans="11:11" ht="14.4" x14ac:dyDescent="0.3">
      <c r="K303"/>
    </row>
    <row r="304" spans="11:11" ht="14.4" x14ac:dyDescent="0.3">
      <c r="K304"/>
    </row>
    <row r="305" spans="11:11" ht="14.4" x14ac:dyDescent="0.3">
      <c r="K305"/>
    </row>
    <row r="306" spans="11:11" ht="14.4" x14ac:dyDescent="0.3">
      <c r="K306"/>
    </row>
    <row r="307" spans="11:11" ht="14.4" x14ac:dyDescent="0.3">
      <c r="K307"/>
    </row>
    <row r="308" spans="11:11" ht="14.4" x14ac:dyDescent="0.3">
      <c r="K308"/>
    </row>
    <row r="309" spans="11:11" ht="14.4" x14ac:dyDescent="0.3">
      <c r="K309"/>
    </row>
    <row r="310" spans="11:11" ht="14.4" x14ac:dyDescent="0.3">
      <c r="K310"/>
    </row>
    <row r="311" spans="11:11" ht="14.4" x14ac:dyDescent="0.3">
      <c r="K311"/>
    </row>
    <row r="312" spans="11:11" ht="14.4" x14ac:dyDescent="0.3">
      <c r="K312"/>
    </row>
    <row r="313" spans="11:11" ht="14.4" x14ac:dyDescent="0.3">
      <c r="K313"/>
    </row>
    <row r="314" spans="11:11" ht="14.4" x14ac:dyDescent="0.3">
      <c r="K314"/>
    </row>
    <row r="315" spans="11:11" ht="14.4" x14ac:dyDescent="0.3">
      <c r="K315"/>
    </row>
    <row r="316" spans="11:11" ht="14.4" x14ac:dyDescent="0.3">
      <c r="K316"/>
    </row>
    <row r="317" spans="11:11" ht="14.4" x14ac:dyDescent="0.3">
      <c r="K317"/>
    </row>
    <row r="318" spans="11:11" ht="14.4" x14ac:dyDescent="0.3">
      <c r="K318"/>
    </row>
    <row r="319" spans="11:11" ht="14.4" x14ac:dyDescent="0.3">
      <c r="K319"/>
    </row>
    <row r="320" spans="11:11" ht="14.4" x14ac:dyDescent="0.3">
      <c r="K320"/>
    </row>
    <row r="321" spans="11:11" ht="14.4" x14ac:dyDescent="0.3">
      <c r="K321"/>
    </row>
    <row r="322" spans="11:11" ht="14.4" x14ac:dyDescent="0.3">
      <c r="K322"/>
    </row>
    <row r="323" spans="11:11" ht="14.4" x14ac:dyDescent="0.3">
      <c r="K323"/>
    </row>
    <row r="324" spans="11:11" ht="14.4" x14ac:dyDescent="0.3">
      <c r="K324"/>
    </row>
    <row r="325" spans="11:11" ht="14.4" x14ac:dyDescent="0.3">
      <c r="K325"/>
    </row>
    <row r="326" spans="11:11" ht="14.4" x14ac:dyDescent="0.3">
      <c r="K326"/>
    </row>
    <row r="327" spans="11:11" ht="14.4" x14ac:dyDescent="0.3">
      <c r="K327"/>
    </row>
    <row r="328" spans="11:11" ht="14.4" x14ac:dyDescent="0.3">
      <c r="K328"/>
    </row>
    <row r="329" spans="11:11" ht="14.4" x14ac:dyDescent="0.3">
      <c r="K329"/>
    </row>
    <row r="330" spans="11:11" ht="14.4" x14ac:dyDescent="0.3">
      <c r="K330"/>
    </row>
    <row r="331" spans="11:11" ht="14.4" x14ac:dyDescent="0.3">
      <c r="K331"/>
    </row>
    <row r="332" spans="11:11" ht="14.4" x14ac:dyDescent="0.3">
      <c r="K332"/>
    </row>
    <row r="333" spans="11:11" ht="14.4" x14ac:dyDescent="0.3">
      <c r="K333"/>
    </row>
    <row r="334" spans="11:11" ht="14.4" x14ac:dyDescent="0.3">
      <c r="K334"/>
    </row>
    <row r="335" spans="11:11" ht="14.4" x14ac:dyDescent="0.3">
      <c r="K335"/>
    </row>
    <row r="336" spans="11:11" ht="14.4" x14ac:dyDescent="0.3">
      <c r="K336"/>
    </row>
    <row r="337" spans="11:11" ht="14.4" x14ac:dyDescent="0.3">
      <c r="K337"/>
    </row>
    <row r="338" spans="11:11" ht="14.4" x14ac:dyDescent="0.3">
      <c r="K338"/>
    </row>
    <row r="339" spans="11:11" ht="14.4" x14ac:dyDescent="0.3">
      <c r="K339"/>
    </row>
    <row r="340" spans="11:11" ht="14.4" x14ac:dyDescent="0.3">
      <c r="K340"/>
    </row>
    <row r="341" spans="11:11" ht="14.4" x14ac:dyDescent="0.3">
      <c r="K341"/>
    </row>
    <row r="342" spans="11:11" ht="14.4" x14ac:dyDescent="0.3">
      <c r="K342"/>
    </row>
    <row r="343" spans="11:11" ht="14.4" x14ac:dyDescent="0.3">
      <c r="K343"/>
    </row>
    <row r="344" spans="11:11" ht="14.4" x14ac:dyDescent="0.3">
      <c r="K344"/>
    </row>
    <row r="345" spans="11:11" ht="14.4" x14ac:dyDescent="0.3">
      <c r="K345"/>
    </row>
    <row r="346" spans="11:11" ht="14.4" x14ac:dyDescent="0.3">
      <c r="K346"/>
    </row>
    <row r="347" spans="11:11" ht="14.4" x14ac:dyDescent="0.3">
      <c r="K347"/>
    </row>
    <row r="348" spans="11:11" ht="14.4" x14ac:dyDescent="0.3">
      <c r="K348"/>
    </row>
    <row r="349" spans="11:11" ht="14.4" x14ac:dyDescent="0.3">
      <c r="K349"/>
    </row>
    <row r="350" spans="11:11" ht="14.4" x14ac:dyDescent="0.3">
      <c r="K350"/>
    </row>
    <row r="351" spans="11:11" ht="14.4" x14ac:dyDescent="0.3">
      <c r="K351"/>
    </row>
    <row r="352" spans="11:11" ht="14.4" x14ac:dyDescent="0.3">
      <c r="K352"/>
    </row>
    <row r="353" spans="11:11" ht="14.4" x14ac:dyDescent="0.3">
      <c r="K353"/>
    </row>
    <row r="354" spans="11:11" ht="14.4" x14ac:dyDescent="0.3">
      <c r="K354"/>
    </row>
    <row r="355" spans="11:11" ht="14.4" x14ac:dyDescent="0.3">
      <c r="K355"/>
    </row>
    <row r="356" spans="11:11" ht="14.4" x14ac:dyDescent="0.3">
      <c r="K356"/>
    </row>
    <row r="357" spans="11:11" ht="14.4" x14ac:dyDescent="0.3">
      <c r="K357"/>
    </row>
    <row r="358" spans="11:11" ht="14.4" x14ac:dyDescent="0.3">
      <c r="K358"/>
    </row>
    <row r="359" spans="11:11" ht="14.4" x14ac:dyDescent="0.3">
      <c r="K359"/>
    </row>
    <row r="360" spans="11:11" ht="14.4" x14ac:dyDescent="0.3">
      <c r="K360"/>
    </row>
    <row r="361" spans="11:11" ht="14.4" x14ac:dyDescent="0.3">
      <c r="K361"/>
    </row>
    <row r="362" spans="11:11" ht="14.4" x14ac:dyDescent="0.3">
      <c r="K362"/>
    </row>
    <row r="363" spans="11:11" ht="14.4" x14ac:dyDescent="0.3">
      <c r="K363"/>
    </row>
    <row r="364" spans="11:11" ht="14.4" x14ac:dyDescent="0.3">
      <c r="K364"/>
    </row>
    <row r="365" spans="11:11" ht="14.4" x14ac:dyDescent="0.3">
      <c r="K365"/>
    </row>
    <row r="366" spans="11:11" ht="14.4" x14ac:dyDescent="0.3">
      <c r="K366"/>
    </row>
    <row r="367" spans="11:11" ht="14.4" x14ac:dyDescent="0.3">
      <c r="K367"/>
    </row>
    <row r="368" spans="11:11" ht="14.4" x14ac:dyDescent="0.3">
      <c r="K368"/>
    </row>
    <row r="369" spans="11:11" ht="14.4" x14ac:dyDescent="0.3">
      <c r="K369"/>
    </row>
    <row r="370" spans="11:11" ht="14.4" x14ac:dyDescent="0.3">
      <c r="K370"/>
    </row>
    <row r="371" spans="11:11" ht="14.4" x14ac:dyDescent="0.3">
      <c r="K371"/>
    </row>
    <row r="372" spans="11:11" ht="14.4" x14ac:dyDescent="0.3">
      <c r="K372"/>
    </row>
    <row r="373" spans="11:11" ht="14.4" x14ac:dyDescent="0.3">
      <c r="K373"/>
    </row>
    <row r="374" spans="11:11" ht="14.4" x14ac:dyDescent="0.3">
      <c r="K374"/>
    </row>
    <row r="375" spans="11:11" ht="14.4" x14ac:dyDescent="0.3">
      <c r="K375"/>
    </row>
    <row r="376" spans="11:11" ht="14.4" x14ac:dyDescent="0.3">
      <c r="K376"/>
    </row>
    <row r="377" spans="11:11" ht="14.4" x14ac:dyDescent="0.3">
      <c r="K377"/>
    </row>
    <row r="378" spans="11:11" ht="14.4" x14ac:dyDescent="0.3">
      <c r="K378"/>
    </row>
    <row r="379" spans="11:11" ht="14.4" x14ac:dyDescent="0.3">
      <c r="K379"/>
    </row>
    <row r="380" spans="11:11" ht="14.4" x14ac:dyDescent="0.3">
      <c r="K380"/>
    </row>
    <row r="381" spans="11:11" ht="14.4" x14ac:dyDescent="0.3">
      <c r="K381"/>
    </row>
    <row r="382" spans="11:11" ht="14.4" x14ac:dyDescent="0.3">
      <c r="K382"/>
    </row>
    <row r="383" spans="11:11" ht="14.4" x14ac:dyDescent="0.3">
      <c r="K383"/>
    </row>
    <row r="384" spans="11:11" ht="14.4" x14ac:dyDescent="0.3">
      <c r="K384"/>
    </row>
    <row r="385" spans="11:11" ht="14.4" x14ac:dyDescent="0.3">
      <c r="K385"/>
    </row>
    <row r="386" spans="11:11" ht="14.4" x14ac:dyDescent="0.3">
      <c r="K386"/>
    </row>
    <row r="387" spans="11:11" ht="14.4" x14ac:dyDescent="0.3">
      <c r="K387"/>
    </row>
    <row r="388" spans="11:11" ht="14.4" x14ac:dyDescent="0.3">
      <c r="K388"/>
    </row>
    <row r="389" spans="11:11" ht="14.4" x14ac:dyDescent="0.3">
      <c r="K389"/>
    </row>
    <row r="390" spans="11:11" ht="14.4" x14ac:dyDescent="0.3">
      <c r="K390"/>
    </row>
    <row r="391" spans="11:11" ht="14.4" x14ac:dyDescent="0.3">
      <c r="K391"/>
    </row>
    <row r="392" spans="11:11" ht="14.4" x14ac:dyDescent="0.3">
      <c r="K392"/>
    </row>
    <row r="393" spans="11:11" ht="14.4" x14ac:dyDescent="0.3">
      <c r="K393"/>
    </row>
    <row r="394" spans="11:11" ht="14.4" x14ac:dyDescent="0.3">
      <c r="K394"/>
    </row>
    <row r="395" spans="11:11" ht="14.4" x14ac:dyDescent="0.3">
      <c r="K395"/>
    </row>
    <row r="396" spans="11:11" ht="14.4" x14ac:dyDescent="0.3">
      <c r="K396"/>
    </row>
    <row r="397" spans="11:11" ht="14.4" x14ac:dyDescent="0.3">
      <c r="K397"/>
    </row>
    <row r="398" spans="11:11" ht="14.4" x14ac:dyDescent="0.3">
      <c r="K398"/>
    </row>
    <row r="399" spans="11:11" ht="14.4" x14ac:dyDescent="0.3">
      <c r="K399"/>
    </row>
    <row r="400" spans="11:11" ht="14.4" x14ac:dyDescent="0.3">
      <c r="K400"/>
    </row>
    <row r="401" spans="11:11" ht="14.4" x14ac:dyDescent="0.3">
      <c r="K401"/>
    </row>
    <row r="402" spans="11:11" ht="14.4" x14ac:dyDescent="0.3">
      <c r="K402"/>
    </row>
    <row r="403" spans="11:11" ht="14.4" x14ac:dyDescent="0.3">
      <c r="K403"/>
    </row>
    <row r="404" spans="11:11" ht="14.4" x14ac:dyDescent="0.3">
      <c r="K404"/>
    </row>
    <row r="405" spans="11:11" ht="14.4" x14ac:dyDescent="0.3">
      <c r="K405"/>
    </row>
    <row r="406" spans="11:11" ht="14.4" x14ac:dyDescent="0.3">
      <c r="K406"/>
    </row>
    <row r="407" spans="11:11" ht="14.4" x14ac:dyDescent="0.3">
      <c r="K407"/>
    </row>
    <row r="408" spans="11:11" ht="14.4" x14ac:dyDescent="0.3">
      <c r="K408"/>
    </row>
    <row r="409" spans="11:11" ht="14.4" x14ac:dyDescent="0.3">
      <c r="K409"/>
    </row>
    <row r="410" spans="11:11" ht="14.4" x14ac:dyDescent="0.3">
      <c r="K410"/>
    </row>
    <row r="411" spans="11:11" ht="14.4" x14ac:dyDescent="0.3">
      <c r="K411"/>
    </row>
    <row r="412" spans="11:11" ht="14.4" x14ac:dyDescent="0.3">
      <c r="K412"/>
    </row>
    <row r="413" spans="11:11" ht="14.4" x14ac:dyDescent="0.3">
      <c r="K413"/>
    </row>
    <row r="414" spans="11:11" ht="14.4" x14ac:dyDescent="0.3">
      <c r="K414"/>
    </row>
    <row r="415" spans="11:11" ht="14.4" x14ac:dyDescent="0.3">
      <c r="K415"/>
    </row>
    <row r="416" spans="11:11" ht="14.4" x14ac:dyDescent="0.3">
      <c r="K416"/>
    </row>
    <row r="417" spans="11:11" ht="14.4" x14ac:dyDescent="0.3">
      <c r="K417"/>
    </row>
    <row r="418" spans="11:11" ht="14.4" x14ac:dyDescent="0.3">
      <c r="K418"/>
    </row>
    <row r="419" spans="11:11" ht="14.4" x14ac:dyDescent="0.3">
      <c r="K419"/>
    </row>
    <row r="420" spans="11:11" ht="14.4" x14ac:dyDescent="0.3">
      <c r="K420"/>
    </row>
    <row r="421" spans="11:11" ht="14.4" x14ac:dyDescent="0.3">
      <c r="K421"/>
    </row>
    <row r="422" spans="11:11" ht="14.4" x14ac:dyDescent="0.3">
      <c r="K422"/>
    </row>
    <row r="423" spans="11:11" ht="14.4" x14ac:dyDescent="0.3">
      <c r="K423"/>
    </row>
    <row r="424" spans="11:11" ht="14.4" x14ac:dyDescent="0.3">
      <c r="K424"/>
    </row>
    <row r="425" spans="11:11" ht="14.4" x14ac:dyDescent="0.3">
      <c r="K425"/>
    </row>
    <row r="426" spans="11:11" ht="14.4" x14ac:dyDescent="0.3">
      <c r="K426"/>
    </row>
    <row r="427" spans="11:11" ht="14.4" x14ac:dyDescent="0.3">
      <c r="K427"/>
    </row>
    <row r="428" spans="11:11" ht="14.4" x14ac:dyDescent="0.3">
      <c r="K428"/>
    </row>
    <row r="429" spans="11:11" ht="14.4" x14ac:dyDescent="0.3">
      <c r="K429"/>
    </row>
    <row r="430" spans="11:11" ht="14.4" x14ac:dyDescent="0.3">
      <c r="K430"/>
    </row>
    <row r="431" spans="11:11" ht="14.4" x14ac:dyDescent="0.3">
      <c r="K431"/>
    </row>
    <row r="432" spans="11:11" ht="14.4" x14ac:dyDescent="0.3">
      <c r="K432"/>
    </row>
    <row r="433" spans="11:11" ht="14.4" x14ac:dyDescent="0.3">
      <c r="K433"/>
    </row>
    <row r="434" spans="11:11" ht="14.4" x14ac:dyDescent="0.3">
      <c r="K434"/>
    </row>
    <row r="435" spans="11:11" ht="14.4" x14ac:dyDescent="0.3">
      <c r="K435"/>
    </row>
    <row r="436" spans="11:11" ht="14.4" x14ac:dyDescent="0.3">
      <c r="K436"/>
    </row>
    <row r="437" spans="11:11" ht="14.4" x14ac:dyDescent="0.3">
      <c r="K437"/>
    </row>
    <row r="438" spans="11:11" ht="14.4" x14ac:dyDescent="0.3">
      <c r="K438"/>
    </row>
    <row r="439" spans="11:11" ht="14.4" x14ac:dyDescent="0.3">
      <c r="K439"/>
    </row>
    <row r="440" spans="11:11" ht="14.4" x14ac:dyDescent="0.3">
      <c r="K440"/>
    </row>
    <row r="441" spans="11:11" ht="14.4" x14ac:dyDescent="0.3">
      <c r="K441"/>
    </row>
    <row r="442" spans="11:11" ht="14.4" x14ac:dyDescent="0.3">
      <c r="K442"/>
    </row>
    <row r="443" spans="11:11" ht="14.4" x14ac:dyDescent="0.3">
      <c r="K443"/>
    </row>
    <row r="444" spans="11:11" ht="14.4" x14ac:dyDescent="0.3">
      <c r="K444"/>
    </row>
    <row r="445" spans="11:11" ht="14.4" x14ac:dyDescent="0.3">
      <c r="K445"/>
    </row>
    <row r="446" spans="11:11" ht="14.4" x14ac:dyDescent="0.3">
      <c r="K446"/>
    </row>
    <row r="447" spans="11:11" ht="14.4" x14ac:dyDescent="0.3">
      <c r="K447"/>
    </row>
    <row r="448" spans="11:11" ht="14.4" x14ac:dyDescent="0.3">
      <c r="K448"/>
    </row>
    <row r="449" spans="11:11" ht="14.4" x14ac:dyDescent="0.3">
      <c r="K449"/>
    </row>
    <row r="450" spans="11:11" ht="14.4" x14ac:dyDescent="0.3">
      <c r="K450"/>
    </row>
    <row r="451" spans="11:11" ht="14.4" x14ac:dyDescent="0.3">
      <c r="K451"/>
    </row>
    <row r="452" spans="11:11" ht="14.4" x14ac:dyDescent="0.3">
      <c r="K452"/>
    </row>
    <row r="453" spans="11:11" ht="14.4" x14ac:dyDescent="0.3">
      <c r="K453"/>
    </row>
    <row r="454" spans="11:11" ht="14.4" x14ac:dyDescent="0.3">
      <c r="K454"/>
    </row>
    <row r="455" spans="11:11" ht="14.4" x14ac:dyDescent="0.3">
      <c r="K455"/>
    </row>
    <row r="456" spans="11:11" ht="14.4" x14ac:dyDescent="0.3">
      <c r="K456"/>
    </row>
    <row r="457" spans="11:11" ht="14.4" x14ac:dyDescent="0.3">
      <c r="K457"/>
    </row>
    <row r="458" spans="11:11" ht="14.4" x14ac:dyDescent="0.3">
      <c r="K458"/>
    </row>
    <row r="459" spans="11:11" ht="14.4" x14ac:dyDescent="0.3">
      <c r="K459"/>
    </row>
    <row r="460" spans="11:11" ht="14.4" x14ac:dyDescent="0.3">
      <c r="K460"/>
    </row>
    <row r="461" spans="11:11" ht="14.4" x14ac:dyDescent="0.3">
      <c r="K461"/>
    </row>
    <row r="462" spans="11:11" ht="14.4" x14ac:dyDescent="0.3">
      <c r="K462"/>
    </row>
    <row r="463" spans="11:11" ht="14.4" x14ac:dyDescent="0.3">
      <c r="K463"/>
    </row>
    <row r="464" spans="11:11" ht="14.4" x14ac:dyDescent="0.3">
      <c r="K464"/>
    </row>
    <row r="465" spans="11:11" ht="14.4" x14ac:dyDescent="0.3">
      <c r="K465"/>
    </row>
    <row r="466" spans="11:11" ht="14.4" x14ac:dyDescent="0.3">
      <c r="K466"/>
    </row>
    <row r="467" spans="11:11" ht="14.4" x14ac:dyDescent="0.3">
      <c r="K467"/>
    </row>
    <row r="468" spans="11:11" ht="14.4" x14ac:dyDescent="0.3">
      <c r="K468"/>
    </row>
    <row r="469" spans="11:11" ht="14.4" x14ac:dyDescent="0.3">
      <c r="K469"/>
    </row>
    <row r="470" spans="11:11" ht="14.4" x14ac:dyDescent="0.3">
      <c r="K470"/>
    </row>
    <row r="471" spans="11:11" ht="14.4" x14ac:dyDescent="0.3">
      <c r="K471"/>
    </row>
    <row r="472" spans="11:11" ht="14.4" x14ac:dyDescent="0.3">
      <c r="K472"/>
    </row>
    <row r="473" spans="11:11" ht="14.4" x14ac:dyDescent="0.3">
      <c r="K473"/>
    </row>
    <row r="474" spans="11:11" ht="14.4" x14ac:dyDescent="0.3">
      <c r="K474"/>
    </row>
    <row r="475" spans="11:11" ht="14.4" x14ac:dyDescent="0.3">
      <c r="K475"/>
    </row>
    <row r="476" spans="11:11" ht="14.4" x14ac:dyDescent="0.3">
      <c r="K476"/>
    </row>
    <row r="477" spans="11:11" ht="14.4" x14ac:dyDescent="0.3">
      <c r="K477"/>
    </row>
    <row r="478" spans="11:11" ht="14.4" x14ac:dyDescent="0.3">
      <c r="K478"/>
    </row>
    <row r="479" spans="11:11" ht="14.4" x14ac:dyDescent="0.3">
      <c r="K479"/>
    </row>
    <row r="480" spans="11:11" ht="14.4" x14ac:dyDescent="0.3">
      <c r="K480"/>
    </row>
    <row r="481" spans="11:11" ht="14.4" x14ac:dyDescent="0.3">
      <c r="K481"/>
    </row>
    <row r="482" spans="11:11" ht="14.4" x14ac:dyDescent="0.3">
      <c r="K482"/>
    </row>
    <row r="483" spans="11:11" ht="14.4" x14ac:dyDescent="0.3">
      <c r="K483"/>
    </row>
    <row r="484" spans="11:11" ht="14.4" x14ac:dyDescent="0.3">
      <c r="K484"/>
    </row>
    <row r="485" spans="11:11" ht="14.4" x14ac:dyDescent="0.3">
      <c r="K485"/>
    </row>
    <row r="486" spans="11:11" ht="14.4" x14ac:dyDescent="0.3">
      <c r="K486"/>
    </row>
    <row r="487" spans="11:11" ht="14.4" x14ac:dyDescent="0.3">
      <c r="K487"/>
    </row>
    <row r="488" spans="11:11" ht="14.4" x14ac:dyDescent="0.3">
      <c r="K488"/>
    </row>
    <row r="489" spans="11:11" ht="14.4" x14ac:dyDescent="0.3">
      <c r="K489"/>
    </row>
    <row r="490" spans="11:11" ht="14.4" x14ac:dyDescent="0.3">
      <c r="K490"/>
    </row>
    <row r="491" spans="11:11" ht="14.4" x14ac:dyDescent="0.3">
      <c r="K491"/>
    </row>
    <row r="492" spans="11:11" ht="14.4" x14ac:dyDescent="0.3">
      <c r="K492"/>
    </row>
    <row r="493" spans="11:11" ht="14.4" x14ac:dyDescent="0.3">
      <c r="K493"/>
    </row>
    <row r="494" spans="11:11" ht="14.4" x14ac:dyDescent="0.3">
      <c r="K494"/>
    </row>
    <row r="495" spans="11:11" ht="14.4" x14ac:dyDescent="0.3">
      <c r="K495"/>
    </row>
    <row r="496" spans="11:11" ht="14.4" x14ac:dyDescent="0.3">
      <c r="K496"/>
    </row>
    <row r="497" spans="11:11" ht="14.4" x14ac:dyDescent="0.3">
      <c r="K497"/>
    </row>
    <row r="498" spans="11:11" ht="14.4" x14ac:dyDescent="0.3">
      <c r="K498"/>
    </row>
    <row r="499" spans="11:11" ht="14.4" x14ac:dyDescent="0.3">
      <c r="K499"/>
    </row>
    <row r="500" spans="11:11" ht="14.4" x14ac:dyDescent="0.3">
      <c r="K500"/>
    </row>
    <row r="501" spans="11:11" ht="14.4" x14ac:dyDescent="0.3">
      <c r="K501"/>
    </row>
    <row r="502" spans="11:11" ht="14.4" x14ac:dyDescent="0.3">
      <c r="K502"/>
    </row>
    <row r="503" spans="11:11" ht="14.4" x14ac:dyDescent="0.3">
      <c r="K503"/>
    </row>
    <row r="504" spans="11:11" ht="14.4" x14ac:dyDescent="0.3">
      <c r="K504"/>
    </row>
    <row r="505" spans="11:11" ht="14.4" x14ac:dyDescent="0.3">
      <c r="K505"/>
    </row>
    <row r="506" spans="11:11" ht="14.4" x14ac:dyDescent="0.3">
      <c r="K506"/>
    </row>
    <row r="507" spans="11:11" ht="14.4" x14ac:dyDescent="0.3">
      <c r="K507"/>
    </row>
    <row r="508" spans="11:11" ht="14.4" x14ac:dyDescent="0.3">
      <c r="K508"/>
    </row>
    <row r="509" spans="11:11" ht="14.4" x14ac:dyDescent="0.3">
      <c r="K509"/>
    </row>
    <row r="510" spans="11:11" ht="14.4" x14ac:dyDescent="0.3">
      <c r="K510"/>
    </row>
    <row r="511" spans="11:11" ht="14.4" x14ac:dyDescent="0.3">
      <c r="K511"/>
    </row>
    <row r="512" spans="11:11" ht="14.4" x14ac:dyDescent="0.3">
      <c r="K512"/>
    </row>
    <row r="513" spans="11:11" ht="14.4" x14ac:dyDescent="0.3">
      <c r="K513"/>
    </row>
    <row r="514" spans="11:11" ht="14.4" x14ac:dyDescent="0.3">
      <c r="K514"/>
    </row>
    <row r="515" spans="11:11" ht="14.4" x14ac:dyDescent="0.3">
      <c r="K515"/>
    </row>
    <row r="516" spans="11:11" ht="14.4" x14ac:dyDescent="0.3">
      <c r="K516"/>
    </row>
    <row r="517" spans="11:11" ht="14.4" x14ac:dyDescent="0.3">
      <c r="K517"/>
    </row>
    <row r="518" spans="11:11" ht="14.4" x14ac:dyDescent="0.3">
      <c r="K518"/>
    </row>
    <row r="519" spans="11:11" ht="14.4" x14ac:dyDescent="0.3">
      <c r="K519"/>
    </row>
    <row r="520" spans="11:11" ht="14.4" x14ac:dyDescent="0.3">
      <c r="K520"/>
    </row>
    <row r="521" spans="11:11" ht="14.4" x14ac:dyDescent="0.3">
      <c r="K521"/>
    </row>
    <row r="522" spans="11:11" ht="14.4" x14ac:dyDescent="0.3">
      <c r="K522"/>
    </row>
    <row r="523" spans="11:11" ht="14.4" x14ac:dyDescent="0.3">
      <c r="K523"/>
    </row>
    <row r="524" spans="11:11" ht="14.4" x14ac:dyDescent="0.3">
      <c r="K524"/>
    </row>
    <row r="525" spans="11:11" ht="14.4" x14ac:dyDescent="0.3">
      <c r="K525"/>
    </row>
    <row r="526" spans="11:11" ht="14.4" x14ac:dyDescent="0.3">
      <c r="K526"/>
    </row>
    <row r="527" spans="11:11" ht="14.4" x14ac:dyDescent="0.3">
      <c r="K527"/>
    </row>
    <row r="528" spans="11:11" ht="14.4" x14ac:dyDescent="0.3">
      <c r="K528"/>
    </row>
    <row r="529" spans="11:11" ht="14.4" x14ac:dyDescent="0.3">
      <c r="K529"/>
    </row>
    <row r="530" spans="11:11" ht="14.4" x14ac:dyDescent="0.3">
      <c r="K530"/>
    </row>
    <row r="531" spans="11:11" ht="14.4" x14ac:dyDescent="0.3">
      <c r="K531"/>
    </row>
    <row r="532" spans="11:11" ht="14.4" x14ac:dyDescent="0.3">
      <c r="K532"/>
    </row>
    <row r="533" spans="11:11" ht="14.4" x14ac:dyDescent="0.3">
      <c r="K533"/>
    </row>
    <row r="534" spans="11:11" ht="14.4" x14ac:dyDescent="0.3">
      <c r="K534"/>
    </row>
    <row r="535" spans="11:11" ht="14.4" x14ac:dyDescent="0.3">
      <c r="K535"/>
    </row>
    <row r="536" spans="11:11" ht="14.4" x14ac:dyDescent="0.3">
      <c r="K536"/>
    </row>
    <row r="537" spans="11:11" ht="14.4" x14ac:dyDescent="0.3">
      <c r="K537"/>
    </row>
    <row r="538" spans="11:11" ht="14.4" x14ac:dyDescent="0.3">
      <c r="K538"/>
    </row>
    <row r="539" spans="11:11" ht="14.4" x14ac:dyDescent="0.3">
      <c r="K539"/>
    </row>
    <row r="540" spans="11:11" ht="14.4" x14ac:dyDescent="0.3">
      <c r="K540"/>
    </row>
    <row r="541" spans="11:11" ht="14.4" x14ac:dyDescent="0.3">
      <c r="K541"/>
    </row>
    <row r="542" spans="11:11" ht="14.4" x14ac:dyDescent="0.3">
      <c r="K542"/>
    </row>
    <row r="543" spans="11:11" ht="14.4" x14ac:dyDescent="0.3">
      <c r="K543"/>
    </row>
    <row r="544" spans="11:11" ht="14.4" x14ac:dyDescent="0.3">
      <c r="K544"/>
    </row>
    <row r="545" spans="11:11" ht="14.4" x14ac:dyDescent="0.3">
      <c r="K545"/>
    </row>
    <row r="546" spans="11:11" ht="14.4" x14ac:dyDescent="0.3">
      <c r="K546"/>
    </row>
    <row r="547" spans="11:11" ht="14.4" x14ac:dyDescent="0.3">
      <c r="K547"/>
    </row>
    <row r="548" spans="11:11" ht="14.4" x14ac:dyDescent="0.3">
      <c r="K548"/>
    </row>
    <row r="549" spans="11:11" ht="14.4" x14ac:dyDescent="0.3">
      <c r="K549"/>
    </row>
    <row r="550" spans="11:11" ht="14.4" x14ac:dyDescent="0.3">
      <c r="K550"/>
    </row>
    <row r="551" spans="11:11" ht="14.4" x14ac:dyDescent="0.3">
      <c r="K551"/>
    </row>
    <row r="552" spans="11:11" ht="14.4" x14ac:dyDescent="0.3">
      <c r="K552"/>
    </row>
    <row r="553" spans="11:11" ht="14.4" x14ac:dyDescent="0.3">
      <c r="K553"/>
    </row>
    <row r="554" spans="11:11" ht="14.4" x14ac:dyDescent="0.3">
      <c r="K554"/>
    </row>
    <row r="555" spans="11:11" ht="14.4" x14ac:dyDescent="0.3">
      <c r="K555"/>
    </row>
    <row r="556" spans="11:11" ht="14.4" x14ac:dyDescent="0.3">
      <c r="K556"/>
    </row>
    <row r="557" spans="11:11" ht="14.4" x14ac:dyDescent="0.3">
      <c r="K557"/>
    </row>
    <row r="558" spans="11:11" ht="14.4" x14ac:dyDescent="0.3">
      <c r="K558"/>
    </row>
    <row r="559" spans="11:11" ht="14.4" x14ac:dyDescent="0.3">
      <c r="K559"/>
    </row>
    <row r="560" spans="11:11" ht="14.4" x14ac:dyDescent="0.3">
      <c r="K560"/>
    </row>
    <row r="561" spans="11:11" ht="14.4" x14ac:dyDescent="0.3">
      <c r="K561"/>
    </row>
    <row r="562" spans="11:11" ht="14.4" x14ac:dyDescent="0.3">
      <c r="K562"/>
    </row>
    <row r="563" spans="11:11" ht="14.4" x14ac:dyDescent="0.3">
      <c r="K563"/>
    </row>
    <row r="564" spans="11:11" ht="14.4" x14ac:dyDescent="0.3">
      <c r="K564"/>
    </row>
    <row r="565" spans="11:11" ht="14.4" x14ac:dyDescent="0.3">
      <c r="K565"/>
    </row>
    <row r="566" spans="11:11" ht="14.4" x14ac:dyDescent="0.3">
      <c r="K566"/>
    </row>
    <row r="567" spans="11:11" ht="14.4" x14ac:dyDescent="0.3">
      <c r="K567"/>
    </row>
    <row r="568" spans="11:11" ht="14.4" x14ac:dyDescent="0.3">
      <c r="K568"/>
    </row>
    <row r="569" spans="11:11" ht="14.4" x14ac:dyDescent="0.3">
      <c r="K569"/>
    </row>
    <row r="570" spans="11:11" ht="14.4" x14ac:dyDescent="0.3">
      <c r="K570"/>
    </row>
    <row r="571" spans="11:11" ht="14.4" x14ac:dyDescent="0.3">
      <c r="K571"/>
    </row>
    <row r="572" spans="11:11" ht="14.4" x14ac:dyDescent="0.3">
      <c r="K572"/>
    </row>
    <row r="573" spans="11:11" ht="14.4" x14ac:dyDescent="0.3">
      <c r="K573"/>
    </row>
    <row r="574" spans="11:11" ht="14.4" x14ac:dyDescent="0.3">
      <c r="K574"/>
    </row>
    <row r="575" spans="11:11" ht="14.4" x14ac:dyDescent="0.3">
      <c r="K575"/>
    </row>
    <row r="576" spans="11:11" ht="14.4" x14ac:dyDescent="0.3">
      <c r="K576"/>
    </row>
    <row r="577" spans="11:11" ht="14.4" x14ac:dyDescent="0.3">
      <c r="K577"/>
    </row>
    <row r="578" spans="11:11" ht="14.4" x14ac:dyDescent="0.3">
      <c r="K578"/>
    </row>
    <row r="579" spans="11:11" ht="14.4" x14ac:dyDescent="0.3">
      <c r="K579"/>
    </row>
    <row r="580" spans="11:11" ht="14.4" x14ac:dyDescent="0.3">
      <c r="K580"/>
    </row>
    <row r="581" spans="11:11" ht="14.4" x14ac:dyDescent="0.3">
      <c r="K581"/>
    </row>
    <row r="582" spans="11:11" ht="14.4" x14ac:dyDescent="0.3">
      <c r="K582"/>
    </row>
    <row r="583" spans="11:11" ht="14.4" x14ac:dyDescent="0.3">
      <c r="K583"/>
    </row>
    <row r="584" spans="11:11" ht="14.4" x14ac:dyDescent="0.3">
      <c r="K584"/>
    </row>
    <row r="585" spans="11:11" ht="14.4" x14ac:dyDescent="0.3">
      <c r="K585"/>
    </row>
    <row r="586" spans="11:11" ht="14.4" x14ac:dyDescent="0.3">
      <c r="K586"/>
    </row>
    <row r="587" spans="11:11" ht="14.4" x14ac:dyDescent="0.3">
      <c r="K587"/>
    </row>
    <row r="588" spans="11:11" ht="14.4" x14ac:dyDescent="0.3">
      <c r="K588"/>
    </row>
    <row r="589" spans="11:11" ht="14.4" x14ac:dyDescent="0.3">
      <c r="K589"/>
    </row>
    <row r="590" spans="11:11" ht="14.4" x14ac:dyDescent="0.3">
      <c r="K590"/>
    </row>
    <row r="591" spans="11:11" ht="14.4" x14ac:dyDescent="0.3">
      <c r="K591"/>
    </row>
    <row r="592" spans="11:11" ht="14.4" x14ac:dyDescent="0.3">
      <c r="K592"/>
    </row>
    <row r="593" spans="11:11" ht="14.4" x14ac:dyDescent="0.3">
      <c r="K593"/>
    </row>
    <row r="594" spans="11:11" ht="14.4" x14ac:dyDescent="0.3">
      <c r="K594"/>
    </row>
    <row r="595" spans="11:11" ht="14.4" x14ac:dyDescent="0.3">
      <c r="K595"/>
    </row>
    <row r="596" spans="11:11" ht="14.4" x14ac:dyDescent="0.3">
      <c r="K596"/>
    </row>
    <row r="597" spans="11:11" ht="14.4" x14ac:dyDescent="0.3">
      <c r="K597"/>
    </row>
    <row r="598" spans="11:11" ht="14.4" x14ac:dyDescent="0.3">
      <c r="K598"/>
    </row>
    <row r="599" spans="11:11" ht="14.4" x14ac:dyDescent="0.3">
      <c r="K599"/>
    </row>
    <row r="600" spans="11:11" ht="14.4" x14ac:dyDescent="0.3">
      <c r="K600"/>
    </row>
    <row r="601" spans="11:11" ht="14.4" x14ac:dyDescent="0.3">
      <c r="K601"/>
    </row>
    <row r="602" spans="11:11" ht="14.4" x14ac:dyDescent="0.3">
      <c r="K602"/>
    </row>
    <row r="603" spans="11:11" ht="14.4" x14ac:dyDescent="0.3">
      <c r="K603"/>
    </row>
    <row r="604" spans="11:11" ht="14.4" x14ac:dyDescent="0.3">
      <c r="K604"/>
    </row>
    <row r="605" spans="11:11" ht="14.4" x14ac:dyDescent="0.3">
      <c r="K605"/>
    </row>
    <row r="606" spans="11:11" ht="14.4" x14ac:dyDescent="0.3">
      <c r="K606"/>
    </row>
    <row r="607" spans="11:11" ht="14.4" x14ac:dyDescent="0.3">
      <c r="K607"/>
    </row>
    <row r="608" spans="11:11" ht="14.4" x14ac:dyDescent="0.3">
      <c r="K608"/>
    </row>
    <row r="609" spans="11:11" ht="14.4" x14ac:dyDescent="0.3">
      <c r="K609"/>
    </row>
    <row r="610" spans="11:11" ht="14.4" x14ac:dyDescent="0.3">
      <c r="K610"/>
    </row>
    <row r="611" spans="11:11" ht="14.4" x14ac:dyDescent="0.3">
      <c r="K611"/>
    </row>
    <row r="612" spans="11:11" ht="14.4" x14ac:dyDescent="0.3">
      <c r="K612"/>
    </row>
    <row r="613" spans="11:11" ht="14.4" x14ac:dyDescent="0.3">
      <c r="K613"/>
    </row>
    <row r="614" spans="11:11" ht="14.4" x14ac:dyDescent="0.3">
      <c r="K614"/>
    </row>
    <row r="615" spans="11:11" ht="14.4" x14ac:dyDescent="0.3">
      <c r="K615"/>
    </row>
    <row r="616" spans="11:11" ht="14.4" x14ac:dyDescent="0.3">
      <c r="K616"/>
    </row>
    <row r="617" spans="11:11" ht="14.4" x14ac:dyDescent="0.3">
      <c r="K617"/>
    </row>
    <row r="618" spans="11:11" ht="14.4" x14ac:dyDescent="0.3">
      <c r="K618"/>
    </row>
    <row r="619" spans="11:11" ht="14.4" x14ac:dyDescent="0.3">
      <c r="K619"/>
    </row>
    <row r="620" spans="11:11" ht="14.4" x14ac:dyDescent="0.3">
      <c r="K620"/>
    </row>
    <row r="621" spans="11:11" ht="14.4" x14ac:dyDescent="0.3">
      <c r="K621"/>
    </row>
    <row r="622" spans="11:11" ht="14.4" x14ac:dyDescent="0.3">
      <c r="K622"/>
    </row>
    <row r="623" spans="11:11" ht="14.4" x14ac:dyDescent="0.3">
      <c r="K623"/>
    </row>
    <row r="624" spans="11:11" ht="14.4" x14ac:dyDescent="0.3">
      <c r="K624"/>
    </row>
    <row r="625" spans="11:11" ht="14.4" x14ac:dyDescent="0.3">
      <c r="K625"/>
    </row>
    <row r="626" spans="11:11" ht="14.4" x14ac:dyDescent="0.3">
      <c r="K626"/>
    </row>
    <row r="627" spans="11:11" ht="14.4" x14ac:dyDescent="0.3">
      <c r="K627"/>
    </row>
    <row r="628" spans="11:11" ht="14.4" x14ac:dyDescent="0.3">
      <c r="K628"/>
    </row>
    <row r="629" spans="11:11" ht="14.4" x14ac:dyDescent="0.3">
      <c r="K629"/>
    </row>
    <row r="630" spans="11:11" ht="14.4" x14ac:dyDescent="0.3">
      <c r="K630"/>
    </row>
    <row r="631" spans="11:11" ht="14.4" x14ac:dyDescent="0.3">
      <c r="K631"/>
    </row>
    <row r="632" spans="11:11" ht="14.4" x14ac:dyDescent="0.3">
      <c r="K632"/>
    </row>
    <row r="633" spans="11:11" ht="14.4" x14ac:dyDescent="0.3">
      <c r="K633"/>
    </row>
    <row r="634" spans="11:11" ht="14.4" x14ac:dyDescent="0.3">
      <c r="K634"/>
    </row>
    <row r="635" spans="11:11" ht="14.4" x14ac:dyDescent="0.3">
      <c r="K635"/>
    </row>
    <row r="636" spans="11:11" ht="14.4" x14ac:dyDescent="0.3">
      <c r="K636"/>
    </row>
    <row r="637" spans="11:11" ht="14.4" x14ac:dyDescent="0.3">
      <c r="K637"/>
    </row>
    <row r="638" spans="11:11" ht="14.4" x14ac:dyDescent="0.3">
      <c r="K638"/>
    </row>
    <row r="639" spans="11:11" ht="14.4" x14ac:dyDescent="0.3">
      <c r="K639"/>
    </row>
    <row r="640" spans="11:11" ht="14.4" x14ac:dyDescent="0.3">
      <c r="K640"/>
    </row>
    <row r="641" spans="11:11" ht="14.4" x14ac:dyDescent="0.3">
      <c r="K641"/>
    </row>
    <row r="642" spans="11:11" ht="14.4" x14ac:dyDescent="0.3">
      <c r="K642"/>
    </row>
    <row r="643" spans="11:11" ht="14.4" x14ac:dyDescent="0.3">
      <c r="K643"/>
    </row>
    <row r="644" spans="11:11" ht="14.4" x14ac:dyDescent="0.3">
      <c r="K644"/>
    </row>
    <row r="645" spans="11:11" ht="14.4" x14ac:dyDescent="0.3">
      <c r="K645"/>
    </row>
    <row r="646" spans="11:11" ht="14.4" x14ac:dyDescent="0.3">
      <c r="K646"/>
    </row>
    <row r="647" spans="11:11" ht="14.4" x14ac:dyDescent="0.3">
      <c r="K647"/>
    </row>
    <row r="648" spans="11:11" ht="14.4" x14ac:dyDescent="0.3">
      <c r="K648"/>
    </row>
    <row r="649" spans="11:11" ht="14.4" x14ac:dyDescent="0.3">
      <c r="K649"/>
    </row>
    <row r="650" spans="11:11" ht="14.4" x14ac:dyDescent="0.3">
      <c r="K650"/>
    </row>
    <row r="651" spans="11:11" ht="14.4" x14ac:dyDescent="0.3">
      <c r="K651"/>
    </row>
    <row r="652" spans="11:11" ht="14.4" x14ac:dyDescent="0.3">
      <c r="K652"/>
    </row>
    <row r="653" spans="11:11" ht="14.4" x14ac:dyDescent="0.3">
      <c r="K653"/>
    </row>
    <row r="654" spans="11:11" ht="14.4" x14ac:dyDescent="0.3">
      <c r="K654"/>
    </row>
    <row r="655" spans="11:11" ht="14.4" x14ac:dyDescent="0.3">
      <c r="K655"/>
    </row>
    <row r="656" spans="11:11" ht="14.4" x14ac:dyDescent="0.3">
      <c r="K656"/>
    </row>
    <row r="657" spans="11:11" ht="14.4" x14ac:dyDescent="0.3">
      <c r="K657"/>
    </row>
    <row r="658" spans="11:11" ht="14.4" x14ac:dyDescent="0.3">
      <c r="K658"/>
    </row>
    <row r="659" spans="11:11" ht="14.4" x14ac:dyDescent="0.3">
      <c r="K659"/>
    </row>
    <row r="660" spans="11:11" ht="14.4" x14ac:dyDescent="0.3">
      <c r="K660"/>
    </row>
    <row r="661" spans="11:11" ht="14.4" x14ac:dyDescent="0.3">
      <c r="K661"/>
    </row>
    <row r="662" spans="11:11" ht="14.4" x14ac:dyDescent="0.3">
      <c r="K662"/>
    </row>
    <row r="663" spans="11:11" ht="14.4" x14ac:dyDescent="0.3">
      <c r="K663"/>
    </row>
    <row r="664" spans="11:11" ht="14.4" x14ac:dyDescent="0.3">
      <c r="K664"/>
    </row>
    <row r="665" spans="11:11" ht="14.4" x14ac:dyDescent="0.3">
      <c r="K665"/>
    </row>
    <row r="666" spans="11:11" ht="14.4" x14ac:dyDescent="0.3">
      <c r="K666"/>
    </row>
    <row r="667" spans="11:11" ht="14.4" x14ac:dyDescent="0.3">
      <c r="K667"/>
    </row>
    <row r="668" spans="11:11" ht="14.4" x14ac:dyDescent="0.3">
      <c r="K668"/>
    </row>
    <row r="669" spans="11:11" ht="14.4" x14ac:dyDescent="0.3">
      <c r="K669"/>
    </row>
    <row r="670" spans="11:11" ht="14.4" x14ac:dyDescent="0.3">
      <c r="K670"/>
    </row>
    <row r="671" spans="11:11" ht="14.4" x14ac:dyDescent="0.3">
      <c r="K671"/>
    </row>
    <row r="672" spans="11:11" ht="14.4" x14ac:dyDescent="0.3">
      <c r="K672"/>
    </row>
    <row r="673" spans="11:11" ht="14.4" x14ac:dyDescent="0.3">
      <c r="K673"/>
    </row>
    <row r="674" spans="11:11" ht="14.4" x14ac:dyDescent="0.3">
      <c r="K674"/>
    </row>
    <row r="675" spans="11:11" ht="14.4" x14ac:dyDescent="0.3">
      <c r="K675"/>
    </row>
    <row r="676" spans="11:11" ht="14.4" x14ac:dyDescent="0.3">
      <c r="K676"/>
    </row>
    <row r="677" spans="11:11" ht="14.4" x14ac:dyDescent="0.3">
      <c r="K677"/>
    </row>
    <row r="678" spans="11:11" ht="14.4" x14ac:dyDescent="0.3">
      <c r="K678"/>
    </row>
    <row r="679" spans="11:11" ht="14.4" x14ac:dyDescent="0.3">
      <c r="K679"/>
    </row>
    <row r="680" spans="11:11" ht="14.4" x14ac:dyDescent="0.3">
      <c r="K680"/>
    </row>
    <row r="681" spans="11:11" ht="14.4" x14ac:dyDescent="0.3">
      <c r="K681"/>
    </row>
    <row r="682" spans="11:11" ht="14.4" x14ac:dyDescent="0.3">
      <c r="K682"/>
    </row>
    <row r="683" spans="11:11" ht="14.4" x14ac:dyDescent="0.3">
      <c r="K683"/>
    </row>
    <row r="684" spans="11:11" ht="14.4" x14ac:dyDescent="0.3">
      <c r="K684"/>
    </row>
    <row r="685" spans="11:11" ht="14.4" x14ac:dyDescent="0.3">
      <c r="K685"/>
    </row>
    <row r="686" spans="11:11" ht="14.4" x14ac:dyDescent="0.3">
      <c r="K686"/>
    </row>
    <row r="687" spans="11:11" ht="14.4" x14ac:dyDescent="0.3">
      <c r="K687"/>
    </row>
    <row r="688" spans="11:11" ht="14.4" x14ac:dyDescent="0.3">
      <c r="K688"/>
    </row>
    <row r="689" spans="11:11" ht="14.4" x14ac:dyDescent="0.3">
      <c r="K689"/>
    </row>
    <row r="690" spans="11:11" ht="14.4" x14ac:dyDescent="0.3">
      <c r="K690"/>
    </row>
    <row r="691" spans="11:11" ht="14.4" x14ac:dyDescent="0.3">
      <c r="K691"/>
    </row>
    <row r="692" spans="11:11" ht="14.4" x14ac:dyDescent="0.3">
      <c r="K692"/>
    </row>
    <row r="693" spans="11:11" ht="14.4" x14ac:dyDescent="0.3">
      <c r="K693"/>
    </row>
    <row r="694" spans="11:11" ht="14.4" x14ac:dyDescent="0.3">
      <c r="K694"/>
    </row>
    <row r="695" spans="11:11" ht="14.4" x14ac:dyDescent="0.3">
      <c r="K695"/>
    </row>
    <row r="696" spans="11:11" ht="14.4" x14ac:dyDescent="0.3">
      <c r="K696"/>
    </row>
    <row r="697" spans="11:11" ht="14.4" x14ac:dyDescent="0.3">
      <c r="K697"/>
    </row>
    <row r="698" spans="11:11" ht="14.4" x14ac:dyDescent="0.3">
      <c r="K698"/>
    </row>
    <row r="699" spans="11:11" ht="14.4" x14ac:dyDescent="0.3">
      <c r="K699"/>
    </row>
    <row r="700" spans="11:11" ht="14.4" x14ac:dyDescent="0.3">
      <c r="K700"/>
    </row>
    <row r="701" spans="11:11" ht="14.4" x14ac:dyDescent="0.3">
      <c r="K701"/>
    </row>
    <row r="702" spans="11:11" ht="14.4" x14ac:dyDescent="0.3">
      <c r="K702"/>
    </row>
    <row r="703" spans="11:11" ht="14.4" x14ac:dyDescent="0.3">
      <c r="K703"/>
    </row>
    <row r="704" spans="11:11" ht="14.4" x14ac:dyDescent="0.3">
      <c r="K704"/>
    </row>
    <row r="705" spans="11:11" ht="14.4" x14ac:dyDescent="0.3">
      <c r="K705"/>
    </row>
    <row r="706" spans="11:11" ht="14.4" x14ac:dyDescent="0.3">
      <c r="K706"/>
    </row>
    <row r="707" spans="11:11" ht="14.4" x14ac:dyDescent="0.3">
      <c r="K707"/>
    </row>
    <row r="708" spans="11:11" ht="14.4" x14ac:dyDescent="0.3">
      <c r="K708"/>
    </row>
    <row r="709" spans="11:11" ht="14.4" x14ac:dyDescent="0.3">
      <c r="K709"/>
    </row>
    <row r="710" spans="11:11" ht="14.4" x14ac:dyDescent="0.3">
      <c r="K710"/>
    </row>
    <row r="711" spans="11:11" ht="14.4" x14ac:dyDescent="0.3">
      <c r="K711"/>
    </row>
    <row r="712" spans="11:11" ht="14.4" x14ac:dyDescent="0.3">
      <c r="K712"/>
    </row>
    <row r="713" spans="11:11" ht="14.4" x14ac:dyDescent="0.3">
      <c r="K713"/>
    </row>
    <row r="714" spans="11:11" ht="14.4" x14ac:dyDescent="0.3">
      <c r="K714"/>
    </row>
    <row r="715" spans="11:11" ht="14.4" x14ac:dyDescent="0.3">
      <c r="K715"/>
    </row>
    <row r="716" spans="11:11" ht="14.4" x14ac:dyDescent="0.3">
      <c r="K716"/>
    </row>
    <row r="717" spans="11:11" ht="14.4" x14ac:dyDescent="0.3">
      <c r="K717"/>
    </row>
    <row r="718" spans="11:11" ht="14.4" x14ac:dyDescent="0.3">
      <c r="K718"/>
    </row>
    <row r="719" spans="11:11" ht="14.4" x14ac:dyDescent="0.3">
      <c r="K719"/>
    </row>
    <row r="720" spans="11:11" ht="14.4" x14ac:dyDescent="0.3">
      <c r="K720"/>
    </row>
    <row r="721" spans="11:11" ht="14.4" x14ac:dyDescent="0.3">
      <c r="K721"/>
    </row>
    <row r="722" spans="11:11" ht="14.4" x14ac:dyDescent="0.3">
      <c r="K722"/>
    </row>
    <row r="723" spans="11:11" ht="14.4" x14ac:dyDescent="0.3">
      <c r="K723"/>
    </row>
    <row r="724" spans="11:11" ht="14.4" x14ac:dyDescent="0.3">
      <c r="K724"/>
    </row>
    <row r="725" spans="11:11" ht="14.4" x14ac:dyDescent="0.3">
      <c r="K725"/>
    </row>
    <row r="726" spans="11:11" ht="14.4" x14ac:dyDescent="0.3">
      <c r="K726"/>
    </row>
    <row r="727" spans="11:11" ht="14.4" x14ac:dyDescent="0.3">
      <c r="K727"/>
    </row>
    <row r="728" spans="11:11" ht="14.4" x14ac:dyDescent="0.3">
      <c r="K728"/>
    </row>
    <row r="729" spans="11:11" ht="14.4" x14ac:dyDescent="0.3">
      <c r="K729"/>
    </row>
    <row r="730" spans="11:11" ht="14.4" x14ac:dyDescent="0.3">
      <c r="K730"/>
    </row>
    <row r="731" spans="11:11" ht="14.4" x14ac:dyDescent="0.3">
      <c r="K731"/>
    </row>
    <row r="732" spans="11:11" ht="14.4" x14ac:dyDescent="0.3">
      <c r="K732"/>
    </row>
    <row r="733" spans="11:11" ht="14.4" x14ac:dyDescent="0.3">
      <c r="K733"/>
    </row>
    <row r="734" spans="11:11" ht="14.4" x14ac:dyDescent="0.3">
      <c r="K734"/>
    </row>
    <row r="735" spans="11:11" ht="14.4" x14ac:dyDescent="0.3">
      <c r="K735"/>
    </row>
    <row r="736" spans="11:11" ht="14.4" x14ac:dyDescent="0.3">
      <c r="K736"/>
    </row>
    <row r="737" spans="11:11" ht="14.4" x14ac:dyDescent="0.3">
      <c r="K737"/>
    </row>
    <row r="738" spans="11:11" ht="14.4" x14ac:dyDescent="0.3">
      <c r="K738"/>
    </row>
    <row r="739" spans="11:11" ht="14.4" x14ac:dyDescent="0.3">
      <c r="K739"/>
    </row>
    <row r="740" spans="11:11" ht="14.4" x14ac:dyDescent="0.3">
      <c r="K740"/>
    </row>
    <row r="741" spans="11:11" ht="14.4" x14ac:dyDescent="0.3">
      <c r="K741"/>
    </row>
    <row r="742" spans="11:11" ht="14.4" x14ac:dyDescent="0.3">
      <c r="K742"/>
    </row>
    <row r="743" spans="11:11" ht="14.4" x14ac:dyDescent="0.3">
      <c r="K743"/>
    </row>
    <row r="744" spans="11:11" ht="14.4" x14ac:dyDescent="0.3">
      <c r="K744"/>
    </row>
    <row r="745" spans="11:11" ht="14.4" x14ac:dyDescent="0.3">
      <c r="K745"/>
    </row>
    <row r="746" spans="11:11" ht="14.4" x14ac:dyDescent="0.3">
      <c r="K746"/>
    </row>
    <row r="747" spans="11:11" ht="14.4" x14ac:dyDescent="0.3">
      <c r="K747"/>
    </row>
    <row r="748" spans="11:11" ht="14.4" x14ac:dyDescent="0.3">
      <c r="K748"/>
    </row>
    <row r="749" spans="11:11" ht="14.4" x14ac:dyDescent="0.3">
      <c r="K749"/>
    </row>
    <row r="750" spans="11:11" ht="14.4" x14ac:dyDescent="0.3">
      <c r="K750"/>
    </row>
    <row r="751" spans="11:11" ht="14.4" x14ac:dyDescent="0.3">
      <c r="K751"/>
    </row>
    <row r="752" spans="11:11" ht="14.4" x14ac:dyDescent="0.3">
      <c r="K752"/>
    </row>
    <row r="753" spans="11:11" ht="14.4" x14ac:dyDescent="0.3">
      <c r="K753"/>
    </row>
    <row r="754" spans="11:11" ht="14.4" x14ac:dyDescent="0.3">
      <c r="K754"/>
    </row>
    <row r="755" spans="11:11" ht="14.4" x14ac:dyDescent="0.3">
      <c r="K755"/>
    </row>
    <row r="756" spans="11:11" ht="14.4" x14ac:dyDescent="0.3">
      <c r="K756"/>
    </row>
    <row r="757" spans="11:11" ht="14.4" x14ac:dyDescent="0.3">
      <c r="K757"/>
    </row>
    <row r="758" spans="11:11" ht="14.4" x14ac:dyDescent="0.3">
      <c r="K758"/>
    </row>
    <row r="759" spans="11:11" ht="14.4" x14ac:dyDescent="0.3">
      <c r="K759"/>
    </row>
    <row r="760" spans="11:11" ht="14.4" x14ac:dyDescent="0.3">
      <c r="K760"/>
    </row>
    <row r="761" spans="11:11" ht="14.4" x14ac:dyDescent="0.3">
      <c r="K761"/>
    </row>
    <row r="762" spans="11:11" ht="14.4" x14ac:dyDescent="0.3">
      <c r="K762"/>
    </row>
    <row r="763" spans="11:11" ht="14.4" x14ac:dyDescent="0.3">
      <c r="K763"/>
    </row>
    <row r="764" spans="11:11" ht="14.4" x14ac:dyDescent="0.3">
      <c r="K764"/>
    </row>
    <row r="765" spans="11:11" ht="14.4" x14ac:dyDescent="0.3">
      <c r="K765"/>
    </row>
    <row r="766" spans="11:11" ht="14.4" x14ac:dyDescent="0.3">
      <c r="K766"/>
    </row>
    <row r="767" spans="11:11" ht="14.4" x14ac:dyDescent="0.3">
      <c r="K767"/>
    </row>
    <row r="768" spans="11:11" ht="14.4" x14ac:dyDescent="0.3">
      <c r="K768"/>
    </row>
    <row r="769" spans="11:11" ht="14.4" x14ac:dyDescent="0.3">
      <c r="K769"/>
    </row>
    <row r="770" spans="11:11" ht="14.4" x14ac:dyDescent="0.3">
      <c r="K770"/>
    </row>
    <row r="771" spans="11:11" ht="14.4" x14ac:dyDescent="0.3">
      <c r="K771"/>
    </row>
    <row r="772" spans="11:11" ht="14.4" x14ac:dyDescent="0.3">
      <c r="K772"/>
    </row>
    <row r="773" spans="11:11" ht="14.4" x14ac:dyDescent="0.3">
      <c r="K773"/>
    </row>
    <row r="774" spans="11:11" ht="14.4" x14ac:dyDescent="0.3">
      <c r="K774"/>
    </row>
    <row r="775" spans="11:11" ht="14.4" x14ac:dyDescent="0.3">
      <c r="K775"/>
    </row>
    <row r="776" spans="11:11" ht="14.4" x14ac:dyDescent="0.3">
      <c r="K776"/>
    </row>
    <row r="777" spans="11:11" ht="14.4" x14ac:dyDescent="0.3">
      <c r="K777"/>
    </row>
    <row r="778" spans="11:11" ht="14.4" x14ac:dyDescent="0.3">
      <c r="K778"/>
    </row>
    <row r="779" spans="11:11" ht="14.4" x14ac:dyDescent="0.3">
      <c r="K779"/>
    </row>
    <row r="780" spans="11:11" ht="14.4" x14ac:dyDescent="0.3">
      <c r="K780"/>
    </row>
    <row r="781" spans="11:11" ht="14.4" x14ac:dyDescent="0.3">
      <c r="K781"/>
    </row>
    <row r="782" spans="11:11" ht="14.4" x14ac:dyDescent="0.3">
      <c r="K782"/>
    </row>
    <row r="783" spans="11:11" ht="14.4" x14ac:dyDescent="0.3">
      <c r="K783"/>
    </row>
    <row r="784" spans="11:11" ht="14.4" x14ac:dyDescent="0.3">
      <c r="K784"/>
    </row>
    <row r="785" spans="11:11" ht="14.4" x14ac:dyDescent="0.3">
      <c r="K785"/>
    </row>
    <row r="786" spans="11:11" ht="14.4" x14ac:dyDescent="0.3">
      <c r="K786"/>
    </row>
    <row r="787" spans="11:11" ht="14.4" x14ac:dyDescent="0.3">
      <c r="K787"/>
    </row>
    <row r="788" spans="11:11" ht="14.4" x14ac:dyDescent="0.3">
      <c r="K788"/>
    </row>
    <row r="789" spans="11:11" ht="14.4" x14ac:dyDescent="0.3">
      <c r="K789"/>
    </row>
    <row r="790" spans="11:11" ht="14.4" x14ac:dyDescent="0.3">
      <c r="K790"/>
    </row>
    <row r="791" spans="11:11" ht="14.4" x14ac:dyDescent="0.3">
      <c r="K791"/>
    </row>
    <row r="792" spans="11:11" ht="14.4" x14ac:dyDescent="0.3">
      <c r="K792"/>
    </row>
    <row r="793" spans="11:11" ht="14.4" x14ac:dyDescent="0.3">
      <c r="K793"/>
    </row>
    <row r="794" spans="11:11" ht="14.4" x14ac:dyDescent="0.3">
      <c r="K794"/>
    </row>
    <row r="795" spans="11:11" ht="14.4" x14ac:dyDescent="0.3">
      <c r="K795"/>
    </row>
    <row r="796" spans="11:11" ht="14.4" x14ac:dyDescent="0.3">
      <c r="K796"/>
    </row>
    <row r="797" spans="11:11" ht="14.4" x14ac:dyDescent="0.3">
      <c r="K797"/>
    </row>
    <row r="798" spans="11:11" ht="14.4" x14ac:dyDescent="0.3">
      <c r="K798"/>
    </row>
    <row r="799" spans="11:11" ht="14.4" x14ac:dyDescent="0.3">
      <c r="K799"/>
    </row>
    <row r="800" spans="11:11" ht="14.4" x14ac:dyDescent="0.3">
      <c r="K800"/>
    </row>
    <row r="801" spans="11:11" ht="14.4" x14ac:dyDescent="0.3">
      <c r="K801"/>
    </row>
    <row r="802" spans="11:11" ht="14.4" x14ac:dyDescent="0.3">
      <c r="K802"/>
    </row>
    <row r="803" spans="11:11" ht="14.4" x14ac:dyDescent="0.3">
      <c r="K803"/>
    </row>
    <row r="804" spans="11:11" ht="14.4" x14ac:dyDescent="0.3">
      <c r="K804"/>
    </row>
    <row r="805" spans="11:11" ht="14.4" x14ac:dyDescent="0.3">
      <c r="K805"/>
    </row>
    <row r="806" spans="11:11" ht="14.4" x14ac:dyDescent="0.3">
      <c r="K806"/>
    </row>
    <row r="807" spans="11:11" ht="14.4" x14ac:dyDescent="0.3">
      <c r="K807"/>
    </row>
    <row r="808" spans="11:11" ht="14.4" x14ac:dyDescent="0.3">
      <c r="K808"/>
    </row>
    <row r="809" spans="11:11" ht="14.4" x14ac:dyDescent="0.3">
      <c r="K809"/>
    </row>
    <row r="810" spans="11:11" ht="14.4" x14ac:dyDescent="0.3">
      <c r="K810"/>
    </row>
    <row r="811" spans="11:11" ht="14.4" x14ac:dyDescent="0.3">
      <c r="K811"/>
    </row>
    <row r="812" spans="11:11" ht="14.4" x14ac:dyDescent="0.3">
      <c r="K812"/>
    </row>
    <row r="813" spans="11:11" ht="14.4" x14ac:dyDescent="0.3">
      <c r="K813"/>
    </row>
    <row r="814" spans="11:11" ht="14.4" x14ac:dyDescent="0.3">
      <c r="K814"/>
    </row>
    <row r="815" spans="11:11" ht="14.4" x14ac:dyDescent="0.3">
      <c r="K815"/>
    </row>
    <row r="816" spans="11:11" ht="14.4" x14ac:dyDescent="0.3">
      <c r="K816"/>
    </row>
    <row r="817" spans="11:11" ht="14.4" x14ac:dyDescent="0.3">
      <c r="K817"/>
    </row>
    <row r="818" spans="11:11" ht="14.4" x14ac:dyDescent="0.3">
      <c r="K818"/>
    </row>
    <row r="819" spans="11:11" ht="14.4" x14ac:dyDescent="0.3">
      <c r="K819"/>
    </row>
    <row r="820" spans="11:11" ht="14.4" x14ac:dyDescent="0.3">
      <c r="K820"/>
    </row>
    <row r="821" spans="11:11" ht="14.4" x14ac:dyDescent="0.3">
      <c r="K821"/>
    </row>
    <row r="822" spans="11:11" ht="14.4" x14ac:dyDescent="0.3">
      <c r="K822"/>
    </row>
    <row r="823" spans="11:11" ht="14.4" x14ac:dyDescent="0.3">
      <c r="K823"/>
    </row>
    <row r="824" spans="11:11" ht="14.4" x14ac:dyDescent="0.3">
      <c r="K824"/>
    </row>
    <row r="825" spans="11:11" ht="14.4" x14ac:dyDescent="0.3">
      <c r="K825"/>
    </row>
    <row r="826" spans="11:11" ht="14.4" x14ac:dyDescent="0.3">
      <c r="K826"/>
    </row>
    <row r="827" spans="11:11" ht="14.4" x14ac:dyDescent="0.3">
      <c r="K827"/>
    </row>
    <row r="828" spans="11:11" ht="14.4" x14ac:dyDescent="0.3">
      <c r="K828"/>
    </row>
    <row r="829" spans="11:11" ht="14.4" x14ac:dyDescent="0.3">
      <c r="K829"/>
    </row>
    <row r="830" spans="11:11" ht="14.4" x14ac:dyDescent="0.3">
      <c r="K830"/>
    </row>
    <row r="831" spans="11:11" ht="14.4" x14ac:dyDescent="0.3">
      <c r="K831"/>
    </row>
    <row r="832" spans="11:11" ht="14.4" x14ac:dyDescent="0.3">
      <c r="K832"/>
    </row>
    <row r="833" spans="11:11" ht="14.4" x14ac:dyDescent="0.3">
      <c r="K833"/>
    </row>
    <row r="834" spans="11:11" ht="14.4" x14ac:dyDescent="0.3">
      <c r="K834"/>
    </row>
    <row r="835" spans="11:11" ht="14.4" x14ac:dyDescent="0.3">
      <c r="K835"/>
    </row>
    <row r="836" spans="11:11" ht="14.4" x14ac:dyDescent="0.3">
      <c r="K836"/>
    </row>
    <row r="837" spans="11:11" ht="14.4" x14ac:dyDescent="0.3">
      <c r="K837"/>
    </row>
    <row r="838" spans="11:11" ht="14.4" x14ac:dyDescent="0.3">
      <c r="K838"/>
    </row>
    <row r="839" spans="11:11" ht="14.4" x14ac:dyDescent="0.3">
      <c r="K839"/>
    </row>
    <row r="840" spans="11:11" ht="14.4" x14ac:dyDescent="0.3">
      <c r="K840"/>
    </row>
    <row r="841" spans="11:11" ht="14.4" x14ac:dyDescent="0.3">
      <c r="K841"/>
    </row>
    <row r="842" spans="11:11" ht="14.4" x14ac:dyDescent="0.3">
      <c r="K842"/>
    </row>
    <row r="843" spans="11:11" ht="14.4" x14ac:dyDescent="0.3">
      <c r="K843"/>
    </row>
    <row r="844" spans="11:11" ht="14.4" x14ac:dyDescent="0.3">
      <c r="K844"/>
    </row>
    <row r="845" spans="11:11" ht="14.4" x14ac:dyDescent="0.3">
      <c r="K845"/>
    </row>
    <row r="846" spans="11:11" ht="14.4" x14ac:dyDescent="0.3">
      <c r="K846"/>
    </row>
    <row r="847" spans="11:11" ht="14.4" x14ac:dyDescent="0.3">
      <c r="K847"/>
    </row>
    <row r="848" spans="11:11" ht="14.4" x14ac:dyDescent="0.3">
      <c r="K848"/>
    </row>
    <row r="849" spans="11:11" ht="14.4" x14ac:dyDescent="0.3">
      <c r="K849"/>
    </row>
    <row r="850" spans="11:11" ht="14.4" x14ac:dyDescent="0.3">
      <c r="K850"/>
    </row>
    <row r="851" spans="11:11" ht="14.4" x14ac:dyDescent="0.3">
      <c r="K851"/>
    </row>
    <row r="852" spans="11:11" ht="14.4" x14ac:dyDescent="0.3">
      <c r="K852"/>
    </row>
    <row r="853" spans="11:11" ht="14.4" x14ac:dyDescent="0.3">
      <c r="K853"/>
    </row>
    <row r="854" spans="11:11" ht="14.4" x14ac:dyDescent="0.3">
      <c r="K854"/>
    </row>
    <row r="855" spans="11:11" ht="14.4" x14ac:dyDescent="0.3">
      <c r="K855"/>
    </row>
    <row r="856" spans="11:11" ht="14.4" x14ac:dyDescent="0.3">
      <c r="K856"/>
    </row>
    <row r="857" spans="11:11" ht="14.4" x14ac:dyDescent="0.3">
      <c r="K857"/>
    </row>
    <row r="858" spans="11:11" ht="14.4" x14ac:dyDescent="0.3">
      <c r="K858"/>
    </row>
    <row r="859" spans="11:11" ht="14.4" x14ac:dyDescent="0.3">
      <c r="K859"/>
    </row>
    <row r="860" spans="11:11" ht="14.4" x14ac:dyDescent="0.3">
      <c r="K860"/>
    </row>
    <row r="861" spans="11:11" ht="14.4" x14ac:dyDescent="0.3">
      <c r="K861"/>
    </row>
    <row r="862" spans="11:11" ht="14.4" x14ac:dyDescent="0.3">
      <c r="K862"/>
    </row>
    <row r="863" spans="11:11" ht="14.4" x14ac:dyDescent="0.3">
      <c r="K863"/>
    </row>
    <row r="864" spans="11:11" ht="14.4" x14ac:dyDescent="0.3">
      <c r="K864"/>
    </row>
    <row r="865" spans="11:11" ht="14.4" x14ac:dyDescent="0.3">
      <c r="K865"/>
    </row>
    <row r="866" spans="11:11" ht="14.4" x14ac:dyDescent="0.3">
      <c r="K866"/>
    </row>
    <row r="867" spans="11:11" ht="14.4" x14ac:dyDescent="0.3">
      <c r="K867"/>
    </row>
    <row r="868" spans="11:11" ht="14.4" x14ac:dyDescent="0.3">
      <c r="K868"/>
    </row>
    <row r="869" spans="11:11" ht="14.4" x14ac:dyDescent="0.3">
      <c r="K869"/>
    </row>
    <row r="870" spans="11:11" ht="14.4" x14ac:dyDescent="0.3">
      <c r="K870"/>
    </row>
    <row r="871" spans="11:11" ht="14.4" x14ac:dyDescent="0.3">
      <c r="K871"/>
    </row>
    <row r="872" spans="11:11" ht="14.4" x14ac:dyDescent="0.3">
      <c r="K872"/>
    </row>
    <row r="873" spans="11:11" ht="14.4" x14ac:dyDescent="0.3">
      <c r="K873"/>
    </row>
    <row r="874" spans="11:11" ht="14.4" x14ac:dyDescent="0.3">
      <c r="K874"/>
    </row>
    <row r="875" spans="11:11" ht="14.4" x14ac:dyDescent="0.3">
      <c r="K875"/>
    </row>
    <row r="876" spans="11:11" ht="14.4" x14ac:dyDescent="0.3">
      <c r="K876"/>
    </row>
    <row r="877" spans="11:11" ht="14.4" x14ac:dyDescent="0.3">
      <c r="K877"/>
    </row>
    <row r="878" spans="11:11" ht="14.4" x14ac:dyDescent="0.3">
      <c r="K878"/>
    </row>
    <row r="879" spans="11:11" ht="14.4" x14ac:dyDescent="0.3">
      <c r="K879"/>
    </row>
    <row r="880" spans="11:11" ht="14.4" x14ac:dyDescent="0.3">
      <c r="K880"/>
    </row>
    <row r="881" spans="11:11" ht="14.4" x14ac:dyDescent="0.3">
      <c r="K881"/>
    </row>
    <row r="882" spans="11:11" ht="14.4" x14ac:dyDescent="0.3">
      <c r="K882"/>
    </row>
    <row r="883" spans="11:11" ht="14.4" x14ac:dyDescent="0.3">
      <c r="K883"/>
    </row>
    <row r="884" spans="11:11" ht="14.4" x14ac:dyDescent="0.3">
      <c r="K884"/>
    </row>
    <row r="885" spans="11:11" ht="14.4" x14ac:dyDescent="0.3">
      <c r="K885"/>
    </row>
    <row r="886" spans="11:11" ht="14.4" x14ac:dyDescent="0.3">
      <c r="K886"/>
    </row>
    <row r="887" spans="11:11" ht="14.4" x14ac:dyDescent="0.3">
      <c r="K887"/>
    </row>
    <row r="888" spans="11:11" ht="14.4" x14ac:dyDescent="0.3">
      <c r="K888"/>
    </row>
    <row r="889" spans="11:11" ht="14.4" x14ac:dyDescent="0.3">
      <c r="K889"/>
    </row>
    <row r="890" spans="11:11" ht="14.4" x14ac:dyDescent="0.3">
      <c r="K890"/>
    </row>
    <row r="891" spans="11:11" ht="14.4" x14ac:dyDescent="0.3">
      <c r="K891"/>
    </row>
    <row r="892" spans="11:11" ht="14.4" x14ac:dyDescent="0.3">
      <c r="K892"/>
    </row>
    <row r="893" spans="11:11" ht="14.4" x14ac:dyDescent="0.3">
      <c r="K893"/>
    </row>
    <row r="894" spans="11:11" ht="14.4" x14ac:dyDescent="0.3">
      <c r="K894"/>
    </row>
    <row r="895" spans="11:11" ht="14.4" x14ac:dyDescent="0.3">
      <c r="K895"/>
    </row>
    <row r="896" spans="11:11" ht="14.4" x14ac:dyDescent="0.3">
      <c r="K896"/>
    </row>
    <row r="897" spans="11:11" ht="14.4" x14ac:dyDescent="0.3">
      <c r="K897"/>
    </row>
    <row r="898" spans="11:11" ht="14.4" x14ac:dyDescent="0.3">
      <c r="K898"/>
    </row>
    <row r="899" spans="11:11" ht="14.4" x14ac:dyDescent="0.3">
      <c r="K899"/>
    </row>
    <row r="900" spans="11:11" ht="14.4" x14ac:dyDescent="0.3">
      <c r="K900"/>
    </row>
    <row r="901" spans="11:11" ht="14.4" x14ac:dyDescent="0.3">
      <c r="K901"/>
    </row>
    <row r="902" spans="11:11" ht="14.4" x14ac:dyDescent="0.3">
      <c r="K902"/>
    </row>
    <row r="903" spans="11:11" ht="14.4" x14ac:dyDescent="0.3">
      <c r="K903"/>
    </row>
    <row r="904" spans="11:11" ht="14.4" x14ac:dyDescent="0.3">
      <c r="K904"/>
    </row>
    <row r="905" spans="11:11" ht="14.4" x14ac:dyDescent="0.3">
      <c r="K905"/>
    </row>
    <row r="906" spans="11:11" ht="14.4" x14ac:dyDescent="0.3">
      <c r="K906"/>
    </row>
    <row r="907" spans="11:11" ht="14.4" x14ac:dyDescent="0.3">
      <c r="K907"/>
    </row>
    <row r="908" spans="11:11" ht="14.4" x14ac:dyDescent="0.3">
      <c r="K908"/>
    </row>
    <row r="909" spans="11:11" ht="14.4" x14ac:dyDescent="0.3">
      <c r="K909"/>
    </row>
    <row r="910" spans="11:11" ht="14.4" x14ac:dyDescent="0.3">
      <c r="K910"/>
    </row>
    <row r="911" spans="11:11" ht="14.4" x14ac:dyDescent="0.3">
      <c r="K911"/>
    </row>
    <row r="912" spans="11:11" ht="14.4" x14ac:dyDescent="0.3">
      <c r="K912"/>
    </row>
    <row r="913" spans="11:11" ht="14.4" x14ac:dyDescent="0.3">
      <c r="K913"/>
    </row>
    <row r="914" spans="11:11" ht="14.4" x14ac:dyDescent="0.3">
      <c r="K914"/>
    </row>
    <row r="915" spans="11:11" ht="14.4" x14ac:dyDescent="0.3">
      <c r="K915"/>
    </row>
    <row r="916" spans="11:11" ht="14.4" x14ac:dyDescent="0.3">
      <c r="K916"/>
    </row>
    <row r="917" spans="11:11" ht="14.4" x14ac:dyDescent="0.3">
      <c r="K917"/>
    </row>
    <row r="918" spans="11:11" ht="14.4" x14ac:dyDescent="0.3">
      <c r="K918"/>
    </row>
    <row r="919" spans="11:11" ht="14.4" x14ac:dyDescent="0.3">
      <c r="K919"/>
    </row>
    <row r="920" spans="11:11" ht="14.4" x14ac:dyDescent="0.3">
      <c r="K920"/>
    </row>
    <row r="921" spans="11:11" ht="14.4" x14ac:dyDescent="0.3">
      <c r="K921"/>
    </row>
    <row r="922" spans="11:11" ht="14.4" x14ac:dyDescent="0.3">
      <c r="K922"/>
    </row>
    <row r="923" spans="11:11" ht="14.4" x14ac:dyDescent="0.3">
      <c r="K923"/>
    </row>
    <row r="924" spans="11:11" ht="14.4" x14ac:dyDescent="0.3">
      <c r="K924"/>
    </row>
    <row r="925" spans="11:11" ht="14.4" x14ac:dyDescent="0.3">
      <c r="K925"/>
    </row>
    <row r="926" spans="11:11" ht="14.4" x14ac:dyDescent="0.3">
      <c r="K926"/>
    </row>
    <row r="927" spans="11:11" ht="14.4" x14ac:dyDescent="0.3">
      <c r="K927"/>
    </row>
    <row r="928" spans="11:11" ht="14.4" x14ac:dyDescent="0.3">
      <c r="K928"/>
    </row>
    <row r="929" spans="11:11" ht="14.4" x14ac:dyDescent="0.3">
      <c r="K929"/>
    </row>
    <row r="930" spans="11:11" ht="14.4" x14ac:dyDescent="0.3">
      <c r="K930"/>
    </row>
    <row r="931" spans="11:11" ht="14.4" x14ac:dyDescent="0.3">
      <c r="K931"/>
    </row>
    <row r="932" spans="11:11" ht="14.4" x14ac:dyDescent="0.3">
      <c r="K932"/>
    </row>
    <row r="933" spans="11:11" ht="14.4" x14ac:dyDescent="0.3">
      <c r="K933"/>
    </row>
    <row r="934" spans="11:11" ht="14.4" x14ac:dyDescent="0.3">
      <c r="K934"/>
    </row>
    <row r="935" spans="11:11" ht="14.4" x14ac:dyDescent="0.3">
      <c r="K935"/>
    </row>
    <row r="936" spans="11:11" ht="14.4" x14ac:dyDescent="0.3">
      <c r="K936"/>
    </row>
    <row r="937" spans="11:11" ht="14.4" x14ac:dyDescent="0.3">
      <c r="K937"/>
    </row>
    <row r="938" spans="11:11" ht="14.4" x14ac:dyDescent="0.3">
      <c r="K938"/>
    </row>
    <row r="939" spans="11:11" ht="14.4" x14ac:dyDescent="0.3">
      <c r="K939"/>
    </row>
    <row r="940" spans="11:11" ht="14.4" x14ac:dyDescent="0.3">
      <c r="K940"/>
    </row>
    <row r="941" spans="11:11" ht="14.4" x14ac:dyDescent="0.3">
      <c r="K941"/>
    </row>
    <row r="942" spans="11:11" ht="14.4" x14ac:dyDescent="0.3">
      <c r="K942"/>
    </row>
    <row r="943" spans="11:11" ht="14.4" x14ac:dyDescent="0.3">
      <c r="K943"/>
    </row>
    <row r="944" spans="11:11" ht="14.4" x14ac:dyDescent="0.3">
      <c r="K944"/>
    </row>
    <row r="945" spans="11:11" ht="14.4" x14ac:dyDescent="0.3">
      <c r="K945"/>
    </row>
    <row r="946" spans="11:11" ht="14.4" x14ac:dyDescent="0.3">
      <c r="K946"/>
    </row>
    <row r="947" spans="11:11" ht="14.4" x14ac:dyDescent="0.3">
      <c r="K947"/>
    </row>
    <row r="948" spans="11:11" ht="14.4" x14ac:dyDescent="0.3">
      <c r="K948"/>
    </row>
    <row r="949" spans="11:11" ht="14.4" x14ac:dyDescent="0.3">
      <c r="K949"/>
    </row>
    <row r="950" spans="11:11" ht="14.4" x14ac:dyDescent="0.3">
      <c r="K950"/>
    </row>
    <row r="951" spans="11:11" ht="14.4" x14ac:dyDescent="0.3">
      <c r="K951"/>
    </row>
    <row r="952" spans="11:11" ht="14.4" x14ac:dyDescent="0.3">
      <c r="K952"/>
    </row>
    <row r="953" spans="11:11" ht="14.4" x14ac:dyDescent="0.3">
      <c r="K953"/>
    </row>
    <row r="954" spans="11:11" ht="14.4" x14ac:dyDescent="0.3">
      <c r="K954"/>
    </row>
    <row r="955" spans="11:11" ht="14.4" x14ac:dyDescent="0.3">
      <c r="K955"/>
    </row>
    <row r="956" spans="11:11" ht="14.4" x14ac:dyDescent="0.3">
      <c r="K956"/>
    </row>
    <row r="957" spans="11:11" ht="14.4" x14ac:dyDescent="0.3">
      <c r="K957"/>
    </row>
    <row r="958" spans="11:11" ht="14.4" x14ac:dyDescent="0.3">
      <c r="K958"/>
    </row>
    <row r="959" spans="11:11" ht="14.4" x14ac:dyDescent="0.3">
      <c r="K959"/>
    </row>
    <row r="960" spans="11:11" ht="14.4" x14ac:dyDescent="0.3">
      <c r="K960"/>
    </row>
    <row r="961" spans="11:11" ht="14.4" x14ac:dyDescent="0.3">
      <c r="K961"/>
    </row>
    <row r="962" spans="11:11" ht="14.4" x14ac:dyDescent="0.3">
      <c r="K962"/>
    </row>
    <row r="963" spans="11:11" ht="14.4" x14ac:dyDescent="0.3">
      <c r="K963"/>
    </row>
    <row r="964" spans="11:11" ht="14.4" x14ac:dyDescent="0.3">
      <c r="K964"/>
    </row>
    <row r="965" spans="11:11" ht="14.4" x14ac:dyDescent="0.3">
      <c r="K965"/>
    </row>
    <row r="966" spans="11:11" ht="14.4" x14ac:dyDescent="0.3">
      <c r="K966"/>
    </row>
    <row r="967" spans="11:11" ht="14.4" x14ac:dyDescent="0.3">
      <c r="K967"/>
    </row>
    <row r="968" spans="11:11" ht="14.4" x14ac:dyDescent="0.3">
      <c r="K968"/>
    </row>
    <row r="969" spans="11:11" ht="14.4" x14ac:dyDescent="0.3">
      <c r="K969"/>
    </row>
    <row r="970" spans="11:11" ht="14.4" x14ac:dyDescent="0.3">
      <c r="K970"/>
    </row>
    <row r="971" spans="11:11" ht="14.4" x14ac:dyDescent="0.3">
      <c r="K971"/>
    </row>
    <row r="972" spans="11:11" ht="14.4" x14ac:dyDescent="0.3">
      <c r="K972"/>
    </row>
    <row r="973" spans="11:11" ht="14.4" x14ac:dyDescent="0.3">
      <c r="K973"/>
    </row>
    <row r="974" spans="11:11" ht="14.4" x14ac:dyDescent="0.3">
      <c r="K974"/>
    </row>
    <row r="975" spans="11:11" ht="14.4" x14ac:dyDescent="0.3">
      <c r="K975"/>
    </row>
    <row r="976" spans="11:11" ht="14.4" x14ac:dyDescent="0.3">
      <c r="K976"/>
    </row>
    <row r="977" spans="11:11" ht="14.4" x14ac:dyDescent="0.3">
      <c r="K977"/>
    </row>
    <row r="978" spans="11:11" ht="14.4" x14ac:dyDescent="0.3">
      <c r="K978"/>
    </row>
    <row r="979" spans="11:11" ht="14.4" x14ac:dyDescent="0.3">
      <c r="K979"/>
    </row>
    <row r="980" spans="11:11" ht="14.4" x14ac:dyDescent="0.3">
      <c r="K980"/>
    </row>
    <row r="981" spans="11:11" ht="14.4" x14ac:dyDescent="0.3">
      <c r="K981"/>
    </row>
    <row r="982" spans="11:11" ht="14.4" x14ac:dyDescent="0.3">
      <c r="K982"/>
    </row>
    <row r="983" spans="11:11" ht="14.4" x14ac:dyDescent="0.3">
      <c r="K983"/>
    </row>
    <row r="984" spans="11:11" ht="14.4" x14ac:dyDescent="0.3">
      <c r="K984"/>
    </row>
    <row r="985" spans="11:11" ht="14.4" x14ac:dyDescent="0.3">
      <c r="K985"/>
    </row>
    <row r="986" spans="11:11" ht="14.4" x14ac:dyDescent="0.3">
      <c r="K986"/>
    </row>
    <row r="987" spans="11:11" ht="14.4" x14ac:dyDescent="0.3">
      <c r="K987"/>
    </row>
    <row r="988" spans="11:11" ht="14.4" x14ac:dyDescent="0.3">
      <c r="K988"/>
    </row>
    <row r="989" spans="11:11" ht="14.4" x14ac:dyDescent="0.3">
      <c r="K989"/>
    </row>
    <row r="990" spans="11:11" ht="14.4" x14ac:dyDescent="0.3">
      <c r="K990"/>
    </row>
    <row r="991" spans="11:11" ht="14.4" x14ac:dyDescent="0.3">
      <c r="K991"/>
    </row>
    <row r="992" spans="11:11" ht="14.4" x14ac:dyDescent="0.3">
      <c r="K992"/>
    </row>
    <row r="993" spans="11:11" ht="14.4" x14ac:dyDescent="0.3">
      <c r="K993"/>
    </row>
    <row r="994" spans="11:11" ht="14.4" x14ac:dyDescent="0.3">
      <c r="K994"/>
    </row>
    <row r="995" spans="11:11" ht="14.4" x14ac:dyDescent="0.3">
      <c r="K995"/>
    </row>
    <row r="996" spans="11:11" ht="14.4" x14ac:dyDescent="0.3">
      <c r="K996"/>
    </row>
    <row r="997" spans="11:11" ht="14.4" x14ac:dyDescent="0.3">
      <c r="K997"/>
    </row>
    <row r="998" spans="11:11" ht="14.4" x14ac:dyDescent="0.3">
      <c r="K998"/>
    </row>
    <row r="999" spans="11:11" ht="14.4" x14ac:dyDescent="0.3">
      <c r="K999"/>
    </row>
    <row r="1000" spans="11:11" ht="14.4" x14ac:dyDescent="0.3">
      <c r="K1000"/>
    </row>
    <row r="1001" spans="11:11" ht="14.4" x14ac:dyDescent="0.3">
      <c r="K1001"/>
    </row>
    <row r="1002" spans="11:11" ht="14.4" x14ac:dyDescent="0.3">
      <c r="K1002"/>
    </row>
    <row r="1003" spans="11:11" ht="14.4" x14ac:dyDescent="0.3">
      <c r="K1003"/>
    </row>
    <row r="1004" spans="11:11" ht="14.4" x14ac:dyDescent="0.3">
      <c r="K1004"/>
    </row>
    <row r="1005" spans="11:11" ht="14.4" x14ac:dyDescent="0.3">
      <c r="K1005"/>
    </row>
    <row r="1006" spans="11:11" ht="14.4" x14ac:dyDescent="0.3">
      <c r="K1006"/>
    </row>
    <row r="1007" spans="11:11" ht="14.4" x14ac:dyDescent="0.3">
      <c r="K1007"/>
    </row>
    <row r="1008" spans="11:11" ht="14.4" x14ac:dyDescent="0.3">
      <c r="K1008"/>
    </row>
    <row r="1009" spans="11:11" ht="14.4" x14ac:dyDescent="0.3">
      <c r="K1009"/>
    </row>
    <row r="1010" spans="11:11" ht="14.4" x14ac:dyDescent="0.3">
      <c r="K1010"/>
    </row>
    <row r="1011" spans="11:11" ht="14.4" x14ac:dyDescent="0.3">
      <c r="K1011"/>
    </row>
    <row r="1012" spans="11:11" ht="14.4" x14ac:dyDescent="0.3">
      <c r="K1012"/>
    </row>
    <row r="1013" spans="11:11" ht="14.4" x14ac:dyDescent="0.3">
      <c r="K1013"/>
    </row>
    <row r="1014" spans="11:11" ht="14.4" x14ac:dyDescent="0.3">
      <c r="K1014"/>
    </row>
    <row r="1015" spans="11:11" ht="14.4" x14ac:dyDescent="0.3">
      <c r="K1015"/>
    </row>
    <row r="1016" spans="11:11" ht="14.4" x14ac:dyDescent="0.3">
      <c r="K1016"/>
    </row>
    <row r="1017" spans="11:11" ht="14.4" x14ac:dyDescent="0.3">
      <c r="K1017"/>
    </row>
    <row r="1018" spans="11:11" ht="14.4" x14ac:dyDescent="0.3">
      <c r="K1018"/>
    </row>
    <row r="1019" spans="11:11" ht="14.4" x14ac:dyDescent="0.3">
      <c r="K1019"/>
    </row>
    <row r="1020" spans="11:11" ht="14.4" x14ac:dyDescent="0.3">
      <c r="K1020"/>
    </row>
    <row r="1021" spans="11:11" ht="14.4" x14ac:dyDescent="0.3">
      <c r="K1021"/>
    </row>
    <row r="1022" spans="11:11" ht="14.4" x14ac:dyDescent="0.3">
      <c r="K1022"/>
    </row>
    <row r="1023" spans="11:11" ht="14.4" x14ac:dyDescent="0.3">
      <c r="K1023"/>
    </row>
    <row r="1024" spans="11:11" ht="14.4" x14ac:dyDescent="0.3">
      <c r="K1024"/>
    </row>
    <row r="1025" spans="11:11" ht="14.4" x14ac:dyDescent="0.3">
      <c r="K1025"/>
    </row>
    <row r="1026" spans="11:11" ht="14.4" x14ac:dyDescent="0.3">
      <c r="K1026"/>
    </row>
    <row r="1027" spans="11:11" ht="14.4" x14ac:dyDescent="0.3">
      <c r="K1027"/>
    </row>
    <row r="1028" spans="11:11" ht="14.4" x14ac:dyDescent="0.3">
      <c r="K1028"/>
    </row>
    <row r="1029" spans="11:11" ht="14.4" x14ac:dyDescent="0.3">
      <c r="K1029"/>
    </row>
    <row r="1030" spans="11:11" ht="14.4" x14ac:dyDescent="0.3">
      <c r="K1030"/>
    </row>
    <row r="1031" spans="11:11" ht="14.4" x14ac:dyDescent="0.3">
      <c r="K1031"/>
    </row>
    <row r="1032" spans="11:11" ht="14.4" x14ac:dyDescent="0.3">
      <c r="K1032"/>
    </row>
    <row r="1033" spans="11:11" ht="14.4" x14ac:dyDescent="0.3">
      <c r="K1033"/>
    </row>
    <row r="1034" spans="11:11" ht="14.4" x14ac:dyDescent="0.3">
      <c r="K1034"/>
    </row>
    <row r="1035" spans="11:11" ht="14.4" x14ac:dyDescent="0.3">
      <c r="K1035"/>
    </row>
    <row r="1036" spans="11:11" ht="14.4" x14ac:dyDescent="0.3">
      <c r="K1036"/>
    </row>
    <row r="1037" spans="11:11" ht="14.4" x14ac:dyDescent="0.3">
      <c r="K1037"/>
    </row>
    <row r="1038" spans="11:11" ht="14.4" x14ac:dyDescent="0.3">
      <c r="K1038"/>
    </row>
    <row r="1039" spans="11:11" ht="14.4" x14ac:dyDescent="0.3">
      <c r="K1039"/>
    </row>
    <row r="1040" spans="11:11" ht="14.4" x14ac:dyDescent="0.3">
      <c r="K1040"/>
    </row>
    <row r="1041" spans="11:11" ht="14.4" x14ac:dyDescent="0.3">
      <c r="K1041"/>
    </row>
    <row r="1042" spans="11:11" ht="14.4" x14ac:dyDescent="0.3">
      <c r="K1042"/>
    </row>
    <row r="1043" spans="11:11" ht="14.4" x14ac:dyDescent="0.3">
      <c r="K1043"/>
    </row>
    <row r="1044" spans="11:11" ht="14.4" x14ac:dyDescent="0.3">
      <c r="K1044"/>
    </row>
    <row r="1045" spans="11:11" ht="14.4" x14ac:dyDescent="0.3">
      <c r="K1045"/>
    </row>
    <row r="1046" spans="11:11" ht="14.4" x14ac:dyDescent="0.3">
      <c r="K1046"/>
    </row>
    <row r="1047" spans="11:11" ht="14.4" x14ac:dyDescent="0.3">
      <c r="K1047"/>
    </row>
    <row r="1048" spans="11:11" ht="14.4" x14ac:dyDescent="0.3">
      <c r="K1048"/>
    </row>
    <row r="1049" spans="11:11" ht="14.4" x14ac:dyDescent="0.3">
      <c r="K1049"/>
    </row>
    <row r="1050" spans="11:11" ht="14.4" x14ac:dyDescent="0.3">
      <c r="K1050"/>
    </row>
    <row r="1051" spans="11:11" ht="14.4" x14ac:dyDescent="0.3">
      <c r="K1051"/>
    </row>
    <row r="1052" spans="11:11" ht="14.4" x14ac:dyDescent="0.3">
      <c r="K1052"/>
    </row>
    <row r="1053" spans="11:11" ht="14.4" x14ac:dyDescent="0.3">
      <c r="K1053"/>
    </row>
    <row r="1054" spans="11:11" ht="14.4" x14ac:dyDescent="0.3">
      <c r="K1054"/>
    </row>
    <row r="1055" spans="11:11" ht="14.4" x14ac:dyDescent="0.3">
      <c r="K1055"/>
    </row>
    <row r="1056" spans="11:11" ht="14.4" x14ac:dyDescent="0.3">
      <c r="K1056"/>
    </row>
    <row r="1057" spans="11:11" ht="14.4" x14ac:dyDescent="0.3">
      <c r="K1057"/>
    </row>
    <row r="1058" spans="11:11" ht="14.4" x14ac:dyDescent="0.3">
      <c r="K1058"/>
    </row>
    <row r="1059" spans="11:11" ht="14.4" x14ac:dyDescent="0.3">
      <c r="K1059"/>
    </row>
    <row r="1060" spans="11:11" ht="14.4" x14ac:dyDescent="0.3">
      <c r="K1060"/>
    </row>
    <row r="1061" spans="11:11" ht="14.4" x14ac:dyDescent="0.3">
      <c r="K1061"/>
    </row>
    <row r="1062" spans="11:11" ht="14.4" x14ac:dyDescent="0.3">
      <c r="K1062"/>
    </row>
    <row r="1063" spans="11:11" ht="14.4" x14ac:dyDescent="0.3">
      <c r="K1063"/>
    </row>
    <row r="1064" spans="11:11" ht="14.4" x14ac:dyDescent="0.3">
      <c r="K1064"/>
    </row>
    <row r="1065" spans="11:11" ht="14.4" x14ac:dyDescent="0.3">
      <c r="K1065"/>
    </row>
    <row r="1066" spans="11:11" ht="14.4" x14ac:dyDescent="0.3">
      <c r="K1066"/>
    </row>
    <row r="1067" spans="11:11" ht="14.4" x14ac:dyDescent="0.3">
      <c r="K1067"/>
    </row>
    <row r="1068" spans="11:11" ht="14.4" x14ac:dyDescent="0.3">
      <c r="K1068"/>
    </row>
    <row r="1069" spans="11:11" ht="14.4" x14ac:dyDescent="0.3">
      <c r="K1069"/>
    </row>
    <row r="1070" spans="11:11" ht="14.4" x14ac:dyDescent="0.3">
      <c r="K1070"/>
    </row>
    <row r="1071" spans="11:11" ht="14.4" x14ac:dyDescent="0.3">
      <c r="K1071"/>
    </row>
    <row r="1072" spans="11:11" ht="14.4" x14ac:dyDescent="0.3">
      <c r="K1072"/>
    </row>
    <row r="1073" spans="11:11" ht="14.4" x14ac:dyDescent="0.3">
      <c r="K1073"/>
    </row>
    <row r="1074" spans="11:11" ht="14.4" x14ac:dyDescent="0.3">
      <c r="K1074"/>
    </row>
    <row r="1075" spans="11:11" ht="14.4" x14ac:dyDescent="0.3">
      <c r="K1075"/>
    </row>
    <row r="1076" spans="11:11" ht="14.4" x14ac:dyDescent="0.3">
      <c r="K1076"/>
    </row>
    <row r="1077" spans="11:11" ht="14.4" x14ac:dyDescent="0.3">
      <c r="K1077"/>
    </row>
    <row r="1078" spans="11:11" ht="14.4" x14ac:dyDescent="0.3">
      <c r="K1078"/>
    </row>
    <row r="1079" spans="11:11" ht="14.4" x14ac:dyDescent="0.3">
      <c r="K1079"/>
    </row>
    <row r="1080" spans="11:11" ht="14.4" x14ac:dyDescent="0.3">
      <c r="K1080"/>
    </row>
    <row r="1081" spans="11:11" ht="14.4" x14ac:dyDescent="0.3">
      <c r="K1081"/>
    </row>
    <row r="1082" spans="11:11" ht="14.4" x14ac:dyDescent="0.3">
      <c r="K1082"/>
    </row>
    <row r="1083" spans="11:11" ht="14.4" x14ac:dyDescent="0.3">
      <c r="K1083"/>
    </row>
    <row r="1084" spans="11:11" ht="14.4" x14ac:dyDescent="0.3">
      <c r="K1084"/>
    </row>
    <row r="1085" spans="11:11" ht="14.4" x14ac:dyDescent="0.3">
      <c r="K1085"/>
    </row>
    <row r="1086" spans="11:11" ht="14.4" x14ac:dyDescent="0.3">
      <c r="K1086"/>
    </row>
    <row r="1087" spans="11:11" ht="14.4" x14ac:dyDescent="0.3">
      <c r="K1087"/>
    </row>
    <row r="1088" spans="11:11" ht="14.4" x14ac:dyDescent="0.3">
      <c r="K1088"/>
    </row>
    <row r="1089" spans="11:11" ht="14.4" x14ac:dyDescent="0.3">
      <c r="K1089"/>
    </row>
    <row r="1090" spans="11:11" ht="14.4" x14ac:dyDescent="0.3">
      <c r="K1090"/>
    </row>
    <row r="1091" spans="11:11" ht="14.4" x14ac:dyDescent="0.3">
      <c r="K1091"/>
    </row>
    <row r="1092" spans="11:11" ht="14.4" x14ac:dyDescent="0.3">
      <c r="K1092"/>
    </row>
    <row r="1093" spans="11:11" ht="14.4" x14ac:dyDescent="0.3">
      <c r="K1093"/>
    </row>
    <row r="1094" spans="11:11" ht="14.4" x14ac:dyDescent="0.3">
      <c r="K1094"/>
    </row>
    <row r="1095" spans="11:11" ht="14.4" x14ac:dyDescent="0.3">
      <c r="K1095"/>
    </row>
    <row r="1096" spans="11:11" ht="14.4" x14ac:dyDescent="0.3">
      <c r="K1096"/>
    </row>
    <row r="1097" spans="11:11" ht="14.4" x14ac:dyDescent="0.3">
      <c r="K1097"/>
    </row>
    <row r="1098" spans="11:11" ht="14.4" x14ac:dyDescent="0.3">
      <c r="K1098"/>
    </row>
    <row r="1099" spans="11:11" ht="14.4" x14ac:dyDescent="0.3">
      <c r="K1099"/>
    </row>
    <row r="1100" spans="11:11" ht="14.4" x14ac:dyDescent="0.3">
      <c r="K1100"/>
    </row>
    <row r="1101" spans="11:11" ht="14.4" x14ac:dyDescent="0.3">
      <c r="K1101"/>
    </row>
    <row r="1102" spans="11:11" ht="14.4" x14ac:dyDescent="0.3">
      <c r="K1102"/>
    </row>
    <row r="1103" spans="11:11" ht="14.4" x14ac:dyDescent="0.3">
      <c r="K1103"/>
    </row>
    <row r="1104" spans="11:11" ht="14.4" x14ac:dyDescent="0.3">
      <c r="K1104"/>
    </row>
    <row r="1105" spans="11:11" ht="14.4" x14ac:dyDescent="0.3">
      <c r="K1105"/>
    </row>
    <row r="1106" spans="11:11" ht="14.4" x14ac:dyDescent="0.3">
      <c r="K1106"/>
    </row>
    <row r="1107" spans="11:11" ht="14.4" x14ac:dyDescent="0.3">
      <c r="K1107"/>
    </row>
    <row r="1108" spans="11:11" ht="14.4" x14ac:dyDescent="0.3">
      <c r="K1108"/>
    </row>
    <row r="1109" spans="11:11" ht="14.4" x14ac:dyDescent="0.3">
      <c r="K1109"/>
    </row>
    <row r="1110" spans="11:11" ht="14.4" x14ac:dyDescent="0.3">
      <c r="K1110"/>
    </row>
    <row r="1111" spans="11:11" ht="14.4" x14ac:dyDescent="0.3">
      <c r="K1111"/>
    </row>
    <row r="1112" spans="11:11" ht="14.4" x14ac:dyDescent="0.3">
      <c r="K1112"/>
    </row>
    <row r="1113" spans="11:11" ht="14.4" x14ac:dyDescent="0.3">
      <c r="K1113"/>
    </row>
    <row r="1114" spans="11:11" ht="14.4" x14ac:dyDescent="0.3">
      <c r="K1114"/>
    </row>
    <row r="1115" spans="11:11" ht="14.4" x14ac:dyDescent="0.3">
      <c r="K1115"/>
    </row>
    <row r="1116" spans="11:11" ht="14.4" x14ac:dyDescent="0.3">
      <c r="K1116"/>
    </row>
    <row r="1117" spans="11:11" ht="14.4" x14ac:dyDescent="0.3">
      <c r="K1117"/>
    </row>
    <row r="1118" spans="11:11" ht="14.4" x14ac:dyDescent="0.3">
      <c r="K1118"/>
    </row>
    <row r="1119" spans="11:11" ht="14.4" x14ac:dyDescent="0.3">
      <c r="K1119"/>
    </row>
    <row r="1120" spans="11:11" ht="14.4" x14ac:dyDescent="0.3">
      <c r="K1120"/>
    </row>
    <row r="1121" spans="11:11" ht="14.4" x14ac:dyDescent="0.3">
      <c r="K1121"/>
    </row>
    <row r="1122" spans="11:11" ht="14.4" x14ac:dyDescent="0.3">
      <c r="K1122"/>
    </row>
    <row r="1123" spans="11:11" ht="14.4" x14ac:dyDescent="0.3">
      <c r="K1123"/>
    </row>
    <row r="1124" spans="11:11" ht="14.4" x14ac:dyDescent="0.3">
      <c r="K1124"/>
    </row>
    <row r="1125" spans="11:11" ht="14.4" x14ac:dyDescent="0.3">
      <c r="K1125"/>
    </row>
    <row r="1126" spans="11:11" ht="14.4" x14ac:dyDescent="0.3">
      <c r="K1126"/>
    </row>
    <row r="1127" spans="11:11" ht="14.4" x14ac:dyDescent="0.3">
      <c r="K1127"/>
    </row>
    <row r="1128" spans="11:11" ht="14.4" x14ac:dyDescent="0.3">
      <c r="K1128"/>
    </row>
    <row r="1129" spans="11:11" ht="14.4" x14ac:dyDescent="0.3">
      <c r="K1129"/>
    </row>
    <row r="1130" spans="11:11" ht="14.4" x14ac:dyDescent="0.3">
      <c r="K1130"/>
    </row>
    <row r="1131" spans="11:11" ht="14.4" x14ac:dyDescent="0.3">
      <c r="K1131"/>
    </row>
    <row r="1132" spans="11:11" ht="14.4" x14ac:dyDescent="0.3">
      <c r="K1132"/>
    </row>
    <row r="1133" spans="11:11" ht="14.4" x14ac:dyDescent="0.3">
      <c r="K1133"/>
    </row>
    <row r="1134" spans="11:11" ht="14.4" x14ac:dyDescent="0.3">
      <c r="K1134"/>
    </row>
    <row r="1135" spans="11:11" ht="14.4" x14ac:dyDescent="0.3">
      <c r="K1135"/>
    </row>
    <row r="1136" spans="11:11" ht="14.4" x14ac:dyDescent="0.3">
      <c r="K1136"/>
    </row>
    <row r="1137" spans="11:11" ht="14.4" x14ac:dyDescent="0.3">
      <c r="K1137"/>
    </row>
    <row r="1138" spans="11:11" ht="14.4" x14ac:dyDescent="0.3">
      <c r="K1138"/>
    </row>
    <row r="1139" spans="11:11" ht="14.4" x14ac:dyDescent="0.3">
      <c r="K1139"/>
    </row>
    <row r="1140" spans="11:11" ht="14.4" x14ac:dyDescent="0.3">
      <c r="K1140"/>
    </row>
    <row r="1141" spans="11:11" ht="14.4" x14ac:dyDescent="0.3">
      <c r="K1141"/>
    </row>
    <row r="1142" spans="11:11" ht="14.4" x14ac:dyDescent="0.3">
      <c r="K1142"/>
    </row>
    <row r="1143" spans="11:11" ht="14.4" x14ac:dyDescent="0.3">
      <c r="K1143"/>
    </row>
    <row r="1144" spans="11:11" ht="14.4" x14ac:dyDescent="0.3">
      <c r="K1144"/>
    </row>
    <row r="1145" spans="11:11" ht="14.4" x14ac:dyDescent="0.3">
      <c r="K1145"/>
    </row>
    <row r="1146" spans="11:11" ht="14.4" x14ac:dyDescent="0.3">
      <c r="K1146"/>
    </row>
    <row r="1147" spans="11:11" ht="14.4" x14ac:dyDescent="0.3">
      <c r="K1147"/>
    </row>
    <row r="1148" spans="11:11" ht="14.4" x14ac:dyDescent="0.3">
      <c r="K1148"/>
    </row>
    <row r="1149" spans="11:11" ht="14.4" x14ac:dyDescent="0.3">
      <c r="K1149"/>
    </row>
    <row r="1150" spans="11:11" ht="14.4" x14ac:dyDescent="0.3">
      <c r="K1150"/>
    </row>
    <row r="1151" spans="11:11" ht="14.4" x14ac:dyDescent="0.3">
      <c r="K1151"/>
    </row>
    <row r="1152" spans="11:11" ht="14.4" x14ac:dyDescent="0.3">
      <c r="K1152"/>
    </row>
    <row r="1153" spans="11:11" ht="14.4" x14ac:dyDescent="0.3">
      <c r="K1153"/>
    </row>
    <row r="1154" spans="11:11" ht="14.4" x14ac:dyDescent="0.3">
      <c r="K1154"/>
    </row>
    <row r="1155" spans="11:11" ht="14.4" x14ac:dyDescent="0.3">
      <c r="K1155"/>
    </row>
    <row r="1156" spans="11:11" ht="14.4" x14ac:dyDescent="0.3">
      <c r="K1156"/>
    </row>
    <row r="1157" spans="11:11" ht="14.4" x14ac:dyDescent="0.3">
      <c r="K1157"/>
    </row>
    <row r="1158" spans="11:11" ht="14.4" x14ac:dyDescent="0.3">
      <c r="K1158"/>
    </row>
    <row r="1159" spans="11:11" ht="14.4" x14ac:dyDescent="0.3">
      <c r="K1159"/>
    </row>
    <row r="1160" spans="11:11" ht="14.4" x14ac:dyDescent="0.3">
      <c r="K1160"/>
    </row>
    <row r="1161" spans="11:11" ht="14.4" x14ac:dyDescent="0.3">
      <c r="K1161"/>
    </row>
    <row r="1162" spans="11:11" ht="14.4" x14ac:dyDescent="0.3">
      <c r="K1162"/>
    </row>
    <row r="1163" spans="11:11" ht="14.4" x14ac:dyDescent="0.3">
      <c r="K1163"/>
    </row>
    <row r="1164" spans="11:11" ht="14.4" x14ac:dyDescent="0.3">
      <c r="K1164"/>
    </row>
    <row r="1165" spans="11:11" ht="14.4" x14ac:dyDescent="0.3">
      <c r="K1165"/>
    </row>
    <row r="1166" spans="11:11" ht="14.4" x14ac:dyDescent="0.3">
      <c r="K1166"/>
    </row>
    <row r="1167" spans="11:11" ht="14.4" x14ac:dyDescent="0.3">
      <c r="K1167"/>
    </row>
    <row r="1168" spans="11:11" ht="14.4" x14ac:dyDescent="0.3">
      <c r="K1168"/>
    </row>
    <row r="1169" spans="11:11" ht="14.4" x14ac:dyDescent="0.3">
      <c r="K1169"/>
    </row>
    <row r="1170" spans="11:11" ht="14.4" x14ac:dyDescent="0.3">
      <c r="K1170"/>
    </row>
    <row r="1171" spans="11:11" ht="14.4" x14ac:dyDescent="0.3">
      <c r="K1171"/>
    </row>
    <row r="1172" spans="11:11" ht="14.4" x14ac:dyDescent="0.3">
      <c r="K1172"/>
    </row>
    <row r="1173" spans="11:11" ht="14.4" x14ac:dyDescent="0.3">
      <c r="K1173"/>
    </row>
    <row r="1174" spans="11:11" ht="14.4" x14ac:dyDescent="0.3">
      <c r="K1174"/>
    </row>
    <row r="1175" spans="11:11" ht="14.4" x14ac:dyDescent="0.3">
      <c r="K1175"/>
    </row>
    <row r="1176" spans="11:11" ht="14.4" x14ac:dyDescent="0.3">
      <c r="K1176"/>
    </row>
    <row r="1177" spans="11:11" ht="14.4" x14ac:dyDescent="0.3">
      <c r="K1177"/>
    </row>
    <row r="1178" spans="11:11" ht="14.4" x14ac:dyDescent="0.3">
      <c r="K1178"/>
    </row>
    <row r="1179" spans="11:11" ht="14.4" x14ac:dyDescent="0.3">
      <c r="K1179"/>
    </row>
    <row r="1180" spans="11:11" ht="14.4" x14ac:dyDescent="0.3">
      <c r="K1180"/>
    </row>
    <row r="1181" spans="11:11" ht="14.4" x14ac:dyDescent="0.3">
      <c r="K1181"/>
    </row>
    <row r="1182" spans="11:11" ht="14.4" x14ac:dyDescent="0.3">
      <c r="K1182"/>
    </row>
    <row r="1183" spans="11:11" ht="14.4" x14ac:dyDescent="0.3">
      <c r="K1183"/>
    </row>
    <row r="1184" spans="11:11" ht="14.4" x14ac:dyDescent="0.3">
      <c r="K1184"/>
    </row>
    <row r="1185" spans="11:11" ht="14.4" x14ac:dyDescent="0.3">
      <c r="K1185"/>
    </row>
    <row r="1186" spans="11:11" ht="14.4" x14ac:dyDescent="0.3">
      <c r="K1186"/>
    </row>
    <row r="1187" spans="11:11" ht="14.4" x14ac:dyDescent="0.3">
      <c r="K1187"/>
    </row>
    <row r="1188" spans="11:11" ht="14.4" x14ac:dyDescent="0.3">
      <c r="K1188"/>
    </row>
    <row r="1189" spans="11:11" ht="14.4" x14ac:dyDescent="0.3">
      <c r="K1189"/>
    </row>
    <row r="1190" spans="11:11" ht="14.4" x14ac:dyDescent="0.3">
      <c r="K1190"/>
    </row>
    <row r="1191" spans="11:11" ht="14.4" x14ac:dyDescent="0.3">
      <c r="K1191"/>
    </row>
    <row r="1192" spans="11:11" ht="14.4" x14ac:dyDescent="0.3">
      <c r="K1192"/>
    </row>
    <row r="1193" spans="11:11" ht="14.4" x14ac:dyDescent="0.3">
      <c r="K1193"/>
    </row>
    <row r="1194" spans="11:11" ht="14.4" x14ac:dyDescent="0.3">
      <c r="K1194"/>
    </row>
    <row r="1195" spans="11:11" ht="14.4" x14ac:dyDescent="0.3">
      <c r="K1195"/>
    </row>
    <row r="1196" spans="11:11" ht="14.4" x14ac:dyDescent="0.3">
      <c r="K1196"/>
    </row>
    <row r="1197" spans="11:11" ht="14.4" x14ac:dyDescent="0.3">
      <c r="K1197"/>
    </row>
    <row r="1198" spans="11:11" ht="14.4" x14ac:dyDescent="0.3">
      <c r="K1198"/>
    </row>
    <row r="1199" spans="11:11" ht="14.4" x14ac:dyDescent="0.3">
      <c r="K1199"/>
    </row>
    <row r="1200" spans="11:11" ht="14.4" x14ac:dyDescent="0.3">
      <c r="K1200"/>
    </row>
    <row r="1201" spans="11:11" ht="14.4" x14ac:dyDescent="0.3">
      <c r="K1201"/>
    </row>
    <row r="1202" spans="11:11" ht="14.4" x14ac:dyDescent="0.3">
      <c r="K1202"/>
    </row>
    <row r="1203" spans="11:11" ht="14.4" x14ac:dyDescent="0.3">
      <c r="K1203"/>
    </row>
    <row r="1204" spans="11:11" ht="14.4" x14ac:dyDescent="0.3">
      <c r="K1204"/>
    </row>
    <row r="1205" spans="11:11" ht="14.4" x14ac:dyDescent="0.3">
      <c r="K1205"/>
    </row>
    <row r="1206" spans="11:11" ht="14.4" x14ac:dyDescent="0.3">
      <c r="K1206"/>
    </row>
    <row r="1207" spans="11:11" ht="14.4" x14ac:dyDescent="0.3">
      <c r="K1207"/>
    </row>
    <row r="1208" spans="11:11" ht="14.4" x14ac:dyDescent="0.3">
      <c r="K1208"/>
    </row>
    <row r="1209" spans="11:11" ht="14.4" x14ac:dyDescent="0.3">
      <c r="K1209"/>
    </row>
    <row r="1210" spans="11:11" ht="14.4" x14ac:dyDescent="0.3">
      <c r="K1210"/>
    </row>
    <row r="1211" spans="11:11" ht="14.4" x14ac:dyDescent="0.3">
      <c r="K1211"/>
    </row>
    <row r="1212" spans="11:11" ht="14.4" x14ac:dyDescent="0.3">
      <c r="K1212"/>
    </row>
    <row r="1213" spans="11:11" ht="14.4" x14ac:dyDescent="0.3">
      <c r="K1213"/>
    </row>
    <row r="1214" spans="11:11" ht="14.4" x14ac:dyDescent="0.3">
      <c r="K1214"/>
    </row>
    <row r="1215" spans="11:11" ht="14.4" x14ac:dyDescent="0.3">
      <c r="K1215"/>
    </row>
    <row r="1216" spans="11:11" ht="14.4" x14ac:dyDescent="0.3">
      <c r="K1216"/>
    </row>
    <row r="1217" spans="11:11" ht="14.4" x14ac:dyDescent="0.3">
      <c r="K1217"/>
    </row>
    <row r="1218" spans="11:11" ht="14.4" x14ac:dyDescent="0.3">
      <c r="K1218"/>
    </row>
    <row r="1219" spans="11:11" ht="14.4" x14ac:dyDescent="0.3">
      <c r="K1219"/>
    </row>
    <row r="1220" spans="11:11" ht="14.4" x14ac:dyDescent="0.3">
      <c r="K1220"/>
    </row>
    <row r="1221" spans="11:11" ht="14.4" x14ac:dyDescent="0.3">
      <c r="K1221"/>
    </row>
    <row r="1222" spans="11:11" ht="14.4" x14ac:dyDescent="0.3">
      <c r="K1222"/>
    </row>
    <row r="1223" spans="11:11" ht="14.4" x14ac:dyDescent="0.3">
      <c r="K1223"/>
    </row>
    <row r="1224" spans="11:11" ht="14.4" x14ac:dyDescent="0.3">
      <c r="K1224"/>
    </row>
    <row r="1225" spans="11:11" ht="14.4" x14ac:dyDescent="0.3">
      <c r="K1225"/>
    </row>
    <row r="1226" spans="11:11" ht="14.4" x14ac:dyDescent="0.3">
      <c r="K1226"/>
    </row>
    <row r="1227" spans="11:11" ht="14.4" x14ac:dyDescent="0.3">
      <c r="K1227"/>
    </row>
    <row r="1228" spans="11:11" ht="14.4" x14ac:dyDescent="0.3">
      <c r="K1228"/>
    </row>
    <row r="1229" spans="11:11" ht="14.4" x14ac:dyDescent="0.3">
      <c r="K1229"/>
    </row>
    <row r="1230" spans="11:11" ht="14.4" x14ac:dyDescent="0.3">
      <c r="K1230"/>
    </row>
    <row r="1231" spans="11:11" ht="14.4" x14ac:dyDescent="0.3">
      <c r="K1231"/>
    </row>
    <row r="1232" spans="11:11" ht="14.4" x14ac:dyDescent="0.3">
      <c r="K1232"/>
    </row>
    <row r="1233" spans="11:11" ht="14.4" x14ac:dyDescent="0.3">
      <c r="K1233"/>
    </row>
    <row r="1234" spans="11:11" ht="14.4" x14ac:dyDescent="0.3">
      <c r="K1234"/>
    </row>
    <row r="1235" spans="11:11" ht="14.4" x14ac:dyDescent="0.3">
      <c r="K1235"/>
    </row>
    <row r="1236" spans="11:11" ht="14.4" x14ac:dyDescent="0.3">
      <c r="K1236"/>
    </row>
    <row r="1237" spans="11:11" ht="14.4" x14ac:dyDescent="0.3">
      <c r="K1237"/>
    </row>
    <row r="1238" spans="11:11" ht="14.4" x14ac:dyDescent="0.3">
      <c r="K1238"/>
    </row>
    <row r="1239" spans="11:11" ht="14.4" x14ac:dyDescent="0.3">
      <c r="K1239"/>
    </row>
    <row r="1240" spans="11:11" ht="14.4" x14ac:dyDescent="0.3">
      <c r="K1240"/>
    </row>
    <row r="1241" spans="11:11" ht="14.4" x14ac:dyDescent="0.3">
      <c r="K1241"/>
    </row>
    <row r="1242" spans="11:11" ht="14.4" x14ac:dyDescent="0.3">
      <c r="K1242"/>
    </row>
    <row r="1243" spans="11:11" ht="14.4" x14ac:dyDescent="0.3">
      <c r="K1243"/>
    </row>
    <row r="1244" spans="11:11" ht="14.4" x14ac:dyDescent="0.3">
      <c r="K1244"/>
    </row>
    <row r="1245" spans="11:11" ht="14.4" x14ac:dyDescent="0.3">
      <c r="K1245"/>
    </row>
    <row r="1246" spans="11:11" ht="14.4" x14ac:dyDescent="0.3">
      <c r="K1246"/>
    </row>
    <row r="1247" spans="11:11" ht="14.4" x14ac:dyDescent="0.3">
      <c r="K1247"/>
    </row>
    <row r="1248" spans="11:11" ht="14.4" x14ac:dyDescent="0.3">
      <c r="K1248"/>
    </row>
    <row r="1249" spans="11:11" ht="14.4" x14ac:dyDescent="0.3">
      <c r="K1249"/>
    </row>
    <row r="1250" spans="11:11" ht="14.4" x14ac:dyDescent="0.3">
      <c r="K1250"/>
    </row>
    <row r="1251" spans="11:11" ht="14.4" x14ac:dyDescent="0.3">
      <c r="K1251"/>
    </row>
    <row r="1252" spans="11:11" ht="14.4" x14ac:dyDescent="0.3">
      <c r="K1252"/>
    </row>
    <row r="1253" spans="11:11" ht="14.4" x14ac:dyDescent="0.3">
      <c r="K1253"/>
    </row>
    <row r="1254" spans="11:11" ht="14.4" x14ac:dyDescent="0.3">
      <c r="K1254"/>
    </row>
    <row r="1255" spans="11:11" ht="14.4" x14ac:dyDescent="0.3">
      <c r="K1255"/>
    </row>
    <row r="1256" spans="11:11" ht="14.4" x14ac:dyDescent="0.3">
      <c r="K1256"/>
    </row>
    <row r="1257" spans="11:11" ht="14.4" x14ac:dyDescent="0.3">
      <c r="K1257"/>
    </row>
    <row r="1258" spans="11:11" ht="14.4" x14ac:dyDescent="0.3">
      <c r="K1258"/>
    </row>
    <row r="1259" spans="11:11" ht="14.4" x14ac:dyDescent="0.3">
      <c r="K1259"/>
    </row>
    <row r="1260" spans="11:11" ht="14.4" x14ac:dyDescent="0.3">
      <c r="K1260"/>
    </row>
    <row r="1261" spans="11:11" ht="14.4" x14ac:dyDescent="0.3">
      <c r="K1261"/>
    </row>
    <row r="1262" spans="11:11" ht="14.4" x14ac:dyDescent="0.3">
      <c r="K1262"/>
    </row>
    <row r="1263" spans="11:11" ht="14.4" x14ac:dyDescent="0.3">
      <c r="K1263"/>
    </row>
    <row r="1264" spans="11:11" ht="14.4" x14ac:dyDescent="0.3">
      <c r="K1264"/>
    </row>
    <row r="1265" spans="11:11" ht="14.4" x14ac:dyDescent="0.3">
      <c r="K1265"/>
    </row>
    <row r="1266" spans="11:11" ht="14.4" x14ac:dyDescent="0.3">
      <c r="K1266"/>
    </row>
    <row r="1267" spans="11:11" ht="14.4" x14ac:dyDescent="0.3">
      <c r="K1267"/>
    </row>
    <row r="1268" spans="11:11" ht="14.4" x14ac:dyDescent="0.3">
      <c r="K1268"/>
    </row>
    <row r="1269" spans="11:11" ht="14.4" x14ac:dyDescent="0.3">
      <c r="K1269"/>
    </row>
    <row r="1270" spans="11:11" ht="14.4" x14ac:dyDescent="0.3">
      <c r="K1270"/>
    </row>
    <row r="1271" spans="11:11" ht="14.4" x14ac:dyDescent="0.3">
      <c r="K1271"/>
    </row>
    <row r="1272" spans="11:11" ht="14.4" x14ac:dyDescent="0.3">
      <c r="K1272"/>
    </row>
    <row r="1273" spans="11:11" ht="14.4" x14ac:dyDescent="0.3">
      <c r="K1273"/>
    </row>
    <row r="1274" spans="11:11" ht="14.4" x14ac:dyDescent="0.3">
      <c r="K1274"/>
    </row>
    <row r="1275" spans="11:11" ht="14.4" x14ac:dyDescent="0.3">
      <c r="K1275"/>
    </row>
    <row r="1276" spans="11:11" ht="14.4" x14ac:dyDescent="0.3">
      <c r="K1276"/>
    </row>
    <row r="1277" spans="11:11" ht="14.4" x14ac:dyDescent="0.3">
      <c r="K1277"/>
    </row>
    <row r="1278" spans="11:11" ht="14.4" x14ac:dyDescent="0.3">
      <c r="K1278"/>
    </row>
    <row r="1279" spans="11:11" ht="14.4" x14ac:dyDescent="0.3">
      <c r="K1279"/>
    </row>
    <row r="1280" spans="11:11" ht="14.4" x14ac:dyDescent="0.3">
      <c r="K1280"/>
    </row>
    <row r="1281" spans="11:11" ht="14.4" x14ac:dyDescent="0.3">
      <c r="K1281"/>
    </row>
    <row r="1282" spans="11:11" ht="14.4" x14ac:dyDescent="0.3">
      <c r="K1282"/>
    </row>
    <row r="1283" spans="11:11" ht="14.4" x14ac:dyDescent="0.3">
      <c r="K1283"/>
    </row>
    <row r="1284" spans="11:11" ht="14.4" x14ac:dyDescent="0.3">
      <c r="K1284"/>
    </row>
    <row r="1285" spans="11:11" ht="14.4" x14ac:dyDescent="0.3">
      <c r="K1285"/>
    </row>
    <row r="1286" spans="11:11" ht="14.4" x14ac:dyDescent="0.3">
      <c r="K1286"/>
    </row>
    <row r="1287" spans="11:11" ht="14.4" x14ac:dyDescent="0.3">
      <c r="K1287"/>
    </row>
    <row r="1288" spans="11:11" ht="14.4" x14ac:dyDescent="0.3">
      <c r="K1288"/>
    </row>
    <row r="1289" spans="11:11" ht="14.4" x14ac:dyDescent="0.3">
      <c r="K1289"/>
    </row>
    <row r="1290" spans="11:11" ht="14.4" x14ac:dyDescent="0.3">
      <c r="K1290"/>
    </row>
    <row r="1291" spans="11:11" ht="14.4" x14ac:dyDescent="0.3">
      <c r="K1291"/>
    </row>
    <row r="1292" spans="11:11" ht="14.4" x14ac:dyDescent="0.3">
      <c r="K1292"/>
    </row>
    <row r="1293" spans="11:11" ht="14.4" x14ac:dyDescent="0.3">
      <c r="K1293"/>
    </row>
    <row r="1294" spans="11:11" ht="14.4" x14ac:dyDescent="0.3">
      <c r="K1294"/>
    </row>
    <row r="1295" spans="11:11" ht="14.4" x14ac:dyDescent="0.3">
      <c r="K1295"/>
    </row>
    <row r="1296" spans="11:11" ht="14.4" x14ac:dyDescent="0.3">
      <c r="K1296"/>
    </row>
    <row r="1297" spans="11:11" ht="14.4" x14ac:dyDescent="0.3">
      <c r="K1297"/>
    </row>
    <row r="1298" spans="11:11" ht="14.4" x14ac:dyDescent="0.3">
      <c r="K1298"/>
    </row>
    <row r="1299" spans="11:11" ht="14.4" x14ac:dyDescent="0.3">
      <c r="K1299"/>
    </row>
    <row r="1300" spans="11:11" ht="14.4" x14ac:dyDescent="0.3">
      <c r="K1300"/>
    </row>
    <row r="1301" spans="11:11" ht="14.4" x14ac:dyDescent="0.3">
      <c r="K1301"/>
    </row>
    <row r="1302" spans="11:11" ht="14.4" x14ac:dyDescent="0.3">
      <c r="K1302"/>
    </row>
    <row r="1303" spans="11:11" ht="14.4" x14ac:dyDescent="0.3">
      <c r="K1303"/>
    </row>
    <row r="1304" spans="11:11" ht="14.4" x14ac:dyDescent="0.3">
      <c r="K1304"/>
    </row>
    <row r="1305" spans="11:11" ht="14.4" x14ac:dyDescent="0.3">
      <c r="K1305"/>
    </row>
    <row r="1306" spans="11:11" ht="14.4" x14ac:dyDescent="0.3">
      <c r="K1306"/>
    </row>
    <row r="1307" spans="11:11" ht="14.4" x14ac:dyDescent="0.3">
      <c r="K1307"/>
    </row>
    <row r="1308" spans="11:11" ht="14.4" x14ac:dyDescent="0.3">
      <c r="K1308"/>
    </row>
    <row r="1309" spans="11:11" ht="14.4" x14ac:dyDescent="0.3">
      <c r="K1309"/>
    </row>
    <row r="1310" spans="11:11" ht="14.4" x14ac:dyDescent="0.3">
      <c r="K1310"/>
    </row>
    <row r="1311" spans="11:11" ht="14.4" x14ac:dyDescent="0.3">
      <c r="K1311"/>
    </row>
    <row r="1312" spans="11:11" ht="14.4" x14ac:dyDescent="0.3">
      <c r="K1312"/>
    </row>
    <row r="1313" spans="11:11" ht="14.4" x14ac:dyDescent="0.3">
      <c r="K1313"/>
    </row>
    <row r="1314" spans="11:11" ht="14.4" x14ac:dyDescent="0.3">
      <c r="K1314"/>
    </row>
    <row r="1315" spans="11:11" ht="14.4" x14ac:dyDescent="0.3">
      <c r="K1315"/>
    </row>
    <row r="1316" spans="11:11" ht="14.4" x14ac:dyDescent="0.3">
      <c r="K1316"/>
    </row>
    <row r="1317" spans="11:11" ht="14.4" x14ac:dyDescent="0.3">
      <c r="K1317"/>
    </row>
    <row r="1318" spans="11:11" ht="14.4" x14ac:dyDescent="0.3">
      <c r="K1318"/>
    </row>
    <row r="1319" spans="11:11" ht="14.4" x14ac:dyDescent="0.3">
      <c r="K1319"/>
    </row>
    <row r="1320" spans="11:11" ht="14.4" x14ac:dyDescent="0.3">
      <c r="K1320"/>
    </row>
    <row r="1321" spans="11:11" ht="14.4" x14ac:dyDescent="0.3">
      <c r="K1321"/>
    </row>
    <row r="1322" spans="11:11" ht="14.4" x14ac:dyDescent="0.3">
      <c r="K1322"/>
    </row>
    <row r="1323" spans="11:11" ht="14.4" x14ac:dyDescent="0.3">
      <c r="K1323"/>
    </row>
    <row r="1324" spans="11:11" ht="14.4" x14ac:dyDescent="0.3">
      <c r="K1324"/>
    </row>
    <row r="1325" spans="11:11" ht="14.4" x14ac:dyDescent="0.3">
      <c r="K1325"/>
    </row>
    <row r="1326" spans="11:11" ht="14.4" x14ac:dyDescent="0.3">
      <c r="K1326"/>
    </row>
    <row r="1327" spans="11:11" ht="14.4" x14ac:dyDescent="0.3">
      <c r="K1327"/>
    </row>
    <row r="1328" spans="11:11" ht="14.4" x14ac:dyDescent="0.3">
      <c r="K1328"/>
    </row>
    <row r="1329" spans="11:11" ht="14.4" x14ac:dyDescent="0.3">
      <c r="K1329"/>
    </row>
    <row r="1330" spans="11:11" ht="14.4" x14ac:dyDescent="0.3">
      <c r="K1330"/>
    </row>
    <row r="1331" spans="11:11" ht="14.4" x14ac:dyDescent="0.3">
      <c r="K1331"/>
    </row>
    <row r="1332" spans="11:11" ht="14.4" x14ac:dyDescent="0.3">
      <c r="K1332"/>
    </row>
    <row r="1333" spans="11:11" ht="14.4" x14ac:dyDescent="0.3">
      <c r="K1333"/>
    </row>
    <row r="1334" spans="11:11" ht="14.4" x14ac:dyDescent="0.3">
      <c r="K1334"/>
    </row>
    <row r="1335" spans="11:11" ht="14.4" x14ac:dyDescent="0.3">
      <c r="K1335"/>
    </row>
    <row r="1336" spans="11:11" ht="14.4" x14ac:dyDescent="0.3">
      <c r="K1336"/>
    </row>
    <row r="1337" spans="11:11" ht="14.4" x14ac:dyDescent="0.3">
      <c r="K1337"/>
    </row>
    <row r="1338" spans="11:11" ht="14.4" x14ac:dyDescent="0.3">
      <c r="K1338"/>
    </row>
    <row r="1339" spans="11:11" ht="14.4" x14ac:dyDescent="0.3">
      <c r="K1339"/>
    </row>
    <row r="1340" spans="11:11" ht="14.4" x14ac:dyDescent="0.3">
      <c r="K1340"/>
    </row>
    <row r="1341" spans="11:11" ht="14.4" x14ac:dyDescent="0.3">
      <c r="K1341"/>
    </row>
    <row r="1342" spans="11:11" ht="14.4" x14ac:dyDescent="0.3">
      <c r="K1342"/>
    </row>
    <row r="1343" spans="11:11" ht="14.4" x14ac:dyDescent="0.3">
      <c r="K1343"/>
    </row>
    <row r="1344" spans="11:11" ht="14.4" x14ac:dyDescent="0.3">
      <c r="K1344"/>
    </row>
    <row r="1345" spans="11:11" ht="14.4" x14ac:dyDescent="0.3">
      <c r="K1345"/>
    </row>
    <row r="1346" spans="11:11" ht="14.4" x14ac:dyDescent="0.3">
      <c r="K1346"/>
    </row>
    <row r="1347" spans="11:11" ht="14.4" x14ac:dyDescent="0.3">
      <c r="K1347"/>
    </row>
    <row r="1348" spans="11:11" ht="14.4" x14ac:dyDescent="0.3">
      <c r="K1348"/>
    </row>
    <row r="1349" spans="11:11" ht="14.4" x14ac:dyDescent="0.3">
      <c r="K1349"/>
    </row>
    <row r="1350" spans="11:11" ht="14.4" x14ac:dyDescent="0.3">
      <c r="K1350"/>
    </row>
    <row r="1351" spans="11:11" ht="14.4" x14ac:dyDescent="0.3">
      <c r="K1351"/>
    </row>
    <row r="1352" spans="11:11" ht="14.4" x14ac:dyDescent="0.3">
      <c r="K1352"/>
    </row>
    <row r="1353" spans="11:11" ht="14.4" x14ac:dyDescent="0.3">
      <c r="K1353"/>
    </row>
    <row r="1354" spans="11:11" ht="14.4" x14ac:dyDescent="0.3">
      <c r="K1354"/>
    </row>
    <row r="1355" spans="11:11" ht="14.4" x14ac:dyDescent="0.3">
      <c r="K1355"/>
    </row>
    <row r="1356" spans="11:11" ht="14.4" x14ac:dyDescent="0.3">
      <c r="K1356"/>
    </row>
    <row r="1357" spans="11:11" ht="14.4" x14ac:dyDescent="0.3">
      <c r="K1357"/>
    </row>
    <row r="1358" spans="11:11" ht="14.4" x14ac:dyDescent="0.3">
      <c r="K1358"/>
    </row>
    <row r="1359" spans="11:11" ht="14.4" x14ac:dyDescent="0.3">
      <c r="K1359"/>
    </row>
    <row r="1360" spans="11:11" ht="14.4" x14ac:dyDescent="0.3">
      <c r="K1360"/>
    </row>
    <row r="1361" spans="11:11" ht="14.4" x14ac:dyDescent="0.3">
      <c r="K1361"/>
    </row>
    <row r="1362" spans="11:11" ht="14.4" x14ac:dyDescent="0.3">
      <c r="K1362"/>
    </row>
    <row r="1363" spans="11:11" ht="14.4" x14ac:dyDescent="0.3">
      <c r="K1363"/>
    </row>
    <row r="1364" spans="11:11" ht="14.4" x14ac:dyDescent="0.3">
      <c r="K1364"/>
    </row>
    <row r="1365" spans="11:11" ht="14.4" x14ac:dyDescent="0.3">
      <c r="K1365"/>
    </row>
    <row r="1366" spans="11:11" ht="14.4" x14ac:dyDescent="0.3">
      <c r="K1366"/>
    </row>
    <row r="1367" spans="11:11" ht="14.4" x14ac:dyDescent="0.3">
      <c r="K1367"/>
    </row>
    <row r="1368" spans="11:11" ht="14.4" x14ac:dyDescent="0.3">
      <c r="K1368"/>
    </row>
    <row r="1369" spans="11:11" ht="14.4" x14ac:dyDescent="0.3">
      <c r="K1369"/>
    </row>
    <row r="1370" spans="11:11" ht="14.4" x14ac:dyDescent="0.3">
      <c r="K1370"/>
    </row>
    <row r="1371" spans="11:11" ht="14.4" x14ac:dyDescent="0.3">
      <c r="K1371"/>
    </row>
    <row r="1372" spans="11:11" ht="14.4" x14ac:dyDescent="0.3">
      <c r="K1372"/>
    </row>
    <row r="1373" spans="11:11" ht="14.4" x14ac:dyDescent="0.3">
      <c r="K1373"/>
    </row>
    <row r="1374" spans="11:11" ht="14.4" x14ac:dyDescent="0.3">
      <c r="K1374"/>
    </row>
    <row r="1375" spans="11:11" ht="14.4" x14ac:dyDescent="0.3">
      <c r="K1375"/>
    </row>
    <row r="1376" spans="11:11" ht="14.4" x14ac:dyDescent="0.3">
      <c r="K1376"/>
    </row>
    <row r="1377" spans="11:11" ht="14.4" x14ac:dyDescent="0.3">
      <c r="K1377"/>
    </row>
    <row r="1378" spans="11:11" ht="14.4" x14ac:dyDescent="0.3">
      <c r="K1378"/>
    </row>
    <row r="1379" spans="11:11" ht="14.4" x14ac:dyDescent="0.3">
      <c r="K1379"/>
    </row>
    <row r="1380" spans="11:11" ht="14.4" x14ac:dyDescent="0.3">
      <c r="K1380"/>
    </row>
    <row r="1381" spans="11:11" ht="14.4" x14ac:dyDescent="0.3">
      <c r="K1381"/>
    </row>
    <row r="1382" spans="11:11" ht="14.4" x14ac:dyDescent="0.3">
      <c r="K1382"/>
    </row>
    <row r="1383" spans="11:11" ht="14.4" x14ac:dyDescent="0.3">
      <c r="K1383"/>
    </row>
    <row r="1384" spans="11:11" ht="14.4" x14ac:dyDescent="0.3">
      <c r="K1384"/>
    </row>
    <row r="1385" spans="11:11" ht="14.4" x14ac:dyDescent="0.3">
      <c r="K1385"/>
    </row>
    <row r="1386" spans="11:11" ht="14.4" x14ac:dyDescent="0.3">
      <c r="K1386"/>
    </row>
    <row r="1387" spans="11:11" ht="14.4" x14ac:dyDescent="0.3">
      <c r="K1387"/>
    </row>
    <row r="1388" spans="11:11" ht="14.4" x14ac:dyDescent="0.3">
      <c r="K1388"/>
    </row>
    <row r="1389" spans="11:11" ht="14.4" x14ac:dyDescent="0.3">
      <c r="K1389"/>
    </row>
    <row r="1390" spans="11:11" ht="14.4" x14ac:dyDescent="0.3">
      <c r="K1390"/>
    </row>
    <row r="1391" spans="11:11" ht="14.4" x14ac:dyDescent="0.3">
      <c r="K1391"/>
    </row>
    <row r="1392" spans="11:11" ht="14.4" x14ac:dyDescent="0.3">
      <c r="K1392"/>
    </row>
    <row r="1393" spans="11:11" ht="14.4" x14ac:dyDescent="0.3">
      <c r="K1393"/>
    </row>
    <row r="1394" spans="11:11" ht="14.4" x14ac:dyDescent="0.3">
      <c r="K1394"/>
    </row>
    <row r="1395" spans="11:11" ht="14.4" x14ac:dyDescent="0.3">
      <c r="K1395"/>
    </row>
    <row r="1396" spans="11:11" ht="14.4" x14ac:dyDescent="0.3">
      <c r="K1396"/>
    </row>
    <row r="1397" spans="11:11" ht="14.4" x14ac:dyDescent="0.3">
      <c r="K1397"/>
    </row>
    <row r="1398" spans="11:11" ht="14.4" x14ac:dyDescent="0.3">
      <c r="K1398"/>
    </row>
    <row r="1399" spans="11:11" ht="14.4" x14ac:dyDescent="0.3">
      <c r="K1399"/>
    </row>
    <row r="1400" spans="11:11" ht="14.4" x14ac:dyDescent="0.3">
      <c r="K1400"/>
    </row>
    <row r="1401" spans="11:11" ht="14.4" x14ac:dyDescent="0.3">
      <c r="K1401"/>
    </row>
    <row r="1402" spans="11:11" ht="14.4" x14ac:dyDescent="0.3">
      <c r="K1402"/>
    </row>
    <row r="1403" spans="11:11" ht="14.4" x14ac:dyDescent="0.3">
      <c r="K1403"/>
    </row>
    <row r="1404" spans="11:11" ht="14.4" x14ac:dyDescent="0.3">
      <c r="K1404"/>
    </row>
    <row r="1405" spans="11:11" ht="14.4" x14ac:dyDescent="0.3">
      <c r="K1405"/>
    </row>
    <row r="1406" spans="11:11" ht="14.4" x14ac:dyDescent="0.3">
      <c r="K1406"/>
    </row>
    <row r="1407" spans="11:11" ht="14.4" x14ac:dyDescent="0.3">
      <c r="K1407"/>
    </row>
    <row r="1408" spans="11:11" ht="14.4" x14ac:dyDescent="0.3">
      <c r="K1408"/>
    </row>
    <row r="1409" spans="11:11" ht="14.4" x14ac:dyDescent="0.3">
      <c r="K1409"/>
    </row>
    <row r="1410" spans="11:11" ht="14.4" x14ac:dyDescent="0.3">
      <c r="K1410"/>
    </row>
    <row r="1411" spans="11:11" ht="14.4" x14ac:dyDescent="0.3">
      <c r="K1411"/>
    </row>
    <row r="1412" spans="11:11" ht="14.4" x14ac:dyDescent="0.3">
      <c r="K1412"/>
    </row>
    <row r="1413" spans="11:11" ht="14.4" x14ac:dyDescent="0.3">
      <c r="K1413"/>
    </row>
    <row r="1414" spans="11:11" ht="14.4" x14ac:dyDescent="0.3">
      <c r="K1414"/>
    </row>
    <row r="1415" spans="11:11" ht="14.4" x14ac:dyDescent="0.3">
      <c r="K1415"/>
    </row>
    <row r="1416" spans="11:11" ht="14.4" x14ac:dyDescent="0.3">
      <c r="K1416"/>
    </row>
    <row r="1417" spans="11:11" ht="14.4" x14ac:dyDescent="0.3">
      <c r="K1417"/>
    </row>
    <row r="1418" spans="11:11" ht="14.4" x14ac:dyDescent="0.3">
      <c r="K1418"/>
    </row>
    <row r="1419" spans="11:11" ht="14.4" x14ac:dyDescent="0.3">
      <c r="K1419"/>
    </row>
    <row r="1420" spans="11:11" ht="14.4" x14ac:dyDescent="0.3">
      <c r="K1420"/>
    </row>
    <row r="1421" spans="11:11" ht="14.4" x14ac:dyDescent="0.3">
      <c r="K1421"/>
    </row>
    <row r="1422" spans="11:11" ht="14.4" x14ac:dyDescent="0.3">
      <c r="K1422"/>
    </row>
    <row r="1423" spans="11:11" ht="14.4" x14ac:dyDescent="0.3">
      <c r="K1423"/>
    </row>
    <row r="1424" spans="11:11" ht="14.4" x14ac:dyDescent="0.3">
      <c r="K1424"/>
    </row>
    <row r="1425" spans="11:11" ht="14.4" x14ac:dyDescent="0.3">
      <c r="K1425"/>
    </row>
    <row r="1426" spans="11:11" ht="14.4" x14ac:dyDescent="0.3">
      <c r="K1426"/>
    </row>
    <row r="1427" spans="11:11" ht="14.4" x14ac:dyDescent="0.3">
      <c r="K1427"/>
    </row>
    <row r="1428" spans="11:11" ht="14.4" x14ac:dyDescent="0.3">
      <c r="K1428"/>
    </row>
    <row r="1429" spans="11:11" ht="14.4" x14ac:dyDescent="0.3">
      <c r="K1429"/>
    </row>
    <row r="1430" spans="11:11" ht="14.4" x14ac:dyDescent="0.3">
      <c r="K1430"/>
    </row>
    <row r="1431" spans="11:11" ht="14.4" x14ac:dyDescent="0.3">
      <c r="K1431"/>
    </row>
    <row r="1432" spans="11:11" ht="14.4" x14ac:dyDescent="0.3">
      <c r="K1432"/>
    </row>
    <row r="1433" spans="11:11" ht="14.4" x14ac:dyDescent="0.3">
      <c r="K1433"/>
    </row>
    <row r="1434" spans="11:11" ht="14.4" x14ac:dyDescent="0.3">
      <c r="K1434"/>
    </row>
    <row r="1435" spans="11:11" ht="14.4" x14ac:dyDescent="0.3">
      <c r="K1435"/>
    </row>
    <row r="1436" spans="11:11" ht="14.4" x14ac:dyDescent="0.3">
      <c r="K1436"/>
    </row>
    <row r="1437" spans="11:11" ht="14.4" x14ac:dyDescent="0.3">
      <c r="K1437"/>
    </row>
    <row r="1438" spans="11:11" ht="14.4" x14ac:dyDescent="0.3">
      <c r="K1438"/>
    </row>
    <row r="1439" spans="11:11" ht="14.4" x14ac:dyDescent="0.3">
      <c r="K1439"/>
    </row>
    <row r="1440" spans="11:11" ht="14.4" x14ac:dyDescent="0.3">
      <c r="K1440"/>
    </row>
    <row r="1441" spans="11:11" ht="14.4" x14ac:dyDescent="0.3">
      <c r="K1441"/>
    </row>
    <row r="1442" spans="11:11" ht="14.4" x14ac:dyDescent="0.3">
      <c r="K1442"/>
    </row>
    <row r="1443" spans="11:11" ht="14.4" x14ac:dyDescent="0.3">
      <c r="K1443"/>
    </row>
    <row r="1444" spans="11:11" ht="14.4" x14ac:dyDescent="0.3">
      <c r="K1444"/>
    </row>
    <row r="1445" spans="11:11" ht="14.4" x14ac:dyDescent="0.3">
      <c r="K1445"/>
    </row>
    <row r="1446" spans="11:11" ht="14.4" x14ac:dyDescent="0.3">
      <c r="K1446"/>
    </row>
    <row r="1447" spans="11:11" ht="14.4" x14ac:dyDescent="0.3">
      <c r="K1447"/>
    </row>
    <row r="1448" spans="11:11" ht="14.4" x14ac:dyDescent="0.3">
      <c r="K1448"/>
    </row>
    <row r="1449" spans="11:11" ht="14.4" x14ac:dyDescent="0.3">
      <c r="K1449"/>
    </row>
    <row r="1450" spans="11:11" ht="14.4" x14ac:dyDescent="0.3">
      <c r="K1450"/>
    </row>
    <row r="1451" spans="11:11" ht="14.4" x14ac:dyDescent="0.3">
      <c r="K1451"/>
    </row>
    <row r="1452" spans="11:11" ht="14.4" x14ac:dyDescent="0.3">
      <c r="K1452"/>
    </row>
    <row r="1453" spans="11:11" ht="14.4" x14ac:dyDescent="0.3">
      <c r="K1453"/>
    </row>
    <row r="1454" spans="11:11" ht="14.4" x14ac:dyDescent="0.3">
      <c r="K1454"/>
    </row>
    <row r="1455" spans="11:11" ht="14.4" x14ac:dyDescent="0.3">
      <c r="K1455"/>
    </row>
    <row r="1456" spans="11:11" ht="14.4" x14ac:dyDescent="0.3">
      <c r="K1456"/>
    </row>
    <row r="1457" spans="11:11" ht="14.4" x14ac:dyDescent="0.3">
      <c r="K1457"/>
    </row>
    <row r="1458" spans="11:11" ht="14.4" x14ac:dyDescent="0.3">
      <c r="K1458"/>
    </row>
    <row r="1459" spans="11:11" ht="14.4" x14ac:dyDescent="0.3">
      <c r="K1459"/>
    </row>
    <row r="1460" spans="11:11" ht="14.4" x14ac:dyDescent="0.3">
      <c r="K1460"/>
    </row>
    <row r="1461" spans="11:11" ht="14.4" x14ac:dyDescent="0.3">
      <c r="K1461"/>
    </row>
    <row r="1462" spans="11:11" ht="14.4" x14ac:dyDescent="0.3">
      <c r="K1462"/>
    </row>
    <row r="1463" spans="11:11" ht="14.4" x14ac:dyDescent="0.3">
      <c r="K1463"/>
    </row>
    <row r="1464" spans="11:11" ht="14.4" x14ac:dyDescent="0.3">
      <c r="K1464"/>
    </row>
    <row r="1465" spans="11:11" ht="14.4" x14ac:dyDescent="0.3">
      <c r="K1465"/>
    </row>
    <row r="1466" spans="11:11" ht="14.4" x14ac:dyDescent="0.3">
      <c r="K1466"/>
    </row>
    <row r="1467" spans="11:11" ht="14.4" x14ac:dyDescent="0.3">
      <c r="K1467"/>
    </row>
    <row r="1468" spans="11:11" ht="14.4" x14ac:dyDescent="0.3">
      <c r="K1468"/>
    </row>
    <row r="1469" spans="11:11" ht="14.4" x14ac:dyDescent="0.3">
      <c r="K1469"/>
    </row>
    <row r="1470" spans="11:11" ht="14.4" x14ac:dyDescent="0.3">
      <c r="K1470"/>
    </row>
    <row r="1471" spans="11:11" ht="14.4" x14ac:dyDescent="0.3">
      <c r="K1471"/>
    </row>
    <row r="1472" spans="11:11" ht="14.4" x14ac:dyDescent="0.3">
      <c r="K1472"/>
    </row>
    <row r="1473" spans="11:11" ht="14.4" x14ac:dyDescent="0.3">
      <c r="K1473"/>
    </row>
    <row r="1474" spans="11:11" ht="14.4" x14ac:dyDescent="0.3">
      <c r="K1474"/>
    </row>
    <row r="1475" spans="11:11" ht="14.4" x14ac:dyDescent="0.3">
      <c r="K1475"/>
    </row>
    <row r="1476" spans="11:11" ht="14.4" x14ac:dyDescent="0.3">
      <c r="K1476"/>
    </row>
    <row r="1477" spans="11:11" ht="14.4" x14ac:dyDescent="0.3">
      <c r="K1477"/>
    </row>
    <row r="1478" spans="11:11" ht="14.4" x14ac:dyDescent="0.3">
      <c r="K1478"/>
    </row>
    <row r="1479" spans="11:11" ht="14.4" x14ac:dyDescent="0.3">
      <c r="K1479"/>
    </row>
    <row r="1480" spans="11:11" ht="14.4" x14ac:dyDescent="0.3">
      <c r="K1480"/>
    </row>
    <row r="1481" spans="11:11" ht="14.4" x14ac:dyDescent="0.3">
      <c r="K1481"/>
    </row>
    <row r="1482" spans="11:11" ht="14.4" x14ac:dyDescent="0.3">
      <c r="K1482"/>
    </row>
    <row r="1483" spans="11:11" ht="14.4" x14ac:dyDescent="0.3">
      <c r="K1483"/>
    </row>
    <row r="1484" spans="11:11" ht="14.4" x14ac:dyDescent="0.3">
      <c r="K1484"/>
    </row>
    <row r="1485" spans="11:11" ht="14.4" x14ac:dyDescent="0.3">
      <c r="K1485"/>
    </row>
    <row r="1486" spans="11:11" ht="14.4" x14ac:dyDescent="0.3">
      <c r="K1486"/>
    </row>
    <row r="1487" spans="11:11" ht="14.4" x14ac:dyDescent="0.3">
      <c r="K1487"/>
    </row>
    <row r="1488" spans="11:11" ht="14.4" x14ac:dyDescent="0.3">
      <c r="K1488"/>
    </row>
    <row r="1489" spans="11:11" ht="14.4" x14ac:dyDescent="0.3">
      <c r="K1489"/>
    </row>
    <row r="1490" spans="11:11" ht="14.4" x14ac:dyDescent="0.3">
      <c r="K1490"/>
    </row>
    <row r="1491" spans="11:11" ht="14.4" x14ac:dyDescent="0.3">
      <c r="K1491"/>
    </row>
    <row r="1492" spans="11:11" ht="14.4" x14ac:dyDescent="0.3">
      <c r="K1492"/>
    </row>
    <row r="1493" spans="11:11" ht="14.4" x14ac:dyDescent="0.3">
      <c r="K1493"/>
    </row>
    <row r="1494" spans="11:11" ht="14.4" x14ac:dyDescent="0.3">
      <c r="K1494"/>
    </row>
    <row r="1495" spans="11:11" ht="14.4" x14ac:dyDescent="0.3">
      <c r="K1495"/>
    </row>
    <row r="1496" spans="11:11" ht="14.4" x14ac:dyDescent="0.3">
      <c r="K1496"/>
    </row>
    <row r="1497" spans="11:11" ht="14.4" x14ac:dyDescent="0.3">
      <c r="K1497"/>
    </row>
    <row r="1498" spans="11:11" ht="14.4" x14ac:dyDescent="0.3">
      <c r="K1498"/>
    </row>
    <row r="1499" spans="11:11" ht="14.4" x14ac:dyDescent="0.3">
      <c r="K1499"/>
    </row>
    <row r="1500" spans="11:11" ht="14.4" x14ac:dyDescent="0.3">
      <c r="K1500"/>
    </row>
    <row r="1501" spans="11:11" ht="14.4" x14ac:dyDescent="0.3">
      <c r="K1501"/>
    </row>
    <row r="1502" spans="11:11" ht="14.4" x14ac:dyDescent="0.3">
      <c r="K1502"/>
    </row>
    <row r="1503" spans="11:11" ht="14.4" x14ac:dyDescent="0.3">
      <c r="K1503"/>
    </row>
    <row r="1504" spans="11:11" ht="14.4" x14ac:dyDescent="0.3">
      <c r="K1504"/>
    </row>
    <row r="1505" spans="11:11" ht="14.4" x14ac:dyDescent="0.3">
      <c r="K1505"/>
    </row>
    <row r="1506" spans="11:11" ht="14.4" x14ac:dyDescent="0.3">
      <c r="K1506"/>
    </row>
    <row r="1507" spans="11:11" ht="14.4" x14ac:dyDescent="0.3">
      <c r="K1507"/>
    </row>
    <row r="1508" spans="11:11" ht="14.4" x14ac:dyDescent="0.3">
      <c r="K1508"/>
    </row>
    <row r="1509" spans="11:11" ht="14.4" x14ac:dyDescent="0.3">
      <c r="K1509"/>
    </row>
    <row r="1510" spans="11:11" ht="14.4" x14ac:dyDescent="0.3">
      <c r="K1510"/>
    </row>
    <row r="1511" spans="11:11" ht="14.4" x14ac:dyDescent="0.3">
      <c r="K1511"/>
    </row>
    <row r="1512" spans="11:11" ht="14.4" x14ac:dyDescent="0.3">
      <c r="K1512"/>
    </row>
    <row r="1513" spans="11:11" ht="14.4" x14ac:dyDescent="0.3">
      <c r="K1513"/>
    </row>
    <row r="1514" spans="11:11" ht="14.4" x14ac:dyDescent="0.3">
      <c r="K1514"/>
    </row>
    <row r="1515" spans="11:11" ht="14.4" x14ac:dyDescent="0.3">
      <c r="K1515"/>
    </row>
    <row r="1516" spans="11:11" ht="14.4" x14ac:dyDescent="0.3">
      <c r="K1516"/>
    </row>
    <row r="1517" spans="11:11" ht="14.4" x14ac:dyDescent="0.3">
      <c r="K1517"/>
    </row>
    <row r="1518" spans="11:11" ht="14.4" x14ac:dyDescent="0.3">
      <c r="K1518"/>
    </row>
    <row r="1519" spans="11:11" ht="14.4" x14ac:dyDescent="0.3">
      <c r="K1519"/>
    </row>
    <row r="1520" spans="11:11" ht="14.4" x14ac:dyDescent="0.3">
      <c r="K1520"/>
    </row>
    <row r="1521" spans="11:11" ht="14.4" x14ac:dyDescent="0.3">
      <c r="K1521"/>
    </row>
    <row r="1522" spans="11:11" ht="14.4" x14ac:dyDescent="0.3">
      <c r="K1522"/>
    </row>
    <row r="1523" spans="11:11" ht="14.4" x14ac:dyDescent="0.3">
      <c r="K1523"/>
    </row>
    <row r="1524" spans="11:11" ht="14.4" x14ac:dyDescent="0.3">
      <c r="K1524"/>
    </row>
    <row r="1525" spans="11:11" ht="14.4" x14ac:dyDescent="0.3">
      <c r="K1525"/>
    </row>
    <row r="1526" spans="11:11" ht="14.4" x14ac:dyDescent="0.3">
      <c r="K1526"/>
    </row>
    <row r="1527" spans="11:11" ht="14.4" x14ac:dyDescent="0.3">
      <c r="K1527"/>
    </row>
    <row r="1528" spans="11:11" ht="14.4" x14ac:dyDescent="0.3">
      <c r="K1528"/>
    </row>
    <row r="1529" spans="11:11" ht="14.4" x14ac:dyDescent="0.3">
      <c r="K1529"/>
    </row>
    <row r="1530" spans="11:11" ht="14.4" x14ac:dyDescent="0.3">
      <c r="K1530"/>
    </row>
    <row r="1531" spans="11:11" ht="14.4" x14ac:dyDescent="0.3">
      <c r="K1531"/>
    </row>
    <row r="1532" spans="11:11" ht="14.4" x14ac:dyDescent="0.3">
      <c r="K1532"/>
    </row>
    <row r="1533" spans="11:11" ht="14.4" x14ac:dyDescent="0.3">
      <c r="K1533"/>
    </row>
    <row r="1534" spans="11:11" ht="14.4" x14ac:dyDescent="0.3">
      <c r="K1534"/>
    </row>
    <row r="1535" spans="11:11" ht="14.4" x14ac:dyDescent="0.3">
      <c r="K1535"/>
    </row>
    <row r="1536" spans="11:11" ht="14.4" x14ac:dyDescent="0.3">
      <c r="K1536"/>
    </row>
    <row r="1537" spans="11:11" ht="14.4" x14ac:dyDescent="0.3">
      <c r="K1537"/>
    </row>
    <row r="1538" spans="11:11" ht="14.4" x14ac:dyDescent="0.3">
      <c r="K1538"/>
    </row>
    <row r="1539" spans="11:11" ht="14.4" x14ac:dyDescent="0.3">
      <c r="K1539"/>
    </row>
    <row r="1540" spans="11:11" ht="14.4" x14ac:dyDescent="0.3">
      <c r="K1540"/>
    </row>
    <row r="1541" spans="11:11" ht="14.4" x14ac:dyDescent="0.3">
      <c r="K1541"/>
    </row>
    <row r="1542" spans="11:11" ht="14.4" x14ac:dyDescent="0.3">
      <c r="K1542"/>
    </row>
    <row r="1543" spans="11:11" ht="14.4" x14ac:dyDescent="0.3">
      <c r="K1543"/>
    </row>
    <row r="1544" spans="11:11" ht="14.4" x14ac:dyDescent="0.3">
      <c r="K1544"/>
    </row>
    <row r="1545" spans="11:11" ht="14.4" x14ac:dyDescent="0.3">
      <c r="K1545"/>
    </row>
    <row r="1546" spans="11:11" ht="14.4" x14ac:dyDescent="0.3">
      <c r="K1546"/>
    </row>
    <row r="1547" spans="11:11" ht="14.4" x14ac:dyDescent="0.3">
      <c r="K1547"/>
    </row>
    <row r="1548" spans="11:11" ht="14.4" x14ac:dyDescent="0.3">
      <c r="K1548"/>
    </row>
    <row r="1549" spans="11:11" ht="14.4" x14ac:dyDescent="0.3">
      <c r="K1549"/>
    </row>
    <row r="1550" spans="11:11" ht="14.4" x14ac:dyDescent="0.3">
      <c r="K1550"/>
    </row>
    <row r="1551" spans="11:11" ht="14.4" x14ac:dyDescent="0.3">
      <c r="K1551"/>
    </row>
    <row r="1552" spans="11:11" ht="14.4" x14ac:dyDescent="0.3">
      <c r="K1552"/>
    </row>
    <row r="1553" spans="11:11" ht="14.4" x14ac:dyDescent="0.3">
      <c r="K1553"/>
    </row>
    <row r="1554" spans="11:11" ht="14.4" x14ac:dyDescent="0.3">
      <c r="K1554"/>
    </row>
    <row r="1555" spans="11:11" ht="14.4" x14ac:dyDescent="0.3">
      <c r="K1555"/>
    </row>
    <row r="1556" spans="11:11" ht="14.4" x14ac:dyDescent="0.3">
      <c r="K1556"/>
    </row>
    <row r="1557" spans="11:11" ht="14.4" x14ac:dyDescent="0.3">
      <c r="K1557"/>
    </row>
    <row r="1558" spans="11:11" ht="14.4" x14ac:dyDescent="0.3">
      <c r="K1558"/>
    </row>
    <row r="1559" spans="11:11" ht="14.4" x14ac:dyDescent="0.3">
      <c r="K1559"/>
    </row>
    <row r="1560" spans="11:11" ht="14.4" x14ac:dyDescent="0.3">
      <c r="K1560"/>
    </row>
    <row r="1561" spans="11:11" ht="14.4" x14ac:dyDescent="0.3">
      <c r="K1561"/>
    </row>
    <row r="1562" spans="11:11" ht="14.4" x14ac:dyDescent="0.3">
      <c r="K1562"/>
    </row>
    <row r="1563" spans="11:11" ht="14.4" x14ac:dyDescent="0.3">
      <c r="K1563"/>
    </row>
    <row r="1564" spans="11:11" ht="14.4" x14ac:dyDescent="0.3">
      <c r="K1564"/>
    </row>
    <row r="1565" spans="11:11" ht="14.4" x14ac:dyDescent="0.3">
      <c r="K1565"/>
    </row>
    <row r="1566" spans="11:11" ht="14.4" x14ac:dyDescent="0.3">
      <c r="K1566"/>
    </row>
    <row r="1567" spans="11:11" ht="14.4" x14ac:dyDescent="0.3">
      <c r="K1567"/>
    </row>
  </sheetData>
  <autoFilter ref="A3:I200" xr:uid="{356EC026-9CDB-4177-B1A4-51ED499D4C16}">
    <filterColumn colId="2" showButton="0"/>
    <filterColumn colId="3" showButton="0"/>
    <filterColumn colId="5" showButton="0"/>
    <filterColumn colId="6" showButton="0"/>
  </autoFilter>
  <mergeCells count="5">
    <mergeCell ref="A3:A4"/>
    <mergeCell ref="B3:B4"/>
    <mergeCell ref="C3:E3"/>
    <mergeCell ref="F3:H3"/>
    <mergeCell ref="I3:I4"/>
  </mergeCells>
  <hyperlinks>
    <hyperlink ref="A203" r:id="rId1" xr:uid="{6D781CDC-C9DF-445F-8EEB-7876EA6ED7C4}"/>
  </hyperlinks>
  <pageMargins left="0.70866141732283472" right="0.70866141732283472" top="0.74803149606299213" bottom="0.74803149606299213" header="0.31496062992125984" footer="0.31496062992125984"/>
  <pageSetup paperSize="8" scale="43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375B0-16DC-4AC2-A782-5B323069ECB4}">
  <sheetPr>
    <tabColor theme="4"/>
    <pageSetUpPr fitToPage="1"/>
  </sheetPr>
  <dimension ref="A1:N206"/>
  <sheetViews>
    <sheetView workbookViewId="0"/>
  </sheetViews>
  <sheetFormatPr baseColWidth="10" defaultColWidth="11.44140625" defaultRowHeight="13.2" x14ac:dyDescent="0.25"/>
  <cols>
    <col min="1" max="1" width="15.6640625" style="41" customWidth="1"/>
    <col min="2" max="2" width="87.33203125" style="41" customWidth="1"/>
    <col min="3" max="3" width="14.88671875" style="48" customWidth="1"/>
    <col min="4" max="4" width="13.88671875" style="48" customWidth="1"/>
    <col min="5" max="5" width="14.88671875" style="48" customWidth="1"/>
    <col min="6" max="6" width="15.6640625" style="48" customWidth="1"/>
    <col min="7" max="7" width="14.109375" style="48" customWidth="1"/>
    <col min="8" max="8" width="13.88671875" style="48" customWidth="1"/>
    <col min="9" max="9" width="16.88671875" style="41" customWidth="1"/>
    <col min="10" max="16384" width="11.44140625" style="48"/>
  </cols>
  <sheetData>
    <row r="1" spans="1:14" ht="30.75" customHeight="1" thickTop="1" x14ac:dyDescent="0.45">
      <c r="A1" s="20" t="s">
        <v>7</v>
      </c>
      <c r="B1" s="20"/>
      <c r="C1" s="20"/>
      <c r="D1" s="20"/>
      <c r="E1" s="20"/>
      <c r="F1" s="20"/>
      <c r="G1" s="20"/>
      <c r="H1" s="20"/>
      <c r="I1" s="20"/>
    </row>
    <row r="2" spans="1:14" ht="21.9" customHeight="1" x14ac:dyDescent="0.25">
      <c r="A2" s="26" t="s">
        <v>51</v>
      </c>
      <c r="B2" s="50"/>
      <c r="C2" s="27"/>
      <c r="D2" s="27"/>
      <c r="E2" s="27"/>
      <c r="F2" s="27"/>
      <c r="G2" s="27"/>
      <c r="H2" s="27"/>
      <c r="I2" s="51"/>
    </row>
    <row r="3" spans="1:14" ht="48" customHeight="1" x14ac:dyDescent="0.25">
      <c r="A3" s="84" t="s">
        <v>255</v>
      </c>
      <c r="B3" s="84" t="s">
        <v>53</v>
      </c>
      <c r="C3" s="86" t="s">
        <v>54</v>
      </c>
      <c r="D3" s="86" t="s">
        <v>54</v>
      </c>
      <c r="E3" s="86"/>
      <c r="F3" s="87" t="s">
        <v>256</v>
      </c>
      <c r="G3" s="88" t="s">
        <v>257</v>
      </c>
      <c r="H3" s="89"/>
      <c r="I3" s="90" t="s">
        <v>56</v>
      </c>
      <c r="J3" s="58"/>
    </row>
    <row r="4" spans="1:14" ht="90" x14ac:dyDescent="0.25">
      <c r="A4" s="85"/>
      <c r="B4" s="85" t="s">
        <v>53</v>
      </c>
      <c r="C4" s="52" t="s">
        <v>41</v>
      </c>
      <c r="D4" s="53" t="s">
        <v>42</v>
      </c>
      <c r="E4" s="53" t="s">
        <v>43</v>
      </c>
      <c r="F4" s="53" t="s">
        <v>57</v>
      </c>
      <c r="G4" s="53" t="s">
        <v>58</v>
      </c>
      <c r="H4" s="53" t="s">
        <v>59</v>
      </c>
      <c r="I4" s="91"/>
    </row>
    <row r="5" spans="1:14" s="45" customFormat="1" ht="12.75" customHeight="1" x14ac:dyDescent="0.25">
      <c r="A5" s="53" t="s">
        <v>258</v>
      </c>
      <c r="B5" s="32" t="s">
        <v>871</v>
      </c>
      <c r="C5" s="34">
        <v>1564.28</v>
      </c>
      <c r="D5" s="34">
        <v>0</v>
      </c>
      <c r="E5" s="34">
        <v>187</v>
      </c>
      <c r="F5" s="54">
        <f>C5/$I$66</f>
        <v>4.3272284385028692E-4</v>
      </c>
      <c r="G5" s="54">
        <f t="shared" ref="G5:H20" si="0">D5/$I$66</f>
        <v>0</v>
      </c>
      <c r="H5" s="54">
        <f t="shared" si="0"/>
        <v>5.1729339888001925E-5</v>
      </c>
      <c r="I5" s="33">
        <f>SUM(C5:E5)</f>
        <v>1751.28</v>
      </c>
      <c r="J5" s="55"/>
      <c r="K5" s="48"/>
      <c r="L5" s="48"/>
      <c r="M5" s="48"/>
      <c r="N5" s="48"/>
    </row>
    <row r="6" spans="1:14" s="45" customFormat="1" ht="12.75" customHeight="1" x14ac:dyDescent="0.25">
      <c r="A6" s="53" t="s">
        <v>259</v>
      </c>
      <c r="B6" s="32" t="s">
        <v>872</v>
      </c>
      <c r="C6" s="34">
        <v>0</v>
      </c>
      <c r="D6" s="34">
        <v>0</v>
      </c>
      <c r="E6" s="34">
        <v>55.86</v>
      </c>
      <c r="F6" s="54">
        <f t="shared" ref="F6:H65" si="1">C6/$I$66</f>
        <v>0</v>
      </c>
      <c r="G6" s="54">
        <f t="shared" si="0"/>
        <v>0</v>
      </c>
      <c r="H6" s="54">
        <f t="shared" si="0"/>
        <v>1.5452411369752875E-5</v>
      </c>
      <c r="I6" s="33">
        <f t="shared" ref="I6:I65" si="2">SUM(C6:E6)</f>
        <v>55.86</v>
      </c>
      <c r="J6" s="55"/>
      <c r="K6" s="48"/>
    </row>
    <row r="7" spans="1:14" s="45" customFormat="1" ht="12.75" customHeight="1" x14ac:dyDescent="0.25">
      <c r="A7" s="53" t="s">
        <v>260</v>
      </c>
      <c r="B7" s="32" t="s">
        <v>873</v>
      </c>
      <c r="C7" s="34">
        <v>2385.1840000000002</v>
      </c>
      <c r="D7" s="34">
        <v>0</v>
      </c>
      <c r="E7" s="34">
        <v>3561.6121846148176</v>
      </c>
      <c r="F7" s="54">
        <f t="shared" si="1"/>
        <v>6.598074536439786E-4</v>
      </c>
      <c r="G7" s="54">
        <f t="shared" si="0"/>
        <v>0</v>
      </c>
      <c r="H7" s="54">
        <f t="shared" si="0"/>
        <v>9.8523982485127794E-4</v>
      </c>
      <c r="I7" s="33">
        <f t="shared" si="2"/>
        <v>5946.7961846148173</v>
      </c>
      <c r="J7" s="55"/>
      <c r="K7" s="48"/>
    </row>
    <row r="8" spans="1:14" s="45" customFormat="1" ht="12.75" customHeight="1" x14ac:dyDescent="0.25">
      <c r="A8" s="53" t="s">
        <v>261</v>
      </c>
      <c r="B8" s="32" t="s">
        <v>874</v>
      </c>
      <c r="C8" s="34">
        <v>422.77500000000003</v>
      </c>
      <c r="D8" s="34">
        <v>0</v>
      </c>
      <c r="E8" s="34">
        <v>21347.827382004092</v>
      </c>
      <c r="F8" s="54">
        <f t="shared" si="1"/>
        <v>1.1695118540721933E-4</v>
      </c>
      <c r="G8" s="54">
        <f t="shared" si="0"/>
        <v>0</v>
      </c>
      <c r="H8" s="54">
        <f t="shared" si="0"/>
        <v>5.9053958209309308E-3</v>
      </c>
      <c r="I8" s="33">
        <f t="shared" si="2"/>
        <v>21770.602382004094</v>
      </c>
      <c r="J8" s="55"/>
      <c r="K8" s="48"/>
    </row>
    <row r="9" spans="1:14" s="45" customFormat="1" ht="12.75" customHeight="1" x14ac:dyDescent="0.25">
      <c r="A9" s="53" t="s">
        <v>262</v>
      </c>
      <c r="B9" s="32" t="s">
        <v>875</v>
      </c>
      <c r="C9" s="34">
        <v>2576.44</v>
      </c>
      <c r="D9" s="34">
        <v>79.89</v>
      </c>
      <c r="E9" s="34">
        <v>9336.4102185570227</v>
      </c>
      <c r="F9" s="54">
        <f t="shared" si="1"/>
        <v>7.1271412011253313E-4</v>
      </c>
      <c r="G9" s="54">
        <f t="shared" si="0"/>
        <v>2.2099769859104139E-5</v>
      </c>
      <c r="H9" s="54">
        <f t="shared" si="0"/>
        <v>2.5827076873237999E-3</v>
      </c>
      <c r="I9" s="33">
        <f t="shared" si="2"/>
        <v>11992.740218557023</v>
      </c>
      <c r="J9" s="55"/>
      <c r="K9" s="48"/>
    </row>
    <row r="10" spans="1:14" s="45" customFormat="1" ht="12.75" customHeight="1" x14ac:dyDescent="0.25">
      <c r="A10" s="53" t="s">
        <v>263</v>
      </c>
      <c r="B10" s="32" t="s">
        <v>876</v>
      </c>
      <c r="C10" s="34">
        <v>11733.076000000001</v>
      </c>
      <c r="D10" s="34">
        <v>0</v>
      </c>
      <c r="E10" s="34">
        <v>783.53399999999999</v>
      </c>
      <c r="F10" s="54">
        <f t="shared" si="1"/>
        <v>3.2456913173035196E-3</v>
      </c>
      <c r="G10" s="54">
        <f t="shared" si="0"/>
        <v>0</v>
      </c>
      <c r="H10" s="54">
        <f t="shared" si="0"/>
        <v>2.1674704064067221E-4</v>
      </c>
      <c r="I10" s="33">
        <f t="shared" si="2"/>
        <v>12516.61</v>
      </c>
      <c r="J10" s="55"/>
      <c r="K10" s="48"/>
    </row>
    <row r="11" spans="1:14" s="45" customFormat="1" ht="12.75" customHeight="1" x14ac:dyDescent="0.25">
      <c r="A11" s="53" t="s">
        <v>264</v>
      </c>
      <c r="B11" s="32" t="s">
        <v>877</v>
      </c>
      <c r="C11" s="34">
        <v>0</v>
      </c>
      <c r="D11" s="34">
        <v>0</v>
      </c>
      <c r="E11" s="34">
        <v>20.516999999999999</v>
      </c>
      <c r="F11" s="54">
        <f t="shared" si="1"/>
        <v>0</v>
      </c>
      <c r="G11" s="54">
        <f t="shared" si="0"/>
        <v>0</v>
      </c>
      <c r="H11" s="54">
        <f t="shared" si="0"/>
        <v>5.6755661309205106E-6</v>
      </c>
      <c r="I11" s="33">
        <f t="shared" si="2"/>
        <v>20.516999999999999</v>
      </c>
      <c r="J11" s="55"/>
      <c r="K11" s="48"/>
    </row>
    <row r="12" spans="1:14" s="45" customFormat="1" ht="12.75" customHeight="1" x14ac:dyDescent="0.25">
      <c r="A12" s="53" t="s">
        <v>265</v>
      </c>
      <c r="B12" s="32" t="s">
        <v>878</v>
      </c>
      <c r="C12" s="34">
        <v>1687.94</v>
      </c>
      <c r="D12" s="34">
        <v>0</v>
      </c>
      <c r="E12" s="34">
        <v>1.8</v>
      </c>
      <c r="F12" s="54">
        <f t="shared" si="1"/>
        <v>4.6693059877301593E-4</v>
      </c>
      <c r="G12" s="54">
        <f t="shared" si="0"/>
        <v>0</v>
      </c>
      <c r="H12" s="54">
        <f t="shared" si="0"/>
        <v>4.9792947485777259E-7</v>
      </c>
      <c r="I12" s="33">
        <f t="shared" si="2"/>
        <v>1689.74</v>
      </c>
      <c r="J12" s="55"/>
      <c r="K12" s="48"/>
    </row>
    <row r="13" spans="1:14" s="45" customFormat="1" ht="12.75" customHeight="1" x14ac:dyDescent="0.25">
      <c r="A13" s="53" t="s">
        <v>266</v>
      </c>
      <c r="B13" s="32" t="s">
        <v>879</v>
      </c>
      <c r="C13" s="34">
        <v>8825.2502195401248</v>
      </c>
      <c r="D13" s="34">
        <v>0</v>
      </c>
      <c r="E13" s="34">
        <v>4111.3345636999347</v>
      </c>
      <c r="F13" s="54">
        <f t="shared" si="1"/>
        <v>2.441306781835587E-3</v>
      </c>
      <c r="G13" s="54">
        <f t="shared" si="0"/>
        <v>0</v>
      </c>
      <c r="H13" s="54">
        <f t="shared" si="0"/>
        <v>1.1373081445931767E-3</v>
      </c>
      <c r="I13" s="33">
        <f t="shared" si="2"/>
        <v>12936.58478324006</v>
      </c>
      <c r="J13" s="55"/>
      <c r="K13" s="48"/>
    </row>
    <row r="14" spans="1:14" s="45" customFormat="1" ht="12.75" customHeight="1" x14ac:dyDescent="0.25">
      <c r="A14" s="53" t="s">
        <v>267</v>
      </c>
      <c r="B14" s="32" t="s">
        <v>880</v>
      </c>
      <c r="C14" s="34">
        <v>126333.12900696843</v>
      </c>
      <c r="D14" s="34">
        <v>0</v>
      </c>
      <c r="E14" s="34">
        <v>15772.884943789204</v>
      </c>
      <c r="F14" s="54">
        <f t="shared" si="1"/>
        <v>3.4947215879766125E-2</v>
      </c>
      <c r="G14" s="54">
        <f t="shared" si="0"/>
        <v>0</v>
      </c>
      <c r="H14" s="54">
        <f t="shared" si="0"/>
        <v>4.3632135094739035E-3</v>
      </c>
      <c r="I14" s="33">
        <f t="shared" si="2"/>
        <v>142106.01395075762</v>
      </c>
      <c r="J14" s="55"/>
      <c r="K14" s="48"/>
    </row>
    <row r="15" spans="1:14" s="45" customFormat="1" ht="12.75" customHeight="1" x14ac:dyDescent="0.25">
      <c r="A15" s="53" t="s">
        <v>268</v>
      </c>
      <c r="B15" s="32" t="s">
        <v>881</v>
      </c>
      <c r="C15" s="34">
        <v>0</v>
      </c>
      <c r="D15" s="34">
        <v>0</v>
      </c>
      <c r="E15" s="34">
        <v>2559.4991485774499</v>
      </c>
      <c r="F15" s="54">
        <f t="shared" si="1"/>
        <v>0</v>
      </c>
      <c r="G15" s="54">
        <f t="shared" si="0"/>
        <v>0</v>
      </c>
      <c r="H15" s="54">
        <f t="shared" si="0"/>
        <v>7.0802781497226975E-4</v>
      </c>
      <c r="I15" s="33">
        <f t="shared" si="2"/>
        <v>2559.4991485774499</v>
      </c>
      <c r="J15" s="55"/>
      <c r="K15" s="48"/>
    </row>
    <row r="16" spans="1:14" s="45" customFormat="1" ht="12.75" customHeight="1" x14ac:dyDescent="0.25">
      <c r="A16" s="53" t="s">
        <v>269</v>
      </c>
      <c r="B16" s="32" t="s">
        <v>882</v>
      </c>
      <c r="C16" s="34">
        <v>859.46</v>
      </c>
      <c r="D16" s="34">
        <v>197.3</v>
      </c>
      <c r="E16" s="34">
        <v>1916.96</v>
      </c>
      <c r="F16" s="54">
        <f t="shared" si="1"/>
        <v>2.3775025914514513E-4</v>
      </c>
      <c r="G16" s="54">
        <f t="shared" si="0"/>
        <v>5.4578602994132516E-5</v>
      </c>
      <c r="H16" s="54">
        <f t="shared" si="0"/>
        <v>5.3028382562408645E-4</v>
      </c>
      <c r="I16" s="33">
        <f t="shared" si="2"/>
        <v>2973.7200000000003</v>
      </c>
      <c r="J16" s="55"/>
      <c r="K16" s="48"/>
    </row>
    <row r="17" spans="1:11" s="45" customFormat="1" ht="12.75" customHeight="1" x14ac:dyDescent="0.25">
      <c r="A17" s="53" t="s">
        <v>270</v>
      </c>
      <c r="B17" s="32" t="s">
        <v>883</v>
      </c>
      <c r="C17" s="34">
        <v>0</v>
      </c>
      <c r="D17" s="34">
        <v>0</v>
      </c>
      <c r="E17" s="34">
        <v>0</v>
      </c>
      <c r="F17" s="54">
        <f t="shared" si="1"/>
        <v>0</v>
      </c>
      <c r="G17" s="54">
        <f t="shared" si="0"/>
        <v>0</v>
      </c>
      <c r="H17" s="54">
        <f t="shared" si="0"/>
        <v>0</v>
      </c>
      <c r="I17" s="33">
        <f t="shared" si="2"/>
        <v>0</v>
      </c>
      <c r="J17" s="55"/>
      <c r="K17" s="48"/>
    </row>
    <row r="18" spans="1:11" s="45" customFormat="1" ht="12.75" customHeight="1" x14ac:dyDescent="0.25">
      <c r="A18" s="53" t="s">
        <v>271</v>
      </c>
      <c r="B18" s="32" t="s">
        <v>884</v>
      </c>
      <c r="C18" s="34">
        <v>0</v>
      </c>
      <c r="D18" s="34">
        <v>0</v>
      </c>
      <c r="E18" s="34">
        <v>91.375</v>
      </c>
      <c r="F18" s="54">
        <f t="shared" si="1"/>
        <v>0</v>
      </c>
      <c r="G18" s="54">
        <f t="shared" si="0"/>
        <v>0</v>
      </c>
      <c r="H18" s="54">
        <f t="shared" si="0"/>
        <v>2.5276836536182759E-5</v>
      </c>
      <c r="I18" s="33">
        <f t="shared" si="2"/>
        <v>91.375</v>
      </c>
      <c r="J18" s="55"/>
      <c r="K18" s="48"/>
    </row>
    <row r="19" spans="1:11" s="45" customFormat="1" ht="12.75" customHeight="1" x14ac:dyDescent="0.25">
      <c r="A19" s="53" t="s">
        <v>272</v>
      </c>
      <c r="B19" s="32" t="s">
        <v>885</v>
      </c>
      <c r="C19" s="34">
        <v>0</v>
      </c>
      <c r="D19" s="34">
        <v>0</v>
      </c>
      <c r="E19" s="34">
        <v>19133.620000000003</v>
      </c>
      <c r="F19" s="54">
        <f t="shared" si="1"/>
        <v>0</v>
      </c>
      <c r="G19" s="54">
        <f t="shared" si="0"/>
        <v>0</v>
      </c>
      <c r="H19" s="54">
        <f t="shared" si="0"/>
        <v>5.2928851992934305E-3</v>
      </c>
      <c r="I19" s="33">
        <f t="shared" si="2"/>
        <v>19133.620000000003</v>
      </c>
      <c r="J19" s="55"/>
      <c r="K19" s="48"/>
    </row>
    <row r="20" spans="1:11" s="45" customFormat="1" ht="12.75" customHeight="1" x14ac:dyDescent="0.25">
      <c r="A20" s="53" t="s">
        <v>273</v>
      </c>
      <c r="B20" s="32" t="s">
        <v>886</v>
      </c>
      <c r="C20" s="34">
        <v>0</v>
      </c>
      <c r="D20" s="34">
        <v>0</v>
      </c>
      <c r="E20" s="34">
        <v>479.55</v>
      </c>
      <c r="F20" s="54">
        <f t="shared" si="1"/>
        <v>0</v>
      </c>
      <c r="G20" s="54">
        <f t="shared" si="0"/>
        <v>0</v>
      </c>
      <c r="H20" s="54">
        <f t="shared" si="0"/>
        <v>1.3265671092669158E-4</v>
      </c>
      <c r="I20" s="33">
        <f t="shared" si="2"/>
        <v>479.55</v>
      </c>
      <c r="J20" s="55"/>
      <c r="K20" s="48"/>
    </row>
    <row r="21" spans="1:11" s="45" customFormat="1" ht="12.75" customHeight="1" x14ac:dyDescent="0.25">
      <c r="A21" s="53" t="s">
        <v>274</v>
      </c>
      <c r="B21" s="32" t="s">
        <v>887</v>
      </c>
      <c r="C21" s="34">
        <v>0</v>
      </c>
      <c r="D21" s="34">
        <v>0</v>
      </c>
      <c r="E21" s="34">
        <v>65.555999999999997</v>
      </c>
      <c r="F21" s="54">
        <f t="shared" si="1"/>
        <v>0</v>
      </c>
      <c r="G21" s="54">
        <f t="shared" si="1"/>
        <v>0</v>
      </c>
      <c r="H21" s="54">
        <f t="shared" si="1"/>
        <v>1.8134591474320076E-5</v>
      </c>
      <c r="I21" s="33">
        <f t="shared" si="2"/>
        <v>65.555999999999997</v>
      </c>
      <c r="J21" s="55"/>
      <c r="K21" s="48"/>
    </row>
    <row r="22" spans="1:11" s="45" customFormat="1" ht="12.75" customHeight="1" x14ac:dyDescent="0.25">
      <c r="A22" s="53" t="s">
        <v>275</v>
      </c>
      <c r="B22" s="32" t="s">
        <v>888</v>
      </c>
      <c r="C22" s="34">
        <v>1355.92</v>
      </c>
      <c r="D22" s="34">
        <v>0</v>
      </c>
      <c r="E22" s="34">
        <v>133.33907335907335</v>
      </c>
      <c r="F22" s="54">
        <f t="shared" si="1"/>
        <v>3.7508474086063947E-4</v>
      </c>
      <c r="G22" s="54">
        <f t="shared" si="1"/>
        <v>0</v>
      </c>
      <c r="H22" s="54">
        <f t="shared" si="1"/>
        <v>3.688525265316967E-5</v>
      </c>
      <c r="I22" s="33">
        <f t="shared" si="2"/>
        <v>1489.2590733590735</v>
      </c>
      <c r="J22" s="55"/>
      <c r="K22" s="48"/>
    </row>
    <row r="23" spans="1:11" s="45" customFormat="1" ht="12.75" customHeight="1" x14ac:dyDescent="0.25">
      <c r="A23" s="53" t="s">
        <v>276</v>
      </c>
      <c r="B23" s="32" t="s">
        <v>889</v>
      </c>
      <c r="C23" s="34">
        <v>48230.432584415583</v>
      </c>
      <c r="D23" s="34">
        <v>6058.3398883248728</v>
      </c>
      <c r="E23" s="34">
        <v>10879.293293751298</v>
      </c>
      <c r="F23" s="54">
        <f t="shared" si="1"/>
        <v>1.3341863316067362E-2</v>
      </c>
      <c r="G23" s="54">
        <f t="shared" si="1"/>
        <v>1.6759033328352781E-3</v>
      </c>
      <c r="H23" s="54">
        <f t="shared" si="1"/>
        <v>3.0095115536562613E-3</v>
      </c>
      <c r="I23" s="33">
        <f t="shared" si="2"/>
        <v>65168.065766491753</v>
      </c>
      <c r="J23" s="55"/>
      <c r="K23" s="48"/>
    </row>
    <row r="24" spans="1:11" s="45" customFormat="1" ht="12.75" customHeight="1" x14ac:dyDescent="0.25">
      <c r="A24" s="53" t="s">
        <v>277</v>
      </c>
      <c r="B24" s="32" t="s">
        <v>890</v>
      </c>
      <c r="C24" s="34">
        <v>0</v>
      </c>
      <c r="D24" s="34">
        <v>0</v>
      </c>
      <c r="E24" s="34">
        <v>0.312</v>
      </c>
      <c r="F24" s="54">
        <f t="shared" si="1"/>
        <v>0</v>
      </c>
      <c r="G24" s="54">
        <f t="shared" si="1"/>
        <v>0</v>
      </c>
      <c r="H24" s="54">
        <f t="shared" si="1"/>
        <v>8.6307775642013915E-8</v>
      </c>
      <c r="I24" s="33">
        <f t="shared" si="2"/>
        <v>0.312</v>
      </c>
      <c r="J24" s="55"/>
      <c r="K24" s="48"/>
    </row>
    <row r="25" spans="1:11" s="45" customFormat="1" ht="12.75" customHeight="1" x14ac:dyDescent="0.25">
      <c r="A25" s="53" t="s">
        <v>278</v>
      </c>
      <c r="B25" s="32" t="s">
        <v>891</v>
      </c>
      <c r="C25" s="34">
        <v>11.88</v>
      </c>
      <c r="D25" s="34">
        <v>0</v>
      </c>
      <c r="E25" s="34">
        <v>3435.8617082682613</v>
      </c>
      <c r="F25" s="54">
        <f t="shared" si="1"/>
        <v>3.2863345340612992E-6</v>
      </c>
      <c r="G25" s="54">
        <f t="shared" si="1"/>
        <v>0</v>
      </c>
      <c r="H25" s="54">
        <f t="shared" si="1"/>
        <v>9.5045378671219146E-4</v>
      </c>
      <c r="I25" s="33">
        <f t="shared" si="2"/>
        <v>3447.7417082682614</v>
      </c>
      <c r="J25" s="55"/>
      <c r="K25" s="48"/>
    </row>
    <row r="26" spans="1:11" s="45" customFormat="1" ht="12.75" customHeight="1" x14ac:dyDescent="0.25">
      <c r="A26" s="53" t="s">
        <v>279</v>
      </c>
      <c r="B26" s="32" t="s">
        <v>892</v>
      </c>
      <c r="C26" s="34">
        <v>0</v>
      </c>
      <c r="D26" s="34">
        <v>0</v>
      </c>
      <c r="E26" s="34">
        <v>0</v>
      </c>
      <c r="F26" s="54">
        <f t="shared" si="1"/>
        <v>0</v>
      </c>
      <c r="G26" s="54">
        <f t="shared" si="1"/>
        <v>0</v>
      </c>
      <c r="H26" s="54">
        <f t="shared" si="1"/>
        <v>0</v>
      </c>
      <c r="I26" s="33">
        <f t="shared" si="2"/>
        <v>0</v>
      </c>
      <c r="J26" s="55"/>
      <c r="K26" s="48"/>
    </row>
    <row r="27" spans="1:11" s="45" customFormat="1" ht="12.75" customHeight="1" x14ac:dyDescent="0.25">
      <c r="A27" s="53" t="s">
        <v>280</v>
      </c>
      <c r="B27" s="32" t="s">
        <v>893</v>
      </c>
      <c r="C27" s="34">
        <v>2949.2097783791282</v>
      </c>
      <c r="D27" s="34">
        <v>0.04</v>
      </c>
      <c r="E27" s="34">
        <v>101.65011285060316</v>
      </c>
      <c r="F27" s="54">
        <f t="shared" si="1"/>
        <v>8.1583248677429281E-4</v>
      </c>
      <c r="G27" s="54">
        <f t="shared" si="1"/>
        <v>1.1065099441283835E-8</v>
      </c>
      <c r="H27" s="54">
        <f t="shared" si="1"/>
        <v>2.8119215172741197E-5</v>
      </c>
      <c r="I27" s="33">
        <f t="shared" si="2"/>
        <v>3050.8998912297316</v>
      </c>
      <c r="J27" s="55"/>
      <c r="K27" s="48"/>
    </row>
    <row r="28" spans="1:11" s="45" customFormat="1" ht="12.75" customHeight="1" x14ac:dyDescent="0.25">
      <c r="A28" s="53" t="s">
        <v>281</v>
      </c>
      <c r="B28" s="32" t="s">
        <v>894</v>
      </c>
      <c r="C28" s="34">
        <v>26.42</v>
      </c>
      <c r="D28" s="34">
        <v>0</v>
      </c>
      <c r="E28" s="34">
        <v>18.651</v>
      </c>
      <c r="F28" s="54">
        <f t="shared" si="1"/>
        <v>7.3084981809679733E-6</v>
      </c>
      <c r="G28" s="54">
        <f t="shared" si="1"/>
        <v>0</v>
      </c>
      <c r="H28" s="54">
        <f t="shared" si="1"/>
        <v>5.1593792419846196E-6</v>
      </c>
      <c r="I28" s="33">
        <f t="shared" si="2"/>
        <v>45.070999999999998</v>
      </c>
      <c r="J28" s="55"/>
      <c r="K28" s="48"/>
    </row>
    <row r="29" spans="1:11" s="45" customFormat="1" ht="12.75" customHeight="1" x14ac:dyDescent="0.25">
      <c r="A29" s="53" t="s">
        <v>282</v>
      </c>
      <c r="B29" s="32" t="s">
        <v>895</v>
      </c>
      <c r="C29" s="34">
        <v>1495.691</v>
      </c>
      <c r="D29" s="34">
        <v>2E-3</v>
      </c>
      <c r="E29" s="34">
        <v>0.27300000000000002</v>
      </c>
      <c r="F29" s="54">
        <f t="shared" si="1"/>
        <v>4.1374924121083151E-4</v>
      </c>
      <c r="G29" s="54">
        <f t="shared" si="1"/>
        <v>5.5325497206419173E-10</v>
      </c>
      <c r="H29" s="54">
        <f t="shared" si="1"/>
        <v>7.5519303686762181E-8</v>
      </c>
      <c r="I29" s="33">
        <f t="shared" si="2"/>
        <v>1495.9659999999999</v>
      </c>
      <c r="J29" s="55"/>
      <c r="K29" s="48"/>
    </row>
    <row r="30" spans="1:11" s="45" customFormat="1" ht="12.75" customHeight="1" x14ac:dyDescent="0.25">
      <c r="A30" s="53" t="s">
        <v>283</v>
      </c>
      <c r="B30" s="32" t="s">
        <v>896</v>
      </c>
      <c r="C30" s="34">
        <v>1202.6708421895632</v>
      </c>
      <c r="D30" s="34">
        <v>8.0649999999999995</v>
      </c>
      <c r="E30" s="34">
        <v>18760.225960743104</v>
      </c>
      <c r="F30" s="54">
        <f t="shared" si="1"/>
        <v>3.3269181159900239E-4</v>
      </c>
      <c r="G30" s="54">
        <f t="shared" si="1"/>
        <v>2.2310006748488532E-6</v>
      </c>
      <c r="H30" s="54">
        <f t="shared" si="1"/>
        <v>5.1895941449144256E-3</v>
      </c>
      <c r="I30" s="33">
        <f t="shared" si="2"/>
        <v>19970.961802932667</v>
      </c>
      <c r="J30" s="55"/>
      <c r="K30" s="48"/>
    </row>
    <row r="31" spans="1:11" s="45" customFormat="1" ht="12.75" customHeight="1" x14ac:dyDescent="0.25">
      <c r="A31" s="53" t="s">
        <v>284</v>
      </c>
      <c r="B31" s="32" t="s">
        <v>897</v>
      </c>
      <c r="C31" s="34">
        <v>600402.63800000004</v>
      </c>
      <c r="D31" s="34">
        <v>0</v>
      </c>
      <c r="E31" s="34">
        <v>72763.032000000007</v>
      </c>
      <c r="F31" s="54">
        <f t="shared" si="1"/>
        <v>0.16608787235697853</v>
      </c>
      <c r="G31" s="54">
        <f t="shared" si="1"/>
        <v>0</v>
      </c>
      <c r="H31" s="54">
        <f t="shared" si="1"/>
        <v>2.0128254618232946E-2</v>
      </c>
      <c r="I31" s="33">
        <f t="shared" si="2"/>
        <v>673165.67</v>
      </c>
      <c r="J31" s="55"/>
      <c r="K31" s="48"/>
    </row>
    <row r="32" spans="1:11" s="45" customFormat="1" ht="12.75" customHeight="1" x14ac:dyDescent="0.25">
      <c r="A32" s="53" t="s">
        <v>285</v>
      </c>
      <c r="B32" s="32" t="s">
        <v>898</v>
      </c>
      <c r="C32" s="34">
        <v>3093.7270000000003</v>
      </c>
      <c r="D32" s="34">
        <v>0</v>
      </c>
      <c r="E32" s="34">
        <v>22628.18</v>
      </c>
      <c r="F32" s="54">
        <f t="shared" si="1"/>
        <v>8.5580992247961799E-4</v>
      </c>
      <c r="G32" s="54">
        <f t="shared" si="1"/>
        <v>0</v>
      </c>
      <c r="H32" s="54">
        <f t="shared" si="1"/>
        <v>6.259576546881751E-3</v>
      </c>
      <c r="I32" s="33">
        <f t="shared" si="2"/>
        <v>25721.906999999999</v>
      </c>
      <c r="J32" s="55"/>
      <c r="K32" s="48"/>
    </row>
    <row r="33" spans="1:11" s="45" customFormat="1" ht="12.75" customHeight="1" x14ac:dyDescent="0.25">
      <c r="A33" s="53" t="s">
        <v>286</v>
      </c>
      <c r="B33" s="32" t="s">
        <v>899</v>
      </c>
      <c r="C33" s="34">
        <v>97358.38</v>
      </c>
      <c r="D33" s="34">
        <v>0</v>
      </c>
      <c r="E33" s="34">
        <v>0</v>
      </c>
      <c r="F33" s="54">
        <f t="shared" si="1"/>
        <v>2.6932003903557482E-2</v>
      </c>
      <c r="G33" s="54">
        <f t="shared" si="1"/>
        <v>0</v>
      </c>
      <c r="H33" s="54">
        <f t="shared" si="1"/>
        <v>0</v>
      </c>
      <c r="I33" s="33">
        <f t="shared" si="2"/>
        <v>97358.38</v>
      </c>
      <c r="J33" s="55"/>
      <c r="K33" s="48"/>
    </row>
    <row r="34" spans="1:11" s="45" customFormat="1" ht="12.75" customHeight="1" x14ac:dyDescent="0.25">
      <c r="A34" s="53" t="s">
        <v>287</v>
      </c>
      <c r="B34" s="32" t="s">
        <v>900</v>
      </c>
      <c r="C34" s="34">
        <v>1615.44</v>
      </c>
      <c r="D34" s="34">
        <v>0</v>
      </c>
      <c r="E34" s="34">
        <v>0</v>
      </c>
      <c r="F34" s="54">
        <f t="shared" si="1"/>
        <v>4.4687510603568897E-4</v>
      </c>
      <c r="G34" s="54">
        <f t="shared" si="1"/>
        <v>0</v>
      </c>
      <c r="H34" s="54">
        <f t="shared" si="1"/>
        <v>0</v>
      </c>
      <c r="I34" s="33">
        <f t="shared" si="2"/>
        <v>1615.44</v>
      </c>
      <c r="J34" s="55"/>
      <c r="K34" s="48"/>
    </row>
    <row r="35" spans="1:11" s="45" customFormat="1" ht="12.75" customHeight="1" x14ac:dyDescent="0.25">
      <c r="A35" s="53" t="s">
        <v>288</v>
      </c>
      <c r="B35" s="32" t="s">
        <v>901</v>
      </c>
      <c r="C35" s="34">
        <v>87382.501551889145</v>
      </c>
      <c r="D35" s="34">
        <v>0</v>
      </c>
      <c r="E35" s="34">
        <v>94544.064947667226</v>
      </c>
      <c r="F35" s="54">
        <f t="shared" si="1"/>
        <v>2.4172401727494811E-2</v>
      </c>
      <c r="G35" s="54">
        <f t="shared" si="1"/>
        <v>0</v>
      </c>
      <c r="H35" s="54">
        <f t="shared" si="1"/>
        <v>2.6153487005728379E-2</v>
      </c>
      <c r="I35" s="33">
        <f t="shared" si="2"/>
        <v>181926.56649955636</v>
      </c>
      <c r="J35" s="55"/>
      <c r="K35" s="48"/>
    </row>
    <row r="36" spans="1:11" s="45" customFormat="1" ht="12.75" customHeight="1" x14ac:dyDescent="0.25">
      <c r="A36" s="53" t="s">
        <v>289</v>
      </c>
      <c r="B36" s="32" t="s">
        <v>902</v>
      </c>
      <c r="C36" s="34">
        <v>44.517569427736724</v>
      </c>
      <c r="D36" s="34">
        <v>0</v>
      </c>
      <c r="E36" s="34">
        <v>2785.0339999999997</v>
      </c>
      <c r="F36" s="54">
        <f t="shared" si="1"/>
        <v>1.2314783315054099E-5</v>
      </c>
      <c r="G36" s="54">
        <f t="shared" si="1"/>
        <v>0</v>
      </c>
      <c r="H36" s="54">
        <f t="shared" si="1"/>
        <v>7.7041695393391201E-4</v>
      </c>
      <c r="I36" s="33">
        <f t="shared" si="2"/>
        <v>2829.5515694277365</v>
      </c>
      <c r="J36" s="55"/>
      <c r="K36" s="48"/>
    </row>
    <row r="37" spans="1:11" s="45" customFormat="1" ht="12.75" customHeight="1" x14ac:dyDescent="0.25">
      <c r="A37" s="53" t="s">
        <v>290</v>
      </c>
      <c r="B37" s="32" t="s">
        <v>903</v>
      </c>
      <c r="C37" s="34">
        <v>989.34500000000003</v>
      </c>
      <c r="D37" s="34">
        <v>0</v>
      </c>
      <c r="E37" s="34">
        <v>1284.2100078368046</v>
      </c>
      <c r="F37" s="54">
        <f t="shared" si="1"/>
        <v>2.7368002016842389E-4</v>
      </c>
      <c r="G37" s="54">
        <f t="shared" si="1"/>
        <v>0</v>
      </c>
      <c r="H37" s="54">
        <f t="shared" si="1"/>
        <v>3.5524778600515337E-4</v>
      </c>
      <c r="I37" s="33">
        <f t="shared" si="2"/>
        <v>2273.5550078368046</v>
      </c>
      <c r="J37" s="55"/>
      <c r="K37" s="48"/>
    </row>
    <row r="38" spans="1:11" s="45" customFormat="1" ht="12.75" customHeight="1" x14ac:dyDescent="0.25">
      <c r="A38" s="53" t="s">
        <v>291</v>
      </c>
      <c r="B38" s="32" t="s">
        <v>904</v>
      </c>
      <c r="C38" s="34">
        <v>0</v>
      </c>
      <c r="D38" s="34">
        <v>0</v>
      </c>
      <c r="E38" s="34">
        <v>153.67999999999998</v>
      </c>
      <c r="F38" s="54">
        <f t="shared" si="1"/>
        <v>0</v>
      </c>
      <c r="G38" s="54">
        <f t="shared" si="1"/>
        <v>0</v>
      </c>
      <c r="H38" s="54">
        <f t="shared" si="1"/>
        <v>4.251211205341249E-5</v>
      </c>
      <c r="I38" s="33">
        <f t="shared" si="2"/>
        <v>153.67999999999998</v>
      </c>
      <c r="J38" s="55"/>
      <c r="K38" s="48"/>
    </row>
    <row r="39" spans="1:11" s="45" customFormat="1" ht="12.75" customHeight="1" x14ac:dyDescent="0.25">
      <c r="A39" s="53" t="s">
        <v>292</v>
      </c>
      <c r="B39" s="32" t="s">
        <v>905</v>
      </c>
      <c r="C39" s="34">
        <v>0</v>
      </c>
      <c r="D39" s="34">
        <v>11.38</v>
      </c>
      <c r="E39" s="34">
        <v>96.518103448275852</v>
      </c>
      <c r="F39" s="54">
        <f t="shared" si="1"/>
        <v>0</v>
      </c>
      <c r="G39" s="54">
        <f t="shared" si="1"/>
        <v>3.1480207910452514E-6</v>
      </c>
      <c r="H39" s="54">
        <f t="shared" si="1"/>
        <v>2.6699560313482311E-5</v>
      </c>
      <c r="I39" s="33">
        <f t="shared" si="2"/>
        <v>107.89810344827585</v>
      </c>
      <c r="J39" s="55"/>
      <c r="K39" s="48"/>
    </row>
    <row r="40" spans="1:11" s="45" customFormat="1" ht="12.75" customHeight="1" x14ac:dyDescent="0.25">
      <c r="A40" s="53" t="s">
        <v>293</v>
      </c>
      <c r="B40" s="32" t="s">
        <v>906</v>
      </c>
      <c r="C40" s="34">
        <v>0</v>
      </c>
      <c r="D40" s="34">
        <v>0</v>
      </c>
      <c r="E40" s="34">
        <v>1715.7273273063633</v>
      </c>
      <c r="F40" s="54">
        <f t="shared" si="1"/>
        <v>0</v>
      </c>
      <c r="G40" s="54">
        <f t="shared" si="1"/>
        <v>0</v>
      </c>
      <c r="H40" s="54">
        <f t="shared" si="1"/>
        <v>4.7461733726932622E-4</v>
      </c>
      <c r="I40" s="33">
        <f t="shared" si="2"/>
        <v>1715.7273273063633</v>
      </c>
      <c r="J40" s="55"/>
      <c r="K40" s="48"/>
    </row>
    <row r="41" spans="1:11" s="45" customFormat="1" ht="12.75" customHeight="1" x14ac:dyDescent="0.25">
      <c r="A41" s="53" t="s">
        <v>294</v>
      </c>
      <c r="B41" s="32" t="s">
        <v>907</v>
      </c>
      <c r="C41" s="34">
        <v>912.21353308128539</v>
      </c>
      <c r="D41" s="34">
        <v>0</v>
      </c>
      <c r="E41" s="34">
        <v>202.14500000000001</v>
      </c>
      <c r="F41" s="54">
        <f t="shared" si="1"/>
        <v>2.5234333638073211E-4</v>
      </c>
      <c r="G41" s="54">
        <f t="shared" si="1"/>
        <v>0</v>
      </c>
      <c r="H41" s="54">
        <f t="shared" si="1"/>
        <v>5.5918863163958023E-5</v>
      </c>
      <c r="I41" s="33">
        <f t="shared" si="2"/>
        <v>1114.3585330812855</v>
      </c>
      <c r="J41" s="55"/>
      <c r="K41" s="48"/>
    </row>
    <row r="42" spans="1:11" s="45" customFormat="1" ht="12.75" customHeight="1" x14ac:dyDescent="0.25">
      <c r="A42" s="53" t="s">
        <v>295</v>
      </c>
      <c r="B42" s="32" t="s">
        <v>908</v>
      </c>
      <c r="C42" s="34">
        <v>377548.65169553866</v>
      </c>
      <c r="D42" s="34">
        <v>4.18</v>
      </c>
      <c r="E42" s="34">
        <v>43423.242280644015</v>
      </c>
      <c r="F42" s="54">
        <f t="shared" si="1"/>
        <v>0.10444033437334425</v>
      </c>
      <c r="G42" s="54">
        <f t="shared" si="1"/>
        <v>1.1563028916141606E-6</v>
      </c>
      <c r="H42" s="54">
        <f t="shared" si="1"/>
        <v>1.2012062347457168E-2</v>
      </c>
      <c r="I42" s="33">
        <f t="shared" si="2"/>
        <v>420976.07397618267</v>
      </c>
      <c r="J42" s="55"/>
      <c r="K42" s="48"/>
    </row>
    <row r="43" spans="1:11" s="45" customFormat="1" ht="12.75" customHeight="1" x14ac:dyDescent="0.25">
      <c r="A43" s="53" t="s">
        <v>296</v>
      </c>
      <c r="B43" s="32" t="s">
        <v>909</v>
      </c>
      <c r="C43" s="34">
        <v>337886.8083186376</v>
      </c>
      <c r="D43" s="34">
        <v>19928.468911775686</v>
      </c>
      <c r="E43" s="34">
        <v>44571.644584412817</v>
      </c>
      <c r="F43" s="54">
        <f t="shared" si="1"/>
        <v>9.3468778348593379E-2</v>
      </c>
      <c r="G43" s="54">
        <f t="shared" si="1"/>
        <v>5.5127622555332855E-3</v>
      </c>
      <c r="H43" s="54">
        <f t="shared" si="1"/>
        <v>1.2329741989702199E-2</v>
      </c>
      <c r="I43" s="33">
        <f t="shared" si="2"/>
        <v>402386.92181482608</v>
      </c>
      <c r="J43" s="55"/>
      <c r="K43" s="48"/>
    </row>
    <row r="44" spans="1:11" s="45" customFormat="1" ht="12.75" customHeight="1" x14ac:dyDescent="0.25">
      <c r="A44" s="53" t="s">
        <v>297</v>
      </c>
      <c r="B44" s="32" t="s">
        <v>910</v>
      </c>
      <c r="C44" s="34">
        <v>3281.8339999999998</v>
      </c>
      <c r="D44" s="34">
        <v>0</v>
      </c>
      <c r="E44" s="34">
        <v>226.03005832859563</v>
      </c>
      <c r="F44" s="54">
        <f t="shared" si="1"/>
        <v>9.0784548899465727E-4</v>
      </c>
      <c r="G44" s="54">
        <f t="shared" si="1"/>
        <v>0</v>
      </c>
      <c r="H44" s="54">
        <f t="shared" si="1"/>
        <v>6.2526126803127396E-5</v>
      </c>
      <c r="I44" s="33">
        <f t="shared" si="2"/>
        <v>3507.8640583285955</v>
      </c>
      <c r="J44" s="55"/>
      <c r="K44" s="48"/>
    </row>
    <row r="45" spans="1:11" s="45" customFormat="1" ht="12.75" customHeight="1" x14ac:dyDescent="0.25">
      <c r="A45" s="53" t="s">
        <v>298</v>
      </c>
      <c r="B45" s="32" t="s">
        <v>911</v>
      </c>
      <c r="C45" s="34">
        <v>96789.048140351108</v>
      </c>
      <c r="D45" s="34">
        <v>5144.3804587089553</v>
      </c>
      <c r="E45" s="34">
        <v>2803.5497214000197</v>
      </c>
      <c r="F45" s="54">
        <f t="shared" si="1"/>
        <v>2.6774511062504832E-2</v>
      </c>
      <c r="G45" s="54">
        <f t="shared" si="1"/>
        <v>1.4230770334852985E-3</v>
      </c>
      <c r="H45" s="54">
        <f t="shared" si="1"/>
        <v>7.7553891139687018E-4</v>
      </c>
      <c r="I45" s="33">
        <f t="shared" si="2"/>
        <v>104736.97832046008</v>
      </c>
      <c r="J45" s="55"/>
      <c r="K45" s="48"/>
    </row>
    <row r="46" spans="1:11" s="45" customFormat="1" ht="12.75" customHeight="1" x14ac:dyDescent="0.25">
      <c r="A46" s="53" t="s">
        <v>299</v>
      </c>
      <c r="B46" s="32" t="s">
        <v>912</v>
      </c>
      <c r="C46" s="34">
        <v>15960.701141313386</v>
      </c>
      <c r="D46" s="34">
        <v>0</v>
      </c>
      <c r="E46" s="34">
        <v>12108.998050000002</v>
      </c>
      <c r="F46" s="54">
        <f t="shared" si="1"/>
        <v>4.415168632031125E-3</v>
      </c>
      <c r="G46" s="54">
        <f t="shared" si="1"/>
        <v>0</v>
      </c>
      <c r="H46" s="54">
        <f t="shared" si="1"/>
        <v>3.3496816889390518E-3</v>
      </c>
      <c r="I46" s="33">
        <f t="shared" si="2"/>
        <v>28069.69919131339</v>
      </c>
      <c r="J46" s="55"/>
      <c r="K46" s="48"/>
    </row>
    <row r="47" spans="1:11" s="45" customFormat="1" ht="12.75" customHeight="1" x14ac:dyDescent="0.25">
      <c r="A47" s="53" t="s">
        <v>300</v>
      </c>
      <c r="B47" s="32" t="s">
        <v>913</v>
      </c>
      <c r="C47" s="34">
        <v>5195.7049999999999</v>
      </c>
      <c r="D47" s="34">
        <v>379.42</v>
      </c>
      <c r="E47" s="34">
        <v>8295.5933814864602</v>
      </c>
      <c r="F47" s="54">
        <f t="shared" si="1"/>
        <v>1.4372748123143906E-3</v>
      </c>
      <c r="G47" s="54">
        <f t="shared" si="1"/>
        <v>1.0495800075029782E-4</v>
      </c>
      <c r="H47" s="54">
        <f t="shared" si="1"/>
        <v>2.2947891422650927E-3</v>
      </c>
      <c r="I47" s="33">
        <f t="shared" si="2"/>
        <v>13870.71838148646</v>
      </c>
      <c r="J47" s="55"/>
      <c r="K47" s="48"/>
    </row>
    <row r="48" spans="1:11" s="45" customFormat="1" ht="12.75" customHeight="1" x14ac:dyDescent="0.25">
      <c r="A48" s="53" t="s">
        <v>301</v>
      </c>
      <c r="B48" s="32" t="s">
        <v>914</v>
      </c>
      <c r="C48" s="34">
        <v>0</v>
      </c>
      <c r="D48" s="34">
        <v>0</v>
      </c>
      <c r="E48" s="34">
        <v>0</v>
      </c>
      <c r="F48" s="54">
        <f t="shared" si="1"/>
        <v>0</v>
      </c>
      <c r="G48" s="54">
        <f t="shared" si="1"/>
        <v>0</v>
      </c>
      <c r="H48" s="54">
        <f t="shared" si="1"/>
        <v>0</v>
      </c>
      <c r="I48" s="33">
        <f t="shared" si="2"/>
        <v>0</v>
      </c>
      <c r="J48" s="55"/>
      <c r="K48" s="48"/>
    </row>
    <row r="49" spans="1:11" s="45" customFormat="1" ht="12.75" customHeight="1" x14ac:dyDescent="0.25">
      <c r="A49" s="53" t="s">
        <v>302</v>
      </c>
      <c r="B49" s="32" t="s">
        <v>915</v>
      </c>
      <c r="C49" s="34">
        <v>2739.1521370499418</v>
      </c>
      <c r="D49" s="34">
        <v>0</v>
      </c>
      <c r="E49" s="34">
        <v>6.8360000000000003</v>
      </c>
      <c r="F49" s="54">
        <f t="shared" si="1"/>
        <v>7.5772476953156833E-4</v>
      </c>
      <c r="G49" s="54">
        <f t="shared" si="1"/>
        <v>0</v>
      </c>
      <c r="H49" s="54">
        <f t="shared" si="1"/>
        <v>1.8910254945154074E-6</v>
      </c>
      <c r="I49" s="33">
        <f t="shared" si="2"/>
        <v>2745.9881370499415</v>
      </c>
      <c r="J49" s="55"/>
      <c r="K49" s="48"/>
    </row>
    <row r="50" spans="1:11" s="45" customFormat="1" ht="12.75" customHeight="1" x14ac:dyDescent="0.25">
      <c r="A50" s="53" t="s">
        <v>303</v>
      </c>
      <c r="B50" s="32" t="s">
        <v>916</v>
      </c>
      <c r="C50" s="34">
        <v>0</v>
      </c>
      <c r="D50" s="34">
        <v>0</v>
      </c>
      <c r="E50" s="34">
        <v>17.11</v>
      </c>
      <c r="F50" s="54">
        <f t="shared" si="1"/>
        <v>0</v>
      </c>
      <c r="G50" s="54">
        <f t="shared" si="1"/>
        <v>0</v>
      </c>
      <c r="H50" s="54">
        <f t="shared" si="1"/>
        <v>4.7330962860091597E-6</v>
      </c>
      <c r="I50" s="33">
        <f t="shared" si="2"/>
        <v>17.11</v>
      </c>
      <c r="J50" s="55"/>
      <c r="K50" s="48"/>
    </row>
    <row r="51" spans="1:11" s="45" customFormat="1" ht="12.75" customHeight="1" x14ac:dyDescent="0.25">
      <c r="A51" s="53" t="s">
        <v>304</v>
      </c>
      <c r="B51" s="32" t="s">
        <v>917</v>
      </c>
      <c r="C51" s="34">
        <v>1005.92</v>
      </c>
      <c r="D51" s="34">
        <v>0</v>
      </c>
      <c r="E51" s="34">
        <v>0</v>
      </c>
      <c r="F51" s="54">
        <f t="shared" si="1"/>
        <v>2.7826512074940584E-4</v>
      </c>
      <c r="G51" s="54">
        <f t="shared" si="1"/>
        <v>0</v>
      </c>
      <c r="H51" s="54">
        <f t="shared" si="1"/>
        <v>0</v>
      </c>
      <c r="I51" s="33">
        <f t="shared" si="2"/>
        <v>1005.92</v>
      </c>
      <c r="J51" s="55"/>
      <c r="K51" s="48"/>
    </row>
    <row r="52" spans="1:11" s="45" customFormat="1" ht="12.75" customHeight="1" x14ac:dyDescent="0.25">
      <c r="A52" s="53" t="s">
        <v>305</v>
      </c>
      <c r="B52" s="32" t="s">
        <v>918</v>
      </c>
      <c r="C52" s="34">
        <v>0</v>
      </c>
      <c r="D52" s="34">
        <v>0</v>
      </c>
      <c r="E52" s="34">
        <v>11104.92694331251</v>
      </c>
      <c r="F52" s="54">
        <f t="shared" si="1"/>
        <v>0</v>
      </c>
      <c r="G52" s="54">
        <f t="shared" si="1"/>
        <v>0</v>
      </c>
      <c r="H52" s="54">
        <f t="shared" si="1"/>
        <v>3.0719280228986264E-3</v>
      </c>
      <c r="I52" s="33">
        <f t="shared" si="2"/>
        <v>11104.92694331251</v>
      </c>
      <c r="J52" s="55"/>
      <c r="K52" s="48"/>
    </row>
    <row r="53" spans="1:11" s="45" customFormat="1" ht="12.75" customHeight="1" x14ac:dyDescent="0.25">
      <c r="A53" s="53" t="s">
        <v>306</v>
      </c>
      <c r="B53" s="32" t="s">
        <v>919</v>
      </c>
      <c r="C53" s="34">
        <v>17093.643000000004</v>
      </c>
      <c r="D53" s="34">
        <v>0</v>
      </c>
      <c r="E53" s="34">
        <v>28498.862035297614</v>
      </c>
      <c r="F53" s="54">
        <f t="shared" si="1"/>
        <v>4.7285714902201344E-3</v>
      </c>
      <c r="G53" s="54">
        <f t="shared" si="1"/>
        <v>0</v>
      </c>
      <c r="H53" s="54">
        <f t="shared" si="1"/>
        <v>7.8835685595999173E-3</v>
      </c>
      <c r="I53" s="33">
        <f t="shared" si="2"/>
        <v>45592.505035297618</v>
      </c>
      <c r="J53" s="55"/>
      <c r="K53" s="48"/>
    </row>
    <row r="54" spans="1:11" s="45" customFormat="1" ht="12.75" customHeight="1" x14ac:dyDescent="0.25">
      <c r="A54" s="53" t="s">
        <v>307</v>
      </c>
      <c r="B54" s="32" t="s">
        <v>920</v>
      </c>
      <c r="C54" s="34">
        <v>0</v>
      </c>
      <c r="D54" s="34">
        <v>4.0000000000000001E-3</v>
      </c>
      <c r="E54" s="34">
        <v>169.83942203807342</v>
      </c>
      <c r="F54" s="54">
        <f t="shared" si="1"/>
        <v>0</v>
      </c>
      <c r="G54" s="54">
        <f t="shared" si="1"/>
        <v>1.1065099441283835E-9</v>
      </c>
      <c r="H54" s="54">
        <f t="shared" si="1"/>
        <v>4.6982252347536393E-5</v>
      </c>
      <c r="I54" s="33">
        <f t="shared" si="2"/>
        <v>169.84342203807341</v>
      </c>
      <c r="J54" s="55"/>
      <c r="K54" s="48"/>
    </row>
    <row r="55" spans="1:11" s="45" customFormat="1" ht="12.75" customHeight="1" x14ac:dyDescent="0.25">
      <c r="A55" s="53" t="s">
        <v>308</v>
      </c>
      <c r="B55" s="32" t="s">
        <v>921</v>
      </c>
      <c r="C55" s="34">
        <v>0</v>
      </c>
      <c r="D55" s="34">
        <v>0</v>
      </c>
      <c r="E55" s="34">
        <v>0.70274999999999999</v>
      </c>
      <c r="F55" s="54">
        <f t="shared" si="1"/>
        <v>0</v>
      </c>
      <c r="G55" s="54">
        <f t="shared" si="1"/>
        <v>0</v>
      </c>
      <c r="H55" s="54">
        <f t="shared" si="1"/>
        <v>1.9439996580905538E-7</v>
      </c>
      <c r="I55" s="33">
        <f t="shared" si="2"/>
        <v>0.70274999999999999</v>
      </c>
      <c r="J55" s="55"/>
      <c r="K55" s="48"/>
    </row>
    <row r="56" spans="1:11" s="45" customFormat="1" ht="12.75" customHeight="1" x14ac:dyDescent="0.25">
      <c r="A56" s="53" t="s">
        <v>309</v>
      </c>
      <c r="B56" s="32" t="s">
        <v>922</v>
      </c>
      <c r="C56" s="34">
        <v>89948.6</v>
      </c>
      <c r="D56" s="34">
        <v>62.42</v>
      </c>
      <c r="E56" s="34">
        <v>9850.9699999999993</v>
      </c>
      <c r="F56" s="54">
        <f t="shared" si="1"/>
        <v>2.4882255090106581E-2</v>
      </c>
      <c r="G56" s="54">
        <f t="shared" si="1"/>
        <v>1.7267087678123424E-5</v>
      </c>
      <c r="H56" s="54">
        <f t="shared" si="1"/>
        <v>2.7250490660775954E-3</v>
      </c>
      <c r="I56" s="33">
        <f t="shared" si="2"/>
        <v>99861.99</v>
      </c>
      <c r="J56" s="55"/>
      <c r="K56" s="48"/>
    </row>
    <row r="57" spans="1:11" s="45" customFormat="1" ht="12.75" customHeight="1" x14ac:dyDescent="0.25">
      <c r="A57" s="53" t="s">
        <v>310</v>
      </c>
      <c r="B57" s="32" t="s">
        <v>923</v>
      </c>
      <c r="C57" s="34">
        <v>14.805</v>
      </c>
      <c r="D57" s="34">
        <v>0</v>
      </c>
      <c r="E57" s="34">
        <v>640.4799999999999</v>
      </c>
      <c r="F57" s="54">
        <f t="shared" si="1"/>
        <v>4.0954699307051795E-6</v>
      </c>
      <c r="G57" s="54">
        <f t="shared" si="1"/>
        <v>0</v>
      </c>
      <c r="H57" s="54">
        <f t="shared" si="1"/>
        <v>1.7717437225383675E-4</v>
      </c>
      <c r="I57" s="33">
        <f t="shared" si="2"/>
        <v>655.28499999999985</v>
      </c>
      <c r="J57" s="55"/>
      <c r="K57" s="48"/>
    </row>
    <row r="58" spans="1:11" s="45" customFormat="1" ht="12.75" customHeight="1" x14ac:dyDescent="0.25">
      <c r="A58" s="53" t="s">
        <v>311</v>
      </c>
      <c r="B58" s="32" t="s">
        <v>924</v>
      </c>
      <c r="C58" s="34">
        <v>0</v>
      </c>
      <c r="D58" s="34">
        <v>0</v>
      </c>
      <c r="E58" s="34">
        <v>57271</v>
      </c>
      <c r="F58" s="54">
        <f t="shared" si="1"/>
        <v>0</v>
      </c>
      <c r="G58" s="54">
        <f t="shared" si="1"/>
        <v>0</v>
      </c>
      <c r="H58" s="54">
        <f t="shared" si="1"/>
        <v>1.5842732752544164E-2</v>
      </c>
      <c r="I58" s="33">
        <f t="shared" si="2"/>
        <v>57271</v>
      </c>
      <c r="J58" s="55"/>
      <c r="K58" s="48"/>
    </row>
    <row r="59" spans="1:11" s="45" customFormat="1" ht="12.75" customHeight="1" x14ac:dyDescent="0.25">
      <c r="A59" s="53" t="s">
        <v>312</v>
      </c>
      <c r="B59" s="32" t="s">
        <v>925</v>
      </c>
      <c r="C59" s="34">
        <v>0</v>
      </c>
      <c r="D59" s="34">
        <v>4.8600000000000003</v>
      </c>
      <c r="E59" s="34">
        <v>2592.92</v>
      </c>
      <c r="F59" s="54">
        <f t="shared" si="1"/>
        <v>0</v>
      </c>
      <c r="G59" s="54">
        <f t="shared" si="1"/>
        <v>1.3444095821159859E-6</v>
      </c>
      <c r="H59" s="54">
        <f t="shared" si="1"/>
        <v>7.1727294108234207E-4</v>
      </c>
      <c r="I59" s="33">
        <f t="shared" si="2"/>
        <v>2597.7800000000002</v>
      </c>
      <c r="J59" s="55"/>
      <c r="K59" s="48"/>
    </row>
    <row r="60" spans="1:11" s="45" customFormat="1" ht="12.75" customHeight="1" x14ac:dyDescent="0.25">
      <c r="A60" s="53" t="s">
        <v>313</v>
      </c>
      <c r="B60" s="32" t="s">
        <v>926</v>
      </c>
      <c r="C60" s="34">
        <v>0</v>
      </c>
      <c r="D60" s="34">
        <v>0</v>
      </c>
      <c r="E60" s="34">
        <v>0</v>
      </c>
      <c r="F60" s="54">
        <f t="shared" si="1"/>
        <v>0</v>
      </c>
      <c r="G60" s="54">
        <f t="shared" si="1"/>
        <v>0</v>
      </c>
      <c r="H60" s="54">
        <f t="shared" si="1"/>
        <v>0</v>
      </c>
      <c r="I60" s="33">
        <f t="shared" si="2"/>
        <v>0</v>
      </c>
      <c r="J60" s="55"/>
      <c r="K60" s="48"/>
    </row>
    <row r="61" spans="1:11" s="45" customFormat="1" ht="12.75" customHeight="1" x14ac:dyDescent="0.25">
      <c r="A61" s="53" t="s">
        <v>314</v>
      </c>
      <c r="B61" s="32" t="s">
        <v>927</v>
      </c>
      <c r="C61" s="34">
        <v>22076.329999999998</v>
      </c>
      <c r="D61" s="34">
        <v>24313.339999999997</v>
      </c>
      <c r="E61" s="34">
        <v>29048.38</v>
      </c>
      <c r="F61" s="54">
        <f t="shared" si="1"/>
        <v>6.1069196687149382E-3</v>
      </c>
      <c r="G61" s="54">
        <f t="shared" si="1"/>
        <v>6.725738121243597E-3</v>
      </c>
      <c r="H61" s="54">
        <f t="shared" si="1"/>
        <v>8.0355803327050133E-3</v>
      </c>
      <c r="I61" s="33">
        <f t="shared" si="2"/>
        <v>75438.05</v>
      </c>
      <c r="J61" s="55"/>
      <c r="K61" s="48"/>
    </row>
    <row r="62" spans="1:11" s="45" customFormat="1" ht="12.75" customHeight="1" x14ac:dyDescent="0.25">
      <c r="A62" s="53" t="s">
        <v>315</v>
      </c>
      <c r="B62" s="32" t="s">
        <v>928</v>
      </c>
      <c r="C62" s="34">
        <v>474.92099999999999</v>
      </c>
      <c r="D62" s="34">
        <v>0</v>
      </c>
      <c r="E62" s="34">
        <v>7937.7680000000009</v>
      </c>
      <c r="F62" s="54">
        <f t="shared" si="1"/>
        <v>1.3137620229384899E-4</v>
      </c>
      <c r="G62" s="54">
        <f t="shared" si="1"/>
        <v>0</v>
      </c>
      <c r="H62" s="54">
        <f t="shared" si="1"/>
        <v>2.1958048065460179E-3</v>
      </c>
      <c r="I62" s="33">
        <f t="shared" si="2"/>
        <v>8412.6890000000003</v>
      </c>
      <c r="J62" s="55"/>
      <c r="K62" s="48"/>
    </row>
    <row r="63" spans="1:11" s="45" customFormat="1" ht="12.75" customHeight="1" x14ac:dyDescent="0.25">
      <c r="A63" s="53" t="s">
        <v>316</v>
      </c>
      <c r="B63" s="32" t="s">
        <v>929</v>
      </c>
      <c r="C63" s="34">
        <v>231650.84900000002</v>
      </c>
      <c r="D63" s="34">
        <v>0</v>
      </c>
      <c r="E63" s="34">
        <v>61063.392000000007</v>
      </c>
      <c r="F63" s="54">
        <f t="shared" si="1"/>
        <v>6.408099199607066E-2</v>
      </c>
      <c r="G63" s="54">
        <f t="shared" si="1"/>
        <v>0</v>
      </c>
      <c r="H63" s="54">
        <f t="shared" si="1"/>
        <v>1.6891812617552397E-2</v>
      </c>
      <c r="I63" s="33">
        <f t="shared" si="2"/>
        <v>292714.24100000004</v>
      </c>
      <c r="K63" s="48"/>
    </row>
    <row r="64" spans="1:11" s="45" customFormat="1" ht="12.75" customHeight="1" x14ac:dyDescent="0.25">
      <c r="A64" s="53" t="s">
        <v>317</v>
      </c>
      <c r="B64" s="32" t="s">
        <v>930</v>
      </c>
      <c r="C64" s="34">
        <v>0</v>
      </c>
      <c r="D64" s="34">
        <v>0</v>
      </c>
      <c r="E64" s="34">
        <v>12.26</v>
      </c>
      <c r="F64" s="54">
        <f t="shared" si="1"/>
        <v>0</v>
      </c>
      <c r="G64" s="54">
        <f t="shared" si="1"/>
        <v>0</v>
      </c>
      <c r="H64" s="54">
        <f t="shared" si="1"/>
        <v>3.3914529787534955E-6</v>
      </c>
      <c r="I64" s="33">
        <f t="shared" si="2"/>
        <v>12.26</v>
      </c>
      <c r="K64" s="48"/>
    </row>
    <row r="65" spans="1:11" s="45" customFormat="1" ht="12.75" customHeight="1" x14ac:dyDescent="0.25">
      <c r="A65" s="53" t="s">
        <v>318</v>
      </c>
      <c r="B65" s="32" t="s">
        <v>931</v>
      </c>
      <c r="C65" s="34">
        <v>374133.22799999989</v>
      </c>
      <c r="D65" s="34">
        <v>29583.564999999791</v>
      </c>
      <c r="E65" s="34">
        <v>321363.35562000005</v>
      </c>
      <c r="F65" s="54">
        <f t="shared" si="1"/>
        <v>0.10349553430271291</v>
      </c>
      <c r="G65" s="54">
        <f t="shared" si="1"/>
        <v>8.1836272138170428E-3</v>
      </c>
      <c r="H65" s="54">
        <f t="shared" si="1"/>
        <v>8.8897937167999014E-2</v>
      </c>
      <c r="I65" s="33">
        <f t="shared" si="2"/>
        <v>725080.14861999964</v>
      </c>
      <c r="K65" s="48"/>
    </row>
    <row r="66" spans="1:11" s="45" customFormat="1" ht="12.75" customHeight="1" x14ac:dyDescent="0.25">
      <c r="A66" s="53" t="s">
        <v>36</v>
      </c>
      <c r="B66" s="32"/>
      <c r="C66" s="33">
        <f>SUM(C5:C65)</f>
        <v>2579258.7175187813</v>
      </c>
      <c r="D66" s="33">
        <f t="shared" ref="D66:E66" si="3">SUM(D5:D65)</f>
        <v>85775.655258809304</v>
      </c>
      <c r="E66" s="33">
        <f t="shared" si="3"/>
        <v>949935.39882339363</v>
      </c>
      <c r="F66" s="39">
        <f>SUM(F5:F65)</f>
        <v>0.71349385485358807</v>
      </c>
      <c r="G66" s="39">
        <f t="shared" ref="G66:H66" si="4">SUM(G5:G65)</f>
        <v>2.3727903877000141E-2</v>
      </c>
      <c r="H66" s="39">
        <f t="shared" si="4"/>
        <v>0.26277824126941179</v>
      </c>
      <c r="I66" s="33">
        <f>SUM(I5:I65)</f>
        <v>3614969.771600984</v>
      </c>
      <c r="K66" s="48"/>
    </row>
    <row r="67" spans="1:11" s="45" customFormat="1" ht="12.75" customHeight="1" thickBot="1" x14ac:dyDescent="0.3">
      <c r="A67" s="41"/>
      <c r="B67" s="42"/>
      <c r="C67" s="43"/>
      <c r="D67" s="43"/>
      <c r="E67" s="43"/>
      <c r="F67" s="43"/>
      <c r="G67" s="43"/>
      <c r="H67" s="43"/>
      <c r="I67" s="57"/>
      <c r="K67" s="48"/>
    </row>
    <row r="68" spans="1:11" s="45" customFormat="1" ht="12.75" customHeight="1" x14ac:dyDescent="0.3">
      <c r="A68" s="10" t="s">
        <v>38</v>
      </c>
      <c r="B68" s="10"/>
      <c r="C68" s="10"/>
      <c r="D68" s="10"/>
      <c r="E68" s="10"/>
      <c r="F68" s="10"/>
      <c r="G68" s="10"/>
      <c r="H68" s="10"/>
      <c r="I68" s="10"/>
      <c r="K68" s="48"/>
    </row>
    <row r="69" spans="1:11" s="45" customFormat="1" ht="12.75" customHeight="1" x14ac:dyDescent="0.3">
      <c r="A69" s="12" t="s">
        <v>932</v>
      </c>
      <c r="B69" s="35"/>
      <c r="C69" s="35"/>
      <c r="D69" s="35"/>
      <c r="E69" s="35"/>
      <c r="F69" s="35"/>
      <c r="G69" s="35"/>
      <c r="H69" s="35"/>
      <c r="I69" s="35"/>
      <c r="K69" s="48"/>
    </row>
    <row r="70" spans="1:11" s="45" customFormat="1" ht="12.75" customHeight="1" x14ac:dyDescent="0.3">
      <c r="A70" s="15" t="s">
        <v>935</v>
      </c>
      <c r="B70" s="35"/>
      <c r="C70" s="35"/>
      <c r="D70" s="35"/>
      <c r="E70" s="35"/>
      <c r="F70" s="35"/>
      <c r="G70" s="35"/>
      <c r="H70" s="35"/>
      <c r="I70" s="35"/>
      <c r="K70" s="48"/>
    </row>
    <row r="71" spans="1:11" s="45" customFormat="1" ht="12.75" customHeight="1" thickBot="1" x14ac:dyDescent="0.35">
      <c r="A71" s="46"/>
      <c r="B71" s="35"/>
      <c r="C71" s="35"/>
      <c r="D71" s="35"/>
      <c r="E71" s="35"/>
      <c r="F71" s="35"/>
      <c r="G71" s="35"/>
      <c r="H71" s="35"/>
      <c r="I71" s="35"/>
      <c r="K71" s="48"/>
    </row>
    <row r="72" spans="1:11" s="45" customFormat="1" ht="12.75" customHeight="1" thickTop="1" x14ac:dyDescent="0.45">
      <c r="A72" s="21"/>
      <c r="B72" s="21"/>
      <c r="C72" s="21"/>
      <c r="D72" s="21"/>
      <c r="E72" s="21"/>
      <c r="F72" s="21"/>
      <c r="G72" s="21"/>
      <c r="H72" s="21"/>
      <c r="I72" s="21"/>
      <c r="K72" s="48"/>
    </row>
    <row r="73" spans="1:11" s="45" customFormat="1" ht="12.75" customHeight="1" x14ac:dyDescent="0.25">
      <c r="A73" s="48"/>
      <c r="B73" s="48"/>
      <c r="C73" s="48"/>
      <c r="D73" s="48"/>
      <c r="E73" s="48"/>
      <c r="F73" s="48"/>
      <c r="G73" s="48"/>
      <c r="H73" s="48"/>
      <c r="I73" s="59"/>
      <c r="K73" s="48"/>
    </row>
    <row r="74" spans="1:11" s="45" customFormat="1" ht="12.75" customHeight="1" x14ac:dyDescent="0.25">
      <c r="A74" s="48"/>
      <c r="B74" s="48"/>
      <c r="C74" s="48"/>
      <c r="D74" s="48"/>
      <c r="E74" s="48"/>
      <c r="F74" s="48"/>
      <c r="G74" s="48"/>
      <c r="H74" s="48"/>
      <c r="I74" s="59"/>
      <c r="K74" s="48"/>
    </row>
    <row r="75" spans="1:11" s="45" customFormat="1" ht="12.75" customHeight="1" x14ac:dyDescent="0.25">
      <c r="A75" s="48"/>
      <c r="B75" s="48"/>
      <c r="C75" s="48"/>
      <c r="D75" s="48"/>
      <c r="E75" s="48"/>
      <c r="F75" s="48"/>
      <c r="G75" s="48"/>
      <c r="H75" s="48"/>
      <c r="I75" s="59"/>
      <c r="K75" s="48"/>
    </row>
    <row r="76" spans="1:11" s="45" customFormat="1" ht="12.75" customHeight="1" x14ac:dyDescent="0.25">
      <c r="A76" s="48"/>
      <c r="B76" s="48"/>
      <c r="C76" s="48"/>
      <c r="D76" s="48"/>
      <c r="E76" s="48"/>
      <c r="F76" s="48"/>
      <c r="G76" s="48"/>
      <c r="H76" s="48"/>
      <c r="I76" s="59"/>
      <c r="K76" s="48"/>
    </row>
    <row r="77" spans="1:11" s="45" customFormat="1" ht="12.75" customHeight="1" x14ac:dyDescent="0.25">
      <c r="A77" s="48"/>
      <c r="B77" s="48"/>
      <c r="C77" s="48"/>
      <c r="D77" s="48"/>
      <c r="E77" s="48"/>
      <c r="F77" s="48"/>
      <c r="G77" s="48"/>
      <c r="H77" s="48"/>
      <c r="I77" s="59"/>
      <c r="K77" s="48"/>
    </row>
    <row r="78" spans="1:11" s="45" customFormat="1" ht="12.75" customHeight="1" x14ac:dyDescent="0.25">
      <c r="A78" s="48"/>
      <c r="B78" s="48"/>
      <c r="C78" s="48"/>
      <c r="D78" s="48"/>
      <c r="E78" s="48"/>
      <c r="F78" s="48"/>
      <c r="G78" s="48"/>
      <c r="H78" s="48"/>
      <c r="I78" s="59"/>
      <c r="K78" s="48"/>
    </row>
    <row r="79" spans="1:11" s="45" customFormat="1" ht="12.75" customHeight="1" x14ac:dyDescent="0.25">
      <c r="A79" s="48"/>
      <c r="B79" s="48"/>
      <c r="C79" s="48"/>
      <c r="D79" s="48"/>
      <c r="E79" s="48"/>
      <c r="F79" s="48"/>
      <c r="G79" s="48"/>
      <c r="H79" s="48"/>
      <c r="I79" s="59"/>
      <c r="K79" s="48"/>
    </row>
    <row r="80" spans="1:11" s="45" customFormat="1" ht="12.75" customHeight="1" x14ac:dyDescent="0.25">
      <c r="A80" s="48"/>
      <c r="B80" s="48"/>
      <c r="C80" s="48"/>
      <c r="D80" s="48"/>
      <c r="E80" s="48"/>
      <c r="F80" s="48"/>
      <c r="G80" s="48"/>
      <c r="H80" s="48"/>
      <c r="I80" s="59"/>
      <c r="K80" s="48"/>
    </row>
    <row r="81" spans="1:11" s="45" customFormat="1" ht="12.75" customHeight="1" x14ac:dyDescent="0.25">
      <c r="A81" s="48"/>
      <c r="B81" s="48"/>
      <c r="C81" s="48"/>
      <c r="D81" s="48"/>
      <c r="E81" s="48"/>
      <c r="F81" s="48"/>
      <c r="G81" s="48"/>
      <c r="H81" s="48"/>
      <c r="I81" s="59"/>
      <c r="K81" s="48"/>
    </row>
    <row r="82" spans="1:11" s="45" customFormat="1" ht="12.75" customHeight="1" x14ac:dyDescent="0.25">
      <c r="A82" s="48"/>
      <c r="B82" s="48"/>
      <c r="C82" s="48"/>
      <c r="D82" s="48"/>
      <c r="E82" s="48"/>
      <c r="F82" s="48"/>
      <c r="G82" s="48"/>
      <c r="H82" s="48"/>
      <c r="I82" s="59"/>
      <c r="K82" s="48"/>
    </row>
    <row r="83" spans="1:11" s="45" customFormat="1" ht="12.75" customHeight="1" x14ac:dyDescent="0.25">
      <c r="A83" s="48"/>
      <c r="B83" s="48"/>
      <c r="C83" s="48"/>
      <c r="D83" s="48"/>
      <c r="E83" s="48"/>
      <c r="F83" s="48"/>
      <c r="G83" s="48"/>
      <c r="H83" s="48"/>
      <c r="I83" s="59"/>
      <c r="K83" s="48"/>
    </row>
    <row r="84" spans="1:11" s="45" customFormat="1" ht="12.75" customHeight="1" x14ac:dyDescent="0.25">
      <c r="A84" s="48"/>
      <c r="B84" s="48"/>
      <c r="C84" s="48"/>
      <c r="D84" s="48"/>
      <c r="E84" s="48"/>
      <c r="F84" s="48"/>
      <c r="G84" s="48"/>
      <c r="H84" s="48"/>
      <c r="I84" s="59"/>
      <c r="K84" s="48"/>
    </row>
    <row r="85" spans="1:11" s="45" customFormat="1" ht="12.75" customHeight="1" x14ac:dyDescent="0.25">
      <c r="A85" s="48"/>
      <c r="B85" s="48"/>
      <c r="C85" s="48"/>
      <c r="D85" s="48"/>
      <c r="E85" s="48"/>
      <c r="F85" s="48"/>
      <c r="G85" s="48"/>
      <c r="H85" s="48"/>
      <c r="I85" s="59"/>
      <c r="K85" s="48"/>
    </row>
    <row r="86" spans="1:11" s="45" customFormat="1" ht="12.75" customHeight="1" x14ac:dyDescent="0.25">
      <c r="A86" s="48"/>
      <c r="B86" s="48"/>
      <c r="C86" s="48"/>
      <c r="D86" s="48"/>
      <c r="E86" s="48"/>
      <c r="F86" s="48"/>
      <c r="G86" s="48"/>
      <c r="H86" s="48"/>
      <c r="I86" s="59"/>
      <c r="K86" s="48"/>
    </row>
    <row r="87" spans="1:11" s="45" customFormat="1" ht="12.75" customHeight="1" x14ac:dyDescent="0.25">
      <c r="A87" s="48"/>
      <c r="B87" s="48"/>
      <c r="C87" s="48"/>
      <c r="D87" s="48"/>
      <c r="E87" s="48"/>
      <c r="F87" s="48"/>
      <c r="G87" s="48"/>
      <c r="H87" s="48"/>
      <c r="I87" s="59"/>
      <c r="K87" s="48"/>
    </row>
    <row r="88" spans="1:11" s="45" customFormat="1" ht="12.75" customHeight="1" x14ac:dyDescent="0.25">
      <c r="A88" s="48"/>
      <c r="B88" s="48"/>
      <c r="C88" s="48"/>
      <c r="D88" s="48"/>
      <c r="E88" s="48"/>
      <c r="F88" s="48"/>
      <c r="G88" s="48"/>
      <c r="H88" s="48"/>
      <c r="I88" s="59"/>
      <c r="K88" s="48"/>
    </row>
    <row r="89" spans="1:11" s="45" customFormat="1" ht="12.75" customHeight="1" x14ac:dyDescent="0.25">
      <c r="A89" s="48"/>
      <c r="B89" s="48"/>
      <c r="C89" s="48"/>
      <c r="D89" s="48"/>
      <c r="E89" s="48"/>
      <c r="F89" s="48"/>
      <c r="G89" s="48"/>
      <c r="H89" s="48"/>
      <c r="I89" s="59"/>
      <c r="K89" s="48"/>
    </row>
    <row r="90" spans="1:11" s="45" customFormat="1" ht="12.75" customHeight="1" x14ac:dyDescent="0.25">
      <c r="A90" s="48"/>
      <c r="B90" s="48"/>
      <c r="C90" s="48"/>
      <c r="D90" s="48"/>
      <c r="E90" s="48"/>
      <c r="F90" s="48"/>
      <c r="G90" s="48"/>
      <c r="H90" s="48"/>
      <c r="I90" s="59"/>
      <c r="K90" s="48"/>
    </row>
    <row r="91" spans="1:11" s="45" customFormat="1" ht="12.75" customHeight="1" x14ac:dyDescent="0.25">
      <c r="A91" s="48"/>
      <c r="B91" s="48"/>
      <c r="C91" s="48"/>
      <c r="D91" s="48"/>
      <c r="E91" s="48"/>
      <c r="F91" s="48"/>
      <c r="G91" s="48"/>
      <c r="H91" s="48"/>
      <c r="I91" s="59"/>
      <c r="K91" s="48"/>
    </row>
    <row r="92" spans="1:11" s="45" customFormat="1" ht="12.75" customHeight="1" x14ac:dyDescent="0.25">
      <c r="A92" s="48"/>
      <c r="B92" s="48"/>
      <c r="C92" s="48"/>
      <c r="D92" s="48"/>
      <c r="E92" s="48"/>
      <c r="F92" s="48"/>
      <c r="G92" s="48"/>
      <c r="H92" s="48"/>
      <c r="I92" s="59"/>
      <c r="K92" s="48"/>
    </row>
    <row r="93" spans="1:11" s="45" customFormat="1" ht="12.75" customHeight="1" x14ac:dyDescent="0.25">
      <c r="A93" s="48"/>
      <c r="B93" s="48"/>
      <c r="C93" s="48"/>
      <c r="D93" s="48"/>
      <c r="E93" s="48"/>
      <c r="F93" s="48"/>
      <c r="G93" s="48"/>
      <c r="H93" s="48"/>
      <c r="I93" s="59"/>
      <c r="K93" s="48"/>
    </row>
    <row r="94" spans="1:11" s="45" customFormat="1" ht="12.75" customHeight="1" x14ac:dyDescent="0.25">
      <c r="A94" s="48"/>
      <c r="B94" s="48"/>
      <c r="C94" s="48"/>
      <c r="D94" s="48"/>
      <c r="E94" s="48"/>
      <c r="F94" s="48"/>
      <c r="G94" s="48"/>
      <c r="H94" s="48"/>
      <c r="I94" s="59"/>
      <c r="K94" s="48"/>
    </row>
    <row r="95" spans="1:11" s="45" customFormat="1" ht="12.75" customHeight="1" x14ac:dyDescent="0.25">
      <c r="A95" s="48"/>
      <c r="B95" s="48"/>
      <c r="C95" s="48"/>
      <c r="D95" s="48"/>
      <c r="E95" s="48"/>
      <c r="F95" s="48"/>
      <c r="G95" s="48"/>
      <c r="H95" s="48"/>
      <c r="I95" s="59"/>
      <c r="K95" s="48"/>
    </row>
    <row r="96" spans="1:11" s="45" customFormat="1" ht="12.75" customHeight="1" x14ac:dyDescent="0.25">
      <c r="A96" s="48"/>
      <c r="B96" s="48"/>
      <c r="C96" s="48"/>
      <c r="D96" s="48"/>
      <c r="E96" s="48"/>
      <c r="F96" s="48"/>
      <c r="G96" s="48"/>
      <c r="H96" s="48"/>
      <c r="I96" s="59"/>
      <c r="K96" s="48"/>
    </row>
    <row r="97" spans="1:11" s="45" customFormat="1" ht="12.75" customHeight="1" x14ac:dyDescent="0.25">
      <c r="A97" s="48"/>
      <c r="B97" s="48"/>
      <c r="C97" s="48"/>
      <c r="D97" s="48"/>
      <c r="E97" s="48"/>
      <c r="F97" s="48"/>
      <c r="G97" s="48"/>
      <c r="H97" s="48"/>
      <c r="I97" s="59"/>
      <c r="K97" s="48"/>
    </row>
    <row r="98" spans="1:11" s="45" customFormat="1" ht="12.75" customHeight="1" x14ac:dyDescent="0.25">
      <c r="A98" s="48"/>
      <c r="B98" s="48"/>
      <c r="C98" s="48"/>
      <c r="D98" s="48"/>
      <c r="E98" s="48"/>
      <c r="F98" s="48"/>
      <c r="G98" s="48"/>
      <c r="H98" s="48"/>
      <c r="I98" s="59"/>
      <c r="K98" s="48"/>
    </row>
    <row r="99" spans="1:11" s="45" customFormat="1" ht="12.75" customHeight="1" x14ac:dyDescent="0.25">
      <c r="A99" s="48"/>
      <c r="B99" s="48"/>
      <c r="C99" s="48"/>
      <c r="D99" s="48"/>
      <c r="E99" s="48"/>
      <c r="F99" s="48"/>
      <c r="G99" s="48"/>
      <c r="H99" s="48"/>
      <c r="I99" s="59"/>
      <c r="K99" s="48"/>
    </row>
    <row r="100" spans="1:11" s="45" customFormat="1" ht="12.75" customHeight="1" x14ac:dyDescent="0.25">
      <c r="A100" s="48"/>
      <c r="B100" s="48"/>
      <c r="C100" s="48"/>
      <c r="D100" s="48"/>
      <c r="E100" s="48"/>
      <c r="F100" s="48"/>
      <c r="G100" s="48"/>
      <c r="H100" s="48"/>
      <c r="I100" s="59"/>
      <c r="K100" s="48"/>
    </row>
    <row r="101" spans="1:11" s="45" customFormat="1" ht="12.75" customHeight="1" x14ac:dyDescent="0.25">
      <c r="A101" s="48"/>
      <c r="B101" s="48"/>
      <c r="C101" s="48"/>
      <c r="D101" s="48"/>
      <c r="E101" s="48"/>
      <c r="F101" s="48"/>
      <c r="G101" s="48"/>
      <c r="H101" s="48"/>
      <c r="I101" s="59"/>
      <c r="K101" s="48"/>
    </row>
    <row r="102" spans="1:11" s="45" customFormat="1" ht="12.75" customHeight="1" x14ac:dyDescent="0.25">
      <c r="A102" s="48"/>
      <c r="B102" s="48"/>
      <c r="C102" s="48"/>
      <c r="D102" s="48"/>
      <c r="E102" s="48"/>
      <c r="F102" s="48"/>
      <c r="G102" s="48"/>
      <c r="H102" s="48"/>
      <c r="I102" s="59"/>
      <c r="K102" s="48"/>
    </row>
    <row r="103" spans="1:11" s="45" customFormat="1" ht="12.75" customHeight="1" x14ac:dyDescent="0.25">
      <c r="A103" s="48"/>
      <c r="B103" s="48"/>
      <c r="C103" s="48"/>
      <c r="D103" s="48"/>
      <c r="E103" s="48"/>
      <c r="F103" s="48"/>
      <c r="G103" s="48"/>
      <c r="H103" s="48"/>
      <c r="I103" s="59"/>
      <c r="K103" s="48"/>
    </row>
    <row r="104" spans="1:11" s="45" customFormat="1" ht="12.75" customHeight="1" x14ac:dyDescent="0.25">
      <c r="A104" s="48"/>
      <c r="B104" s="48"/>
      <c r="C104" s="48"/>
      <c r="D104" s="48"/>
      <c r="E104" s="48"/>
      <c r="F104" s="48"/>
      <c r="G104" s="48"/>
      <c r="H104" s="48"/>
      <c r="I104" s="59"/>
      <c r="K104" s="48"/>
    </row>
    <row r="105" spans="1:11" s="45" customFormat="1" ht="12.75" customHeight="1" x14ac:dyDescent="0.25">
      <c r="A105" s="48"/>
      <c r="B105" s="48"/>
      <c r="C105" s="48"/>
      <c r="D105" s="48"/>
      <c r="E105" s="48"/>
      <c r="F105" s="48"/>
      <c r="G105" s="48"/>
      <c r="H105" s="48"/>
      <c r="I105" s="59"/>
      <c r="K105" s="48"/>
    </row>
    <row r="106" spans="1:11" s="45" customFormat="1" ht="12.75" customHeight="1" x14ac:dyDescent="0.25">
      <c r="A106" s="48"/>
      <c r="B106" s="48"/>
      <c r="C106" s="48"/>
      <c r="D106" s="48"/>
      <c r="E106" s="48"/>
      <c r="F106" s="48"/>
      <c r="G106" s="48"/>
      <c r="H106" s="48"/>
      <c r="I106" s="59"/>
      <c r="K106" s="48"/>
    </row>
    <row r="107" spans="1:11" s="45" customFormat="1" ht="12.75" customHeight="1" x14ac:dyDescent="0.25">
      <c r="A107" s="48"/>
      <c r="B107" s="48"/>
      <c r="C107" s="48"/>
      <c r="D107" s="48"/>
      <c r="E107" s="48"/>
      <c r="F107" s="48"/>
      <c r="G107" s="48"/>
      <c r="H107" s="48"/>
      <c r="I107" s="59"/>
      <c r="K107" s="48"/>
    </row>
    <row r="108" spans="1:11" s="45" customFormat="1" ht="12.75" customHeight="1" x14ac:dyDescent="0.25">
      <c r="A108" s="48"/>
      <c r="B108" s="48"/>
      <c r="C108" s="48"/>
      <c r="D108" s="48"/>
      <c r="E108" s="48"/>
      <c r="F108" s="48"/>
      <c r="G108" s="48"/>
      <c r="H108" s="48"/>
      <c r="I108" s="59"/>
      <c r="K108" s="48"/>
    </row>
    <row r="109" spans="1:11" s="45" customFormat="1" ht="12.75" customHeight="1" x14ac:dyDescent="0.25">
      <c r="A109" s="48"/>
      <c r="B109" s="48"/>
      <c r="C109" s="48"/>
      <c r="D109" s="48"/>
      <c r="E109" s="48"/>
      <c r="F109" s="48"/>
      <c r="G109" s="48"/>
      <c r="H109" s="48"/>
      <c r="I109" s="59"/>
      <c r="K109" s="48"/>
    </row>
    <row r="110" spans="1:11" s="45" customFormat="1" ht="12.75" customHeight="1" x14ac:dyDescent="0.25">
      <c r="A110" s="48"/>
      <c r="B110" s="48"/>
      <c r="C110" s="48"/>
      <c r="D110" s="48"/>
      <c r="E110" s="48"/>
      <c r="F110" s="48"/>
      <c r="G110" s="48"/>
      <c r="H110" s="48"/>
      <c r="I110" s="59"/>
      <c r="K110" s="48"/>
    </row>
    <row r="111" spans="1:11" s="45" customFormat="1" ht="12.75" customHeight="1" x14ac:dyDescent="0.25">
      <c r="A111" s="48"/>
      <c r="B111" s="48"/>
      <c r="C111" s="48"/>
      <c r="D111" s="48"/>
      <c r="E111" s="48"/>
      <c r="F111" s="48"/>
      <c r="G111" s="48"/>
      <c r="H111" s="48"/>
      <c r="I111" s="59"/>
      <c r="K111" s="48"/>
    </row>
    <row r="112" spans="1:11" s="45" customFormat="1" ht="12.75" customHeight="1" x14ac:dyDescent="0.25">
      <c r="A112" s="48"/>
      <c r="B112" s="48"/>
      <c r="C112" s="48"/>
      <c r="D112" s="48"/>
      <c r="E112" s="48"/>
      <c r="F112" s="48"/>
      <c r="G112" s="48"/>
      <c r="H112" s="48"/>
      <c r="I112" s="59"/>
      <c r="K112" s="48"/>
    </row>
    <row r="113" spans="1:11" s="45" customFormat="1" ht="12.75" customHeight="1" x14ac:dyDescent="0.25">
      <c r="A113" s="48"/>
      <c r="B113" s="48"/>
      <c r="C113" s="48"/>
      <c r="D113" s="48"/>
      <c r="E113" s="48"/>
      <c r="F113" s="48"/>
      <c r="G113" s="48"/>
      <c r="H113" s="48"/>
      <c r="I113" s="59"/>
      <c r="K113" s="48"/>
    </row>
    <row r="114" spans="1:11" s="45" customFormat="1" ht="12.75" customHeight="1" x14ac:dyDescent="0.25">
      <c r="A114" s="48"/>
      <c r="B114" s="48"/>
      <c r="C114" s="48"/>
      <c r="D114" s="48"/>
      <c r="E114" s="48"/>
      <c r="F114" s="48"/>
      <c r="G114" s="48"/>
      <c r="H114" s="48"/>
      <c r="I114" s="59"/>
      <c r="K114" s="48"/>
    </row>
    <row r="115" spans="1:11" s="45" customFormat="1" ht="12.75" customHeight="1" x14ac:dyDescent="0.25">
      <c r="A115" s="48"/>
      <c r="B115" s="48"/>
      <c r="C115" s="48"/>
      <c r="D115" s="48"/>
      <c r="E115" s="48"/>
      <c r="F115" s="48"/>
      <c r="G115" s="48"/>
      <c r="H115" s="48"/>
      <c r="I115" s="59"/>
      <c r="K115" s="48"/>
    </row>
    <row r="116" spans="1:11" s="45" customFormat="1" ht="12.75" customHeight="1" x14ac:dyDescent="0.25">
      <c r="A116" s="48"/>
      <c r="B116" s="48"/>
      <c r="C116" s="48"/>
      <c r="D116" s="48"/>
      <c r="E116" s="48"/>
      <c r="F116" s="48"/>
      <c r="G116" s="48"/>
      <c r="H116" s="48"/>
      <c r="I116" s="59"/>
      <c r="K116" s="48"/>
    </row>
    <row r="117" spans="1:11" s="45" customFormat="1" ht="12.75" customHeight="1" x14ac:dyDescent="0.25">
      <c r="A117" s="48"/>
      <c r="B117" s="48"/>
      <c r="C117" s="48"/>
      <c r="D117" s="48"/>
      <c r="E117" s="48"/>
      <c r="F117" s="48"/>
      <c r="G117" s="48"/>
      <c r="H117" s="48"/>
      <c r="I117" s="59"/>
      <c r="K117" s="48"/>
    </row>
    <row r="118" spans="1:11" s="45" customFormat="1" ht="12.75" customHeight="1" x14ac:dyDescent="0.25">
      <c r="A118" s="48"/>
      <c r="B118" s="48"/>
      <c r="C118" s="48"/>
      <c r="D118" s="48"/>
      <c r="E118" s="48"/>
      <c r="F118" s="48"/>
      <c r="G118" s="48"/>
      <c r="H118" s="48"/>
      <c r="I118" s="59"/>
      <c r="K118" s="48"/>
    </row>
    <row r="119" spans="1:11" s="45" customFormat="1" ht="12.75" customHeight="1" x14ac:dyDescent="0.25">
      <c r="A119" s="48"/>
      <c r="B119" s="48"/>
      <c r="C119" s="48"/>
      <c r="D119" s="48"/>
      <c r="E119" s="48"/>
      <c r="F119" s="48"/>
      <c r="G119" s="48"/>
      <c r="H119" s="48"/>
      <c r="I119" s="59"/>
      <c r="K119" s="48"/>
    </row>
    <row r="120" spans="1:11" s="45" customFormat="1" ht="12.75" customHeight="1" x14ac:dyDescent="0.25">
      <c r="A120" s="48"/>
      <c r="B120" s="48"/>
      <c r="C120" s="48"/>
      <c r="D120" s="48"/>
      <c r="E120" s="48"/>
      <c r="F120" s="48"/>
      <c r="G120" s="48"/>
      <c r="H120" s="48"/>
      <c r="I120" s="59"/>
      <c r="K120" s="48"/>
    </row>
    <row r="121" spans="1:11" s="45" customFormat="1" ht="12.75" customHeight="1" x14ac:dyDescent="0.25">
      <c r="A121" s="48"/>
      <c r="B121" s="48"/>
      <c r="C121" s="48"/>
      <c r="D121" s="48"/>
      <c r="E121" s="48"/>
      <c r="F121" s="48"/>
      <c r="G121" s="48"/>
      <c r="H121" s="48"/>
      <c r="I121" s="59"/>
      <c r="K121" s="48"/>
    </row>
    <row r="122" spans="1:11" s="45" customFormat="1" ht="12.75" customHeight="1" x14ac:dyDescent="0.25">
      <c r="A122" s="48"/>
      <c r="B122" s="48"/>
      <c r="C122" s="48"/>
      <c r="D122" s="48"/>
      <c r="E122" s="48"/>
      <c r="F122" s="48"/>
      <c r="G122" s="48"/>
      <c r="H122" s="48"/>
      <c r="I122" s="59"/>
      <c r="K122" s="48"/>
    </row>
    <row r="123" spans="1:11" s="45" customFormat="1" ht="12.75" customHeight="1" x14ac:dyDescent="0.25">
      <c r="A123" s="48"/>
      <c r="B123" s="48"/>
      <c r="C123" s="48"/>
      <c r="D123" s="48"/>
      <c r="E123" s="48"/>
      <c r="F123" s="48"/>
      <c r="G123" s="48"/>
      <c r="H123" s="48"/>
      <c r="I123" s="59"/>
      <c r="K123" s="48"/>
    </row>
    <row r="124" spans="1:11" s="45" customFormat="1" ht="12.75" customHeight="1" x14ac:dyDescent="0.25">
      <c r="A124" s="48"/>
      <c r="B124" s="48"/>
      <c r="C124" s="48"/>
      <c r="D124" s="48"/>
      <c r="E124" s="48"/>
      <c r="F124" s="48"/>
      <c r="G124" s="48"/>
      <c r="H124" s="48"/>
      <c r="I124" s="59"/>
      <c r="K124" s="48"/>
    </row>
    <row r="125" spans="1:11" s="45" customFormat="1" ht="12.75" customHeight="1" x14ac:dyDescent="0.25">
      <c r="A125" s="48"/>
      <c r="B125" s="48"/>
      <c r="C125" s="48"/>
      <c r="D125" s="48"/>
      <c r="E125" s="48"/>
      <c r="F125" s="48"/>
      <c r="G125" s="48"/>
      <c r="H125" s="48"/>
      <c r="I125" s="59"/>
      <c r="K125" s="48"/>
    </row>
    <row r="126" spans="1:11" s="45" customFormat="1" ht="12.75" customHeight="1" x14ac:dyDescent="0.25">
      <c r="A126" s="48"/>
      <c r="B126" s="48"/>
      <c r="C126" s="48"/>
      <c r="D126" s="48"/>
      <c r="E126" s="48"/>
      <c r="F126" s="48"/>
      <c r="G126" s="48"/>
      <c r="H126" s="48"/>
      <c r="I126" s="59"/>
      <c r="K126" s="48"/>
    </row>
    <row r="127" spans="1:11" s="45" customFormat="1" ht="12.75" customHeight="1" x14ac:dyDescent="0.25">
      <c r="A127" s="48"/>
      <c r="B127" s="48"/>
      <c r="C127" s="48"/>
      <c r="D127" s="48"/>
      <c r="E127" s="48"/>
      <c r="F127" s="48"/>
      <c r="G127" s="48"/>
      <c r="H127" s="48"/>
      <c r="I127" s="59"/>
      <c r="K127" s="48"/>
    </row>
    <row r="128" spans="1:11" s="45" customFormat="1" ht="12.75" customHeight="1" x14ac:dyDescent="0.25">
      <c r="A128" s="48"/>
      <c r="B128" s="48"/>
      <c r="C128" s="48"/>
      <c r="D128" s="48"/>
      <c r="E128" s="48"/>
      <c r="F128" s="48"/>
      <c r="G128" s="48"/>
      <c r="H128" s="48"/>
      <c r="I128" s="59"/>
      <c r="K128" s="48"/>
    </row>
    <row r="129" spans="1:11" s="45" customFormat="1" ht="12.75" customHeight="1" x14ac:dyDescent="0.25">
      <c r="A129" s="48"/>
      <c r="B129" s="48"/>
      <c r="C129" s="48"/>
      <c r="D129" s="48"/>
      <c r="E129" s="48"/>
      <c r="F129" s="48"/>
      <c r="G129" s="48"/>
      <c r="H129" s="48"/>
      <c r="I129" s="59"/>
      <c r="K129" s="48"/>
    </row>
    <row r="130" spans="1:11" s="45" customFormat="1" ht="12.75" customHeight="1" x14ac:dyDescent="0.25">
      <c r="A130" s="48"/>
      <c r="B130" s="48"/>
      <c r="C130" s="48"/>
      <c r="D130" s="48"/>
      <c r="E130" s="48"/>
      <c r="F130" s="48"/>
      <c r="G130" s="48"/>
      <c r="H130" s="48"/>
      <c r="I130" s="59"/>
      <c r="K130" s="48"/>
    </row>
    <row r="131" spans="1:11" s="45" customFormat="1" ht="12.75" customHeight="1" x14ac:dyDescent="0.25">
      <c r="A131" s="48"/>
      <c r="B131" s="48"/>
      <c r="C131" s="48"/>
      <c r="D131" s="48"/>
      <c r="E131" s="48"/>
      <c r="F131" s="48"/>
      <c r="G131" s="48"/>
      <c r="H131" s="48"/>
      <c r="I131" s="59"/>
      <c r="K131" s="48"/>
    </row>
    <row r="132" spans="1:11" s="45" customFormat="1" ht="12.75" customHeight="1" x14ac:dyDescent="0.25">
      <c r="A132" s="48"/>
      <c r="B132" s="48"/>
      <c r="C132" s="48"/>
      <c r="D132" s="48"/>
      <c r="E132" s="48"/>
      <c r="F132" s="48"/>
      <c r="G132" s="48"/>
      <c r="H132" s="48"/>
      <c r="I132" s="59"/>
      <c r="K132" s="48"/>
    </row>
    <row r="133" spans="1:11" s="45" customFormat="1" ht="12.75" customHeight="1" x14ac:dyDescent="0.25">
      <c r="A133" s="48"/>
      <c r="B133" s="48"/>
      <c r="C133" s="48"/>
      <c r="D133" s="48"/>
      <c r="E133" s="48"/>
      <c r="F133" s="48"/>
      <c r="G133" s="48"/>
      <c r="H133" s="48"/>
      <c r="I133" s="59"/>
      <c r="K133" s="48"/>
    </row>
    <row r="134" spans="1:11" s="45" customFormat="1" ht="12.75" customHeight="1" x14ac:dyDescent="0.25">
      <c r="A134" s="48"/>
      <c r="B134" s="48"/>
      <c r="C134" s="48"/>
      <c r="D134" s="48"/>
      <c r="E134" s="48"/>
      <c r="F134" s="48"/>
      <c r="G134" s="48"/>
      <c r="H134" s="48"/>
      <c r="I134" s="59"/>
      <c r="K134" s="48"/>
    </row>
    <row r="135" spans="1:11" s="45" customFormat="1" ht="12.75" customHeight="1" x14ac:dyDescent="0.25">
      <c r="A135" s="48"/>
      <c r="B135" s="48"/>
      <c r="C135" s="48"/>
      <c r="D135" s="48"/>
      <c r="E135" s="48"/>
      <c r="F135" s="48"/>
      <c r="G135" s="48"/>
      <c r="H135" s="48"/>
      <c r="I135" s="59"/>
      <c r="K135" s="48"/>
    </row>
    <row r="136" spans="1:11" s="45" customFormat="1" ht="12.75" customHeight="1" x14ac:dyDescent="0.25">
      <c r="A136" s="48"/>
      <c r="B136" s="48"/>
      <c r="C136" s="48"/>
      <c r="D136" s="48"/>
      <c r="E136" s="48"/>
      <c r="F136" s="48"/>
      <c r="G136" s="48"/>
      <c r="H136" s="48"/>
      <c r="I136" s="59"/>
      <c r="K136" s="48"/>
    </row>
    <row r="137" spans="1:11" s="45" customFormat="1" ht="12.75" customHeight="1" x14ac:dyDescent="0.25">
      <c r="A137" s="48"/>
      <c r="B137" s="48"/>
      <c r="C137" s="48"/>
      <c r="D137" s="48"/>
      <c r="E137" s="48"/>
      <c r="F137" s="48"/>
      <c r="G137" s="48"/>
      <c r="H137" s="48"/>
      <c r="I137" s="59"/>
      <c r="K137" s="48"/>
    </row>
    <row r="138" spans="1:11" s="45" customFormat="1" ht="12.75" customHeight="1" x14ac:dyDescent="0.25">
      <c r="A138" s="48"/>
      <c r="B138" s="48"/>
      <c r="C138" s="48"/>
      <c r="D138" s="48"/>
      <c r="E138" s="48"/>
      <c r="F138" s="48"/>
      <c r="G138" s="48"/>
      <c r="H138" s="48"/>
      <c r="I138" s="59"/>
      <c r="K138" s="48"/>
    </row>
    <row r="139" spans="1:11" s="45" customFormat="1" ht="12.75" customHeight="1" x14ac:dyDescent="0.25">
      <c r="A139" s="48"/>
      <c r="B139" s="48"/>
      <c r="C139" s="48"/>
      <c r="D139" s="48"/>
      <c r="E139" s="48"/>
      <c r="F139" s="48"/>
      <c r="G139" s="48"/>
      <c r="H139" s="48"/>
      <c r="I139" s="59"/>
      <c r="K139" s="48"/>
    </row>
    <row r="140" spans="1:11" s="45" customFormat="1" ht="12.75" customHeight="1" x14ac:dyDescent="0.25">
      <c r="A140" s="48"/>
      <c r="B140" s="48"/>
      <c r="C140" s="48"/>
      <c r="D140" s="48"/>
      <c r="E140" s="48"/>
      <c r="F140" s="48"/>
      <c r="G140" s="48"/>
      <c r="H140" s="48"/>
      <c r="I140" s="59"/>
      <c r="K140" s="48"/>
    </row>
    <row r="141" spans="1:11" s="45" customFormat="1" ht="12.75" customHeight="1" x14ac:dyDescent="0.25">
      <c r="A141" s="48"/>
      <c r="B141" s="48"/>
      <c r="C141" s="48"/>
      <c r="D141" s="48"/>
      <c r="E141" s="48"/>
      <c r="F141" s="48"/>
      <c r="G141" s="48"/>
      <c r="H141" s="48"/>
      <c r="I141" s="59"/>
      <c r="K141" s="48"/>
    </row>
    <row r="142" spans="1:11" s="45" customFormat="1" ht="12.75" customHeight="1" x14ac:dyDescent="0.25">
      <c r="A142" s="48"/>
      <c r="B142" s="48"/>
      <c r="C142" s="48"/>
      <c r="D142" s="48"/>
      <c r="E142" s="48"/>
      <c r="F142" s="48"/>
      <c r="G142" s="48"/>
      <c r="H142" s="48"/>
      <c r="I142" s="59"/>
      <c r="K142" s="48"/>
    </row>
    <row r="143" spans="1:11" s="45" customFormat="1" ht="12.75" customHeight="1" x14ac:dyDescent="0.25">
      <c r="A143" s="48"/>
      <c r="B143" s="48"/>
      <c r="C143" s="48"/>
      <c r="D143" s="48"/>
      <c r="E143" s="48"/>
      <c r="F143" s="48"/>
      <c r="G143" s="48"/>
      <c r="H143" s="48"/>
      <c r="I143" s="59"/>
      <c r="K143" s="48"/>
    </row>
    <row r="144" spans="1:11" s="45" customFormat="1" ht="12.75" customHeight="1" x14ac:dyDescent="0.25">
      <c r="A144" s="48"/>
      <c r="B144" s="48"/>
      <c r="C144" s="48"/>
      <c r="D144" s="48"/>
      <c r="E144" s="48"/>
      <c r="F144" s="48"/>
      <c r="G144" s="48"/>
      <c r="H144" s="48"/>
      <c r="I144" s="59"/>
      <c r="K144" s="48"/>
    </row>
    <row r="145" spans="1:11" s="45" customFormat="1" ht="12.75" customHeight="1" x14ac:dyDescent="0.25">
      <c r="A145" s="48"/>
      <c r="B145" s="48"/>
      <c r="C145" s="48"/>
      <c r="D145" s="48"/>
      <c r="E145" s="48"/>
      <c r="F145" s="48"/>
      <c r="G145" s="48"/>
      <c r="H145" s="48"/>
      <c r="I145" s="59"/>
      <c r="K145" s="48"/>
    </row>
    <row r="146" spans="1:11" s="45" customFormat="1" ht="12.75" customHeight="1" x14ac:dyDescent="0.25">
      <c r="A146" s="48"/>
      <c r="B146" s="48"/>
      <c r="C146" s="48"/>
      <c r="D146" s="48"/>
      <c r="E146" s="48"/>
      <c r="F146" s="48"/>
      <c r="G146" s="48"/>
      <c r="H146" s="48"/>
      <c r="I146" s="59"/>
      <c r="K146" s="48"/>
    </row>
    <row r="147" spans="1:11" s="45" customFormat="1" ht="12.75" customHeight="1" x14ac:dyDescent="0.25">
      <c r="A147" s="48"/>
      <c r="B147" s="48"/>
      <c r="C147" s="48"/>
      <c r="D147" s="48"/>
      <c r="E147" s="48"/>
      <c r="F147" s="48"/>
      <c r="G147" s="48"/>
      <c r="H147" s="48"/>
      <c r="I147" s="59"/>
      <c r="K147" s="48"/>
    </row>
    <row r="148" spans="1:11" s="45" customFormat="1" ht="12.75" customHeight="1" x14ac:dyDescent="0.25">
      <c r="A148" s="48"/>
      <c r="B148" s="48"/>
      <c r="C148" s="48"/>
      <c r="D148" s="48"/>
      <c r="E148" s="48"/>
      <c r="F148" s="48"/>
      <c r="G148" s="48"/>
      <c r="H148" s="48"/>
      <c r="I148" s="59"/>
      <c r="K148" s="48"/>
    </row>
    <row r="149" spans="1:11" s="45" customFormat="1" ht="12.75" customHeight="1" x14ac:dyDescent="0.25">
      <c r="A149" s="48"/>
      <c r="B149" s="48"/>
      <c r="C149" s="48"/>
      <c r="D149" s="48"/>
      <c r="E149" s="48"/>
      <c r="F149" s="48"/>
      <c r="G149" s="48"/>
      <c r="H149" s="48"/>
      <c r="I149" s="59"/>
      <c r="K149" s="48"/>
    </row>
    <row r="150" spans="1:11" s="45" customFormat="1" ht="12.75" customHeight="1" x14ac:dyDescent="0.25">
      <c r="A150" s="48"/>
      <c r="B150" s="48"/>
      <c r="C150" s="48"/>
      <c r="D150" s="48"/>
      <c r="E150" s="48"/>
      <c r="F150" s="48"/>
      <c r="G150" s="48"/>
      <c r="H150" s="48"/>
      <c r="I150" s="59"/>
      <c r="K150" s="48"/>
    </row>
    <row r="151" spans="1:11" s="45" customFormat="1" ht="12.75" customHeight="1" x14ac:dyDescent="0.25">
      <c r="A151" s="48"/>
      <c r="B151" s="48"/>
      <c r="C151" s="48"/>
      <c r="D151" s="48"/>
      <c r="E151" s="48"/>
      <c r="F151" s="48"/>
      <c r="G151" s="48"/>
      <c r="H151" s="48"/>
      <c r="I151" s="59"/>
      <c r="K151" s="48"/>
    </row>
    <row r="152" spans="1:11" s="45" customFormat="1" ht="12.75" customHeight="1" x14ac:dyDescent="0.25">
      <c r="A152" s="48"/>
      <c r="B152" s="48"/>
      <c r="C152" s="48"/>
      <c r="D152" s="48"/>
      <c r="E152" s="48"/>
      <c r="F152" s="48"/>
      <c r="G152" s="48"/>
      <c r="H152" s="48"/>
      <c r="I152" s="59"/>
      <c r="K152" s="48"/>
    </row>
    <row r="153" spans="1:11" s="45" customFormat="1" ht="12.75" customHeight="1" x14ac:dyDescent="0.25">
      <c r="A153" s="48"/>
      <c r="B153" s="48"/>
      <c r="C153" s="48"/>
      <c r="D153" s="48"/>
      <c r="E153" s="48"/>
      <c r="F153" s="48"/>
      <c r="G153" s="48"/>
      <c r="H153" s="48"/>
      <c r="I153" s="59"/>
      <c r="K153" s="48"/>
    </row>
    <row r="154" spans="1:11" s="45" customFormat="1" ht="12.75" customHeight="1" x14ac:dyDescent="0.25">
      <c r="A154" s="48"/>
      <c r="B154" s="48"/>
      <c r="C154" s="48"/>
      <c r="D154" s="48"/>
      <c r="E154" s="48"/>
      <c r="F154" s="48"/>
      <c r="G154" s="48"/>
      <c r="H154" s="48"/>
      <c r="I154" s="59"/>
      <c r="K154" s="48"/>
    </row>
    <row r="155" spans="1:11" s="45" customFormat="1" ht="12.75" customHeight="1" x14ac:dyDescent="0.25">
      <c r="A155" s="48"/>
      <c r="B155" s="48"/>
      <c r="C155" s="48"/>
      <c r="D155" s="48"/>
      <c r="E155" s="48"/>
      <c r="F155" s="48"/>
      <c r="G155" s="48"/>
      <c r="H155" s="48"/>
      <c r="I155" s="59"/>
      <c r="K155" s="48"/>
    </row>
    <row r="156" spans="1:11" s="45" customFormat="1" ht="12.75" customHeight="1" x14ac:dyDescent="0.25">
      <c r="A156" s="48"/>
      <c r="B156" s="48"/>
      <c r="C156" s="48"/>
      <c r="D156" s="48"/>
      <c r="E156" s="48"/>
      <c r="F156" s="48"/>
      <c r="G156" s="48"/>
      <c r="H156" s="48"/>
      <c r="I156" s="59"/>
      <c r="K156" s="48"/>
    </row>
    <row r="157" spans="1:11" s="45" customFormat="1" ht="12.75" customHeight="1" x14ac:dyDescent="0.25">
      <c r="A157" s="48"/>
      <c r="B157" s="48"/>
      <c r="C157" s="48"/>
      <c r="D157" s="48"/>
      <c r="E157" s="48"/>
      <c r="F157" s="48"/>
      <c r="G157" s="48"/>
      <c r="H157" s="48"/>
      <c r="I157" s="59"/>
      <c r="K157" s="48"/>
    </row>
    <row r="158" spans="1:11" s="45" customFormat="1" ht="12.75" customHeight="1" x14ac:dyDescent="0.25">
      <c r="A158" s="48"/>
      <c r="B158" s="48"/>
      <c r="C158" s="48"/>
      <c r="D158" s="48"/>
      <c r="E158" s="48"/>
      <c r="F158" s="48"/>
      <c r="G158" s="48"/>
      <c r="H158" s="48"/>
      <c r="I158" s="59"/>
      <c r="K158" s="48"/>
    </row>
    <row r="159" spans="1:11" s="45" customFormat="1" ht="12.75" customHeight="1" x14ac:dyDescent="0.25">
      <c r="A159" s="48"/>
      <c r="B159" s="48"/>
      <c r="C159" s="48"/>
      <c r="D159" s="48"/>
      <c r="E159" s="48"/>
      <c r="F159" s="48"/>
      <c r="G159" s="48"/>
      <c r="H159" s="48"/>
      <c r="I159" s="59"/>
      <c r="K159" s="48"/>
    </row>
    <row r="160" spans="1:11" s="45" customFormat="1" ht="12.75" customHeight="1" x14ac:dyDescent="0.25">
      <c r="A160" s="48"/>
      <c r="B160" s="48"/>
      <c r="C160" s="48"/>
      <c r="D160" s="48"/>
      <c r="E160" s="48"/>
      <c r="F160" s="48"/>
      <c r="G160" s="48"/>
      <c r="H160" s="48"/>
      <c r="I160" s="59"/>
      <c r="K160" s="48"/>
    </row>
    <row r="161" spans="1:11" s="45" customFormat="1" ht="12.75" customHeight="1" x14ac:dyDescent="0.25">
      <c r="A161" s="48"/>
      <c r="B161" s="48"/>
      <c r="C161" s="48"/>
      <c r="D161" s="48"/>
      <c r="E161" s="48"/>
      <c r="F161" s="48"/>
      <c r="G161" s="48"/>
      <c r="H161" s="48"/>
      <c r="I161" s="59"/>
      <c r="K161" s="48"/>
    </row>
    <row r="162" spans="1:11" s="45" customFormat="1" ht="12.75" customHeight="1" x14ac:dyDescent="0.25">
      <c r="A162" s="48"/>
      <c r="B162" s="48"/>
      <c r="C162" s="48"/>
      <c r="D162" s="48"/>
      <c r="E162" s="48"/>
      <c r="F162" s="48"/>
      <c r="G162" s="48"/>
      <c r="H162" s="48"/>
      <c r="I162" s="59"/>
      <c r="K162" s="48"/>
    </row>
    <row r="163" spans="1:11" s="45" customFormat="1" ht="12.75" customHeight="1" x14ac:dyDescent="0.25">
      <c r="A163" s="48"/>
      <c r="B163" s="48"/>
      <c r="C163" s="48"/>
      <c r="D163" s="48"/>
      <c r="E163" s="48"/>
      <c r="F163" s="48"/>
      <c r="G163" s="48"/>
      <c r="H163" s="48"/>
      <c r="I163" s="59"/>
      <c r="K163" s="48"/>
    </row>
    <row r="164" spans="1:11" s="45" customFormat="1" ht="12.75" customHeight="1" x14ac:dyDescent="0.25">
      <c r="A164" s="48"/>
      <c r="B164" s="48"/>
      <c r="C164" s="48"/>
      <c r="D164" s="48"/>
      <c r="E164" s="48"/>
      <c r="F164" s="48"/>
      <c r="G164" s="48"/>
      <c r="H164" s="48"/>
      <c r="I164" s="59"/>
      <c r="K164" s="48"/>
    </row>
    <row r="165" spans="1:11" s="45" customFormat="1" ht="12.75" customHeight="1" x14ac:dyDescent="0.25">
      <c r="A165" s="48"/>
      <c r="B165" s="48"/>
      <c r="C165" s="48"/>
      <c r="D165" s="48"/>
      <c r="E165" s="48"/>
      <c r="F165" s="48"/>
      <c r="G165" s="48"/>
      <c r="H165" s="48"/>
      <c r="I165" s="59"/>
      <c r="K165" s="48"/>
    </row>
    <row r="166" spans="1:11" s="45" customFormat="1" ht="12.75" customHeight="1" x14ac:dyDescent="0.25">
      <c r="A166" s="48"/>
      <c r="B166" s="48"/>
      <c r="C166" s="48"/>
      <c r="D166" s="48"/>
      <c r="E166" s="48"/>
      <c r="F166" s="48"/>
      <c r="G166" s="48"/>
      <c r="H166" s="48"/>
      <c r="I166" s="59"/>
      <c r="K166" s="48"/>
    </row>
    <row r="167" spans="1:11" s="45" customFormat="1" ht="12.75" customHeight="1" x14ac:dyDescent="0.25">
      <c r="A167" s="48"/>
      <c r="B167" s="48"/>
      <c r="C167" s="48"/>
      <c r="D167" s="48"/>
      <c r="E167" s="48"/>
      <c r="F167" s="48"/>
      <c r="G167" s="48"/>
      <c r="H167" s="48"/>
      <c r="I167" s="59"/>
      <c r="K167" s="48"/>
    </row>
    <row r="168" spans="1:11" s="45" customFormat="1" ht="12.75" customHeight="1" x14ac:dyDescent="0.25">
      <c r="A168" s="48"/>
      <c r="B168" s="48"/>
      <c r="C168" s="48"/>
      <c r="D168" s="48"/>
      <c r="E168" s="48"/>
      <c r="F168" s="48"/>
      <c r="G168" s="48"/>
      <c r="H168" s="48"/>
      <c r="I168" s="59"/>
      <c r="K168" s="48"/>
    </row>
    <row r="169" spans="1:11" s="45" customFormat="1" ht="12.75" customHeight="1" x14ac:dyDescent="0.25">
      <c r="A169" s="48"/>
      <c r="B169" s="48"/>
      <c r="C169" s="48"/>
      <c r="D169" s="48"/>
      <c r="E169" s="48"/>
      <c r="F169" s="48"/>
      <c r="G169" s="48"/>
      <c r="H169" s="48"/>
      <c r="I169" s="59"/>
      <c r="K169" s="48"/>
    </row>
    <row r="170" spans="1:11" s="45" customFormat="1" ht="12.75" customHeight="1" x14ac:dyDescent="0.25">
      <c r="A170" s="48"/>
      <c r="B170" s="48"/>
      <c r="C170" s="48"/>
      <c r="D170" s="48"/>
      <c r="E170" s="48"/>
      <c r="F170" s="48"/>
      <c r="G170" s="48"/>
      <c r="H170" s="48"/>
      <c r="I170" s="59"/>
      <c r="K170" s="48"/>
    </row>
    <row r="171" spans="1:11" s="45" customFormat="1" ht="12.75" customHeight="1" x14ac:dyDescent="0.25">
      <c r="A171" s="48"/>
      <c r="B171" s="48"/>
      <c r="C171" s="48"/>
      <c r="D171" s="48"/>
      <c r="E171" s="48"/>
      <c r="F171" s="48"/>
      <c r="G171" s="48"/>
      <c r="H171" s="48"/>
      <c r="I171" s="59"/>
      <c r="K171" s="48"/>
    </row>
    <row r="172" spans="1:11" s="45" customFormat="1" ht="12.75" customHeight="1" x14ac:dyDescent="0.25">
      <c r="A172" s="48"/>
      <c r="B172" s="48"/>
      <c r="C172" s="48"/>
      <c r="D172" s="48"/>
      <c r="E172" s="48"/>
      <c r="F172" s="48"/>
      <c r="G172" s="48"/>
      <c r="H172" s="48"/>
      <c r="I172" s="59"/>
      <c r="K172" s="48"/>
    </row>
    <row r="173" spans="1:11" s="45" customFormat="1" ht="12.75" customHeight="1" x14ac:dyDescent="0.25">
      <c r="A173" s="48"/>
      <c r="B173" s="48"/>
      <c r="C173" s="48"/>
      <c r="D173" s="48"/>
      <c r="E173" s="48"/>
      <c r="F173" s="48"/>
      <c r="G173" s="48"/>
      <c r="H173" s="48"/>
      <c r="I173" s="59"/>
      <c r="K173" s="48"/>
    </row>
    <row r="174" spans="1:11" s="45" customFormat="1" ht="12.75" customHeight="1" x14ac:dyDescent="0.25">
      <c r="A174" s="48"/>
      <c r="B174" s="48"/>
      <c r="C174" s="48"/>
      <c r="D174" s="48"/>
      <c r="E174" s="48"/>
      <c r="F174" s="48"/>
      <c r="G174" s="48"/>
      <c r="H174" s="48"/>
      <c r="I174" s="59"/>
      <c r="K174" s="48"/>
    </row>
    <row r="175" spans="1:11" s="45" customFormat="1" ht="12.75" customHeight="1" x14ac:dyDescent="0.25">
      <c r="A175" s="48"/>
      <c r="B175" s="48"/>
      <c r="C175" s="48"/>
      <c r="D175" s="48"/>
      <c r="E175" s="48"/>
      <c r="F175" s="48"/>
      <c r="G175" s="48"/>
      <c r="H175" s="48"/>
      <c r="I175" s="59"/>
      <c r="K175" s="48"/>
    </row>
    <row r="176" spans="1:11" s="45" customFormat="1" ht="12.75" customHeight="1" x14ac:dyDescent="0.25">
      <c r="A176" s="48"/>
      <c r="B176" s="48"/>
      <c r="C176" s="48"/>
      <c r="D176" s="48"/>
      <c r="E176" s="48"/>
      <c r="F176" s="48"/>
      <c r="G176" s="48"/>
      <c r="H176" s="48"/>
      <c r="I176" s="59"/>
      <c r="K176" s="48"/>
    </row>
    <row r="177" spans="1:11" s="45" customFormat="1" ht="12.75" customHeight="1" x14ac:dyDescent="0.25">
      <c r="A177" s="48"/>
      <c r="B177" s="48"/>
      <c r="C177" s="48"/>
      <c r="D177" s="48"/>
      <c r="E177" s="48"/>
      <c r="F177" s="48"/>
      <c r="G177" s="48"/>
      <c r="H177" s="48"/>
      <c r="I177" s="59"/>
      <c r="K177" s="48"/>
    </row>
    <row r="178" spans="1:11" s="45" customFormat="1" ht="12.75" customHeight="1" x14ac:dyDescent="0.25">
      <c r="A178" s="48"/>
      <c r="B178" s="48"/>
      <c r="C178" s="48"/>
      <c r="D178" s="48"/>
      <c r="E178" s="48"/>
      <c r="F178" s="48"/>
      <c r="G178" s="48"/>
      <c r="H178" s="48"/>
      <c r="I178" s="59"/>
      <c r="K178" s="48"/>
    </row>
    <row r="179" spans="1:11" s="45" customFormat="1" ht="12.75" customHeight="1" x14ac:dyDescent="0.25">
      <c r="A179" s="48"/>
      <c r="B179" s="48"/>
      <c r="C179" s="48"/>
      <c r="D179" s="48"/>
      <c r="E179" s="48"/>
      <c r="F179" s="48"/>
      <c r="G179" s="48"/>
      <c r="H179" s="48"/>
      <c r="I179" s="59"/>
      <c r="K179" s="48"/>
    </row>
    <row r="180" spans="1:11" s="45" customFormat="1" ht="12.75" customHeight="1" x14ac:dyDescent="0.25">
      <c r="A180" s="48"/>
      <c r="B180" s="48"/>
      <c r="C180" s="48"/>
      <c r="D180" s="48"/>
      <c r="E180" s="48"/>
      <c r="F180" s="48"/>
      <c r="G180" s="48"/>
      <c r="H180" s="48"/>
      <c r="I180" s="59"/>
      <c r="K180" s="48"/>
    </row>
    <row r="181" spans="1:11" s="45" customFormat="1" ht="56.1" customHeight="1" x14ac:dyDescent="0.25">
      <c r="A181" s="48"/>
      <c r="B181" s="48"/>
      <c r="C181" s="48"/>
      <c r="D181" s="48"/>
      <c r="E181" s="48"/>
      <c r="F181" s="48"/>
      <c r="G181" s="48"/>
      <c r="H181" s="48"/>
      <c r="I181" s="59"/>
      <c r="K181" s="48"/>
    </row>
    <row r="182" spans="1:11" s="45" customFormat="1" ht="12.75" customHeight="1" x14ac:dyDescent="0.25">
      <c r="A182" s="48"/>
      <c r="B182" s="48"/>
      <c r="C182" s="48"/>
      <c r="D182" s="48"/>
      <c r="E182" s="48"/>
      <c r="F182" s="48"/>
      <c r="G182" s="48"/>
      <c r="H182" s="48"/>
      <c r="I182" s="59"/>
      <c r="K182" s="48"/>
    </row>
    <row r="183" spans="1:11" s="45" customFormat="1" ht="12.75" customHeight="1" x14ac:dyDescent="0.25">
      <c r="A183" s="48"/>
      <c r="B183" s="48"/>
      <c r="C183" s="48"/>
      <c r="D183" s="48"/>
      <c r="E183" s="48"/>
      <c r="F183" s="48"/>
      <c r="G183" s="48"/>
      <c r="H183" s="48"/>
      <c r="I183" s="59"/>
      <c r="K183" s="48"/>
    </row>
    <row r="184" spans="1:11" s="45" customFormat="1" ht="12.75" customHeight="1" x14ac:dyDescent="0.25">
      <c r="A184" s="48"/>
      <c r="B184" s="48"/>
      <c r="C184" s="48"/>
      <c r="D184" s="48"/>
      <c r="E184" s="48"/>
      <c r="F184" s="48"/>
      <c r="G184" s="48"/>
      <c r="H184" s="48"/>
      <c r="I184" s="59"/>
      <c r="K184" s="48"/>
    </row>
    <row r="185" spans="1:11" s="45" customFormat="1" ht="12.75" customHeight="1" x14ac:dyDescent="0.25">
      <c r="A185" s="48"/>
      <c r="B185" s="48"/>
      <c r="C185" s="48"/>
      <c r="D185" s="48"/>
      <c r="E185" s="48"/>
      <c r="F185" s="48"/>
      <c r="G185" s="48"/>
      <c r="H185" s="48"/>
      <c r="I185" s="59"/>
      <c r="K185" s="48"/>
    </row>
    <row r="186" spans="1:11" s="45" customFormat="1" ht="12.75" customHeight="1" x14ac:dyDescent="0.25">
      <c r="A186" s="48"/>
      <c r="B186" s="48"/>
      <c r="C186" s="48"/>
      <c r="D186" s="48"/>
      <c r="E186" s="48"/>
      <c r="F186" s="48"/>
      <c r="G186" s="48"/>
      <c r="H186" s="48"/>
      <c r="I186" s="59"/>
      <c r="K186" s="48"/>
    </row>
    <row r="187" spans="1:11" s="45" customFormat="1" ht="12.75" customHeight="1" x14ac:dyDescent="0.25">
      <c r="A187" s="48"/>
      <c r="B187" s="48"/>
      <c r="C187" s="48"/>
      <c r="D187" s="48"/>
      <c r="E187" s="48"/>
      <c r="F187" s="48"/>
      <c r="G187" s="48"/>
      <c r="H187" s="48"/>
      <c r="I187" s="59"/>
      <c r="K187" s="48"/>
    </row>
    <row r="188" spans="1:11" ht="56.25" customHeight="1" x14ac:dyDescent="0.25">
      <c r="A188" s="48"/>
      <c r="B188" s="48"/>
      <c r="I188" s="59"/>
    </row>
    <row r="189" spans="1:11" ht="7.5" customHeight="1" x14ac:dyDescent="0.25">
      <c r="A189" s="48"/>
      <c r="B189" s="48"/>
      <c r="I189" s="59"/>
    </row>
    <row r="190" spans="1:11" ht="15" customHeight="1" x14ac:dyDescent="0.25">
      <c r="A190" s="48"/>
      <c r="B190" s="48"/>
      <c r="I190" s="59"/>
    </row>
    <row r="191" spans="1:11" ht="15" customHeight="1" x14ac:dyDescent="0.25">
      <c r="A191" s="48"/>
      <c r="B191" s="48"/>
      <c r="I191" s="59"/>
    </row>
    <row r="192" spans="1:11" ht="15" customHeight="1" x14ac:dyDescent="0.25">
      <c r="A192" s="48"/>
      <c r="B192" s="48"/>
      <c r="I192" s="59"/>
    </row>
    <row r="193" spans="1:9" ht="15" customHeight="1" x14ac:dyDescent="0.25">
      <c r="A193" s="48"/>
      <c r="B193" s="48"/>
      <c r="I193" s="59"/>
    </row>
    <row r="194" spans="1:9" x14ac:dyDescent="0.25">
      <c r="A194" s="48"/>
      <c r="B194" s="48"/>
      <c r="I194" s="59"/>
    </row>
    <row r="195" spans="1:9" x14ac:dyDescent="0.25">
      <c r="A195" s="48"/>
      <c r="B195" s="48"/>
      <c r="I195" s="59"/>
    </row>
    <row r="196" spans="1:9" x14ac:dyDescent="0.25">
      <c r="A196" s="48"/>
      <c r="B196" s="48"/>
      <c r="I196" s="59"/>
    </row>
    <row r="197" spans="1:9" x14ac:dyDescent="0.25">
      <c r="A197" s="48"/>
      <c r="B197" s="48"/>
      <c r="I197" s="48"/>
    </row>
    <row r="198" spans="1:9" x14ac:dyDescent="0.25">
      <c r="A198" s="48"/>
      <c r="B198" s="48"/>
      <c r="I198" s="48"/>
    </row>
    <row r="199" spans="1:9" x14ac:dyDescent="0.25">
      <c r="A199" s="48"/>
      <c r="B199" s="48"/>
      <c r="I199" s="48"/>
    </row>
    <row r="200" spans="1:9" x14ac:dyDescent="0.25">
      <c r="A200" s="48"/>
      <c r="B200" s="48"/>
      <c r="I200" s="48"/>
    </row>
    <row r="201" spans="1:9" x14ac:dyDescent="0.25">
      <c r="A201" s="48"/>
      <c r="B201" s="48"/>
      <c r="I201" s="48"/>
    </row>
    <row r="202" spans="1:9" x14ac:dyDescent="0.25">
      <c r="A202" s="48"/>
      <c r="B202" s="48"/>
      <c r="I202" s="48"/>
    </row>
    <row r="203" spans="1:9" x14ac:dyDescent="0.25">
      <c r="A203" s="48"/>
      <c r="B203" s="48"/>
      <c r="I203" s="48"/>
    </row>
    <row r="204" spans="1:9" x14ac:dyDescent="0.25">
      <c r="A204" s="48"/>
      <c r="B204" s="48"/>
      <c r="I204" s="48"/>
    </row>
    <row r="205" spans="1:9" x14ac:dyDescent="0.25">
      <c r="A205" s="48"/>
      <c r="B205" s="48"/>
      <c r="I205" s="48"/>
    </row>
    <row r="206" spans="1:9" x14ac:dyDescent="0.25">
      <c r="A206" s="48"/>
      <c r="B206" s="48"/>
      <c r="I206" s="48"/>
    </row>
  </sheetData>
  <mergeCells count="5">
    <mergeCell ref="A3:A4"/>
    <mergeCell ref="B3:B4"/>
    <mergeCell ref="C3:E3"/>
    <mergeCell ref="F3:H3"/>
    <mergeCell ref="I3:I4"/>
  </mergeCells>
  <hyperlinks>
    <hyperlink ref="A69" r:id="rId1" xr:uid="{E02D54D4-07BF-43E2-84EA-0E0A4F4CB534}"/>
  </hyperlinks>
  <pageMargins left="0.70866141732283472" right="0.70866141732283472" top="0.74803149606299213" bottom="0.74803149606299213" header="0.31496062992125984" footer="0.31496062992125984"/>
  <pageSetup paperSize="8" scale="63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3F404-22E2-4AFA-ADE4-0ECE57DB1C60}">
  <sheetPr>
    <tabColor theme="4"/>
    <pageSetUpPr fitToPage="1"/>
  </sheetPr>
  <dimension ref="A1:W2781"/>
  <sheetViews>
    <sheetView workbookViewId="0"/>
  </sheetViews>
  <sheetFormatPr baseColWidth="10" defaultColWidth="11.44140625" defaultRowHeight="13.2" x14ac:dyDescent="0.25"/>
  <cols>
    <col min="1" max="1" width="10.6640625" style="48" customWidth="1"/>
    <col min="2" max="2" width="80.6640625" style="48" customWidth="1"/>
    <col min="3" max="11" width="10.6640625" style="48" customWidth="1"/>
    <col min="12" max="12" width="11.33203125" style="48" bestFit="1" customWidth="1"/>
    <col min="13" max="17" width="10.6640625" style="48" customWidth="1"/>
    <col min="18" max="18" width="11.88671875" style="48" customWidth="1"/>
    <col min="19" max="20" width="15.6640625" style="48" customWidth="1"/>
    <col min="21" max="16384" width="11.44140625" style="48"/>
  </cols>
  <sheetData>
    <row r="1" spans="1:23" s="60" customFormat="1" ht="28.5" customHeight="1" thickTop="1" x14ac:dyDescent="0.45">
      <c r="A1" s="20" t="s">
        <v>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3" ht="24.9" customHeight="1" x14ac:dyDescent="0.25">
      <c r="A2" s="26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23" ht="62.25" customHeight="1" x14ac:dyDescent="0.25">
      <c r="A3" s="84" t="s">
        <v>319</v>
      </c>
      <c r="B3" s="84" t="s">
        <v>53</v>
      </c>
      <c r="C3" s="94" t="s">
        <v>40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6"/>
      <c r="S3" s="84" t="s">
        <v>320</v>
      </c>
      <c r="T3" s="84" t="s">
        <v>321</v>
      </c>
    </row>
    <row r="4" spans="1:23" ht="29.25" customHeight="1" x14ac:dyDescent="0.25">
      <c r="A4" s="85"/>
      <c r="B4" s="85"/>
      <c r="C4" s="53" t="s">
        <v>322</v>
      </c>
      <c r="D4" s="53" t="s">
        <v>323</v>
      </c>
      <c r="E4" s="53" t="s">
        <v>324</v>
      </c>
      <c r="F4" s="53" t="s">
        <v>325</v>
      </c>
      <c r="G4" s="53" t="s">
        <v>326</v>
      </c>
      <c r="H4" s="53" t="s">
        <v>327</v>
      </c>
      <c r="I4" s="53" t="s">
        <v>328</v>
      </c>
      <c r="J4" s="53" t="s">
        <v>329</v>
      </c>
      <c r="K4" s="53" t="s">
        <v>330</v>
      </c>
      <c r="L4" s="53" t="s">
        <v>331</v>
      </c>
      <c r="M4" s="53" t="s">
        <v>332</v>
      </c>
      <c r="N4" s="53" t="s">
        <v>333</v>
      </c>
      <c r="O4" s="53" t="s">
        <v>334</v>
      </c>
      <c r="P4" s="53" t="s">
        <v>335</v>
      </c>
      <c r="Q4" s="53" t="s">
        <v>336</v>
      </c>
      <c r="R4" s="53" t="s">
        <v>337</v>
      </c>
      <c r="S4" s="85"/>
      <c r="T4" s="85"/>
    </row>
    <row r="5" spans="1:23" s="45" customFormat="1" ht="12.75" customHeight="1" x14ac:dyDescent="0.25">
      <c r="A5" s="53" t="s">
        <v>338</v>
      </c>
      <c r="B5" s="32" t="s">
        <v>339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3">
        <f>SUM(C5:R5)</f>
        <v>0</v>
      </c>
      <c r="T5" s="39">
        <f>S5/$S$191</f>
        <v>0</v>
      </c>
    </row>
    <row r="6" spans="1:23" s="45" customFormat="1" ht="12.75" customHeight="1" x14ac:dyDescent="0.25">
      <c r="A6" s="53" t="s">
        <v>340</v>
      </c>
      <c r="B6" s="32" t="s">
        <v>341</v>
      </c>
      <c r="C6" s="34">
        <v>0</v>
      </c>
      <c r="D6" s="34">
        <v>3871.3740000000003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205.61792857142859</v>
      </c>
      <c r="P6" s="34">
        <v>99.26</v>
      </c>
      <c r="Q6" s="34">
        <v>0.2848</v>
      </c>
      <c r="R6" s="34">
        <v>27.54</v>
      </c>
      <c r="S6" s="33">
        <f t="shared" ref="S6:S69" si="0">SUM(C6:R6)</f>
        <v>4204.0767285714292</v>
      </c>
      <c r="T6" s="39">
        <f t="shared" ref="T6:T69" si="1">S6/$S$191</f>
        <v>1.1629631765107519E-3</v>
      </c>
      <c r="V6" s="48"/>
      <c r="W6" s="48"/>
    </row>
    <row r="7" spans="1:23" s="45" customFormat="1" ht="12.75" customHeight="1" x14ac:dyDescent="0.25">
      <c r="A7" s="53" t="s">
        <v>342</v>
      </c>
      <c r="B7" s="32" t="s">
        <v>343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3">
        <f t="shared" si="0"/>
        <v>0</v>
      </c>
      <c r="T7" s="39">
        <f t="shared" si="1"/>
        <v>0</v>
      </c>
      <c r="V7" s="48"/>
      <c r="W7" s="48"/>
    </row>
    <row r="8" spans="1:23" s="45" customFormat="1" ht="12.75" customHeight="1" x14ac:dyDescent="0.25">
      <c r="A8" s="79" t="s">
        <v>344</v>
      </c>
      <c r="B8" s="80" t="s">
        <v>345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0.5</v>
      </c>
      <c r="Q8" s="34">
        <v>0</v>
      </c>
      <c r="R8" s="34">
        <v>0</v>
      </c>
      <c r="S8" s="33">
        <f t="shared" si="0"/>
        <v>0.5</v>
      </c>
      <c r="T8" s="39">
        <f t="shared" si="1"/>
        <v>1.3831374301604788E-7</v>
      </c>
      <c r="V8" s="48"/>
      <c r="W8" s="48"/>
    </row>
    <row r="9" spans="1:23" s="45" customFormat="1" ht="12.75" customHeight="1" x14ac:dyDescent="0.25">
      <c r="A9" s="79" t="s">
        <v>346</v>
      </c>
      <c r="B9" s="80" t="s">
        <v>347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11.016296296296296</v>
      </c>
      <c r="P9" s="34">
        <v>0</v>
      </c>
      <c r="Q9" s="34">
        <v>0</v>
      </c>
      <c r="R9" s="34">
        <v>0</v>
      </c>
      <c r="S9" s="33">
        <f t="shared" si="0"/>
        <v>11.016296296296296</v>
      </c>
      <c r="T9" s="39">
        <f t="shared" si="1"/>
        <v>3.0474103498291322E-6</v>
      </c>
      <c r="V9" s="48"/>
    </row>
    <row r="10" spans="1:23" s="45" customFormat="1" ht="12.75" customHeight="1" x14ac:dyDescent="0.25">
      <c r="A10" s="79" t="s">
        <v>348</v>
      </c>
      <c r="B10" s="80" t="s">
        <v>349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12.193333333332703</v>
      </c>
      <c r="O10" s="34">
        <v>0</v>
      </c>
      <c r="P10" s="34">
        <v>0</v>
      </c>
      <c r="Q10" s="34">
        <v>0</v>
      </c>
      <c r="R10" s="34">
        <v>0</v>
      </c>
      <c r="S10" s="33">
        <f t="shared" si="0"/>
        <v>12.193333333332703</v>
      </c>
      <c r="T10" s="39">
        <f t="shared" si="1"/>
        <v>3.37301114635118E-6</v>
      </c>
      <c r="V10" s="48"/>
    </row>
    <row r="11" spans="1:23" s="45" customFormat="1" ht="12.75" customHeight="1" x14ac:dyDescent="0.25">
      <c r="A11" s="79" t="s">
        <v>350</v>
      </c>
      <c r="B11" s="80" t="s">
        <v>351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34.941818181818178</v>
      </c>
      <c r="P11" s="34">
        <v>0</v>
      </c>
      <c r="Q11" s="34">
        <v>0</v>
      </c>
      <c r="R11" s="34">
        <v>0</v>
      </c>
      <c r="S11" s="33">
        <f t="shared" si="0"/>
        <v>34.941818181818178</v>
      </c>
      <c r="T11" s="39">
        <f t="shared" si="1"/>
        <v>9.6658673210269369E-6</v>
      </c>
      <c r="V11" s="48"/>
    </row>
    <row r="12" spans="1:23" s="45" customFormat="1" ht="12.75" customHeight="1" x14ac:dyDescent="0.25">
      <c r="A12" s="79" t="s">
        <v>352</v>
      </c>
      <c r="B12" s="80" t="s">
        <v>353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6080.5</v>
      </c>
      <c r="Q12" s="34">
        <v>0</v>
      </c>
      <c r="R12" s="34">
        <v>0</v>
      </c>
      <c r="S12" s="33">
        <f t="shared" si="0"/>
        <v>6080.5</v>
      </c>
      <c r="T12" s="39">
        <f t="shared" si="1"/>
        <v>1.6820334288181584E-3</v>
      </c>
    </row>
    <row r="13" spans="1:23" s="45" customFormat="1" ht="12.75" customHeight="1" x14ac:dyDescent="0.25">
      <c r="A13" s="79" t="s">
        <v>354</v>
      </c>
      <c r="B13" s="80" t="s">
        <v>355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2498.911111111111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393.67553846153845</v>
      </c>
      <c r="P13" s="34">
        <v>0</v>
      </c>
      <c r="Q13" s="34">
        <v>0</v>
      </c>
      <c r="R13" s="34">
        <v>0</v>
      </c>
      <c r="S13" s="33">
        <f t="shared" si="0"/>
        <v>2892.5866495726495</v>
      </c>
      <c r="T13" s="39">
        <f t="shared" si="1"/>
        <v>8.0016897300128477E-4</v>
      </c>
      <c r="W13" s="48"/>
    </row>
    <row r="14" spans="1:23" s="45" customFormat="1" ht="12.75" customHeight="1" x14ac:dyDescent="0.25">
      <c r="A14" s="79" t="s">
        <v>356</v>
      </c>
      <c r="B14" s="80" t="s">
        <v>357</v>
      </c>
      <c r="C14" s="34">
        <v>0</v>
      </c>
      <c r="D14" s="34">
        <v>172.85958823529413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0.10179411764705883</v>
      </c>
      <c r="K14" s="34">
        <v>0</v>
      </c>
      <c r="L14" s="34">
        <v>0</v>
      </c>
      <c r="M14" s="34">
        <v>0</v>
      </c>
      <c r="N14" s="34">
        <v>0</v>
      </c>
      <c r="O14" s="34">
        <v>1961.8708877475303</v>
      </c>
      <c r="P14" s="34">
        <v>2883.7072352941173</v>
      </c>
      <c r="Q14" s="34">
        <v>0</v>
      </c>
      <c r="R14" s="34">
        <v>0</v>
      </c>
      <c r="S14" s="33">
        <f t="shared" si="0"/>
        <v>5018.5395053945886</v>
      </c>
      <c r="T14" s="39">
        <f t="shared" si="1"/>
        <v>1.3882659669300623E-3</v>
      </c>
    </row>
    <row r="15" spans="1:23" s="45" customFormat="1" ht="12.75" customHeight="1" x14ac:dyDescent="0.25">
      <c r="A15" s="79" t="s">
        <v>358</v>
      </c>
      <c r="B15" s="80" t="s">
        <v>359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3">
        <f t="shared" si="0"/>
        <v>0</v>
      </c>
      <c r="T15" s="39">
        <f t="shared" si="1"/>
        <v>0</v>
      </c>
      <c r="V15" s="48"/>
    </row>
    <row r="16" spans="1:23" s="45" customFormat="1" ht="12.75" customHeight="1" x14ac:dyDescent="0.25">
      <c r="A16" s="79" t="s">
        <v>360</v>
      </c>
      <c r="B16" s="80" t="s">
        <v>361</v>
      </c>
      <c r="C16" s="34">
        <v>0</v>
      </c>
      <c r="D16" s="34">
        <v>12470.93</v>
      </c>
      <c r="E16" s="34">
        <v>0</v>
      </c>
      <c r="F16" s="34">
        <v>0</v>
      </c>
      <c r="G16" s="34">
        <v>0</v>
      </c>
      <c r="H16" s="34">
        <v>0</v>
      </c>
      <c r="I16" s="34">
        <v>47.91</v>
      </c>
      <c r="J16" s="34">
        <v>2813.3049999999998</v>
      </c>
      <c r="K16" s="34">
        <v>1495</v>
      </c>
      <c r="L16" s="34">
        <v>1186.1400000000001</v>
      </c>
      <c r="M16" s="34">
        <v>0</v>
      </c>
      <c r="N16" s="34">
        <v>0</v>
      </c>
      <c r="O16" s="34">
        <v>1981.3711848739492</v>
      </c>
      <c r="P16" s="34">
        <v>99.222049999999996</v>
      </c>
      <c r="Q16" s="34">
        <v>0</v>
      </c>
      <c r="R16" s="34">
        <v>0.16500000000000001</v>
      </c>
      <c r="S16" s="33">
        <f t="shared" si="0"/>
        <v>20094.043234873949</v>
      </c>
      <c r="T16" s="39">
        <f t="shared" si="1"/>
        <v>5.5585646642834219E-3</v>
      </c>
    </row>
    <row r="17" spans="1:23" s="45" customFormat="1" ht="12.75" customHeight="1" x14ac:dyDescent="0.25">
      <c r="A17" s="79" t="s">
        <v>362</v>
      </c>
      <c r="B17" s="80" t="s">
        <v>363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3340.1796042253382</v>
      </c>
      <c r="P17" s="34">
        <v>0</v>
      </c>
      <c r="Q17" s="34">
        <v>0</v>
      </c>
      <c r="R17" s="34">
        <v>0</v>
      </c>
      <c r="S17" s="33">
        <f t="shared" si="0"/>
        <v>3340.1796042253382</v>
      </c>
      <c r="T17" s="39">
        <f t="shared" si="1"/>
        <v>9.2398548681253592E-4</v>
      </c>
    </row>
    <row r="18" spans="1:23" s="45" customFormat="1" ht="12.75" customHeight="1" x14ac:dyDescent="0.25">
      <c r="A18" s="79" t="s">
        <v>364</v>
      </c>
      <c r="B18" s="80" t="s">
        <v>365</v>
      </c>
      <c r="C18" s="34">
        <v>0</v>
      </c>
      <c r="D18" s="34">
        <v>759.3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1790.110304967453</v>
      </c>
      <c r="P18" s="34">
        <v>0</v>
      </c>
      <c r="Q18" s="34">
        <v>0</v>
      </c>
      <c r="R18" s="34">
        <v>43.78</v>
      </c>
      <c r="S18" s="33">
        <f t="shared" si="0"/>
        <v>2593.1903049674534</v>
      </c>
      <c r="T18" s="39">
        <f t="shared" si="1"/>
        <v>7.173477148659503E-4</v>
      </c>
    </row>
    <row r="19" spans="1:23" s="45" customFormat="1" ht="12.75" customHeight="1" x14ac:dyDescent="0.25">
      <c r="A19" s="79" t="s">
        <v>366</v>
      </c>
      <c r="B19" s="80" t="s">
        <v>367</v>
      </c>
      <c r="C19" s="34">
        <v>0</v>
      </c>
      <c r="D19" s="34">
        <v>11718.66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1.966</v>
      </c>
      <c r="K19" s="34">
        <v>0</v>
      </c>
      <c r="L19" s="34">
        <v>0</v>
      </c>
      <c r="M19" s="34">
        <v>0</v>
      </c>
      <c r="N19" s="34">
        <v>143.88</v>
      </c>
      <c r="O19" s="34">
        <v>3475.1016666666669</v>
      </c>
      <c r="P19" s="34">
        <v>379.42</v>
      </c>
      <c r="Q19" s="34">
        <v>0</v>
      </c>
      <c r="R19" s="34">
        <v>0.20599999999999999</v>
      </c>
      <c r="S19" s="33">
        <f t="shared" si="0"/>
        <v>15719.233666666667</v>
      </c>
      <c r="T19" s="39">
        <f t="shared" si="1"/>
        <v>4.348372091561083E-3</v>
      </c>
    </row>
    <row r="20" spans="1:23" s="45" customFormat="1" ht="12.75" customHeight="1" x14ac:dyDescent="0.25">
      <c r="A20" s="79" t="s">
        <v>368</v>
      </c>
      <c r="B20" s="80" t="s">
        <v>369</v>
      </c>
      <c r="C20" s="34">
        <v>0</v>
      </c>
      <c r="D20" s="34">
        <v>1440.3600000000001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25.803999999999998</v>
      </c>
      <c r="O20" s="34">
        <v>11262.845424372626</v>
      </c>
      <c r="P20" s="34">
        <v>0</v>
      </c>
      <c r="Q20" s="34">
        <v>0</v>
      </c>
      <c r="R20" s="34">
        <v>0</v>
      </c>
      <c r="S20" s="33">
        <f t="shared" si="0"/>
        <v>12729.009424372627</v>
      </c>
      <c r="T20" s="39">
        <f t="shared" si="1"/>
        <v>3.5211938767430542E-3</v>
      </c>
      <c r="V20" s="48"/>
      <c r="W20" s="48"/>
    </row>
    <row r="21" spans="1:23" s="45" customFormat="1" ht="12.75" customHeight="1" x14ac:dyDescent="0.25">
      <c r="A21" s="79" t="s">
        <v>370</v>
      </c>
      <c r="B21" s="80" t="s">
        <v>371</v>
      </c>
      <c r="C21" s="34">
        <v>0</v>
      </c>
      <c r="D21" s="34">
        <v>0.02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3">
        <f t="shared" si="0"/>
        <v>0.02</v>
      </c>
      <c r="T21" s="39">
        <f t="shared" si="1"/>
        <v>5.5325497206419152E-9</v>
      </c>
      <c r="W21" s="48"/>
    </row>
    <row r="22" spans="1:23" s="45" customFormat="1" ht="12.75" customHeight="1" x14ac:dyDescent="0.25">
      <c r="A22" s="53" t="s">
        <v>372</v>
      </c>
      <c r="B22" s="32" t="s">
        <v>373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11.373461538461539</v>
      </c>
      <c r="P22" s="34">
        <v>0</v>
      </c>
      <c r="Q22" s="34">
        <v>0</v>
      </c>
      <c r="R22" s="34">
        <v>0</v>
      </c>
      <c r="S22" s="33">
        <f t="shared" si="0"/>
        <v>11.373461538461539</v>
      </c>
      <c r="T22" s="39">
        <f t="shared" si="1"/>
        <v>3.146212072867348E-6</v>
      </c>
    </row>
    <row r="23" spans="1:23" s="45" customFormat="1" ht="12.75" customHeight="1" x14ac:dyDescent="0.25">
      <c r="A23" s="53" t="s">
        <v>374</v>
      </c>
      <c r="B23" s="32" t="s">
        <v>375</v>
      </c>
      <c r="C23" s="34">
        <v>0</v>
      </c>
      <c r="D23" s="34">
        <v>46.86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7.2936000000000005</v>
      </c>
      <c r="P23" s="34">
        <v>0</v>
      </c>
      <c r="Q23" s="34">
        <v>0</v>
      </c>
      <c r="R23" s="34">
        <v>0</v>
      </c>
      <c r="S23" s="33">
        <f t="shared" si="0"/>
        <v>54.153599999999997</v>
      </c>
      <c r="T23" s="39">
        <f t="shared" si="1"/>
        <v>1.4980374227587701E-5</v>
      </c>
    </row>
    <row r="24" spans="1:23" s="45" customFormat="1" ht="12.75" customHeight="1" x14ac:dyDescent="0.25">
      <c r="A24" s="53" t="s">
        <v>376</v>
      </c>
      <c r="B24" s="32" t="s">
        <v>377</v>
      </c>
      <c r="C24" s="34">
        <v>0</v>
      </c>
      <c r="D24" s="34">
        <v>0.56000000000000005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3">
        <f t="shared" si="0"/>
        <v>0.56000000000000005</v>
      </c>
      <c r="T24" s="39">
        <f t="shared" si="1"/>
        <v>1.5491139217797364E-7</v>
      </c>
    </row>
    <row r="25" spans="1:23" s="45" customFormat="1" ht="12.75" customHeight="1" x14ac:dyDescent="0.25">
      <c r="A25" s="53" t="s">
        <v>378</v>
      </c>
      <c r="B25" s="32" t="s">
        <v>379</v>
      </c>
      <c r="C25" s="34">
        <v>0</v>
      </c>
      <c r="D25" s="34">
        <v>0</v>
      </c>
      <c r="E25" s="34">
        <v>91.328249343205158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313.67962264150941</v>
      </c>
      <c r="M25" s="34">
        <v>0</v>
      </c>
      <c r="N25" s="34">
        <v>0</v>
      </c>
      <c r="O25" s="34">
        <v>209.66107830990137</v>
      </c>
      <c r="P25" s="34">
        <v>0</v>
      </c>
      <c r="Q25" s="34">
        <v>0</v>
      </c>
      <c r="R25" s="34">
        <v>63.3</v>
      </c>
      <c r="S25" s="33">
        <f t="shared" si="0"/>
        <v>677.96895029461598</v>
      </c>
      <c r="T25" s="39">
        <f t="shared" si="1"/>
        <v>1.875448463278185E-4</v>
      </c>
    </row>
    <row r="26" spans="1:23" s="45" customFormat="1" ht="12.75" customHeight="1" x14ac:dyDescent="0.25">
      <c r="A26" s="53" t="s">
        <v>380</v>
      </c>
      <c r="B26" s="32" t="s">
        <v>381</v>
      </c>
      <c r="C26" s="34">
        <v>0</v>
      </c>
      <c r="D26" s="34">
        <v>0</v>
      </c>
      <c r="E26" s="34">
        <v>4668.1901283133484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6724.2671802911536</v>
      </c>
      <c r="M26" s="34">
        <v>0</v>
      </c>
      <c r="N26" s="34">
        <v>66.593333333327976</v>
      </c>
      <c r="O26" s="34">
        <v>2136.1217037987776</v>
      </c>
      <c r="P26" s="34">
        <v>818.22568421052631</v>
      </c>
      <c r="Q26" s="34">
        <v>0</v>
      </c>
      <c r="R26" s="34">
        <v>0</v>
      </c>
      <c r="S26" s="33">
        <f t="shared" si="0"/>
        <v>14413.398029947135</v>
      </c>
      <c r="T26" s="39">
        <f t="shared" si="1"/>
        <v>3.9871420622042374E-3</v>
      </c>
    </row>
    <row r="27" spans="1:23" s="45" customFormat="1" ht="12.75" customHeight="1" x14ac:dyDescent="0.25">
      <c r="A27" s="53" t="s">
        <v>382</v>
      </c>
      <c r="B27" s="32" t="s">
        <v>383</v>
      </c>
      <c r="C27" s="34">
        <v>0</v>
      </c>
      <c r="D27" s="34">
        <v>0</v>
      </c>
      <c r="E27" s="34">
        <v>91749.879713333328</v>
      </c>
      <c r="F27" s="34">
        <v>0</v>
      </c>
      <c r="G27" s="34">
        <v>0</v>
      </c>
      <c r="H27" s="34">
        <v>0</v>
      </c>
      <c r="I27" s="34">
        <v>0</v>
      </c>
      <c r="J27" s="34">
        <v>1.3000000000000001E-2</v>
      </c>
      <c r="K27" s="34">
        <v>0</v>
      </c>
      <c r="L27" s="34">
        <v>11724.41</v>
      </c>
      <c r="M27" s="34">
        <v>0</v>
      </c>
      <c r="N27" s="34">
        <v>3688.2650000000003</v>
      </c>
      <c r="O27" s="34">
        <v>2388.6729999999998</v>
      </c>
      <c r="P27" s="34">
        <v>8493.8830000000016</v>
      </c>
      <c r="Q27" s="34">
        <v>0</v>
      </c>
      <c r="R27" s="34">
        <v>445.315</v>
      </c>
      <c r="S27" s="33">
        <f t="shared" si="0"/>
        <v>118490.43871333334</v>
      </c>
      <c r="T27" s="39">
        <f t="shared" si="1"/>
        <v>3.2777712180109518E-2</v>
      </c>
    </row>
    <row r="28" spans="1:23" s="45" customFormat="1" ht="12.75" customHeight="1" x14ac:dyDescent="0.25">
      <c r="A28" s="53" t="s">
        <v>384</v>
      </c>
      <c r="B28" s="32" t="s">
        <v>385</v>
      </c>
      <c r="C28" s="34">
        <v>0</v>
      </c>
      <c r="D28" s="34">
        <v>0</v>
      </c>
      <c r="E28" s="34">
        <v>20279.968094880271</v>
      </c>
      <c r="F28" s="34">
        <v>0</v>
      </c>
      <c r="G28" s="34">
        <v>0</v>
      </c>
      <c r="H28" s="34">
        <v>0</v>
      </c>
      <c r="I28" s="34">
        <v>0</v>
      </c>
      <c r="J28" s="34">
        <v>33.585000000000001</v>
      </c>
      <c r="K28" s="34">
        <v>0</v>
      </c>
      <c r="L28" s="34">
        <v>0</v>
      </c>
      <c r="M28" s="34">
        <v>0</v>
      </c>
      <c r="N28" s="34">
        <v>3183.2486666667041</v>
      </c>
      <c r="O28" s="34">
        <v>11451.61533543656</v>
      </c>
      <c r="P28" s="34">
        <v>0</v>
      </c>
      <c r="Q28" s="34">
        <v>0</v>
      </c>
      <c r="R28" s="34">
        <v>3.18</v>
      </c>
      <c r="S28" s="33">
        <f t="shared" si="0"/>
        <v>34951.597096983533</v>
      </c>
      <c r="T28" s="39">
        <f t="shared" si="1"/>
        <v>9.66857243774525E-3</v>
      </c>
    </row>
    <row r="29" spans="1:23" s="45" customFormat="1" ht="12.75" customHeight="1" x14ac:dyDescent="0.25">
      <c r="A29" s="53" t="s">
        <v>386</v>
      </c>
      <c r="B29" s="32" t="s">
        <v>387</v>
      </c>
      <c r="C29" s="34">
        <v>0</v>
      </c>
      <c r="D29" s="34">
        <v>0</v>
      </c>
      <c r="E29" s="34">
        <v>29585.038886526134</v>
      </c>
      <c r="F29" s="34">
        <v>0</v>
      </c>
      <c r="G29" s="34">
        <v>0</v>
      </c>
      <c r="H29" s="34">
        <v>0</v>
      </c>
      <c r="I29" s="34">
        <v>948.35799999999995</v>
      </c>
      <c r="J29" s="34">
        <v>2.7410799999999997</v>
      </c>
      <c r="K29" s="34">
        <v>0</v>
      </c>
      <c r="L29" s="34">
        <v>0</v>
      </c>
      <c r="M29" s="34">
        <v>0</v>
      </c>
      <c r="N29" s="34">
        <v>1551.651171597633</v>
      </c>
      <c r="O29" s="34">
        <v>18359.056993498565</v>
      </c>
      <c r="P29" s="34">
        <v>0</v>
      </c>
      <c r="Q29" s="34">
        <v>0</v>
      </c>
      <c r="R29" s="34">
        <v>0</v>
      </c>
      <c r="S29" s="33">
        <f t="shared" si="0"/>
        <v>50446.846131622333</v>
      </c>
      <c r="T29" s="39">
        <f t="shared" si="1"/>
        <v>1.3954984223638641E-2</v>
      </c>
    </row>
    <row r="30" spans="1:23" s="45" customFormat="1" ht="12.75" customHeight="1" x14ac:dyDescent="0.25">
      <c r="A30" s="53" t="s">
        <v>388</v>
      </c>
      <c r="B30" s="32" t="s">
        <v>389</v>
      </c>
      <c r="C30" s="34">
        <v>0</v>
      </c>
      <c r="D30" s="34">
        <v>0</v>
      </c>
      <c r="E30" s="34">
        <v>0</v>
      </c>
      <c r="F30" s="34">
        <v>0</v>
      </c>
      <c r="G30" s="34">
        <v>2827.4400000000005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1005.92</v>
      </c>
      <c r="Q30" s="34">
        <v>0</v>
      </c>
      <c r="R30" s="34">
        <v>380.04</v>
      </c>
      <c r="S30" s="33">
        <f t="shared" si="0"/>
        <v>4213.4000000000005</v>
      </c>
      <c r="T30" s="39">
        <f t="shared" si="1"/>
        <v>1.1655422496476325E-3</v>
      </c>
      <c r="V30" s="48"/>
    </row>
    <row r="31" spans="1:23" s="45" customFormat="1" ht="12.75" customHeight="1" x14ac:dyDescent="0.25">
      <c r="A31" s="53" t="s">
        <v>390</v>
      </c>
      <c r="B31" s="32" t="s">
        <v>391</v>
      </c>
      <c r="C31" s="34">
        <v>187</v>
      </c>
      <c r="D31" s="34">
        <v>0</v>
      </c>
      <c r="E31" s="34">
        <v>455.8262699527375</v>
      </c>
      <c r="F31" s="34">
        <v>0</v>
      </c>
      <c r="G31" s="34">
        <v>0</v>
      </c>
      <c r="H31" s="34">
        <v>1014.6899999999999</v>
      </c>
      <c r="I31" s="34">
        <v>4.42</v>
      </c>
      <c r="J31" s="34">
        <v>0.11100000000000002</v>
      </c>
      <c r="K31" s="34">
        <v>0</v>
      </c>
      <c r="L31" s="34">
        <v>68.44</v>
      </c>
      <c r="M31" s="34">
        <v>202.12</v>
      </c>
      <c r="N31" s="34">
        <v>200.09999999999962</v>
      </c>
      <c r="O31" s="34">
        <v>637.58865671641786</v>
      </c>
      <c r="P31" s="34">
        <v>671.25257687135991</v>
      </c>
      <c r="Q31" s="34">
        <v>0</v>
      </c>
      <c r="R31" s="34">
        <v>560.12000000000012</v>
      </c>
      <c r="S31" s="33">
        <f t="shared" si="0"/>
        <v>4001.6685035405153</v>
      </c>
      <c r="T31" s="39">
        <f t="shared" si="1"/>
        <v>1.1069714980682314E-3</v>
      </c>
      <c r="W31" s="48"/>
    </row>
    <row r="32" spans="1:23" s="45" customFormat="1" ht="12.75" customHeight="1" x14ac:dyDescent="0.25">
      <c r="A32" s="53" t="s">
        <v>392</v>
      </c>
      <c r="B32" s="32" t="s">
        <v>393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67.248162393165344</v>
      </c>
      <c r="P32" s="34">
        <v>0</v>
      </c>
      <c r="Q32" s="34">
        <v>0</v>
      </c>
      <c r="R32" s="34">
        <v>0</v>
      </c>
      <c r="S32" s="33">
        <f t="shared" si="0"/>
        <v>67.248162393165344</v>
      </c>
      <c r="T32" s="39">
        <f t="shared" si="1"/>
        <v>1.8602690103099454E-5</v>
      </c>
    </row>
    <row r="33" spans="1:23" s="45" customFormat="1" ht="12.75" customHeight="1" x14ac:dyDescent="0.25">
      <c r="A33" s="53" t="s">
        <v>394</v>
      </c>
      <c r="B33" s="32" t="s">
        <v>395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2555.9021842105262</v>
      </c>
      <c r="K33" s="34">
        <v>0</v>
      </c>
      <c r="L33" s="34">
        <v>0</v>
      </c>
      <c r="M33" s="34">
        <v>0</v>
      </c>
      <c r="N33" s="34">
        <v>0</v>
      </c>
      <c r="O33" s="34">
        <v>1489.987903749088</v>
      </c>
      <c r="P33" s="34">
        <v>11.282947368421052</v>
      </c>
      <c r="Q33" s="34">
        <v>0</v>
      </c>
      <c r="R33" s="34">
        <v>134.18</v>
      </c>
      <c r="S33" s="33">
        <f t="shared" si="0"/>
        <v>4191.3530353280348</v>
      </c>
      <c r="T33" s="39">
        <f t="shared" si="1"/>
        <v>1.1594434532357881E-3</v>
      </c>
    </row>
    <row r="34" spans="1:23" s="45" customFormat="1" ht="12.75" customHeight="1" x14ac:dyDescent="0.25">
      <c r="A34" s="53" t="s">
        <v>396</v>
      </c>
      <c r="B34" s="32" t="s">
        <v>397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13.488524590163934</v>
      </c>
      <c r="K34" s="34">
        <v>0</v>
      </c>
      <c r="L34" s="34">
        <v>0</v>
      </c>
      <c r="M34" s="34">
        <v>0</v>
      </c>
      <c r="N34" s="34">
        <v>0</v>
      </c>
      <c r="O34" s="34">
        <v>435.57265923934688</v>
      </c>
      <c r="P34" s="34">
        <v>0</v>
      </c>
      <c r="Q34" s="34">
        <v>0</v>
      </c>
      <c r="R34" s="34">
        <v>0</v>
      </c>
      <c r="S34" s="33">
        <f t="shared" si="0"/>
        <v>449.06118382951081</v>
      </c>
      <c r="T34" s="39">
        <f t="shared" si="1"/>
        <v>1.2422266635735439E-4</v>
      </c>
      <c r="V34" s="48"/>
    </row>
    <row r="35" spans="1:23" s="45" customFormat="1" ht="12.75" customHeight="1" x14ac:dyDescent="0.25">
      <c r="A35" s="53" t="s">
        <v>398</v>
      </c>
      <c r="B35" s="32" t="s">
        <v>399</v>
      </c>
      <c r="C35" s="34">
        <v>0</v>
      </c>
      <c r="D35" s="34">
        <v>4.5940000000000003</v>
      </c>
      <c r="E35" s="34">
        <v>0</v>
      </c>
      <c r="F35" s="34">
        <v>0</v>
      </c>
      <c r="G35" s="34">
        <v>0</v>
      </c>
      <c r="H35" s="34">
        <v>0</v>
      </c>
      <c r="I35" s="34">
        <v>1380.94</v>
      </c>
      <c r="J35" s="34">
        <v>26.491698113207548</v>
      </c>
      <c r="K35" s="34">
        <v>0</v>
      </c>
      <c r="L35" s="34">
        <v>205.02200000000002</v>
      </c>
      <c r="M35" s="34">
        <v>0</v>
      </c>
      <c r="N35" s="34">
        <v>160.36000000000018</v>
      </c>
      <c r="O35" s="34">
        <v>646.82540992993745</v>
      </c>
      <c r="P35" s="34">
        <v>216.67000000000002</v>
      </c>
      <c r="Q35" s="34">
        <v>0</v>
      </c>
      <c r="R35" s="34">
        <v>124.36</v>
      </c>
      <c r="S35" s="33">
        <f t="shared" si="0"/>
        <v>2765.2631080431452</v>
      </c>
      <c r="T35" s="39">
        <f t="shared" si="1"/>
        <v>7.6494778179527487E-4</v>
      </c>
      <c r="W35" s="48"/>
    </row>
    <row r="36" spans="1:23" s="45" customFormat="1" ht="12.75" customHeight="1" x14ac:dyDescent="0.25">
      <c r="A36" s="53" t="s">
        <v>400</v>
      </c>
      <c r="B36" s="32" t="s">
        <v>401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3">
        <f t="shared" si="0"/>
        <v>0</v>
      </c>
      <c r="T36" s="39">
        <f t="shared" si="1"/>
        <v>0</v>
      </c>
      <c r="W36" s="48"/>
    </row>
    <row r="37" spans="1:23" s="45" customFormat="1" ht="12.75" customHeight="1" x14ac:dyDescent="0.25">
      <c r="A37" s="53" t="s">
        <v>402</v>
      </c>
      <c r="B37" s="32" t="s">
        <v>403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0.11600000000000001</v>
      </c>
      <c r="K37" s="34">
        <v>0</v>
      </c>
      <c r="L37" s="34">
        <v>0</v>
      </c>
      <c r="M37" s="34">
        <v>0</v>
      </c>
      <c r="N37" s="34">
        <v>0</v>
      </c>
      <c r="O37" s="34">
        <v>459.18399999999997</v>
      </c>
      <c r="P37" s="34">
        <v>0</v>
      </c>
      <c r="Q37" s="34">
        <v>0.11819999999999999</v>
      </c>
      <c r="R37" s="34">
        <v>0</v>
      </c>
      <c r="S37" s="33">
        <f t="shared" si="0"/>
        <v>459.41819999999996</v>
      </c>
      <c r="T37" s="39">
        <f t="shared" si="1"/>
        <v>1.2708770170339055E-4</v>
      </c>
    </row>
    <row r="38" spans="1:23" s="45" customFormat="1" ht="12.75" customHeight="1" x14ac:dyDescent="0.25">
      <c r="A38" s="53" t="s">
        <v>404</v>
      </c>
      <c r="B38" s="32" t="s">
        <v>405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51.676000000000002</v>
      </c>
      <c r="I38" s="34">
        <v>9793.7546540637868</v>
      </c>
      <c r="J38" s="34">
        <v>0</v>
      </c>
      <c r="K38" s="34">
        <v>0</v>
      </c>
      <c r="L38" s="34">
        <v>0</v>
      </c>
      <c r="M38" s="34">
        <v>0</v>
      </c>
      <c r="N38" s="34">
        <v>6174.7254701834072</v>
      </c>
      <c r="O38" s="34">
        <v>3446.7180982674158</v>
      </c>
      <c r="P38" s="34">
        <v>6610.5519958847744</v>
      </c>
      <c r="Q38" s="34">
        <v>0</v>
      </c>
      <c r="R38" s="34">
        <v>748.40100000000007</v>
      </c>
      <c r="S38" s="33">
        <f t="shared" si="0"/>
        <v>26825.827218399387</v>
      </c>
      <c r="T38" s="39">
        <f t="shared" si="1"/>
        <v>7.4207611441571902E-3</v>
      </c>
      <c r="V38" s="48"/>
      <c r="W38" s="48"/>
    </row>
    <row r="39" spans="1:23" s="45" customFormat="1" ht="12.75" customHeight="1" x14ac:dyDescent="0.25">
      <c r="A39" s="53" t="s">
        <v>406</v>
      </c>
      <c r="B39" s="32" t="s">
        <v>407</v>
      </c>
      <c r="C39" s="34">
        <v>0</v>
      </c>
      <c r="D39" s="34">
        <v>79.623529411764707</v>
      </c>
      <c r="E39" s="34">
        <v>0</v>
      </c>
      <c r="F39" s="34">
        <v>0</v>
      </c>
      <c r="G39" s="34">
        <v>0</v>
      </c>
      <c r="H39" s="34">
        <v>0</v>
      </c>
      <c r="I39" s="34">
        <v>8145.7745773568886</v>
      </c>
      <c r="J39" s="34">
        <v>753.58656381486685</v>
      </c>
      <c r="K39" s="34">
        <v>0</v>
      </c>
      <c r="L39" s="34">
        <v>155.29411764705881</v>
      </c>
      <c r="M39" s="34">
        <v>0</v>
      </c>
      <c r="N39" s="34">
        <v>2487.6307117115448</v>
      </c>
      <c r="O39" s="34">
        <v>2798.5684658745131</v>
      </c>
      <c r="P39" s="34">
        <v>53.553721144862628</v>
      </c>
      <c r="Q39" s="34">
        <v>0</v>
      </c>
      <c r="R39" s="34">
        <v>0</v>
      </c>
      <c r="S39" s="33">
        <f t="shared" si="0"/>
        <v>14474.0316869615</v>
      </c>
      <c r="T39" s="39">
        <f t="shared" si="1"/>
        <v>4.0039149983130537E-3</v>
      </c>
      <c r="V39" s="48"/>
      <c r="W39" s="48"/>
    </row>
    <row r="40" spans="1:23" s="45" customFormat="1" ht="12.75" customHeight="1" x14ac:dyDescent="0.25">
      <c r="A40" s="53" t="s">
        <v>408</v>
      </c>
      <c r="B40" s="32" t="s">
        <v>409</v>
      </c>
      <c r="C40" s="34">
        <v>0</v>
      </c>
      <c r="D40" s="34">
        <v>29.725999999999999</v>
      </c>
      <c r="E40" s="34">
        <v>0</v>
      </c>
      <c r="F40" s="34">
        <v>0</v>
      </c>
      <c r="G40" s="34">
        <v>0</v>
      </c>
      <c r="H40" s="34">
        <v>6.391</v>
      </c>
      <c r="I40" s="34">
        <v>33.1</v>
      </c>
      <c r="J40" s="34">
        <v>6.673</v>
      </c>
      <c r="K40" s="34">
        <v>0</v>
      </c>
      <c r="L40" s="34">
        <v>1715.07</v>
      </c>
      <c r="M40" s="34">
        <v>0</v>
      </c>
      <c r="N40" s="34">
        <v>33.020333333333333</v>
      </c>
      <c r="O40" s="34">
        <v>616.93999999999994</v>
      </c>
      <c r="P40" s="34">
        <v>3267.7599999999998</v>
      </c>
      <c r="Q40" s="34">
        <v>0</v>
      </c>
      <c r="R40" s="34">
        <v>2883.3</v>
      </c>
      <c r="S40" s="33">
        <f t="shared" si="0"/>
        <v>8591.980333333333</v>
      </c>
      <c r="T40" s="39">
        <f t="shared" si="1"/>
        <v>2.3767779196472078E-3</v>
      </c>
      <c r="V40" s="48"/>
    </row>
    <row r="41" spans="1:23" s="45" customFormat="1" ht="12.75" customHeight="1" x14ac:dyDescent="0.25">
      <c r="A41" s="53" t="s">
        <v>410</v>
      </c>
      <c r="B41" s="32" t="s">
        <v>411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684.31999999999994</v>
      </c>
      <c r="M41" s="34">
        <v>0</v>
      </c>
      <c r="N41" s="34">
        <v>58.04</v>
      </c>
      <c r="O41" s="34">
        <v>278.81371057471267</v>
      </c>
      <c r="P41" s="34">
        <v>1244.04</v>
      </c>
      <c r="Q41" s="34">
        <v>0</v>
      </c>
      <c r="R41" s="34">
        <v>0</v>
      </c>
      <c r="S41" s="33">
        <f t="shared" si="0"/>
        <v>2265.2137105747124</v>
      </c>
      <c r="T41" s="39">
        <f t="shared" si="1"/>
        <v>6.2662037408171812E-4</v>
      </c>
    </row>
    <row r="42" spans="1:23" s="45" customFormat="1" ht="12.75" customHeight="1" x14ac:dyDescent="0.25">
      <c r="A42" s="53" t="s">
        <v>412</v>
      </c>
      <c r="B42" s="32" t="s">
        <v>413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0.625</v>
      </c>
      <c r="P42" s="34">
        <v>0</v>
      </c>
      <c r="Q42" s="34">
        <v>0</v>
      </c>
      <c r="R42" s="34">
        <v>0</v>
      </c>
      <c r="S42" s="33">
        <f t="shared" si="0"/>
        <v>0.625</v>
      </c>
      <c r="T42" s="39">
        <f t="shared" si="1"/>
        <v>1.7289217877005985E-7</v>
      </c>
      <c r="V42" s="48"/>
    </row>
    <row r="43" spans="1:23" s="45" customFormat="1" ht="12.75" customHeight="1" x14ac:dyDescent="0.25">
      <c r="A43" s="53" t="s">
        <v>414</v>
      </c>
      <c r="B43" s="32" t="s">
        <v>415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40.80199999999877</v>
      </c>
      <c r="P43" s="34">
        <v>0</v>
      </c>
      <c r="Q43" s="34">
        <v>0</v>
      </c>
      <c r="R43" s="34">
        <v>0</v>
      </c>
      <c r="S43" s="33">
        <f t="shared" si="0"/>
        <v>40.80199999999877</v>
      </c>
      <c r="T43" s="39">
        <f t="shared" si="1"/>
        <v>1.1286954685081232E-5</v>
      </c>
      <c r="V43" s="48"/>
    </row>
    <row r="44" spans="1:23" s="45" customFormat="1" ht="12.75" customHeight="1" x14ac:dyDescent="0.25">
      <c r="A44" s="53" t="s">
        <v>416</v>
      </c>
      <c r="B44" s="32" t="s">
        <v>417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5.2</v>
      </c>
      <c r="J44" s="34">
        <v>5.1999999999999998E-2</v>
      </c>
      <c r="K44" s="34">
        <v>0</v>
      </c>
      <c r="L44" s="34">
        <v>11.38</v>
      </c>
      <c r="M44" s="34">
        <v>0</v>
      </c>
      <c r="N44" s="34">
        <v>1503.672</v>
      </c>
      <c r="O44" s="34">
        <v>133.92999999999998</v>
      </c>
      <c r="P44" s="34">
        <v>145.649</v>
      </c>
      <c r="Q44" s="34">
        <v>4.0000000000000001E-3</v>
      </c>
      <c r="R44" s="34">
        <v>140.13999999999999</v>
      </c>
      <c r="S44" s="33">
        <f t="shared" si="0"/>
        <v>1940.027</v>
      </c>
      <c r="T44" s="39">
        <f t="shared" si="1"/>
        <v>5.3666479184438863E-4</v>
      </c>
    </row>
    <row r="45" spans="1:23" s="45" customFormat="1" ht="12.75" customHeight="1" x14ac:dyDescent="0.25">
      <c r="A45" s="53" t="s">
        <v>418</v>
      </c>
      <c r="B45" s="32" t="s">
        <v>419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96.518103448275852</v>
      </c>
      <c r="M45" s="34">
        <v>0</v>
      </c>
      <c r="N45" s="34">
        <v>1044.3800000000001</v>
      </c>
      <c r="O45" s="34">
        <v>107.39200000000001</v>
      </c>
      <c r="P45" s="34">
        <v>0</v>
      </c>
      <c r="Q45" s="34">
        <v>0</v>
      </c>
      <c r="R45" s="34">
        <v>0</v>
      </c>
      <c r="S45" s="33">
        <f t="shared" si="0"/>
        <v>1248.2901034482761</v>
      </c>
      <c r="T45" s="39">
        <f t="shared" si="1"/>
        <v>3.453113531556414E-4</v>
      </c>
      <c r="W45" s="48"/>
    </row>
    <row r="46" spans="1:23" s="45" customFormat="1" ht="12.75" customHeight="1" x14ac:dyDescent="0.25">
      <c r="A46" s="53" t="s">
        <v>420</v>
      </c>
      <c r="B46" s="32" t="s">
        <v>421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42.946333333335666</v>
      </c>
      <c r="O46" s="34">
        <v>67.912999999986937</v>
      </c>
      <c r="P46" s="34">
        <v>0</v>
      </c>
      <c r="Q46" s="34">
        <v>0</v>
      </c>
      <c r="R46" s="34">
        <v>0</v>
      </c>
      <c r="S46" s="33">
        <f t="shared" si="0"/>
        <v>110.85933333332261</v>
      </c>
      <c r="T46" s="39">
        <f t="shared" si="1"/>
        <v>3.0666738683191147E-5</v>
      </c>
      <c r="V46" s="48"/>
      <c r="W46" s="17"/>
    </row>
    <row r="47" spans="1:23" s="45" customFormat="1" ht="12.75" customHeight="1" x14ac:dyDescent="0.25">
      <c r="A47" s="53" t="s">
        <v>422</v>
      </c>
      <c r="B47" s="32" t="s">
        <v>423</v>
      </c>
      <c r="C47" s="34">
        <v>0</v>
      </c>
      <c r="D47" s="34">
        <v>16.7</v>
      </c>
      <c r="E47" s="34">
        <v>53.36</v>
      </c>
      <c r="F47" s="34">
        <v>0</v>
      </c>
      <c r="G47" s="34">
        <v>0</v>
      </c>
      <c r="H47" s="34">
        <v>40.744</v>
      </c>
      <c r="I47" s="34">
        <v>0.2</v>
      </c>
      <c r="J47" s="34">
        <v>3.4510000000000001</v>
      </c>
      <c r="K47" s="34">
        <v>0</v>
      </c>
      <c r="L47" s="34">
        <v>543318.74899999995</v>
      </c>
      <c r="M47" s="34">
        <v>0</v>
      </c>
      <c r="N47" s="34">
        <v>18550.506666666661</v>
      </c>
      <c r="O47" s="34">
        <v>1669.6926666666702</v>
      </c>
      <c r="P47" s="34">
        <v>61638.025666666632</v>
      </c>
      <c r="Q47" s="34">
        <v>1.2E-2</v>
      </c>
      <c r="R47" s="34">
        <v>17043.91</v>
      </c>
      <c r="S47" s="33">
        <f t="shared" si="0"/>
        <v>642335.35100000002</v>
      </c>
      <c r="T47" s="39">
        <f t="shared" si="1"/>
        <v>0.17768761333667382</v>
      </c>
      <c r="W47" s="48"/>
    </row>
    <row r="48" spans="1:23" s="45" customFormat="1" ht="12.75" customHeight="1" x14ac:dyDescent="0.25">
      <c r="A48" s="53" t="s">
        <v>424</v>
      </c>
      <c r="B48" s="32" t="s">
        <v>425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6896.125</v>
      </c>
      <c r="J48" s="34">
        <v>57.164400000000001</v>
      </c>
      <c r="K48" s="34">
        <v>0</v>
      </c>
      <c r="L48" s="34">
        <v>53111.649683698291</v>
      </c>
      <c r="M48" s="34">
        <v>116.33</v>
      </c>
      <c r="N48" s="34">
        <v>37749.007395593275</v>
      </c>
      <c r="O48" s="34">
        <v>5716.4172978003362</v>
      </c>
      <c r="P48" s="34">
        <v>1080.7240000000002</v>
      </c>
      <c r="Q48" s="34">
        <v>0</v>
      </c>
      <c r="R48" s="34">
        <v>2290.2460000000001</v>
      </c>
      <c r="S48" s="33">
        <f t="shared" si="0"/>
        <v>107017.6637770919</v>
      </c>
      <c r="T48" s="39">
        <f t="shared" si="1"/>
        <v>2.9604027291685011E-2</v>
      </c>
      <c r="W48" s="48"/>
    </row>
    <row r="49" spans="1:23" s="45" customFormat="1" ht="12.75" customHeight="1" x14ac:dyDescent="0.25">
      <c r="A49" s="53" t="s">
        <v>426</v>
      </c>
      <c r="B49" s="32" t="s">
        <v>427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173.68</v>
      </c>
      <c r="M49" s="34">
        <v>137.6057471264368</v>
      </c>
      <c r="N49" s="34">
        <v>7099.6201538461546</v>
      </c>
      <c r="O49" s="34">
        <v>319.7224506604482</v>
      </c>
      <c r="P49" s="34">
        <v>5</v>
      </c>
      <c r="Q49" s="34">
        <v>0</v>
      </c>
      <c r="R49" s="34">
        <v>1919.55</v>
      </c>
      <c r="S49" s="33">
        <f t="shared" si="0"/>
        <v>9655.1783516330397</v>
      </c>
      <c r="T49" s="39">
        <f t="shared" si="1"/>
        <v>2.6708877146037623E-3</v>
      </c>
      <c r="V49" s="48"/>
    </row>
    <row r="50" spans="1:23" s="45" customFormat="1" ht="12.75" customHeight="1" x14ac:dyDescent="0.25">
      <c r="A50" s="53" t="s">
        <v>428</v>
      </c>
      <c r="B50" s="32" t="s">
        <v>429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35850.26</v>
      </c>
      <c r="J50" s="34">
        <v>1.3360000000000001</v>
      </c>
      <c r="K50" s="34">
        <v>0</v>
      </c>
      <c r="L50" s="34">
        <v>99095.854999999996</v>
      </c>
      <c r="M50" s="34">
        <v>0.22499999999999998</v>
      </c>
      <c r="N50" s="34">
        <v>510.30566666666834</v>
      </c>
      <c r="O50" s="34">
        <v>587.58300000000008</v>
      </c>
      <c r="P50" s="34">
        <v>13969.87</v>
      </c>
      <c r="Q50" s="34">
        <v>0</v>
      </c>
      <c r="R50" s="34">
        <v>1300.6500000000001</v>
      </c>
      <c r="S50" s="33">
        <f t="shared" si="0"/>
        <v>151316.08466666669</v>
      </c>
      <c r="T50" s="39">
        <f t="shared" si="1"/>
        <v>4.1858188097559756E-2</v>
      </c>
      <c r="V50" s="48"/>
    </row>
    <row r="51" spans="1:23" s="45" customFormat="1" ht="12.75" customHeight="1" x14ac:dyDescent="0.25">
      <c r="A51" s="53" t="s">
        <v>430</v>
      </c>
      <c r="B51" s="32" t="s">
        <v>431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40.04</v>
      </c>
      <c r="J51" s="34">
        <v>10.368600000000001</v>
      </c>
      <c r="K51" s="34">
        <v>0</v>
      </c>
      <c r="L51" s="34">
        <v>169351.75864274317</v>
      </c>
      <c r="M51" s="34">
        <v>211.94099999999997</v>
      </c>
      <c r="N51" s="34">
        <v>53595.790403809369</v>
      </c>
      <c r="O51" s="34">
        <v>4347.0137898107805</v>
      </c>
      <c r="P51" s="34">
        <v>4325.7675920509937</v>
      </c>
      <c r="Q51" s="34">
        <v>0</v>
      </c>
      <c r="R51" s="34">
        <v>146600.80400000003</v>
      </c>
      <c r="S51" s="33">
        <f t="shared" si="0"/>
        <v>378483.48402841436</v>
      </c>
      <c r="T51" s="39">
        <f t="shared" si="1"/>
        <v>0.10469893469144913</v>
      </c>
      <c r="V51" s="48"/>
    </row>
    <row r="52" spans="1:23" s="45" customFormat="1" ht="12.75" customHeight="1" x14ac:dyDescent="0.25">
      <c r="A52" s="53" t="s">
        <v>432</v>
      </c>
      <c r="B52" s="32" t="s">
        <v>433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2990.4697060307321</v>
      </c>
      <c r="O52" s="34">
        <v>4636.5898866787775</v>
      </c>
      <c r="P52" s="34">
        <v>453.58922432276859</v>
      </c>
      <c r="Q52" s="34">
        <v>0</v>
      </c>
      <c r="R52" s="34">
        <v>3.714</v>
      </c>
      <c r="S52" s="33">
        <f t="shared" si="0"/>
        <v>8084.3628170322772</v>
      </c>
      <c r="T52" s="39">
        <f t="shared" si="1"/>
        <v>2.2363569622469905E-3</v>
      </c>
      <c r="V52" s="48"/>
      <c r="W52" s="48"/>
    </row>
    <row r="53" spans="1:23" s="45" customFormat="1" ht="12.75" customHeight="1" x14ac:dyDescent="0.25">
      <c r="A53" s="53" t="s">
        <v>434</v>
      </c>
      <c r="B53" s="32" t="s">
        <v>435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0.12357142857142858</v>
      </c>
      <c r="K53" s="34">
        <v>0</v>
      </c>
      <c r="L53" s="34">
        <v>0</v>
      </c>
      <c r="M53" s="34">
        <v>0</v>
      </c>
      <c r="N53" s="34">
        <v>17247.94890068028</v>
      </c>
      <c r="O53" s="34">
        <v>252.72174263725864</v>
      </c>
      <c r="P53" s="34">
        <v>0</v>
      </c>
      <c r="Q53" s="34">
        <v>0</v>
      </c>
      <c r="R53" s="34">
        <v>0</v>
      </c>
      <c r="S53" s="33">
        <f t="shared" si="0"/>
        <v>17500.794214746111</v>
      </c>
      <c r="T53" s="39">
        <f t="shared" si="1"/>
        <v>4.8412007071902624E-3</v>
      </c>
      <c r="W53" s="48"/>
    </row>
    <row r="54" spans="1:23" s="45" customFormat="1" ht="12.75" customHeight="1" x14ac:dyDescent="0.25">
      <c r="A54" s="53" t="s">
        <v>436</v>
      </c>
      <c r="B54" s="32" t="s">
        <v>437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868.84583333333376</v>
      </c>
      <c r="O54" s="34">
        <v>877.81789473684216</v>
      </c>
      <c r="P54" s="34">
        <v>0</v>
      </c>
      <c r="Q54" s="34">
        <v>0</v>
      </c>
      <c r="R54" s="34">
        <v>20.66</v>
      </c>
      <c r="S54" s="33">
        <f t="shared" si="0"/>
        <v>1767.323728070176</v>
      </c>
      <c r="T54" s="39">
        <f t="shared" si="1"/>
        <v>4.8889031990092407E-4</v>
      </c>
      <c r="W54" s="48"/>
    </row>
    <row r="55" spans="1:23" s="45" customFormat="1" ht="12.75" customHeight="1" x14ac:dyDescent="0.25">
      <c r="A55" s="53" t="s">
        <v>438</v>
      </c>
      <c r="B55" s="32" t="s">
        <v>439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27.72</v>
      </c>
      <c r="M55" s="34">
        <v>0</v>
      </c>
      <c r="N55" s="34">
        <v>122331.94080737652</v>
      </c>
      <c r="O55" s="34">
        <v>3096.1081937411932</v>
      </c>
      <c r="P55" s="34">
        <v>11336.195554337608</v>
      </c>
      <c r="Q55" s="34">
        <v>0</v>
      </c>
      <c r="R55" s="34">
        <v>0.23799999999999999</v>
      </c>
      <c r="S55" s="33">
        <f t="shared" si="0"/>
        <v>136792.20255545533</v>
      </c>
      <c r="T55" s="39">
        <f t="shared" si="1"/>
        <v>3.784048310170883E-2</v>
      </c>
      <c r="W55" s="48"/>
    </row>
    <row r="56" spans="1:23" s="45" customFormat="1" ht="12.75" customHeight="1" x14ac:dyDescent="0.25">
      <c r="A56" s="53" t="s">
        <v>440</v>
      </c>
      <c r="B56" s="32" t="s">
        <v>441</v>
      </c>
      <c r="C56" s="34">
        <v>0</v>
      </c>
      <c r="D56" s="34">
        <v>47.311176870339928</v>
      </c>
      <c r="E56" s="34">
        <v>135.02461805555555</v>
      </c>
      <c r="F56" s="34">
        <v>0</v>
      </c>
      <c r="G56" s="34">
        <v>0</v>
      </c>
      <c r="H56" s="34">
        <v>30.06</v>
      </c>
      <c r="I56" s="34">
        <v>0</v>
      </c>
      <c r="J56" s="34">
        <v>3.8320324052795368E-2</v>
      </c>
      <c r="K56" s="34">
        <v>0</v>
      </c>
      <c r="L56" s="34">
        <v>2096.9133572463638</v>
      </c>
      <c r="M56" s="34">
        <v>788.58345276679927</v>
      </c>
      <c r="N56" s="34">
        <v>41051.99921027894</v>
      </c>
      <c r="O56" s="34">
        <v>2147.7925608625355</v>
      </c>
      <c r="P56" s="34">
        <v>1675.6008716894573</v>
      </c>
      <c r="Q56" s="34">
        <v>8.0000000000000002E-3</v>
      </c>
      <c r="R56" s="34">
        <v>986.44699999999978</v>
      </c>
      <c r="S56" s="33">
        <f t="shared" si="0"/>
        <v>48959.778568094051</v>
      </c>
      <c r="T56" s="39">
        <f t="shared" si="1"/>
        <v>1.3543620461979938E-2</v>
      </c>
      <c r="W56" s="48"/>
    </row>
    <row r="57" spans="1:23" s="45" customFormat="1" ht="12.75" customHeight="1" x14ac:dyDescent="0.25">
      <c r="A57" s="53" t="s">
        <v>442</v>
      </c>
      <c r="B57" s="32" t="s">
        <v>443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5.1627066845289011</v>
      </c>
      <c r="K57" s="34">
        <v>0</v>
      </c>
      <c r="L57" s="34">
        <v>94.1</v>
      </c>
      <c r="M57" s="34">
        <v>73.64</v>
      </c>
      <c r="N57" s="34">
        <v>7175.8896072593789</v>
      </c>
      <c r="O57" s="34">
        <v>2408.5099779133807</v>
      </c>
      <c r="P57" s="34">
        <v>749.97621483798525</v>
      </c>
      <c r="Q57" s="34">
        <v>0</v>
      </c>
      <c r="R57" s="34">
        <v>0</v>
      </c>
      <c r="S57" s="33">
        <f t="shared" si="0"/>
        <v>10507.278506695275</v>
      </c>
      <c r="T57" s="39">
        <f t="shared" si="1"/>
        <v>2.9066020383461872E-3</v>
      </c>
      <c r="V57" s="48"/>
      <c r="W57" s="48"/>
    </row>
    <row r="58" spans="1:23" s="45" customFormat="1" ht="12.75" customHeight="1" x14ac:dyDescent="0.25">
      <c r="A58" s="53" t="s">
        <v>444</v>
      </c>
      <c r="B58" s="32" t="s">
        <v>445</v>
      </c>
      <c r="C58" s="34">
        <v>0</v>
      </c>
      <c r="D58" s="34">
        <v>0</v>
      </c>
      <c r="E58" s="34">
        <v>0</v>
      </c>
      <c r="F58" s="34">
        <v>44.079917808219172</v>
      </c>
      <c r="G58" s="34">
        <v>0</v>
      </c>
      <c r="H58" s="34">
        <v>0</v>
      </c>
      <c r="I58" s="34">
        <v>0</v>
      </c>
      <c r="J58" s="34">
        <v>56.921643835616436</v>
      </c>
      <c r="K58" s="34">
        <v>0</v>
      </c>
      <c r="L58" s="34">
        <v>107.875</v>
      </c>
      <c r="M58" s="34">
        <v>0</v>
      </c>
      <c r="N58" s="34">
        <v>12185.336836306775</v>
      </c>
      <c r="O58" s="34">
        <v>883.27108447595481</v>
      </c>
      <c r="P58" s="34">
        <v>1336.2777801605505</v>
      </c>
      <c r="Q58" s="34">
        <v>0</v>
      </c>
      <c r="R58" s="34">
        <v>530</v>
      </c>
      <c r="S58" s="33">
        <f t="shared" si="0"/>
        <v>15143.762262587115</v>
      </c>
      <c r="T58" s="39">
        <f t="shared" si="1"/>
        <v>4.1891808837671964E-3</v>
      </c>
      <c r="V58" s="48"/>
      <c r="W58" s="48"/>
    </row>
    <row r="59" spans="1:23" s="45" customFormat="1" ht="12.75" customHeight="1" x14ac:dyDescent="0.25">
      <c r="A59" s="53" t="s">
        <v>446</v>
      </c>
      <c r="B59" s="32" t="s">
        <v>447</v>
      </c>
      <c r="C59" s="34">
        <v>0</v>
      </c>
      <c r="D59" s="34">
        <v>0</v>
      </c>
      <c r="E59" s="34">
        <v>7.5671999999999997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8.9492272727272724</v>
      </c>
      <c r="M59" s="34">
        <v>0</v>
      </c>
      <c r="N59" s="34">
        <v>168.18572159090769</v>
      </c>
      <c r="O59" s="34">
        <v>2187.0489512384984</v>
      </c>
      <c r="P59" s="34">
        <v>0</v>
      </c>
      <c r="Q59" s="34">
        <v>0</v>
      </c>
      <c r="R59" s="34">
        <v>0</v>
      </c>
      <c r="S59" s="33">
        <f t="shared" si="0"/>
        <v>2371.7511001021335</v>
      </c>
      <c r="T59" s="39">
        <f t="shared" si="1"/>
        <v>6.560915443151107E-4</v>
      </c>
      <c r="V59" s="48"/>
      <c r="W59" s="48"/>
    </row>
    <row r="60" spans="1:23" s="62" customFormat="1" ht="12.75" customHeight="1" x14ac:dyDescent="0.25">
      <c r="A60" s="79" t="s">
        <v>448</v>
      </c>
      <c r="B60" s="80" t="s">
        <v>449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0.48</v>
      </c>
      <c r="P60" s="34">
        <v>0</v>
      </c>
      <c r="Q60" s="34">
        <v>0</v>
      </c>
      <c r="R60" s="34">
        <v>0</v>
      </c>
      <c r="S60" s="33">
        <f t="shared" si="0"/>
        <v>0.48</v>
      </c>
      <c r="T60" s="39">
        <f t="shared" si="1"/>
        <v>1.3278119329540596E-7</v>
      </c>
      <c r="V60" s="63"/>
      <c r="W60" s="63"/>
    </row>
    <row r="61" spans="1:23" s="45" customFormat="1" ht="12.75" customHeight="1" x14ac:dyDescent="0.25">
      <c r="A61" s="53" t="s">
        <v>450</v>
      </c>
      <c r="B61" s="32" t="s">
        <v>451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19.817</v>
      </c>
      <c r="N61" s="34">
        <v>0</v>
      </c>
      <c r="O61" s="34">
        <v>21.88</v>
      </c>
      <c r="P61" s="34">
        <v>0</v>
      </c>
      <c r="Q61" s="34">
        <v>0</v>
      </c>
      <c r="R61" s="34">
        <v>0</v>
      </c>
      <c r="S61" s="33">
        <f t="shared" si="0"/>
        <v>41.697000000000003</v>
      </c>
      <c r="T61" s="39">
        <f t="shared" si="1"/>
        <v>1.1534536285080298E-5</v>
      </c>
      <c r="W61" s="48"/>
    </row>
    <row r="62" spans="1:23" s="45" customFormat="1" ht="12.75" customHeight="1" x14ac:dyDescent="0.25">
      <c r="A62" s="53" t="s">
        <v>452</v>
      </c>
      <c r="B62" s="32" t="s">
        <v>453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74.968769230769226</v>
      </c>
      <c r="O62" s="34">
        <v>191.86585714285701</v>
      </c>
      <c r="P62" s="34">
        <v>0</v>
      </c>
      <c r="Q62" s="34">
        <v>0</v>
      </c>
      <c r="R62" s="34">
        <v>4.7969999999999997</v>
      </c>
      <c r="S62" s="33">
        <f t="shared" si="0"/>
        <v>271.63162637362626</v>
      </c>
      <c r="T62" s="39">
        <f t="shared" si="1"/>
        <v>7.5140773930545751E-5</v>
      </c>
      <c r="V62" s="48"/>
    </row>
    <row r="63" spans="1:23" s="45" customFormat="1" ht="12.75" customHeight="1" x14ac:dyDescent="0.25">
      <c r="A63" s="53" t="s">
        <v>454</v>
      </c>
      <c r="B63" s="32" t="s">
        <v>455</v>
      </c>
      <c r="C63" s="34">
        <v>0</v>
      </c>
      <c r="D63" s="34">
        <v>0</v>
      </c>
      <c r="E63" s="34">
        <v>185.27687568835972</v>
      </c>
      <c r="F63" s="34">
        <v>0</v>
      </c>
      <c r="G63" s="34">
        <v>0</v>
      </c>
      <c r="H63" s="34">
        <v>0</v>
      </c>
      <c r="I63" s="34">
        <v>0</v>
      </c>
      <c r="J63" s="34">
        <v>0.1274904458598726</v>
      </c>
      <c r="K63" s="34">
        <v>0</v>
      </c>
      <c r="L63" s="34">
        <v>0</v>
      </c>
      <c r="M63" s="34">
        <v>0</v>
      </c>
      <c r="N63" s="34">
        <v>3000.6261666666692</v>
      </c>
      <c r="O63" s="34">
        <v>5883.2549341946442</v>
      </c>
      <c r="P63" s="34">
        <v>27.73113043478261</v>
      </c>
      <c r="Q63" s="34">
        <v>5.3121019108280253E-4</v>
      </c>
      <c r="R63" s="34">
        <v>0</v>
      </c>
      <c r="S63" s="33">
        <f t="shared" si="0"/>
        <v>9097.0171286405075</v>
      </c>
      <c r="T63" s="39">
        <f t="shared" si="1"/>
        <v>2.5164849786867378E-3</v>
      </c>
      <c r="V63" s="48"/>
    </row>
    <row r="64" spans="1:23" s="45" customFormat="1" ht="12.75" customHeight="1" x14ac:dyDescent="0.25">
      <c r="A64" s="53" t="s">
        <v>456</v>
      </c>
      <c r="B64" s="32" t="s">
        <v>457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21.229186046511625</v>
      </c>
      <c r="O64" s="34">
        <v>137.51581395348836</v>
      </c>
      <c r="P64" s="34">
        <v>0</v>
      </c>
      <c r="Q64" s="34">
        <v>0</v>
      </c>
      <c r="R64" s="34">
        <v>0</v>
      </c>
      <c r="S64" s="33">
        <f t="shared" si="0"/>
        <v>158.74499999999998</v>
      </c>
      <c r="T64" s="39">
        <f t="shared" si="1"/>
        <v>4.3913230270165035E-5</v>
      </c>
      <c r="V64" s="48"/>
      <c r="W64" s="48"/>
    </row>
    <row r="65" spans="1:23" s="45" customFormat="1" ht="12.75" customHeight="1" x14ac:dyDescent="0.25">
      <c r="A65" s="53" t="s">
        <v>458</v>
      </c>
      <c r="B65" s="32" t="s">
        <v>459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596.95349999999996</v>
      </c>
      <c r="O65" s="34">
        <v>839.625</v>
      </c>
      <c r="P65" s="34">
        <v>57.260999999999996</v>
      </c>
      <c r="Q65" s="34">
        <v>0</v>
      </c>
      <c r="R65" s="34">
        <v>0</v>
      </c>
      <c r="S65" s="33">
        <f t="shared" si="0"/>
        <v>1493.8395</v>
      </c>
      <c r="T65" s="39">
        <f t="shared" si="1"/>
        <v>4.1323706542044294E-4</v>
      </c>
      <c r="V65" s="48"/>
      <c r="W65" s="48"/>
    </row>
    <row r="66" spans="1:23" s="45" customFormat="1" ht="12.75" customHeight="1" x14ac:dyDescent="0.25">
      <c r="A66" s="53" t="s">
        <v>460</v>
      </c>
      <c r="B66" s="32" t="s">
        <v>461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1.5720000000000001</v>
      </c>
      <c r="O66" s="34">
        <v>88.881925287355514</v>
      </c>
      <c r="P66" s="34">
        <v>0.44500000000000001</v>
      </c>
      <c r="Q66" s="34">
        <v>0</v>
      </c>
      <c r="R66" s="34">
        <v>0</v>
      </c>
      <c r="S66" s="33">
        <f t="shared" si="0"/>
        <v>90.89892528735551</v>
      </c>
      <c r="T66" s="39">
        <f t="shared" si="1"/>
        <v>2.5145141185260454E-5</v>
      </c>
      <c r="V66" s="48"/>
    </row>
    <row r="67" spans="1:23" s="45" customFormat="1" ht="12.75" customHeight="1" x14ac:dyDescent="0.25">
      <c r="A67" s="53" t="s">
        <v>462</v>
      </c>
      <c r="B67" s="32" t="s">
        <v>463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31.18</v>
      </c>
      <c r="M67" s="34">
        <v>0</v>
      </c>
      <c r="N67" s="34">
        <v>1461.7439999999999</v>
      </c>
      <c r="O67" s="34">
        <v>226.065</v>
      </c>
      <c r="P67" s="34">
        <v>0</v>
      </c>
      <c r="Q67" s="34">
        <v>0</v>
      </c>
      <c r="R67" s="34">
        <v>0</v>
      </c>
      <c r="S67" s="33">
        <f t="shared" si="0"/>
        <v>1718.989</v>
      </c>
      <c r="T67" s="39">
        <f t="shared" si="1"/>
        <v>4.7551960558682628E-4</v>
      </c>
      <c r="V67" s="48"/>
      <c r="W67" s="48"/>
    </row>
    <row r="68" spans="1:23" s="45" customFormat="1" ht="12.75" customHeight="1" x14ac:dyDescent="0.25">
      <c r="A68" s="53" t="s">
        <v>464</v>
      </c>
      <c r="B68" s="32" t="s">
        <v>465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0.03</v>
      </c>
      <c r="K68" s="34">
        <v>0</v>
      </c>
      <c r="L68" s="34">
        <v>0</v>
      </c>
      <c r="M68" s="34">
        <v>0</v>
      </c>
      <c r="N68" s="34">
        <v>56.058264840182702</v>
      </c>
      <c r="O68" s="34">
        <v>295.6623974318299</v>
      </c>
      <c r="P68" s="34">
        <v>2.4766027397260273</v>
      </c>
      <c r="Q68" s="34">
        <v>0</v>
      </c>
      <c r="R68" s="34">
        <v>0</v>
      </c>
      <c r="S68" s="33">
        <f t="shared" si="0"/>
        <v>354.22726501173867</v>
      </c>
      <c r="T68" s="39">
        <f t="shared" si="1"/>
        <v>9.798899780422222E-5</v>
      </c>
      <c r="V68" s="48"/>
    </row>
    <row r="69" spans="1:23" s="45" customFormat="1" ht="12.75" customHeight="1" x14ac:dyDescent="0.25">
      <c r="A69" s="53" t="s">
        <v>466</v>
      </c>
      <c r="B69" s="32" t="s">
        <v>467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3.3147076196101591E-2</v>
      </c>
      <c r="K69" s="34">
        <v>0</v>
      </c>
      <c r="L69" s="34">
        <v>4129.5430000000006</v>
      </c>
      <c r="M69" s="34">
        <v>0</v>
      </c>
      <c r="N69" s="34">
        <v>6863.3632679465336</v>
      </c>
      <c r="O69" s="34">
        <v>4200.7853210416197</v>
      </c>
      <c r="P69" s="34">
        <v>36.356061720565776</v>
      </c>
      <c r="Q69" s="34">
        <v>0</v>
      </c>
      <c r="R69" s="34">
        <v>2036.2</v>
      </c>
      <c r="S69" s="33">
        <f t="shared" si="0"/>
        <v>17266.280797784915</v>
      </c>
      <c r="T69" s="39">
        <f t="shared" si="1"/>
        <v>4.7763278502154895E-3</v>
      </c>
      <c r="W69" s="48"/>
    </row>
    <row r="70" spans="1:23" s="45" customFormat="1" ht="12.75" customHeight="1" x14ac:dyDescent="0.25">
      <c r="A70" s="53" t="s">
        <v>468</v>
      </c>
      <c r="B70" s="32" t="s">
        <v>469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2.4592155009451799</v>
      </c>
      <c r="K70" s="34">
        <v>0</v>
      </c>
      <c r="L70" s="34">
        <v>4.8113421550094522</v>
      </c>
      <c r="M70" s="34">
        <v>125.14253308128545</v>
      </c>
      <c r="N70" s="34">
        <v>5021.1364652318816</v>
      </c>
      <c r="O70" s="34">
        <v>2661.2356159853898</v>
      </c>
      <c r="P70" s="34">
        <v>560.28886863207833</v>
      </c>
      <c r="Q70" s="34">
        <v>0</v>
      </c>
      <c r="R70" s="34">
        <v>1957.08</v>
      </c>
      <c r="S70" s="33">
        <f t="shared" ref="S70:S133" si="2">SUM(C70:R70)</f>
        <v>10332.154040586589</v>
      </c>
      <c r="T70" s="39">
        <f t="shared" ref="T70:T133" si="3">S70/$S$191</f>
        <v>2.8581577975438283E-3</v>
      </c>
      <c r="V70" s="48"/>
      <c r="W70" s="48"/>
    </row>
    <row r="71" spans="1:23" s="45" customFormat="1" ht="12.75" customHeight="1" x14ac:dyDescent="0.25">
      <c r="A71" s="53" t="s">
        <v>470</v>
      </c>
      <c r="B71" s="32" t="s">
        <v>471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14.66</v>
      </c>
      <c r="K71" s="34">
        <v>0</v>
      </c>
      <c r="L71" s="34">
        <v>38.06</v>
      </c>
      <c r="M71" s="34">
        <v>0</v>
      </c>
      <c r="N71" s="34">
        <v>5705.6267878787876</v>
      </c>
      <c r="O71" s="34">
        <v>140.44836363636367</v>
      </c>
      <c r="P71" s="34">
        <v>0</v>
      </c>
      <c r="Q71" s="34">
        <v>0</v>
      </c>
      <c r="R71" s="34">
        <v>0</v>
      </c>
      <c r="S71" s="33">
        <f t="shared" si="2"/>
        <v>5898.7951515151517</v>
      </c>
      <c r="T71" s="39">
        <f t="shared" si="3"/>
        <v>1.6317688733819519E-3</v>
      </c>
      <c r="V71" s="48"/>
      <c r="W71" s="48"/>
    </row>
    <row r="72" spans="1:23" s="45" customFormat="1" ht="12.75" customHeight="1" x14ac:dyDescent="0.25">
      <c r="A72" s="53" t="s">
        <v>472</v>
      </c>
      <c r="B72" s="32" t="s">
        <v>473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1097.4670550399433</v>
      </c>
      <c r="O72" s="34">
        <v>1005.8057918472658</v>
      </c>
      <c r="P72" s="34">
        <v>0</v>
      </c>
      <c r="Q72" s="34">
        <v>0</v>
      </c>
      <c r="R72" s="34">
        <v>3.22</v>
      </c>
      <c r="S72" s="33">
        <f t="shared" si="2"/>
        <v>2106.492846887209</v>
      </c>
      <c r="T72" s="39">
        <f t="shared" si="3"/>
        <v>5.8271382057900102E-4</v>
      </c>
    </row>
    <row r="73" spans="1:23" s="45" customFormat="1" ht="12.75" customHeight="1" x14ac:dyDescent="0.25">
      <c r="A73" s="53" t="s">
        <v>474</v>
      </c>
      <c r="B73" s="32" t="s">
        <v>475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6.3182222222222223E-2</v>
      </c>
      <c r="K73" s="34">
        <v>0</v>
      </c>
      <c r="L73" s="34">
        <v>191.48</v>
      </c>
      <c r="M73" s="34">
        <v>0</v>
      </c>
      <c r="N73" s="34">
        <v>1916.8376552150944</v>
      </c>
      <c r="O73" s="34">
        <v>1645.974715240452</v>
      </c>
      <c r="P73" s="34">
        <v>0</v>
      </c>
      <c r="Q73" s="34">
        <v>0</v>
      </c>
      <c r="R73" s="34">
        <v>0</v>
      </c>
      <c r="S73" s="33">
        <f t="shared" si="2"/>
        <v>3754.3555526777686</v>
      </c>
      <c r="T73" s="39">
        <f t="shared" si="3"/>
        <v>1.0385579382078906E-3</v>
      </c>
      <c r="V73" s="48"/>
    </row>
    <row r="74" spans="1:23" s="45" customFormat="1" ht="12.75" customHeight="1" x14ac:dyDescent="0.25">
      <c r="A74" s="53" t="s">
        <v>476</v>
      </c>
      <c r="B74" s="32" t="s">
        <v>477</v>
      </c>
      <c r="C74" s="34">
        <v>0</v>
      </c>
      <c r="D74" s="34">
        <v>0</v>
      </c>
      <c r="E74" s="34">
        <v>0.7</v>
      </c>
      <c r="F74" s="34">
        <v>0</v>
      </c>
      <c r="G74" s="34">
        <v>0</v>
      </c>
      <c r="H74" s="34">
        <v>0</v>
      </c>
      <c r="I74" s="34">
        <v>91.864999999999995</v>
      </c>
      <c r="J74" s="34">
        <v>12.108000000000001</v>
      </c>
      <c r="K74" s="34">
        <v>0</v>
      </c>
      <c r="L74" s="34">
        <v>0</v>
      </c>
      <c r="M74" s="34">
        <v>0</v>
      </c>
      <c r="N74" s="34">
        <v>2233.8340000000003</v>
      </c>
      <c r="O74" s="34">
        <v>4063.7946666666576</v>
      </c>
      <c r="P74" s="34">
        <v>31.44</v>
      </c>
      <c r="Q74" s="34">
        <v>0</v>
      </c>
      <c r="R74" s="34">
        <v>768.03800000000001</v>
      </c>
      <c r="S74" s="33">
        <f t="shared" si="2"/>
        <v>7201.7796666666582</v>
      </c>
      <c r="T74" s="39">
        <f t="shared" si="3"/>
        <v>1.9922102041470624E-3</v>
      </c>
      <c r="W74" s="48"/>
    </row>
    <row r="75" spans="1:23" s="45" customFormat="1" ht="12.75" customHeight="1" x14ac:dyDescent="0.25">
      <c r="A75" s="53" t="s">
        <v>478</v>
      </c>
      <c r="B75" s="32" t="s">
        <v>479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8.4006666666666518</v>
      </c>
      <c r="O75" s="34">
        <v>0.1</v>
      </c>
      <c r="P75" s="34">
        <v>0</v>
      </c>
      <c r="Q75" s="34">
        <v>0</v>
      </c>
      <c r="R75" s="34">
        <v>0</v>
      </c>
      <c r="S75" s="33">
        <f t="shared" si="2"/>
        <v>8.5006666666666515</v>
      </c>
      <c r="T75" s="39">
        <f t="shared" si="3"/>
        <v>2.3515180495968313E-6</v>
      </c>
      <c r="V75" s="48"/>
      <c r="W75" s="48"/>
    </row>
    <row r="76" spans="1:23" s="45" customFormat="1" ht="12.75" customHeight="1" x14ac:dyDescent="0.25">
      <c r="A76" s="53" t="s">
        <v>480</v>
      </c>
      <c r="B76" s="32" t="s">
        <v>481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766.56195121951214</v>
      </c>
      <c r="J76" s="34">
        <v>0.29845360824742267</v>
      </c>
      <c r="K76" s="34">
        <v>0</v>
      </c>
      <c r="L76" s="34">
        <v>0</v>
      </c>
      <c r="M76" s="34">
        <v>0</v>
      </c>
      <c r="N76" s="34">
        <v>9511.5251811187045</v>
      </c>
      <c r="O76" s="34">
        <v>11099.097608905075</v>
      </c>
      <c r="P76" s="34">
        <v>7862.1147492948403</v>
      </c>
      <c r="Q76" s="34">
        <v>0</v>
      </c>
      <c r="R76" s="34">
        <v>0</v>
      </c>
      <c r="S76" s="33">
        <f t="shared" si="2"/>
        <v>29239.597944146379</v>
      </c>
      <c r="T76" s="39">
        <f t="shared" si="3"/>
        <v>8.0884764718784485E-3</v>
      </c>
      <c r="V76" s="48"/>
      <c r="W76" s="48"/>
    </row>
    <row r="77" spans="1:23" s="45" customFormat="1" ht="12.75" customHeight="1" x14ac:dyDescent="0.25">
      <c r="A77" s="53" t="s">
        <v>482</v>
      </c>
      <c r="B77" s="32" t="s">
        <v>483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1955.1276992521307</v>
      </c>
      <c r="O77" s="34">
        <v>267.54681623931248</v>
      </c>
      <c r="P77" s="34">
        <v>0</v>
      </c>
      <c r="Q77" s="34">
        <v>0</v>
      </c>
      <c r="R77" s="34">
        <v>0</v>
      </c>
      <c r="S77" s="33">
        <f t="shared" si="2"/>
        <v>2222.6745154914433</v>
      </c>
      <c r="T77" s="39">
        <f t="shared" si="3"/>
        <v>6.1485286348800445E-4</v>
      </c>
      <c r="V77" s="48"/>
    </row>
    <row r="78" spans="1:23" s="45" customFormat="1" ht="12.75" customHeight="1" x14ac:dyDescent="0.25">
      <c r="A78" s="53" t="s">
        <v>484</v>
      </c>
      <c r="B78" s="32" t="s">
        <v>485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2913.66</v>
      </c>
      <c r="M78" s="34">
        <v>0</v>
      </c>
      <c r="N78" s="34">
        <v>2506.0246071055376</v>
      </c>
      <c r="O78" s="34">
        <v>1952.5869999999998</v>
      </c>
      <c r="P78" s="34">
        <v>4.9320000000000004</v>
      </c>
      <c r="Q78" s="34">
        <v>0</v>
      </c>
      <c r="R78" s="34">
        <v>5.0999999999999996</v>
      </c>
      <c r="S78" s="33">
        <f t="shared" si="2"/>
        <v>7382.3036071055367</v>
      </c>
      <c r="T78" s="39">
        <f t="shared" si="3"/>
        <v>2.0421480879592772E-3</v>
      </c>
      <c r="V78" s="48"/>
      <c r="W78" s="48"/>
    </row>
    <row r="79" spans="1:23" s="45" customFormat="1" ht="12.75" customHeight="1" x14ac:dyDescent="0.25">
      <c r="A79" s="53" t="s">
        <v>486</v>
      </c>
      <c r="B79" s="32" t="s">
        <v>487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0.69100000000000006</v>
      </c>
      <c r="L79" s="34">
        <v>0</v>
      </c>
      <c r="M79" s="34">
        <v>0</v>
      </c>
      <c r="N79" s="34">
        <v>425.72033333333422</v>
      </c>
      <c r="O79" s="34">
        <v>626.0602191780772</v>
      </c>
      <c r="P79" s="34">
        <v>2.36</v>
      </c>
      <c r="Q79" s="34">
        <v>0</v>
      </c>
      <c r="R79" s="34">
        <v>2.4500000000000002</v>
      </c>
      <c r="S79" s="33">
        <f t="shared" si="2"/>
        <v>1057.2815525114113</v>
      </c>
      <c r="T79" s="39">
        <f t="shared" si="3"/>
        <v>2.9247313789934295E-4</v>
      </c>
      <c r="W79" s="48"/>
    </row>
    <row r="80" spans="1:23" s="45" customFormat="1" ht="12.75" customHeight="1" x14ac:dyDescent="0.25">
      <c r="A80" s="53" t="s">
        <v>488</v>
      </c>
      <c r="B80" s="32" t="s">
        <v>489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69.738000000004206</v>
      </c>
      <c r="O80" s="34">
        <v>119.56666666666789</v>
      </c>
      <c r="P80" s="34">
        <v>24.175873015873012</v>
      </c>
      <c r="Q80" s="34">
        <v>0</v>
      </c>
      <c r="R80" s="34">
        <v>0</v>
      </c>
      <c r="S80" s="33">
        <f t="shared" si="2"/>
        <v>213.4805396825451</v>
      </c>
      <c r="T80" s="39">
        <f t="shared" si="3"/>
        <v>5.9054585009157511E-5</v>
      </c>
    </row>
    <row r="81" spans="1:23" s="45" customFormat="1" ht="12.75" customHeight="1" x14ac:dyDescent="0.25">
      <c r="A81" s="53" t="s">
        <v>490</v>
      </c>
      <c r="B81" s="32" t="s">
        <v>491</v>
      </c>
      <c r="C81" s="34">
        <v>0</v>
      </c>
      <c r="D81" s="34">
        <v>0</v>
      </c>
      <c r="E81" s="34">
        <v>2800.224980330549</v>
      </c>
      <c r="F81" s="34">
        <v>0</v>
      </c>
      <c r="G81" s="34">
        <v>0</v>
      </c>
      <c r="H81" s="34">
        <v>0</v>
      </c>
      <c r="I81" s="34">
        <v>9.5058883248730961</v>
      </c>
      <c r="J81" s="34">
        <v>47.990200000000002</v>
      </c>
      <c r="K81" s="34">
        <v>0</v>
      </c>
      <c r="L81" s="34">
        <v>0</v>
      </c>
      <c r="M81" s="34">
        <v>0</v>
      </c>
      <c r="N81" s="34">
        <v>448.14965185184303</v>
      </c>
      <c r="O81" s="34">
        <v>2572.1564046338835</v>
      </c>
      <c r="P81" s="34">
        <v>700.2</v>
      </c>
      <c r="Q81" s="34">
        <v>0</v>
      </c>
      <c r="R81" s="34">
        <v>0</v>
      </c>
      <c r="S81" s="33">
        <f t="shared" si="2"/>
        <v>6578.2271251411485</v>
      </c>
      <c r="T81" s="39">
        <f t="shared" si="3"/>
        <v>1.8197184321759364E-3</v>
      </c>
    </row>
    <row r="82" spans="1:23" s="45" customFormat="1" ht="12.75" customHeight="1" x14ac:dyDescent="0.25">
      <c r="A82" s="53" t="s">
        <v>492</v>
      </c>
      <c r="B82" s="32" t="s">
        <v>493</v>
      </c>
      <c r="C82" s="34">
        <v>0</v>
      </c>
      <c r="D82" s="34">
        <v>0</v>
      </c>
      <c r="E82" s="34">
        <v>861.09812158054717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8.4840000000003783</v>
      </c>
      <c r="O82" s="34">
        <v>20.725509803921391</v>
      </c>
      <c r="P82" s="34">
        <v>0</v>
      </c>
      <c r="Q82" s="34">
        <v>0</v>
      </c>
      <c r="R82" s="34">
        <v>0</v>
      </c>
      <c r="S82" s="33">
        <f t="shared" si="2"/>
        <v>890.30763138446889</v>
      </c>
      <c r="T82" s="39">
        <f t="shared" si="3"/>
        <v>2.4628356186507543E-4</v>
      </c>
      <c r="V82" s="48"/>
    </row>
    <row r="83" spans="1:23" s="45" customFormat="1" ht="12.75" customHeight="1" x14ac:dyDescent="0.25">
      <c r="A83" s="53" t="s">
        <v>494</v>
      </c>
      <c r="B83" s="32" t="s">
        <v>495</v>
      </c>
      <c r="C83" s="34">
        <v>0</v>
      </c>
      <c r="D83" s="34">
        <v>0</v>
      </c>
      <c r="E83" s="34">
        <v>314.11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69.352813725490748</v>
      </c>
      <c r="P83" s="34">
        <v>0</v>
      </c>
      <c r="Q83" s="34">
        <v>0</v>
      </c>
      <c r="R83" s="34">
        <v>0</v>
      </c>
      <c r="S83" s="33">
        <f t="shared" si="2"/>
        <v>383.46281372549078</v>
      </c>
      <c r="T83" s="39">
        <f t="shared" si="3"/>
        <v>1.0607635414767633E-4</v>
      </c>
      <c r="V83" s="48"/>
      <c r="W83" s="48"/>
    </row>
    <row r="84" spans="1:23" s="45" customFormat="1" ht="12.75" customHeight="1" x14ac:dyDescent="0.25">
      <c r="A84" s="53" t="s">
        <v>496</v>
      </c>
      <c r="B84" s="32" t="s">
        <v>497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0.36</v>
      </c>
      <c r="O84" s="34">
        <v>5.0600000000000005</v>
      </c>
      <c r="P84" s="34">
        <v>0</v>
      </c>
      <c r="Q84" s="34">
        <v>0</v>
      </c>
      <c r="R84" s="34">
        <v>0.52700000000000002</v>
      </c>
      <c r="S84" s="33">
        <f t="shared" si="2"/>
        <v>5.947000000000001</v>
      </c>
      <c r="T84" s="39">
        <f t="shared" si="3"/>
        <v>1.6451036594328738E-6</v>
      </c>
      <c r="V84" s="48"/>
      <c r="W84" s="48"/>
    </row>
    <row r="85" spans="1:23" s="45" customFormat="1" ht="12.75" customHeight="1" x14ac:dyDescent="0.25">
      <c r="A85" s="53" t="s">
        <v>498</v>
      </c>
      <c r="B85" s="32" t="s">
        <v>499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522.26266666665106</v>
      </c>
      <c r="P85" s="34">
        <v>0</v>
      </c>
      <c r="Q85" s="34">
        <v>0</v>
      </c>
      <c r="R85" s="34">
        <v>0</v>
      </c>
      <c r="S85" s="33">
        <f t="shared" si="2"/>
        <v>522.26266666665106</v>
      </c>
      <c r="T85" s="39">
        <f t="shared" si="3"/>
        <v>1.4447220852841411E-4</v>
      </c>
      <c r="V85" s="48"/>
    </row>
    <row r="86" spans="1:23" s="45" customFormat="1" ht="12.75" customHeight="1" x14ac:dyDescent="0.25">
      <c r="A86" s="53" t="s">
        <v>500</v>
      </c>
      <c r="B86" s="32" t="s">
        <v>501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2085.1656990991864</v>
      </c>
      <c r="M86" s="34">
        <v>0</v>
      </c>
      <c r="N86" s="34">
        <v>8563.5711103905269</v>
      </c>
      <c r="O86" s="34">
        <v>20422.974705488137</v>
      </c>
      <c r="P86" s="34">
        <v>16.679361776870792</v>
      </c>
      <c r="Q86" s="34">
        <v>0</v>
      </c>
      <c r="R86" s="34">
        <v>0</v>
      </c>
      <c r="S86" s="33">
        <f t="shared" si="2"/>
        <v>31088.390876754722</v>
      </c>
      <c r="T86" s="39">
        <f t="shared" si="3"/>
        <v>8.5999034130197997E-3</v>
      </c>
    </row>
    <row r="87" spans="1:23" s="45" customFormat="1" ht="12.75" customHeight="1" x14ac:dyDescent="0.25">
      <c r="A87" s="53" t="s">
        <v>502</v>
      </c>
      <c r="B87" s="32" t="s">
        <v>503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858.7327719215258</v>
      </c>
      <c r="O87" s="34">
        <v>3220.1846755616089</v>
      </c>
      <c r="P87" s="34">
        <v>13.096987012987013</v>
      </c>
      <c r="Q87" s="34">
        <v>0</v>
      </c>
      <c r="R87" s="34">
        <v>1.79</v>
      </c>
      <c r="S87" s="33">
        <f t="shared" si="2"/>
        <v>4093.8044344961218</v>
      </c>
      <c r="T87" s="39">
        <f t="shared" si="3"/>
        <v>1.1324588290217077E-3</v>
      </c>
      <c r="V87" s="48"/>
      <c r="W87" s="48"/>
    </row>
    <row r="88" spans="1:23" s="45" customFormat="1" ht="12.75" customHeight="1" x14ac:dyDescent="0.25">
      <c r="A88" s="53" t="s">
        <v>504</v>
      </c>
      <c r="B88" s="32" t="s">
        <v>505</v>
      </c>
      <c r="C88" s="34">
        <v>0</v>
      </c>
      <c r="D88" s="34">
        <v>9.4600000000000009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7</v>
      </c>
      <c r="K88" s="34">
        <v>2E-3</v>
      </c>
      <c r="L88" s="34">
        <v>0</v>
      </c>
      <c r="M88" s="34">
        <v>0</v>
      </c>
      <c r="N88" s="34">
        <v>229.00200000000001</v>
      </c>
      <c r="O88" s="34">
        <v>65.767596386958715</v>
      </c>
      <c r="P88" s="34">
        <v>0.12</v>
      </c>
      <c r="Q88" s="34">
        <v>4.8500000000000001E-2</v>
      </c>
      <c r="R88" s="34">
        <v>0</v>
      </c>
      <c r="S88" s="33">
        <f t="shared" si="2"/>
        <v>311.40009638695869</v>
      </c>
      <c r="T88" s="39">
        <f t="shared" si="3"/>
        <v>8.6141825813676692E-5</v>
      </c>
      <c r="V88" s="48"/>
      <c r="W88" s="48"/>
    </row>
    <row r="89" spans="1:23" s="45" customFormat="1" ht="12.75" customHeight="1" x14ac:dyDescent="0.25">
      <c r="A89" s="53" t="s">
        <v>506</v>
      </c>
      <c r="B89" s="32" t="s">
        <v>507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0.46</v>
      </c>
      <c r="P89" s="34">
        <v>0</v>
      </c>
      <c r="Q89" s="34">
        <v>0</v>
      </c>
      <c r="R89" s="34">
        <v>0</v>
      </c>
      <c r="S89" s="33">
        <f t="shared" si="2"/>
        <v>0.46</v>
      </c>
      <c r="T89" s="39">
        <f t="shared" si="3"/>
        <v>1.2724864357476406E-7</v>
      </c>
      <c r="V89" s="48"/>
    </row>
    <row r="90" spans="1:23" s="45" customFormat="1" ht="12.75" customHeight="1" x14ac:dyDescent="0.25">
      <c r="A90" s="53" t="s">
        <v>508</v>
      </c>
      <c r="B90" s="32" t="s">
        <v>509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70.65666666666641</v>
      </c>
      <c r="P90" s="34">
        <v>0</v>
      </c>
      <c r="Q90" s="34">
        <v>0</v>
      </c>
      <c r="R90" s="34">
        <v>0</v>
      </c>
      <c r="S90" s="33">
        <f t="shared" si="2"/>
        <v>70.65666666666641</v>
      </c>
      <c r="T90" s="39">
        <f t="shared" si="3"/>
        <v>1.9545576071407709E-5</v>
      </c>
      <c r="V90" s="48"/>
    </row>
    <row r="91" spans="1:23" s="45" customFormat="1" ht="12.75" customHeight="1" x14ac:dyDescent="0.25">
      <c r="A91" s="53" t="s">
        <v>510</v>
      </c>
      <c r="B91" s="32" t="s">
        <v>511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2.2503333333328608</v>
      </c>
      <c r="O91" s="34">
        <v>16.220000000000219</v>
      </c>
      <c r="P91" s="34">
        <v>0</v>
      </c>
      <c r="Q91" s="34">
        <v>0</v>
      </c>
      <c r="R91" s="34">
        <v>26072.81</v>
      </c>
      <c r="S91" s="33">
        <f t="shared" si="2"/>
        <v>26091.280333333336</v>
      </c>
      <c r="T91" s="39">
        <f t="shared" si="3"/>
        <v>7.2175652859686624E-3</v>
      </c>
      <c r="W91" s="48"/>
    </row>
    <row r="92" spans="1:23" s="45" customFormat="1" ht="12.75" customHeight="1" x14ac:dyDescent="0.25">
      <c r="A92" s="53" t="s">
        <v>512</v>
      </c>
      <c r="B92" s="32" t="s">
        <v>513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49.89</v>
      </c>
      <c r="P92" s="34">
        <v>0</v>
      </c>
      <c r="Q92" s="34">
        <v>0</v>
      </c>
      <c r="R92" s="34">
        <v>33489.700000000004</v>
      </c>
      <c r="S92" s="33">
        <f t="shared" si="2"/>
        <v>33539.590000000004</v>
      </c>
      <c r="T92" s="39">
        <f t="shared" si="3"/>
        <v>9.2779724642472194E-3</v>
      </c>
    </row>
    <row r="93" spans="1:23" s="45" customFormat="1" ht="12.75" customHeight="1" x14ac:dyDescent="0.25">
      <c r="A93" s="53" t="s">
        <v>514</v>
      </c>
      <c r="B93" s="32" t="s">
        <v>515</v>
      </c>
      <c r="C93" s="34">
        <v>0</v>
      </c>
      <c r="D93" s="34">
        <v>0</v>
      </c>
      <c r="E93" s="34">
        <v>203.74799999999999</v>
      </c>
      <c r="F93" s="34">
        <v>0</v>
      </c>
      <c r="G93" s="34">
        <v>0</v>
      </c>
      <c r="H93" s="34">
        <v>0</v>
      </c>
      <c r="I93" s="34">
        <v>9.4939999999999998</v>
      </c>
      <c r="J93" s="34">
        <v>59.266000000000005</v>
      </c>
      <c r="K93" s="34">
        <v>0</v>
      </c>
      <c r="L93" s="34">
        <v>464.13289000000003</v>
      </c>
      <c r="M93" s="34">
        <v>0</v>
      </c>
      <c r="N93" s="34">
        <v>5259.9679999999998</v>
      </c>
      <c r="O93" s="34">
        <v>522.80650077138569</v>
      </c>
      <c r="P93" s="34">
        <v>204.24766666665764</v>
      </c>
      <c r="Q93" s="34">
        <v>0</v>
      </c>
      <c r="R93" s="34">
        <v>1761.9549999999999</v>
      </c>
      <c r="S93" s="33">
        <f t="shared" si="2"/>
        <v>8485.6180574380433</v>
      </c>
      <c r="T93" s="39">
        <f t="shared" si="3"/>
        <v>2.3473551906576418E-3</v>
      </c>
      <c r="W93" s="48"/>
    </row>
    <row r="94" spans="1:23" s="45" customFormat="1" ht="12.75" customHeight="1" x14ac:dyDescent="0.25">
      <c r="A94" s="53" t="s">
        <v>516</v>
      </c>
      <c r="B94" s="32" t="s">
        <v>517</v>
      </c>
      <c r="C94" s="34">
        <v>0</v>
      </c>
      <c r="D94" s="34">
        <v>45.2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0.57400000000000007</v>
      </c>
      <c r="K94" s="34">
        <v>0</v>
      </c>
      <c r="L94" s="34">
        <v>9967.84</v>
      </c>
      <c r="M94" s="34">
        <v>0</v>
      </c>
      <c r="N94" s="34">
        <v>84.643000000000001</v>
      </c>
      <c r="O94" s="34">
        <v>15427.841</v>
      </c>
      <c r="P94" s="34">
        <v>18773.658000000003</v>
      </c>
      <c r="Q94" s="34">
        <v>0</v>
      </c>
      <c r="R94" s="34">
        <v>420409.71399999992</v>
      </c>
      <c r="S94" s="33">
        <f t="shared" si="2"/>
        <v>464709.46999999991</v>
      </c>
      <c r="T94" s="39">
        <f t="shared" si="3"/>
        <v>0.12855141242140761</v>
      </c>
      <c r="W94" s="48"/>
    </row>
    <row r="95" spans="1:23" s="45" customFormat="1" ht="12.75" customHeight="1" x14ac:dyDescent="0.25">
      <c r="A95" s="53" t="s">
        <v>518</v>
      </c>
      <c r="B95" s="32" t="s">
        <v>519</v>
      </c>
      <c r="C95" s="34">
        <v>436.22</v>
      </c>
      <c r="D95" s="34">
        <v>18.882898007968127</v>
      </c>
      <c r="E95" s="34">
        <v>40.64</v>
      </c>
      <c r="F95" s="34">
        <v>0</v>
      </c>
      <c r="G95" s="34">
        <v>0</v>
      </c>
      <c r="H95" s="34">
        <v>0</v>
      </c>
      <c r="I95" s="34">
        <v>31.12</v>
      </c>
      <c r="J95" s="34">
        <v>28.323</v>
      </c>
      <c r="K95" s="34">
        <v>0.27300000000000002</v>
      </c>
      <c r="L95" s="34">
        <v>70446.58600000001</v>
      </c>
      <c r="M95" s="34">
        <v>2.218</v>
      </c>
      <c r="N95" s="34">
        <v>258.00705569031817</v>
      </c>
      <c r="O95" s="34">
        <v>13394.663333333336</v>
      </c>
      <c r="P95" s="34">
        <v>4088.7269999999999</v>
      </c>
      <c r="Q95" s="34">
        <v>44.033818750000002</v>
      </c>
      <c r="R95" s="34">
        <v>399609.66500000004</v>
      </c>
      <c r="S95" s="33">
        <f t="shared" si="2"/>
        <v>488399.35910578165</v>
      </c>
      <c r="T95" s="39">
        <f t="shared" si="3"/>
        <v>0.13510468688911914</v>
      </c>
      <c r="W95" s="48"/>
    </row>
    <row r="96" spans="1:23" s="45" customFormat="1" ht="12.75" customHeight="1" x14ac:dyDescent="0.25">
      <c r="A96" s="53" t="s">
        <v>520</v>
      </c>
      <c r="B96" s="32" t="s">
        <v>521</v>
      </c>
      <c r="C96" s="34">
        <v>0</v>
      </c>
      <c r="D96" s="34">
        <v>0</v>
      </c>
      <c r="E96" s="34">
        <v>12.4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503.28599999999994</v>
      </c>
      <c r="P96" s="34">
        <v>2720.4900000000002</v>
      </c>
      <c r="Q96" s="34">
        <v>0</v>
      </c>
      <c r="R96" s="34">
        <v>1052.308</v>
      </c>
      <c r="S96" s="33">
        <f t="shared" si="2"/>
        <v>4288.4840000000004</v>
      </c>
      <c r="T96" s="39">
        <f t="shared" si="3"/>
        <v>1.1863125478088663E-3</v>
      </c>
    </row>
    <row r="97" spans="1:23" s="45" customFormat="1" ht="12.75" customHeight="1" x14ac:dyDescent="0.25">
      <c r="A97" s="53" t="s">
        <v>522</v>
      </c>
      <c r="B97" s="32" t="s">
        <v>523</v>
      </c>
      <c r="C97" s="34">
        <v>0</v>
      </c>
      <c r="D97" s="34">
        <v>0</v>
      </c>
      <c r="E97" s="34">
        <v>0.18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80.353333333333325</v>
      </c>
      <c r="P97" s="34">
        <v>0</v>
      </c>
      <c r="Q97" s="34">
        <v>0</v>
      </c>
      <c r="R97" s="34">
        <v>1.02</v>
      </c>
      <c r="S97" s="33">
        <f t="shared" si="2"/>
        <v>81.553333333333327</v>
      </c>
      <c r="T97" s="39">
        <f t="shared" si="3"/>
        <v>2.2559893577537514E-5</v>
      </c>
    </row>
    <row r="98" spans="1:23" s="45" customFormat="1" ht="12.75" customHeight="1" x14ac:dyDescent="0.25">
      <c r="A98" s="53" t="s">
        <v>524</v>
      </c>
      <c r="B98" s="32" t="s">
        <v>525</v>
      </c>
      <c r="C98" s="34">
        <v>0</v>
      </c>
      <c r="D98" s="34">
        <v>0.28000000000000003</v>
      </c>
      <c r="E98" s="34">
        <v>17.350000000000001</v>
      </c>
      <c r="F98" s="34">
        <v>0</v>
      </c>
      <c r="G98" s="34">
        <v>0</v>
      </c>
      <c r="H98" s="34">
        <v>0</v>
      </c>
      <c r="I98" s="34">
        <v>4.7255844155844153</v>
      </c>
      <c r="J98" s="34">
        <v>0</v>
      </c>
      <c r="K98" s="34">
        <v>0</v>
      </c>
      <c r="L98" s="34">
        <v>0</v>
      </c>
      <c r="M98" s="34">
        <v>0</v>
      </c>
      <c r="N98" s="34">
        <v>236.41899999999993</v>
      </c>
      <c r="O98" s="34">
        <v>327.52500000000003</v>
      </c>
      <c r="P98" s="34">
        <v>5714.9857731958764</v>
      </c>
      <c r="Q98" s="34">
        <v>0</v>
      </c>
      <c r="R98" s="34">
        <v>6.7739999999999991</v>
      </c>
      <c r="S98" s="33">
        <f t="shared" si="2"/>
        <v>6308.0593576114616</v>
      </c>
      <c r="T98" s="39">
        <f t="shared" si="3"/>
        <v>1.7449826018372955E-3</v>
      </c>
      <c r="V98" s="48"/>
      <c r="W98" s="48"/>
    </row>
    <row r="99" spans="1:23" s="45" customFormat="1" ht="12.75" customHeight="1" x14ac:dyDescent="0.25">
      <c r="A99" s="53" t="s">
        <v>526</v>
      </c>
      <c r="B99" s="32" t="s">
        <v>527</v>
      </c>
      <c r="C99" s="34">
        <v>1128.06</v>
      </c>
      <c r="D99" s="34">
        <v>0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304.74700000000001</v>
      </c>
      <c r="P99" s="34">
        <v>62.88</v>
      </c>
      <c r="Q99" s="34">
        <v>0</v>
      </c>
      <c r="R99" s="34">
        <v>0.28899999999999998</v>
      </c>
      <c r="S99" s="33">
        <f t="shared" si="2"/>
        <v>1495.9760000000001</v>
      </c>
      <c r="T99" s="39">
        <f t="shared" si="3"/>
        <v>4.1382808004435052E-4</v>
      </c>
      <c r="V99" s="48"/>
    </row>
    <row r="100" spans="1:23" s="45" customFormat="1" ht="12.75" customHeight="1" x14ac:dyDescent="0.25">
      <c r="A100" s="53" t="s">
        <v>528</v>
      </c>
      <c r="B100" s="32" t="s">
        <v>529</v>
      </c>
      <c r="C100" s="34">
        <v>0</v>
      </c>
      <c r="D100" s="34">
        <v>0</v>
      </c>
      <c r="E100" s="34">
        <v>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v>45.484999999999999</v>
      </c>
      <c r="P100" s="34">
        <v>0</v>
      </c>
      <c r="Q100" s="34">
        <v>0</v>
      </c>
      <c r="R100" s="34">
        <v>0</v>
      </c>
      <c r="S100" s="33">
        <f t="shared" si="2"/>
        <v>45.484999999999999</v>
      </c>
      <c r="T100" s="39">
        <f t="shared" si="3"/>
        <v>1.2582401202169876E-5</v>
      </c>
      <c r="V100" s="48"/>
      <c r="W100" s="48"/>
    </row>
    <row r="101" spans="1:23" s="45" customFormat="1" ht="12.75" customHeight="1" x14ac:dyDescent="0.25">
      <c r="A101" s="53" t="s">
        <v>530</v>
      </c>
      <c r="B101" s="32" t="s">
        <v>531</v>
      </c>
      <c r="C101" s="34">
        <v>0</v>
      </c>
      <c r="D101" s="34">
        <v>0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57.809999999999995</v>
      </c>
      <c r="P101" s="34">
        <v>0.64</v>
      </c>
      <c r="Q101" s="34">
        <v>0</v>
      </c>
      <c r="R101" s="34">
        <v>2.2400000000000002</v>
      </c>
      <c r="S101" s="33">
        <f t="shared" si="2"/>
        <v>60.69</v>
      </c>
      <c r="T101" s="39">
        <f t="shared" si="3"/>
        <v>1.678852212728789E-5</v>
      </c>
    </row>
    <row r="102" spans="1:23" s="45" customFormat="1" ht="12.75" customHeight="1" x14ac:dyDescent="0.25">
      <c r="A102" s="53" t="s">
        <v>532</v>
      </c>
      <c r="B102" s="32" t="s">
        <v>533</v>
      </c>
      <c r="C102" s="34">
        <v>0</v>
      </c>
      <c r="D102" s="34">
        <v>0</v>
      </c>
      <c r="E102" s="34">
        <v>0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70.578333333333333</v>
      </c>
      <c r="P102" s="34">
        <v>41.180000000000007</v>
      </c>
      <c r="Q102" s="34">
        <v>0</v>
      </c>
      <c r="R102" s="34">
        <v>0</v>
      </c>
      <c r="S102" s="33">
        <f t="shared" si="2"/>
        <v>111.75833333333334</v>
      </c>
      <c r="T102" s="39">
        <f t="shared" si="3"/>
        <v>3.0915426793136969E-5</v>
      </c>
      <c r="W102" s="48"/>
    </row>
    <row r="103" spans="1:23" s="45" customFormat="1" ht="12.75" customHeight="1" x14ac:dyDescent="0.25">
      <c r="A103" s="53" t="s">
        <v>534</v>
      </c>
      <c r="B103" s="32" t="s">
        <v>535</v>
      </c>
      <c r="C103" s="34">
        <v>55.86</v>
      </c>
      <c r="D103" s="34">
        <v>0</v>
      </c>
      <c r="E103" s="34">
        <v>0</v>
      </c>
      <c r="F103" s="34">
        <v>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v>1.08</v>
      </c>
      <c r="M103" s="34">
        <v>0</v>
      </c>
      <c r="N103" s="34">
        <v>6.0179999999999998</v>
      </c>
      <c r="O103" s="34">
        <v>139.02433333333423</v>
      </c>
      <c r="P103" s="34">
        <v>2.4289999999999998</v>
      </c>
      <c r="Q103" s="34">
        <v>0</v>
      </c>
      <c r="R103" s="34">
        <v>0</v>
      </c>
      <c r="S103" s="33">
        <f t="shared" si="2"/>
        <v>204.41133333333423</v>
      </c>
      <c r="T103" s="39">
        <f t="shared" si="3"/>
        <v>5.6545793256468984E-5</v>
      </c>
      <c r="W103" s="48"/>
    </row>
    <row r="104" spans="1:23" s="45" customFormat="1" ht="12.75" customHeight="1" x14ac:dyDescent="0.25">
      <c r="A104" s="53" t="s">
        <v>536</v>
      </c>
      <c r="B104" s="32" t="s">
        <v>537</v>
      </c>
      <c r="C104" s="34">
        <v>0</v>
      </c>
      <c r="D104" s="34">
        <v>0.18</v>
      </c>
      <c r="E104" s="34">
        <v>2.34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2.16</v>
      </c>
      <c r="M104" s="34">
        <v>0</v>
      </c>
      <c r="N104" s="34">
        <v>0</v>
      </c>
      <c r="O104" s="34">
        <v>225.98266666666652</v>
      </c>
      <c r="P104" s="34">
        <v>0</v>
      </c>
      <c r="Q104" s="34">
        <v>0</v>
      </c>
      <c r="R104" s="34">
        <v>0</v>
      </c>
      <c r="S104" s="33">
        <f t="shared" si="2"/>
        <v>230.66266666666652</v>
      </c>
      <c r="T104" s="39">
        <f t="shared" si="3"/>
        <v>6.3807633601459257E-5</v>
      </c>
      <c r="V104" s="48"/>
      <c r="W104" s="48"/>
    </row>
    <row r="105" spans="1:23" s="45" customFormat="1" ht="12.75" customHeight="1" x14ac:dyDescent="0.25">
      <c r="A105" s="53" t="s">
        <v>538</v>
      </c>
      <c r="B105" s="32" t="s">
        <v>539</v>
      </c>
      <c r="C105" s="34">
        <v>0</v>
      </c>
      <c r="D105" s="34">
        <v>0</v>
      </c>
      <c r="E105" s="34">
        <v>0</v>
      </c>
      <c r="F105" s="34">
        <v>4.5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34">
        <v>0</v>
      </c>
      <c r="M105" s="34">
        <v>0</v>
      </c>
      <c r="N105" s="34">
        <v>232.84633333333315</v>
      </c>
      <c r="O105" s="34">
        <v>111.85666666666667</v>
      </c>
      <c r="P105" s="34">
        <v>9.8000000000000007</v>
      </c>
      <c r="Q105" s="34">
        <v>0</v>
      </c>
      <c r="R105" s="34">
        <v>0</v>
      </c>
      <c r="S105" s="33">
        <f t="shared" si="2"/>
        <v>359.00299999999982</v>
      </c>
      <c r="T105" s="39">
        <f t="shared" si="3"/>
        <v>9.9310097367980428E-5</v>
      </c>
      <c r="V105" s="48"/>
      <c r="W105" s="48"/>
    </row>
    <row r="106" spans="1:23" s="45" customFormat="1" ht="12.75" customHeight="1" x14ac:dyDescent="0.25">
      <c r="A106" s="53" t="s">
        <v>540</v>
      </c>
      <c r="B106" s="32" t="s">
        <v>541</v>
      </c>
      <c r="C106" s="34">
        <v>0</v>
      </c>
      <c r="D106" s="34">
        <v>0</v>
      </c>
      <c r="E106" s="34">
        <v>0</v>
      </c>
      <c r="F106" s="34">
        <v>0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17.637</v>
      </c>
      <c r="O106" s="34">
        <v>240.57155953973646</v>
      </c>
      <c r="P106" s="34">
        <v>1255.6840900627353</v>
      </c>
      <c r="Q106" s="34">
        <v>0</v>
      </c>
      <c r="R106" s="34">
        <v>0.42</v>
      </c>
      <c r="S106" s="33">
        <f t="shared" si="2"/>
        <v>1514.312649602472</v>
      </c>
      <c r="T106" s="39">
        <f t="shared" si="3"/>
        <v>4.1890050132613375E-4</v>
      </c>
      <c r="V106" s="48"/>
    </row>
    <row r="107" spans="1:23" s="45" customFormat="1" ht="12.75" customHeight="1" x14ac:dyDescent="0.25">
      <c r="A107" s="53" t="s">
        <v>542</v>
      </c>
      <c r="B107" s="32" t="s">
        <v>543</v>
      </c>
      <c r="C107" s="34">
        <v>0</v>
      </c>
      <c r="D107" s="34">
        <v>0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68.105666666666764</v>
      </c>
      <c r="O107" s="34">
        <v>293.02598103282332</v>
      </c>
      <c r="P107" s="34">
        <v>15456.27532929396</v>
      </c>
      <c r="Q107" s="34">
        <v>0</v>
      </c>
      <c r="R107" s="34">
        <v>0</v>
      </c>
      <c r="S107" s="33">
        <f t="shared" si="2"/>
        <v>15817.40697699345</v>
      </c>
      <c r="T107" s="39">
        <f t="shared" si="3"/>
        <v>4.3755295275922299E-3</v>
      </c>
      <c r="V107" s="48"/>
      <c r="W107" s="48"/>
    </row>
    <row r="108" spans="1:23" s="45" customFormat="1" ht="12.75" customHeight="1" x14ac:dyDescent="0.25">
      <c r="A108" s="53" t="s">
        <v>544</v>
      </c>
      <c r="B108" s="32" t="s">
        <v>545</v>
      </c>
      <c r="C108" s="34">
        <v>0</v>
      </c>
      <c r="D108" s="34">
        <v>0</v>
      </c>
      <c r="E108" s="34">
        <v>0</v>
      </c>
      <c r="F108" s="34">
        <v>0</v>
      </c>
      <c r="G108" s="34">
        <v>0</v>
      </c>
      <c r="H108" s="34">
        <v>0</v>
      </c>
      <c r="I108" s="34">
        <v>0</v>
      </c>
      <c r="J108" s="34">
        <v>0</v>
      </c>
      <c r="K108" s="34">
        <v>0</v>
      </c>
      <c r="L108" s="34">
        <v>6.3</v>
      </c>
      <c r="M108" s="34">
        <v>0</v>
      </c>
      <c r="N108" s="34">
        <v>21.347000000000001</v>
      </c>
      <c r="O108" s="34">
        <v>561.20208168538534</v>
      </c>
      <c r="P108" s="34">
        <v>30.760857142857144</v>
      </c>
      <c r="Q108" s="34">
        <v>0</v>
      </c>
      <c r="R108" s="34">
        <v>6.62</v>
      </c>
      <c r="S108" s="33">
        <f t="shared" si="2"/>
        <v>626.22993882824255</v>
      </c>
      <c r="T108" s="39">
        <f t="shared" si="3"/>
        <v>1.7323241365608985E-4</v>
      </c>
    </row>
    <row r="109" spans="1:23" s="45" customFormat="1" ht="12.75" customHeight="1" x14ac:dyDescent="0.25">
      <c r="A109" s="53" t="s">
        <v>546</v>
      </c>
      <c r="B109" s="32" t="s">
        <v>547</v>
      </c>
      <c r="C109" s="34">
        <v>0</v>
      </c>
      <c r="D109" s="34">
        <v>0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3">
        <f t="shared" si="2"/>
        <v>0</v>
      </c>
      <c r="T109" s="39">
        <f t="shared" si="3"/>
        <v>0</v>
      </c>
    </row>
    <row r="110" spans="1:23" s="45" customFormat="1" ht="12.75" customHeight="1" x14ac:dyDescent="0.25">
      <c r="A110" s="53" t="s">
        <v>548</v>
      </c>
      <c r="B110" s="32" t="s">
        <v>549</v>
      </c>
      <c r="C110" s="34">
        <v>0</v>
      </c>
      <c r="D110" s="34">
        <v>0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5.3459999999999912</v>
      </c>
      <c r="O110" s="34">
        <v>16.96</v>
      </c>
      <c r="P110" s="34">
        <v>1337.2066666666651</v>
      </c>
      <c r="Q110" s="34">
        <v>0</v>
      </c>
      <c r="R110" s="34">
        <v>0</v>
      </c>
      <c r="S110" s="33">
        <f t="shared" si="2"/>
        <v>1359.5126666666652</v>
      </c>
      <c r="T110" s="39">
        <f t="shared" si="3"/>
        <v>3.7607857120879019E-4</v>
      </c>
      <c r="V110" s="48"/>
    </row>
    <row r="111" spans="1:23" s="45" customFormat="1" ht="12.75" customHeight="1" x14ac:dyDescent="0.25">
      <c r="A111" s="53" t="s">
        <v>550</v>
      </c>
      <c r="B111" s="32" t="s">
        <v>551</v>
      </c>
      <c r="C111" s="34">
        <v>0</v>
      </c>
      <c r="D111" s="34">
        <v>245.31</v>
      </c>
      <c r="E111" s="34">
        <v>0</v>
      </c>
      <c r="F111" s="34">
        <v>0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  <c r="Q111" s="34">
        <v>0</v>
      </c>
      <c r="R111" s="34">
        <v>0</v>
      </c>
      <c r="S111" s="33">
        <f t="shared" si="2"/>
        <v>245.31</v>
      </c>
      <c r="T111" s="39">
        <f t="shared" si="3"/>
        <v>6.7859488598533406E-5</v>
      </c>
      <c r="V111" s="48"/>
      <c r="W111" s="48"/>
    </row>
    <row r="112" spans="1:23" s="45" customFormat="1" ht="12.75" customHeight="1" x14ac:dyDescent="0.25">
      <c r="A112" s="53" t="s">
        <v>552</v>
      </c>
      <c r="B112" s="32" t="s">
        <v>553</v>
      </c>
      <c r="C112" s="34">
        <v>0</v>
      </c>
      <c r="D112" s="34">
        <v>2276.2093333333332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19278.395828597833</v>
      </c>
      <c r="P112" s="34">
        <v>0</v>
      </c>
      <c r="Q112" s="34">
        <v>0</v>
      </c>
      <c r="R112" s="34">
        <v>0</v>
      </c>
      <c r="S112" s="33">
        <f t="shared" si="2"/>
        <v>21554.605161931166</v>
      </c>
      <c r="T112" s="39">
        <f t="shared" si="3"/>
        <v>5.9625962383594525E-3</v>
      </c>
      <c r="V112" s="48"/>
      <c r="W112" s="48"/>
    </row>
    <row r="113" spans="1:23" s="45" customFormat="1" ht="12.75" customHeight="1" x14ac:dyDescent="0.25">
      <c r="A113" s="53" t="s">
        <v>554</v>
      </c>
      <c r="B113" s="32" t="s">
        <v>555</v>
      </c>
      <c r="C113" s="34">
        <v>0</v>
      </c>
      <c r="D113" s="34">
        <v>0</v>
      </c>
      <c r="E113" s="34">
        <v>0</v>
      </c>
      <c r="F113" s="34">
        <v>0</v>
      </c>
      <c r="G113" s="34">
        <v>0</v>
      </c>
      <c r="H113" s="34">
        <v>0</v>
      </c>
      <c r="I113" s="34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354.92671264367823</v>
      </c>
      <c r="O113" s="34">
        <v>40781.043430961596</v>
      </c>
      <c r="P113" s="34">
        <v>0</v>
      </c>
      <c r="Q113" s="34">
        <v>0</v>
      </c>
      <c r="R113" s="34">
        <v>0</v>
      </c>
      <c r="S113" s="33">
        <f t="shared" si="2"/>
        <v>41135.970143605271</v>
      </c>
      <c r="T113" s="39">
        <f t="shared" si="3"/>
        <v>1.1379340006316876E-2</v>
      </c>
      <c r="W113" s="48"/>
    </row>
    <row r="114" spans="1:23" s="45" customFormat="1" ht="12.75" customHeight="1" x14ac:dyDescent="0.25">
      <c r="A114" s="53" t="s">
        <v>556</v>
      </c>
      <c r="B114" s="32" t="s">
        <v>557</v>
      </c>
      <c r="C114" s="34">
        <v>0</v>
      </c>
      <c r="D114" s="34">
        <v>0</v>
      </c>
      <c r="E114" s="34">
        <v>0</v>
      </c>
      <c r="F114" s="34">
        <v>0</v>
      </c>
      <c r="G114" s="34">
        <v>0</v>
      </c>
      <c r="H114" s="34">
        <v>0</v>
      </c>
      <c r="I114" s="34">
        <v>0</v>
      </c>
      <c r="J114" s="34">
        <v>0</v>
      </c>
      <c r="K114" s="34">
        <v>0</v>
      </c>
      <c r="L114" s="34">
        <v>0</v>
      </c>
      <c r="M114" s="34">
        <v>0</v>
      </c>
      <c r="N114" s="34">
        <v>0</v>
      </c>
      <c r="O114" s="34">
        <v>391.33178636883781</v>
      </c>
      <c r="P114" s="34">
        <v>0</v>
      </c>
      <c r="Q114" s="34">
        <v>0</v>
      </c>
      <c r="R114" s="34">
        <v>0</v>
      </c>
      <c r="S114" s="33">
        <f t="shared" si="2"/>
        <v>391.33178636883781</v>
      </c>
      <c r="T114" s="39">
        <f t="shared" si="3"/>
        <v>1.0825312826766077E-4</v>
      </c>
      <c r="V114" s="48"/>
      <c r="W114" s="48"/>
    </row>
    <row r="115" spans="1:23" s="45" customFormat="1" ht="12.75" customHeight="1" x14ac:dyDescent="0.25">
      <c r="A115" s="53" t="s">
        <v>558</v>
      </c>
      <c r="B115" s="32" t="s">
        <v>559</v>
      </c>
      <c r="C115" s="34">
        <v>0</v>
      </c>
      <c r="D115" s="34">
        <v>0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249.25561630057985</v>
      </c>
      <c r="O115" s="34">
        <v>5338.0197583467916</v>
      </c>
      <c r="P115" s="34">
        <v>90.129242628985395</v>
      </c>
      <c r="Q115" s="34">
        <v>0</v>
      </c>
      <c r="R115" s="34">
        <v>0</v>
      </c>
      <c r="S115" s="33">
        <f t="shared" si="2"/>
        <v>5677.4046172763574</v>
      </c>
      <c r="T115" s="39">
        <f t="shared" si="3"/>
        <v>1.5705261664641715E-3</v>
      </c>
      <c r="W115" s="48"/>
    </row>
    <row r="116" spans="1:23" s="45" customFormat="1" ht="12.75" customHeight="1" x14ac:dyDescent="0.25">
      <c r="A116" s="53" t="s">
        <v>560</v>
      </c>
      <c r="B116" s="32" t="s">
        <v>561</v>
      </c>
      <c r="C116" s="34">
        <v>0</v>
      </c>
      <c r="D116" s="34">
        <v>0</v>
      </c>
      <c r="E116" s="34">
        <v>1148.3570247933885</v>
      </c>
      <c r="F116" s="34">
        <v>0</v>
      </c>
      <c r="G116" s="34">
        <v>146.28</v>
      </c>
      <c r="H116" s="34">
        <v>0</v>
      </c>
      <c r="I116" s="34">
        <v>99.059073359073352</v>
      </c>
      <c r="J116" s="34">
        <v>0.06</v>
      </c>
      <c r="K116" s="34">
        <v>0</v>
      </c>
      <c r="L116" s="34">
        <v>24448.679999999997</v>
      </c>
      <c r="M116" s="34">
        <v>1152.4631274131273</v>
      </c>
      <c r="N116" s="34">
        <v>10179.933274991388</v>
      </c>
      <c r="O116" s="34">
        <v>6397.8437110672357</v>
      </c>
      <c r="P116" s="34">
        <v>15264.441918945189</v>
      </c>
      <c r="Q116" s="34">
        <v>0</v>
      </c>
      <c r="R116" s="34">
        <v>198446.50800000003</v>
      </c>
      <c r="S116" s="33">
        <f t="shared" si="2"/>
        <v>257283.62613056944</v>
      </c>
      <c r="T116" s="39">
        <f t="shared" si="3"/>
        <v>7.1171722693721046E-2</v>
      </c>
      <c r="V116" s="48"/>
      <c r="W116" s="48"/>
    </row>
    <row r="117" spans="1:23" s="45" customFormat="1" ht="12.75" customHeight="1" x14ac:dyDescent="0.25">
      <c r="A117" s="53" t="s">
        <v>562</v>
      </c>
      <c r="B117" s="32" t="s">
        <v>563</v>
      </c>
      <c r="C117" s="34">
        <v>0</v>
      </c>
      <c r="D117" s="34">
        <v>0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118.81333333333481</v>
      </c>
      <c r="O117" s="34">
        <v>1220.649389023408</v>
      </c>
      <c r="P117" s="34">
        <v>50.75</v>
      </c>
      <c r="Q117" s="34">
        <v>0</v>
      </c>
      <c r="R117" s="34">
        <v>0</v>
      </c>
      <c r="S117" s="33">
        <f t="shared" si="2"/>
        <v>1390.2127223567429</v>
      </c>
      <c r="T117" s="39">
        <f t="shared" si="3"/>
        <v>3.8457105043538173E-4</v>
      </c>
    </row>
    <row r="118" spans="1:23" s="45" customFormat="1" ht="12.75" customHeight="1" x14ac:dyDescent="0.25">
      <c r="A118" s="53" t="s">
        <v>564</v>
      </c>
      <c r="B118" s="32" t="s">
        <v>565</v>
      </c>
      <c r="C118" s="34">
        <v>0</v>
      </c>
      <c r="D118" s="34">
        <v>129.48378695539969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4">
        <v>0</v>
      </c>
      <c r="N118" s="34">
        <v>3.1734999999999998</v>
      </c>
      <c r="O118" s="34">
        <v>27714.908577512957</v>
      </c>
      <c r="P118" s="34">
        <v>0</v>
      </c>
      <c r="Q118" s="34">
        <v>0</v>
      </c>
      <c r="R118" s="34">
        <v>0</v>
      </c>
      <c r="S118" s="33">
        <f t="shared" si="2"/>
        <v>27847.565864468357</v>
      </c>
      <c r="T118" s="39">
        <f t="shared" si="3"/>
        <v>7.7034021372010871E-3</v>
      </c>
      <c r="V118" s="48"/>
      <c r="W118" s="48"/>
    </row>
    <row r="119" spans="1:23" s="45" customFormat="1" ht="12.75" customHeight="1" x14ac:dyDescent="0.25">
      <c r="A119" s="53" t="s">
        <v>566</v>
      </c>
      <c r="B119" s="32" t="s">
        <v>567</v>
      </c>
      <c r="C119" s="34">
        <v>0</v>
      </c>
      <c r="D119" s="34">
        <v>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4.09</v>
      </c>
      <c r="P119" s="34">
        <v>0</v>
      </c>
      <c r="Q119" s="34">
        <v>0</v>
      </c>
      <c r="R119" s="34">
        <v>0</v>
      </c>
      <c r="S119" s="33">
        <f t="shared" si="2"/>
        <v>4.09</v>
      </c>
      <c r="T119" s="39">
        <f t="shared" si="3"/>
        <v>1.1314064178712716E-6</v>
      </c>
      <c r="V119" s="48"/>
    </row>
    <row r="120" spans="1:23" s="45" customFormat="1" ht="12.75" customHeight="1" x14ac:dyDescent="0.25">
      <c r="A120" s="53" t="s">
        <v>568</v>
      </c>
      <c r="B120" s="32" t="s">
        <v>569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3">
        <f t="shared" si="2"/>
        <v>0</v>
      </c>
      <c r="T120" s="39">
        <f t="shared" si="3"/>
        <v>0</v>
      </c>
      <c r="V120" s="48"/>
      <c r="W120" s="48"/>
    </row>
    <row r="121" spans="1:23" s="45" customFormat="1" ht="12.75" customHeight="1" x14ac:dyDescent="0.25">
      <c r="A121" s="53" t="s">
        <v>570</v>
      </c>
      <c r="B121" s="32" t="s">
        <v>571</v>
      </c>
      <c r="C121" s="34">
        <v>0</v>
      </c>
      <c r="D121" s="34">
        <v>0</v>
      </c>
      <c r="E121" s="34">
        <v>0</v>
      </c>
      <c r="F121" s="34">
        <v>0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  <c r="P121" s="34">
        <v>0</v>
      </c>
      <c r="Q121" s="34">
        <v>0</v>
      </c>
      <c r="R121" s="34">
        <v>0</v>
      </c>
      <c r="S121" s="33">
        <f t="shared" si="2"/>
        <v>0</v>
      </c>
      <c r="T121" s="39">
        <f t="shared" si="3"/>
        <v>0</v>
      </c>
      <c r="V121" s="48"/>
      <c r="W121" s="48"/>
    </row>
    <row r="122" spans="1:23" s="45" customFormat="1" ht="12.75" customHeight="1" x14ac:dyDescent="0.25">
      <c r="A122" s="53" t="s">
        <v>572</v>
      </c>
      <c r="B122" s="32" t="s">
        <v>573</v>
      </c>
      <c r="C122" s="34">
        <v>0</v>
      </c>
      <c r="D122" s="34">
        <v>0</v>
      </c>
      <c r="E122" s="34">
        <v>454.99623966942153</v>
      </c>
      <c r="F122" s="34">
        <v>0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34">
        <v>0</v>
      </c>
      <c r="N122" s="34">
        <v>4.0646666666652891</v>
      </c>
      <c r="O122" s="34">
        <v>14317.18384370539</v>
      </c>
      <c r="P122" s="34">
        <v>0</v>
      </c>
      <c r="Q122" s="34">
        <v>0</v>
      </c>
      <c r="R122" s="34">
        <v>0</v>
      </c>
      <c r="S122" s="33">
        <f t="shared" si="2"/>
        <v>14776.244750041476</v>
      </c>
      <c r="T122" s="39">
        <f t="shared" si="3"/>
        <v>4.0875154381989267E-3</v>
      </c>
      <c r="V122" s="48"/>
      <c r="W122" s="48"/>
    </row>
    <row r="123" spans="1:23" s="45" customFormat="1" ht="12.75" customHeight="1" x14ac:dyDescent="0.25">
      <c r="A123" s="53" t="s">
        <v>574</v>
      </c>
      <c r="B123" s="32" t="s">
        <v>575</v>
      </c>
      <c r="C123" s="34">
        <v>0</v>
      </c>
      <c r="D123" s="34">
        <v>0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64.459999999999994</v>
      </c>
      <c r="Q123" s="34">
        <v>0</v>
      </c>
      <c r="R123" s="34">
        <v>0</v>
      </c>
      <c r="S123" s="33">
        <f t="shared" si="2"/>
        <v>64.459999999999994</v>
      </c>
      <c r="T123" s="39">
        <f t="shared" si="3"/>
        <v>1.7831407749628891E-5</v>
      </c>
      <c r="V123" s="48"/>
      <c r="W123" s="48"/>
    </row>
    <row r="124" spans="1:23" s="45" customFormat="1" ht="12.75" customHeight="1" x14ac:dyDescent="0.25">
      <c r="A124" s="53" t="s">
        <v>576</v>
      </c>
      <c r="B124" s="32" t="s">
        <v>577</v>
      </c>
      <c r="C124" s="34">
        <v>0</v>
      </c>
      <c r="D124" s="34">
        <v>0</v>
      </c>
      <c r="E124" s="34">
        <v>0</v>
      </c>
      <c r="F124" s="34">
        <v>0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0.34</v>
      </c>
      <c r="O124" s="34">
        <v>54.12</v>
      </c>
      <c r="P124" s="34">
        <v>0</v>
      </c>
      <c r="Q124" s="34">
        <v>75.590282758620688</v>
      </c>
      <c r="R124" s="34">
        <v>54.32</v>
      </c>
      <c r="S124" s="33">
        <f t="shared" si="2"/>
        <v>184.37028275862068</v>
      </c>
      <c r="T124" s="39">
        <f t="shared" si="3"/>
        <v>5.1001887818543883E-5</v>
      </c>
      <c r="W124" s="48"/>
    </row>
    <row r="125" spans="1:23" s="45" customFormat="1" ht="12.75" customHeight="1" x14ac:dyDescent="0.25">
      <c r="A125" s="53" t="s">
        <v>578</v>
      </c>
      <c r="B125" s="32" t="s">
        <v>579</v>
      </c>
      <c r="C125" s="34">
        <v>0</v>
      </c>
      <c r="D125" s="34">
        <v>0</v>
      </c>
      <c r="E125" s="34">
        <v>0</v>
      </c>
      <c r="F125" s="34">
        <v>0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34">
        <v>0</v>
      </c>
      <c r="M125" s="34">
        <v>0</v>
      </c>
      <c r="N125" s="34">
        <v>0</v>
      </c>
      <c r="O125" s="34">
        <v>522.18333333334067</v>
      </c>
      <c r="P125" s="34">
        <v>0</v>
      </c>
      <c r="Q125" s="34">
        <v>0</v>
      </c>
      <c r="R125" s="34">
        <v>0</v>
      </c>
      <c r="S125" s="33">
        <f t="shared" si="2"/>
        <v>522.18333333334067</v>
      </c>
      <c r="T125" s="39">
        <f t="shared" si="3"/>
        <v>1.4445026274786189E-4</v>
      </c>
      <c r="V125" s="48"/>
      <c r="W125" s="48"/>
    </row>
    <row r="126" spans="1:23" s="45" customFormat="1" ht="12.75" customHeight="1" x14ac:dyDescent="0.25">
      <c r="A126" s="53" t="s">
        <v>580</v>
      </c>
      <c r="B126" s="32" t="s">
        <v>581</v>
      </c>
      <c r="C126" s="34">
        <v>0</v>
      </c>
      <c r="D126" s="34">
        <v>0</v>
      </c>
      <c r="E126" s="34">
        <v>0</v>
      </c>
      <c r="F126" s="34">
        <v>0</v>
      </c>
      <c r="G126" s="34">
        <v>0</v>
      </c>
      <c r="H126" s="34">
        <v>0</v>
      </c>
      <c r="I126" s="34">
        <v>0</v>
      </c>
      <c r="J126" s="34">
        <v>0</v>
      </c>
      <c r="K126" s="34">
        <v>0</v>
      </c>
      <c r="L126" s="34">
        <v>0</v>
      </c>
      <c r="M126" s="34">
        <v>0</v>
      </c>
      <c r="N126" s="34">
        <v>1.08</v>
      </c>
      <c r="O126" s="34">
        <v>3576.9161282051409</v>
      </c>
      <c r="P126" s="34">
        <v>0</v>
      </c>
      <c r="Q126" s="34">
        <v>0</v>
      </c>
      <c r="R126" s="34">
        <v>0</v>
      </c>
      <c r="S126" s="33">
        <f t="shared" si="2"/>
        <v>3577.9961282051408</v>
      </c>
      <c r="T126" s="39">
        <f t="shared" si="3"/>
        <v>9.8977207397796035E-4</v>
      </c>
    </row>
    <row r="127" spans="1:23" s="45" customFormat="1" ht="12.75" customHeight="1" x14ac:dyDescent="0.25">
      <c r="A127" s="53" t="s">
        <v>582</v>
      </c>
      <c r="B127" s="32" t="s">
        <v>583</v>
      </c>
      <c r="C127" s="34">
        <v>0</v>
      </c>
      <c r="D127" s="34">
        <v>0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15.016666666666737</v>
      </c>
      <c r="O127" s="34">
        <v>4837.6179858831347</v>
      </c>
      <c r="P127" s="34">
        <v>115.94889656822522</v>
      </c>
      <c r="Q127" s="34">
        <v>0</v>
      </c>
      <c r="R127" s="34">
        <v>0</v>
      </c>
      <c r="S127" s="33">
        <f t="shared" si="2"/>
        <v>4968.583549118026</v>
      </c>
      <c r="T127" s="39">
        <f t="shared" si="3"/>
        <v>1.3744467763329475E-3</v>
      </c>
      <c r="V127" s="48"/>
      <c r="W127" s="48"/>
    </row>
    <row r="128" spans="1:23" s="45" customFormat="1" ht="12.75" customHeight="1" x14ac:dyDescent="0.25">
      <c r="A128" s="53" t="s">
        <v>584</v>
      </c>
      <c r="B128" s="32" t="s">
        <v>585</v>
      </c>
      <c r="C128" s="34">
        <v>0</v>
      </c>
      <c r="D128" s="34">
        <v>0</v>
      </c>
      <c r="E128" s="34">
        <v>0</v>
      </c>
      <c r="F128" s="34">
        <v>0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v>0</v>
      </c>
      <c r="N128" s="34">
        <v>27.302484992101277</v>
      </c>
      <c r="O128" s="34">
        <v>167.18916158338649</v>
      </c>
      <c r="P128" s="34">
        <v>62.693542028951924</v>
      </c>
      <c r="Q128" s="34">
        <v>0</v>
      </c>
      <c r="R128" s="34">
        <v>0</v>
      </c>
      <c r="S128" s="33">
        <f t="shared" si="2"/>
        <v>257.1851886044397</v>
      </c>
      <c r="T128" s="39">
        <f t="shared" si="3"/>
        <v>7.1144492168336558E-5</v>
      </c>
    </row>
    <row r="129" spans="1:23" s="45" customFormat="1" ht="12.75" customHeight="1" x14ac:dyDescent="0.25">
      <c r="A129" s="53" t="s">
        <v>586</v>
      </c>
      <c r="B129" s="32" t="s">
        <v>587</v>
      </c>
      <c r="C129" s="34">
        <v>0</v>
      </c>
      <c r="D129" s="34">
        <v>0</v>
      </c>
      <c r="E129" s="34">
        <v>1889.2129981975254</v>
      </c>
      <c r="F129" s="34">
        <v>0</v>
      </c>
      <c r="G129" s="34">
        <v>0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4">
        <v>0</v>
      </c>
      <c r="N129" s="34">
        <v>0</v>
      </c>
      <c r="O129" s="34">
        <v>17692.466106196538</v>
      </c>
      <c r="P129" s="34">
        <v>872.3232612480906</v>
      </c>
      <c r="Q129" s="34">
        <v>0</v>
      </c>
      <c r="R129" s="34">
        <v>1.8</v>
      </c>
      <c r="S129" s="33">
        <f t="shared" si="2"/>
        <v>20455.802365642154</v>
      </c>
      <c r="T129" s="39">
        <f t="shared" si="3"/>
        <v>5.6586371831769859E-3</v>
      </c>
      <c r="W129" s="48"/>
    </row>
    <row r="130" spans="1:23" s="45" customFormat="1" ht="12.75" customHeight="1" x14ac:dyDescent="0.25">
      <c r="A130" s="53" t="s">
        <v>588</v>
      </c>
      <c r="B130" s="32" t="s">
        <v>589</v>
      </c>
      <c r="C130" s="34">
        <v>0</v>
      </c>
      <c r="D130" s="34">
        <v>0</v>
      </c>
      <c r="E130" s="34">
        <v>0</v>
      </c>
      <c r="F130" s="34">
        <v>0</v>
      </c>
      <c r="G130" s="34">
        <v>0</v>
      </c>
      <c r="H130" s="34">
        <v>0</v>
      </c>
      <c r="I130" s="34">
        <v>0</v>
      </c>
      <c r="J130" s="34">
        <v>0</v>
      </c>
      <c r="K130" s="34">
        <v>0</v>
      </c>
      <c r="L130" s="34">
        <v>0</v>
      </c>
      <c r="M130" s="34">
        <v>0</v>
      </c>
      <c r="N130" s="34">
        <v>59.443333333333612</v>
      </c>
      <c r="O130" s="34">
        <v>14.957666666666974</v>
      </c>
      <c r="P130" s="34">
        <v>0</v>
      </c>
      <c r="Q130" s="34">
        <v>0</v>
      </c>
      <c r="R130" s="34">
        <v>0</v>
      </c>
      <c r="S130" s="33">
        <f t="shared" si="2"/>
        <v>74.401000000000579</v>
      </c>
      <c r="T130" s="39">
        <f t="shared" si="3"/>
        <v>2.0581361588274118E-5</v>
      </c>
      <c r="W130" s="48"/>
    </row>
    <row r="131" spans="1:23" s="45" customFormat="1" ht="12.75" customHeight="1" x14ac:dyDescent="0.25">
      <c r="A131" s="53" t="s">
        <v>590</v>
      </c>
      <c r="B131" s="32" t="s">
        <v>591</v>
      </c>
      <c r="C131" s="34">
        <v>0</v>
      </c>
      <c r="D131" s="34">
        <v>0</v>
      </c>
      <c r="E131" s="34">
        <v>0</v>
      </c>
      <c r="F131" s="34">
        <v>0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4">
        <v>0</v>
      </c>
      <c r="N131" s="34">
        <v>0</v>
      </c>
      <c r="O131" s="34">
        <v>0</v>
      </c>
      <c r="P131" s="34">
        <v>0</v>
      </c>
      <c r="Q131" s="34">
        <v>0</v>
      </c>
      <c r="R131" s="34">
        <v>0</v>
      </c>
      <c r="S131" s="33">
        <f t="shared" si="2"/>
        <v>0</v>
      </c>
      <c r="T131" s="39">
        <f t="shared" si="3"/>
        <v>0</v>
      </c>
      <c r="V131" s="48"/>
    </row>
    <row r="132" spans="1:23" s="45" customFormat="1" ht="12.75" customHeight="1" x14ac:dyDescent="0.25">
      <c r="A132" s="53" t="s">
        <v>592</v>
      </c>
      <c r="B132" s="32" t="s">
        <v>593</v>
      </c>
      <c r="C132" s="34">
        <v>0</v>
      </c>
      <c r="D132" s="34">
        <v>79.89</v>
      </c>
      <c r="E132" s="34">
        <v>0</v>
      </c>
      <c r="F132" s="34">
        <v>0</v>
      </c>
      <c r="G132" s="34">
        <v>0</v>
      </c>
      <c r="H132" s="34">
        <v>0</v>
      </c>
      <c r="I132" s="34">
        <v>0</v>
      </c>
      <c r="J132" s="34">
        <v>0</v>
      </c>
      <c r="K132" s="34">
        <v>0</v>
      </c>
      <c r="L132" s="34">
        <v>0</v>
      </c>
      <c r="M132" s="34">
        <v>0</v>
      </c>
      <c r="N132" s="34">
        <v>3772.7040000000002</v>
      </c>
      <c r="O132" s="34">
        <v>17699.410126081388</v>
      </c>
      <c r="P132" s="34">
        <v>61.769230769230766</v>
      </c>
      <c r="Q132" s="34">
        <v>0</v>
      </c>
      <c r="R132" s="34">
        <v>0</v>
      </c>
      <c r="S132" s="33">
        <f t="shared" si="2"/>
        <v>21613.773356850619</v>
      </c>
      <c r="T132" s="39">
        <f t="shared" si="3"/>
        <v>5.9789637873730785E-3</v>
      </c>
      <c r="V132" s="48"/>
    </row>
    <row r="133" spans="1:23" s="45" customFormat="1" ht="12.75" customHeight="1" x14ac:dyDescent="0.25">
      <c r="A133" s="53" t="s">
        <v>594</v>
      </c>
      <c r="B133" s="32" t="s">
        <v>595</v>
      </c>
      <c r="C133" s="34">
        <v>0</v>
      </c>
      <c r="D133" s="34">
        <v>0</v>
      </c>
      <c r="E133" s="34">
        <v>0</v>
      </c>
      <c r="F133" s="34">
        <v>0</v>
      </c>
      <c r="G133" s="34">
        <v>0</v>
      </c>
      <c r="H133" s="34">
        <v>0</v>
      </c>
      <c r="I133" s="34">
        <v>0</v>
      </c>
      <c r="J133" s="34">
        <v>0</v>
      </c>
      <c r="K133" s="34">
        <v>0</v>
      </c>
      <c r="L133" s="34">
        <v>0</v>
      </c>
      <c r="M133" s="34">
        <v>0</v>
      </c>
      <c r="N133" s="34">
        <v>233.1215</v>
      </c>
      <c r="O133" s="34">
        <v>4109.9180130896038</v>
      </c>
      <c r="P133" s="34">
        <v>96.948898944193061</v>
      </c>
      <c r="Q133" s="34">
        <v>0</v>
      </c>
      <c r="R133" s="34">
        <v>22.46</v>
      </c>
      <c r="S133" s="33">
        <f t="shared" si="2"/>
        <v>4462.4484120337975</v>
      </c>
      <c r="T133" s="39">
        <f t="shared" si="3"/>
        <v>1.2344358857688273E-3</v>
      </c>
      <c r="V133" s="48"/>
    </row>
    <row r="134" spans="1:23" s="45" customFormat="1" ht="12.75" customHeight="1" x14ac:dyDescent="0.25">
      <c r="A134" s="53" t="s">
        <v>596</v>
      </c>
      <c r="B134" s="32" t="s">
        <v>597</v>
      </c>
      <c r="C134" s="34">
        <v>0</v>
      </c>
      <c r="D134" s="34">
        <v>18897.599999999999</v>
      </c>
      <c r="E134" s="34">
        <v>0</v>
      </c>
      <c r="F134" s="34">
        <v>0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34">
        <v>0</v>
      </c>
      <c r="M134" s="34">
        <v>0</v>
      </c>
      <c r="N134" s="34">
        <v>0</v>
      </c>
      <c r="O134" s="34">
        <v>146.64853191489362</v>
      </c>
      <c r="P134" s="34">
        <v>0</v>
      </c>
      <c r="Q134" s="34">
        <v>0</v>
      </c>
      <c r="R134" s="34">
        <v>0</v>
      </c>
      <c r="S134" s="33">
        <f t="shared" ref="S134:S190" si="4">SUM(C134:R134)</f>
        <v>19044.248531914891</v>
      </c>
      <c r="T134" s="39">
        <f t="shared" ref="T134:T191" si="5">S134/$S$191</f>
        <v>5.2681625947540471E-3</v>
      </c>
      <c r="V134" s="48"/>
    </row>
    <row r="135" spans="1:23" s="45" customFormat="1" ht="12.75" customHeight="1" x14ac:dyDescent="0.25">
      <c r="A135" s="53" t="s">
        <v>598</v>
      </c>
      <c r="B135" s="32" t="s">
        <v>599</v>
      </c>
      <c r="C135" s="34">
        <v>0</v>
      </c>
      <c r="D135" s="34">
        <v>0.56000000000000005</v>
      </c>
      <c r="E135" s="34">
        <v>0</v>
      </c>
      <c r="F135" s="34">
        <v>0</v>
      </c>
      <c r="G135" s="34">
        <v>0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34">
        <v>0</v>
      </c>
      <c r="N135" s="34">
        <v>0</v>
      </c>
      <c r="O135" s="34">
        <v>1718.661672899811</v>
      </c>
      <c r="P135" s="34">
        <v>0</v>
      </c>
      <c r="Q135" s="34">
        <v>0</v>
      </c>
      <c r="R135" s="34">
        <v>1.5</v>
      </c>
      <c r="S135" s="33">
        <f t="shared" si="4"/>
        <v>1720.721672899811</v>
      </c>
      <c r="T135" s="39">
        <f t="shared" si="5"/>
        <v>4.7599891053521693E-4</v>
      </c>
      <c r="V135" s="48"/>
    </row>
    <row r="136" spans="1:23" s="45" customFormat="1" ht="12.75" customHeight="1" x14ac:dyDescent="0.25">
      <c r="A136" s="53" t="s">
        <v>600</v>
      </c>
      <c r="B136" s="32" t="s">
        <v>601</v>
      </c>
      <c r="C136" s="34">
        <v>0</v>
      </c>
      <c r="D136" s="34">
        <v>26.32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0</v>
      </c>
      <c r="M136" s="34">
        <v>0</v>
      </c>
      <c r="N136" s="34">
        <v>0</v>
      </c>
      <c r="O136" s="34">
        <v>235.65862499999801</v>
      </c>
      <c r="P136" s="34">
        <v>0</v>
      </c>
      <c r="Q136" s="34">
        <v>0</v>
      </c>
      <c r="R136" s="34">
        <v>0</v>
      </c>
      <c r="S136" s="33">
        <f t="shared" si="4"/>
        <v>261.97862499999803</v>
      </c>
      <c r="T136" s="39">
        <f t="shared" si="5"/>
        <v>7.2470488427894608E-5</v>
      </c>
      <c r="V136" s="48"/>
      <c r="W136" s="48"/>
    </row>
    <row r="137" spans="1:23" s="45" customFormat="1" ht="12.75" customHeight="1" x14ac:dyDescent="0.25">
      <c r="A137" s="53" t="s">
        <v>602</v>
      </c>
      <c r="B137" s="32" t="s">
        <v>603</v>
      </c>
      <c r="C137" s="34">
        <v>0</v>
      </c>
      <c r="D137" s="34">
        <v>0</v>
      </c>
      <c r="E137" s="34">
        <v>0</v>
      </c>
      <c r="F137" s="34">
        <v>0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34">
        <v>0</v>
      </c>
      <c r="M137" s="34">
        <v>0</v>
      </c>
      <c r="N137" s="34">
        <v>0</v>
      </c>
      <c r="O137" s="34">
        <v>0</v>
      </c>
      <c r="P137" s="34">
        <v>0</v>
      </c>
      <c r="Q137" s="34">
        <v>0</v>
      </c>
      <c r="R137" s="34">
        <v>0</v>
      </c>
      <c r="S137" s="33">
        <f t="shared" si="4"/>
        <v>0</v>
      </c>
      <c r="T137" s="39">
        <f t="shared" si="5"/>
        <v>0</v>
      </c>
      <c r="V137" s="48"/>
      <c r="W137" s="48"/>
    </row>
    <row r="138" spans="1:23" s="45" customFormat="1" ht="12.75" customHeight="1" x14ac:dyDescent="0.25">
      <c r="A138" s="53" t="s">
        <v>604</v>
      </c>
      <c r="B138" s="32" t="s">
        <v>605</v>
      </c>
      <c r="C138" s="34">
        <v>0</v>
      </c>
      <c r="D138" s="34">
        <v>0</v>
      </c>
      <c r="E138" s="34">
        <v>0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3">
        <f t="shared" si="4"/>
        <v>0</v>
      </c>
      <c r="T138" s="39">
        <f t="shared" si="5"/>
        <v>0</v>
      </c>
      <c r="V138" s="48"/>
    </row>
    <row r="139" spans="1:23" s="45" customFormat="1" ht="12.75" customHeight="1" x14ac:dyDescent="0.25">
      <c r="A139" s="53" t="s">
        <v>606</v>
      </c>
      <c r="B139" s="32" t="s">
        <v>607</v>
      </c>
      <c r="C139" s="34">
        <v>0</v>
      </c>
      <c r="D139" s="34">
        <v>0</v>
      </c>
      <c r="E139" s="34">
        <v>0</v>
      </c>
      <c r="F139" s="34">
        <v>0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34">
        <v>0</v>
      </c>
      <c r="N139" s="34">
        <v>0</v>
      </c>
      <c r="O139" s="34">
        <v>5293.0815947708488</v>
      </c>
      <c r="P139" s="34">
        <v>0</v>
      </c>
      <c r="Q139" s="34">
        <v>0</v>
      </c>
      <c r="R139" s="34">
        <v>0.02</v>
      </c>
      <c r="S139" s="33">
        <f t="shared" si="4"/>
        <v>5293.1015947708493</v>
      </c>
      <c r="T139" s="39">
        <f t="shared" si="5"/>
        <v>1.4642173874739369E-3</v>
      </c>
    </row>
    <row r="140" spans="1:23" s="45" customFormat="1" ht="12.75" customHeight="1" x14ac:dyDescent="0.25">
      <c r="A140" s="53" t="s">
        <v>608</v>
      </c>
      <c r="B140" s="32" t="s">
        <v>609</v>
      </c>
      <c r="C140" s="34">
        <v>0</v>
      </c>
      <c r="D140" s="34">
        <v>0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3501.0133333333333</v>
      </c>
      <c r="P140" s="34">
        <v>0</v>
      </c>
      <c r="Q140" s="34">
        <v>0</v>
      </c>
      <c r="R140" s="34">
        <v>2.54</v>
      </c>
      <c r="S140" s="33">
        <f t="shared" si="4"/>
        <v>3503.5533333333333</v>
      </c>
      <c r="T140" s="39">
        <f t="shared" si="5"/>
        <v>9.6917915077936916E-4</v>
      </c>
      <c r="V140" s="48"/>
      <c r="W140" s="48"/>
    </row>
    <row r="141" spans="1:23" s="45" customFormat="1" ht="12.75" customHeight="1" x14ac:dyDescent="0.25">
      <c r="A141" s="53" t="s">
        <v>610</v>
      </c>
      <c r="B141" s="32" t="s">
        <v>611</v>
      </c>
      <c r="C141" s="34">
        <v>0</v>
      </c>
      <c r="D141" s="34">
        <v>0</v>
      </c>
      <c r="E141" s="34">
        <v>0</v>
      </c>
      <c r="F141" s="34">
        <v>0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19.940000000000001</v>
      </c>
      <c r="P141" s="34">
        <v>0</v>
      </c>
      <c r="Q141" s="34">
        <v>0</v>
      </c>
      <c r="R141" s="34">
        <v>0</v>
      </c>
      <c r="S141" s="33">
        <f t="shared" si="4"/>
        <v>19.940000000000001</v>
      </c>
      <c r="T141" s="39">
        <f t="shared" si="5"/>
        <v>5.5159520714799895E-6</v>
      </c>
      <c r="W141" s="48"/>
    </row>
    <row r="142" spans="1:23" s="45" customFormat="1" ht="12.75" customHeight="1" x14ac:dyDescent="0.25">
      <c r="A142" s="53" t="s">
        <v>612</v>
      </c>
      <c r="B142" s="32" t="s">
        <v>613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3">
        <f t="shared" si="4"/>
        <v>0</v>
      </c>
      <c r="T142" s="39">
        <f t="shared" si="5"/>
        <v>0</v>
      </c>
      <c r="V142" s="48"/>
    </row>
    <row r="143" spans="1:23" s="45" customFormat="1" ht="12.75" customHeight="1" x14ac:dyDescent="0.25">
      <c r="A143" s="79" t="s">
        <v>614</v>
      </c>
      <c r="B143" s="80" t="s">
        <v>615</v>
      </c>
      <c r="C143" s="34">
        <v>0</v>
      </c>
      <c r="D143" s="34">
        <v>0</v>
      </c>
      <c r="E143" s="34">
        <v>0</v>
      </c>
      <c r="F143" s="34">
        <v>0</v>
      </c>
      <c r="G143" s="34">
        <v>0</v>
      </c>
      <c r="H143" s="34">
        <v>0</v>
      </c>
      <c r="I143" s="34">
        <v>0</v>
      </c>
      <c r="J143" s="34">
        <v>0</v>
      </c>
      <c r="K143" s="34">
        <v>0</v>
      </c>
      <c r="L143" s="34">
        <v>0</v>
      </c>
      <c r="M143" s="34">
        <v>0</v>
      </c>
      <c r="N143" s="34">
        <v>0</v>
      </c>
      <c r="O143" s="34">
        <v>0</v>
      </c>
      <c r="P143" s="34">
        <v>0</v>
      </c>
      <c r="Q143" s="34">
        <v>3.4500000000000004E-3</v>
      </c>
      <c r="R143" s="34">
        <v>0</v>
      </c>
      <c r="S143" s="33">
        <f t="shared" si="4"/>
        <v>3.4500000000000004E-3</v>
      </c>
      <c r="T143" s="39">
        <f t="shared" si="5"/>
        <v>9.5436482681073051E-10</v>
      </c>
    </row>
    <row r="144" spans="1:23" s="45" customFormat="1" ht="12.75" customHeight="1" x14ac:dyDescent="0.25">
      <c r="A144" s="79" t="s">
        <v>616</v>
      </c>
      <c r="B144" s="80" t="s">
        <v>617</v>
      </c>
      <c r="C144" s="34">
        <v>0</v>
      </c>
      <c r="D144" s="34">
        <v>0</v>
      </c>
      <c r="E144" s="34">
        <v>0</v>
      </c>
      <c r="F144" s="34">
        <v>0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  <c r="P144" s="34">
        <v>0</v>
      </c>
      <c r="Q144" s="34">
        <v>0</v>
      </c>
      <c r="R144" s="34">
        <v>0</v>
      </c>
      <c r="S144" s="33">
        <f t="shared" si="4"/>
        <v>0</v>
      </c>
      <c r="T144" s="39">
        <f t="shared" si="5"/>
        <v>0</v>
      </c>
      <c r="V144" s="48"/>
    </row>
    <row r="145" spans="1:23" s="45" customFormat="1" ht="12.75" customHeight="1" x14ac:dyDescent="0.3">
      <c r="A145" s="79" t="s">
        <v>618</v>
      </c>
      <c r="B145" s="80" t="s">
        <v>619</v>
      </c>
      <c r="C145" s="34">
        <v>0</v>
      </c>
      <c r="D145" s="34">
        <v>0</v>
      </c>
      <c r="E145" s="34">
        <v>0</v>
      </c>
      <c r="F145" s="34">
        <v>0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4803.4667852383382</v>
      </c>
      <c r="P145" s="34">
        <v>9.5000000000000001E-2</v>
      </c>
      <c r="Q145" s="34">
        <v>0</v>
      </c>
      <c r="R145" s="34">
        <v>0</v>
      </c>
      <c r="S145" s="33">
        <f t="shared" si="4"/>
        <v>4803.5617852383384</v>
      </c>
      <c r="T145" s="39">
        <f t="shared" si="5"/>
        <v>1.3287972206503275E-3</v>
      </c>
      <c r="V145" s="48"/>
      <c r="W145"/>
    </row>
    <row r="146" spans="1:23" s="45" customFormat="1" ht="12.75" customHeight="1" x14ac:dyDescent="0.3">
      <c r="A146" s="79" t="s">
        <v>620</v>
      </c>
      <c r="B146" s="80" t="s">
        <v>621</v>
      </c>
      <c r="C146" s="34">
        <v>0</v>
      </c>
      <c r="D146" s="34">
        <v>0</v>
      </c>
      <c r="E146" s="34">
        <v>0</v>
      </c>
      <c r="F146" s="34">
        <v>0</v>
      </c>
      <c r="G146" s="34">
        <v>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v>0</v>
      </c>
      <c r="N146" s="34">
        <v>0</v>
      </c>
      <c r="O146" s="34">
        <v>46.408000000000001</v>
      </c>
      <c r="P146" s="34">
        <v>0</v>
      </c>
      <c r="Q146" s="34">
        <v>0</v>
      </c>
      <c r="R146" s="34">
        <v>0</v>
      </c>
      <c r="S146" s="33">
        <f t="shared" si="4"/>
        <v>46.408000000000001</v>
      </c>
      <c r="T146" s="39">
        <f t="shared" si="5"/>
        <v>1.28377283717775E-5</v>
      </c>
      <c r="V146" s="48"/>
      <c r="W146"/>
    </row>
    <row r="147" spans="1:23" s="45" customFormat="1" ht="12.75" customHeight="1" x14ac:dyDescent="0.3">
      <c r="A147" s="79" t="s">
        <v>622</v>
      </c>
      <c r="B147" s="80" t="s">
        <v>623</v>
      </c>
      <c r="C147" s="34">
        <v>0</v>
      </c>
      <c r="D147" s="34">
        <v>0</v>
      </c>
      <c r="E147" s="34">
        <v>0</v>
      </c>
      <c r="F147" s="34">
        <v>0</v>
      </c>
      <c r="G147" s="34"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0</v>
      </c>
      <c r="M147" s="34">
        <v>0</v>
      </c>
      <c r="N147" s="34">
        <v>0</v>
      </c>
      <c r="O147" s="34">
        <v>31.829999999999927</v>
      </c>
      <c r="P147" s="34">
        <v>0</v>
      </c>
      <c r="Q147" s="34">
        <v>0</v>
      </c>
      <c r="R147" s="34">
        <v>0</v>
      </c>
      <c r="S147" s="33">
        <f t="shared" si="4"/>
        <v>31.829999999999927</v>
      </c>
      <c r="T147" s="39">
        <f t="shared" si="5"/>
        <v>8.8050528804015884E-6</v>
      </c>
      <c r="V147" s="48"/>
      <c r="W147"/>
    </row>
    <row r="148" spans="1:23" s="45" customFormat="1" ht="12.75" customHeight="1" x14ac:dyDescent="0.3">
      <c r="A148" s="79" t="s">
        <v>624</v>
      </c>
      <c r="B148" s="80" t="s">
        <v>625</v>
      </c>
      <c r="C148" s="34">
        <v>0</v>
      </c>
      <c r="D148" s="34">
        <v>0</v>
      </c>
      <c r="E148" s="34">
        <v>0</v>
      </c>
      <c r="F148" s="34">
        <v>0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34">
        <v>0</v>
      </c>
      <c r="N148" s="34">
        <v>0</v>
      </c>
      <c r="O148" s="34">
        <v>54.856682539680619</v>
      </c>
      <c r="P148" s="34">
        <v>0</v>
      </c>
      <c r="Q148" s="34">
        <v>0</v>
      </c>
      <c r="R148" s="34">
        <v>0</v>
      </c>
      <c r="S148" s="33">
        <f t="shared" si="4"/>
        <v>54.856682539680619</v>
      </c>
      <c r="T148" s="39">
        <f t="shared" si="5"/>
        <v>1.5174866183012611E-5</v>
      </c>
      <c r="V148" s="48"/>
      <c r="W148"/>
    </row>
    <row r="149" spans="1:23" s="45" customFormat="1" ht="12.75" customHeight="1" x14ac:dyDescent="0.3">
      <c r="A149" s="79" t="s">
        <v>626</v>
      </c>
      <c r="B149" s="80" t="s">
        <v>627</v>
      </c>
      <c r="C149" s="34">
        <v>0</v>
      </c>
      <c r="D149" s="34">
        <v>0</v>
      </c>
      <c r="E149" s="34">
        <v>0</v>
      </c>
      <c r="F149" s="34">
        <v>0</v>
      </c>
      <c r="G149" s="34">
        <v>0</v>
      </c>
      <c r="H149" s="34">
        <v>18626.54</v>
      </c>
      <c r="I149" s="34">
        <v>0</v>
      </c>
      <c r="J149" s="34">
        <v>0</v>
      </c>
      <c r="K149" s="34">
        <v>0</v>
      </c>
      <c r="L149" s="34">
        <v>0</v>
      </c>
      <c r="M149" s="34">
        <v>0</v>
      </c>
      <c r="N149" s="34">
        <v>9.9466666666671699</v>
      </c>
      <c r="O149" s="34">
        <v>10.61333333333333</v>
      </c>
      <c r="P149" s="34">
        <v>0</v>
      </c>
      <c r="Q149" s="34">
        <v>0</v>
      </c>
      <c r="R149" s="34">
        <v>1.06</v>
      </c>
      <c r="S149" s="33">
        <f t="shared" si="4"/>
        <v>18648.160000000003</v>
      </c>
      <c r="T149" s="39">
        <f t="shared" si="5"/>
        <v>5.1585936199242876E-3</v>
      </c>
      <c r="V149" s="48"/>
      <c r="W149"/>
    </row>
    <row r="150" spans="1:23" s="45" customFormat="1" ht="12.75" customHeight="1" x14ac:dyDescent="0.3">
      <c r="A150" s="79" t="s">
        <v>628</v>
      </c>
      <c r="B150" s="80" t="s">
        <v>629</v>
      </c>
      <c r="C150" s="34">
        <v>0</v>
      </c>
      <c r="D150" s="34">
        <v>0</v>
      </c>
      <c r="E150" s="34">
        <v>0</v>
      </c>
      <c r="F150" s="34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4">
        <v>0.60666666666674018</v>
      </c>
      <c r="O150" s="34">
        <v>7539.22</v>
      </c>
      <c r="P150" s="34">
        <v>0</v>
      </c>
      <c r="Q150" s="34">
        <v>0</v>
      </c>
      <c r="R150" s="34">
        <v>0</v>
      </c>
      <c r="S150" s="33">
        <f t="shared" si="4"/>
        <v>7539.8266666666668</v>
      </c>
      <c r="T150" s="39">
        <f t="shared" si="5"/>
        <v>2.0857232959177567E-3</v>
      </c>
      <c r="V150" s="48"/>
      <c r="W150"/>
    </row>
    <row r="151" spans="1:23" s="45" customFormat="1" ht="12.75" customHeight="1" x14ac:dyDescent="0.3">
      <c r="A151" s="79" t="s">
        <v>630</v>
      </c>
      <c r="B151" s="80" t="s">
        <v>631</v>
      </c>
      <c r="C151" s="34">
        <v>0</v>
      </c>
      <c r="D151" s="34">
        <v>0</v>
      </c>
      <c r="E151" s="34">
        <v>85.781333333333322</v>
      </c>
      <c r="F151" s="34">
        <v>0</v>
      </c>
      <c r="G151" s="34">
        <v>0</v>
      </c>
      <c r="H151" s="34">
        <v>0</v>
      </c>
      <c r="I151" s="34">
        <v>0</v>
      </c>
      <c r="J151" s="34">
        <v>5.5339195979899503E-2</v>
      </c>
      <c r="K151" s="34">
        <v>0</v>
      </c>
      <c r="L151" s="34">
        <v>7.92</v>
      </c>
      <c r="M151" s="34">
        <v>0</v>
      </c>
      <c r="N151" s="34">
        <v>73.132737470448419</v>
      </c>
      <c r="O151" s="34">
        <v>1069.0570654222417</v>
      </c>
      <c r="P151" s="34">
        <v>2528.2168636400256</v>
      </c>
      <c r="Q151" s="34">
        <v>0</v>
      </c>
      <c r="R151" s="34">
        <v>55.62</v>
      </c>
      <c r="S151" s="33">
        <f t="shared" si="4"/>
        <v>3819.783339062029</v>
      </c>
      <c r="T151" s="39">
        <f t="shared" si="5"/>
        <v>1.0566570622720136E-3</v>
      </c>
      <c r="V151" s="48"/>
      <c r="W151"/>
    </row>
    <row r="152" spans="1:23" s="45" customFormat="1" ht="12.75" customHeight="1" x14ac:dyDescent="0.3">
      <c r="A152" s="79" t="s">
        <v>632</v>
      </c>
      <c r="B152" s="80" t="s">
        <v>633</v>
      </c>
      <c r="C152" s="34">
        <v>0</v>
      </c>
      <c r="D152" s="34">
        <v>0</v>
      </c>
      <c r="E152" s="34">
        <v>0</v>
      </c>
      <c r="F152" s="34">
        <v>0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34">
        <v>0</v>
      </c>
      <c r="N152" s="34">
        <v>5.3999999999999999E-2</v>
      </c>
      <c r="O152" s="34">
        <v>0</v>
      </c>
      <c r="P152" s="34">
        <v>0</v>
      </c>
      <c r="Q152" s="34">
        <v>0</v>
      </c>
      <c r="R152" s="34">
        <v>0</v>
      </c>
      <c r="S152" s="33">
        <f t="shared" si="4"/>
        <v>5.3999999999999999E-2</v>
      </c>
      <c r="T152" s="39">
        <f t="shared" si="5"/>
        <v>1.4937884245733172E-8</v>
      </c>
      <c r="V152" s="48"/>
      <c r="W152"/>
    </row>
    <row r="153" spans="1:23" s="45" customFormat="1" ht="12.75" customHeight="1" x14ac:dyDescent="0.3">
      <c r="A153" s="79" t="s">
        <v>634</v>
      </c>
      <c r="B153" s="80" t="s">
        <v>635</v>
      </c>
      <c r="C153" s="34">
        <v>0</v>
      </c>
      <c r="D153" s="34">
        <v>8.1114285714285703</v>
      </c>
      <c r="E153" s="34">
        <v>0</v>
      </c>
      <c r="F153" s="34">
        <v>0</v>
      </c>
      <c r="G153" s="34">
        <v>0</v>
      </c>
      <c r="H153" s="34">
        <v>0</v>
      </c>
      <c r="I153" s="34">
        <v>0</v>
      </c>
      <c r="J153" s="34">
        <v>1.181711229946524</v>
      </c>
      <c r="K153" s="34">
        <v>0</v>
      </c>
      <c r="L153" s="34">
        <v>38.96011695906418</v>
      </c>
      <c r="M153" s="34">
        <v>0</v>
      </c>
      <c r="N153" s="34">
        <v>107.55341860465597</v>
      </c>
      <c r="O153" s="34">
        <v>1697.7819118305049</v>
      </c>
      <c r="P153" s="34">
        <v>31.856626566416036</v>
      </c>
      <c r="Q153" s="34">
        <v>0</v>
      </c>
      <c r="R153" s="34">
        <v>0.40799999999999997</v>
      </c>
      <c r="S153" s="33">
        <f t="shared" si="4"/>
        <v>1885.8532137620161</v>
      </c>
      <c r="T153" s="39">
        <f t="shared" si="5"/>
        <v>5.2167883354853502E-4</v>
      </c>
      <c r="V153" s="48"/>
      <c r="W153"/>
    </row>
    <row r="154" spans="1:23" s="45" customFormat="1" ht="12.75" customHeight="1" x14ac:dyDescent="0.3">
      <c r="A154" s="79" t="s">
        <v>636</v>
      </c>
      <c r="B154" s="80" t="s">
        <v>637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4.4533333333333758</v>
      </c>
      <c r="P154" s="34">
        <v>0</v>
      </c>
      <c r="Q154" s="34">
        <v>0</v>
      </c>
      <c r="R154" s="34">
        <v>0</v>
      </c>
      <c r="S154" s="33">
        <f t="shared" si="4"/>
        <v>4.4533333333333758</v>
      </c>
      <c r="T154" s="39">
        <f t="shared" si="5"/>
        <v>1.2319144044629448E-6</v>
      </c>
      <c r="V154" s="48"/>
      <c r="W154"/>
    </row>
    <row r="155" spans="1:23" s="45" customFormat="1" ht="12.75" customHeight="1" x14ac:dyDescent="0.3">
      <c r="A155" s="79" t="s">
        <v>638</v>
      </c>
      <c r="B155" s="80" t="s">
        <v>639</v>
      </c>
      <c r="C155" s="34">
        <v>0</v>
      </c>
      <c r="D155" s="34">
        <v>0</v>
      </c>
      <c r="E155" s="34">
        <v>0</v>
      </c>
      <c r="F155" s="34">
        <v>0</v>
      </c>
      <c r="G155" s="34">
        <v>0</v>
      </c>
      <c r="H155" s="34">
        <v>0</v>
      </c>
      <c r="I155" s="34">
        <v>0</v>
      </c>
      <c r="J155" s="34">
        <v>0.18</v>
      </c>
      <c r="K155" s="34">
        <v>0</v>
      </c>
      <c r="L155" s="34">
        <v>0</v>
      </c>
      <c r="M155" s="34">
        <v>0</v>
      </c>
      <c r="N155" s="34">
        <v>0</v>
      </c>
      <c r="O155" s="34">
        <v>102.82901408450702</v>
      </c>
      <c r="P155" s="34">
        <v>0</v>
      </c>
      <c r="Q155" s="34">
        <v>0</v>
      </c>
      <c r="R155" s="34">
        <v>0</v>
      </c>
      <c r="S155" s="33">
        <f t="shared" si="4"/>
        <v>103.00901408450703</v>
      </c>
      <c r="T155" s="39">
        <f t="shared" si="5"/>
        <v>2.8495124604841925E-5</v>
      </c>
      <c r="V155" s="48"/>
      <c r="W155"/>
    </row>
    <row r="156" spans="1:23" s="45" customFormat="1" ht="12.75" customHeight="1" x14ac:dyDescent="0.3">
      <c r="A156" s="79" t="s">
        <v>640</v>
      </c>
      <c r="B156" s="80" t="s">
        <v>641</v>
      </c>
      <c r="C156" s="34">
        <v>0</v>
      </c>
      <c r="D156" s="34">
        <v>0</v>
      </c>
      <c r="E156" s="34">
        <v>0</v>
      </c>
      <c r="F156" s="34">
        <v>0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34">
        <v>0</v>
      </c>
      <c r="N156" s="34">
        <v>0</v>
      </c>
      <c r="O156" s="34">
        <v>0</v>
      </c>
      <c r="P156" s="34">
        <v>0</v>
      </c>
      <c r="Q156" s="34">
        <v>0</v>
      </c>
      <c r="R156" s="34">
        <v>0</v>
      </c>
      <c r="S156" s="33">
        <f t="shared" si="4"/>
        <v>0</v>
      </c>
      <c r="T156" s="39">
        <f t="shared" si="5"/>
        <v>0</v>
      </c>
      <c r="W156"/>
    </row>
    <row r="157" spans="1:23" s="45" customFormat="1" ht="12.75" customHeight="1" x14ac:dyDescent="0.3">
      <c r="A157" s="79" t="s">
        <v>642</v>
      </c>
      <c r="B157" s="80" t="s">
        <v>643</v>
      </c>
      <c r="C157" s="34">
        <v>0</v>
      </c>
      <c r="D157" s="34">
        <v>0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74.260000000000005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3">
        <f t="shared" si="4"/>
        <v>74.260000000000005</v>
      </c>
      <c r="T157" s="39">
        <f t="shared" si="5"/>
        <v>2.0542357112743434E-5</v>
      </c>
      <c r="V157" s="48"/>
      <c r="W157"/>
    </row>
    <row r="158" spans="1:23" s="45" customFormat="1" ht="12.75" customHeight="1" x14ac:dyDescent="0.3">
      <c r="A158" s="79" t="s">
        <v>644</v>
      </c>
      <c r="B158" s="80" t="s">
        <v>645</v>
      </c>
      <c r="C158" s="34">
        <v>0</v>
      </c>
      <c r="D158" s="34">
        <v>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1.3916499999999998</v>
      </c>
      <c r="R158" s="34">
        <v>0</v>
      </c>
      <c r="S158" s="33">
        <f t="shared" si="4"/>
        <v>1.3916499999999998</v>
      </c>
      <c r="T158" s="39">
        <f t="shared" si="5"/>
        <v>3.84968640936566E-7</v>
      </c>
      <c r="V158" s="48"/>
      <c r="W158"/>
    </row>
    <row r="159" spans="1:23" s="45" customFormat="1" ht="12.75" customHeight="1" x14ac:dyDescent="0.3">
      <c r="A159" s="79" t="s">
        <v>646</v>
      </c>
      <c r="B159" s="80" t="s">
        <v>647</v>
      </c>
      <c r="C159" s="34">
        <v>0</v>
      </c>
      <c r="D159" s="34">
        <v>0</v>
      </c>
      <c r="E159" s="34">
        <v>0</v>
      </c>
      <c r="F159" s="34">
        <v>0</v>
      </c>
      <c r="G159" s="34">
        <v>0</v>
      </c>
      <c r="H159" s="34">
        <v>0</v>
      </c>
      <c r="I159" s="34">
        <v>0</v>
      </c>
      <c r="J159" s="34">
        <v>0</v>
      </c>
      <c r="K159" s="34">
        <v>0</v>
      </c>
      <c r="L159" s="34">
        <v>0</v>
      </c>
      <c r="M159" s="34">
        <v>0</v>
      </c>
      <c r="N159" s="34">
        <v>11.003333333333103</v>
      </c>
      <c r="O159" s="34">
        <v>12.053363636363637</v>
      </c>
      <c r="P159" s="34">
        <v>0</v>
      </c>
      <c r="Q159" s="34">
        <v>0</v>
      </c>
      <c r="R159" s="34">
        <v>0</v>
      </c>
      <c r="S159" s="33">
        <f t="shared" si="4"/>
        <v>23.056696969696738</v>
      </c>
      <c r="T159" s="39">
        <f t="shared" si="5"/>
        <v>6.3781161189310487E-6</v>
      </c>
      <c r="W159"/>
    </row>
    <row r="160" spans="1:23" s="45" customFormat="1" ht="12.75" customHeight="1" x14ac:dyDescent="0.3">
      <c r="A160" s="79" t="s">
        <v>648</v>
      </c>
      <c r="B160" s="80" t="s">
        <v>649</v>
      </c>
      <c r="C160" s="34">
        <v>0</v>
      </c>
      <c r="D160" s="34">
        <v>0</v>
      </c>
      <c r="E160" s="34">
        <v>0</v>
      </c>
      <c r="F160" s="34">
        <v>0</v>
      </c>
      <c r="G160" s="34">
        <v>0</v>
      </c>
      <c r="H160" s="34">
        <v>0</v>
      </c>
      <c r="I160" s="34">
        <v>0</v>
      </c>
      <c r="J160" s="34">
        <v>0</v>
      </c>
      <c r="K160" s="34">
        <v>0</v>
      </c>
      <c r="L160" s="34">
        <v>0</v>
      </c>
      <c r="M160" s="34">
        <v>0</v>
      </c>
      <c r="N160" s="34">
        <v>67.311333333332726</v>
      </c>
      <c r="O160" s="34">
        <v>411.79319809016516</v>
      </c>
      <c r="P160" s="34">
        <v>0</v>
      </c>
      <c r="Q160" s="34">
        <v>0</v>
      </c>
      <c r="R160" s="34">
        <v>2.3246199999999999</v>
      </c>
      <c r="S160" s="33">
        <f t="shared" si="4"/>
        <v>481.42915142349784</v>
      </c>
      <c r="T160" s="39">
        <f t="shared" si="5"/>
        <v>1.3317653586084735E-4</v>
      </c>
      <c r="V160" s="48"/>
      <c r="W160"/>
    </row>
    <row r="161" spans="1:23" s="45" customFormat="1" ht="12.75" customHeight="1" x14ac:dyDescent="0.3">
      <c r="A161" s="79" t="s">
        <v>650</v>
      </c>
      <c r="B161" s="80" t="s">
        <v>651</v>
      </c>
      <c r="C161" s="34">
        <v>0</v>
      </c>
      <c r="D161" s="34">
        <v>0</v>
      </c>
      <c r="E161" s="34">
        <v>0</v>
      </c>
      <c r="F161" s="34">
        <v>0</v>
      </c>
      <c r="G161" s="34">
        <v>0</v>
      </c>
      <c r="H161" s="34">
        <v>0</v>
      </c>
      <c r="I161" s="34">
        <v>0</v>
      </c>
      <c r="J161" s="34">
        <v>0</v>
      </c>
      <c r="K161" s="34">
        <v>0</v>
      </c>
      <c r="L161" s="34">
        <v>0</v>
      </c>
      <c r="M161" s="34">
        <v>0</v>
      </c>
      <c r="N161" s="34">
        <v>0</v>
      </c>
      <c r="O161" s="34">
        <v>0</v>
      </c>
      <c r="P161" s="34">
        <v>0</v>
      </c>
      <c r="Q161" s="34">
        <v>0</v>
      </c>
      <c r="R161" s="34">
        <v>0</v>
      </c>
      <c r="S161" s="33">
        <f t="shared" si="4"/>
        <v>0</v>
      </c>
      <c r="T161" s="39">
        <f t="shared" si="5"/>
        <v>0</v>
      </c>
      <c r="W161"/>
    </row>
    <row r="162" spans="1:23" s="45" customFormat="1" ht="12.75" customHeight="1" x14ac:dyDescent="0.3">
      <c r="A162" s="81" t="s">
        <v>652</v>
      </c>
      <c r="B162" s="82" t="s">
        <v>653</v>
      </c>
      <c r="C162" s="34">
        <v>0</v>
      </c>
      <c r="D162" s="34">
        <v>0</v>
      </c>
      <c r="E162" s="34">
        <v>0</v>
      </c>
      <c r="F162" s="34">
        <v>0</v>
      </c>
      <c r="G162" s="34">
        <v>0</v>
      </c>
      <c r="H162" s="34">
        <v>0</v>
      </c>
      <c r="I162" s="34">
        <v>0</v>
      </c>
      <c r="J162" s="34">
        <v>0</v>
      </c>
      <c r="K162" s="34">
        <v>0</v>
      </c>
      <c r="L162" s="34">
        <v>0</v>
      </c>
      <c r="M162" s="34">
        <v>0</v>
      </c>
      <c r="N162" s="34">
        <v>0.06</v>
      </c>
      <c r="O162" s="34">
        <v>0</v>
      </c>
      <c r="P162" s="34">
        <v>0</v>
      </c>
      <c r="Q162" s="34">
        <v>0</v>
      </c>
      <c r="R162" s="34">
        <v>0</v>
      </c>
      <c r="S162" s="33">
        <f t="shared" si="4"/>
        <v>0.06</v>
      </c>
      <c r="T162" s="39">
        <f t="shared" si="5"/>
        <v>1.6597649161925745E-8</v>
      </c>
      <c r="W162"/>
    </row>
    <row r="163" spans="1:23" s="45" customFormat="1" ht="12.75" customHeight="1" x14ac:dyDescent="0.3">
      <c r="A163" s="79" t="s">
        <v>654</v>
      </c>
      <c r="B163" s="80" t="s">
        <v>655</v>
      </c>
      <c r="C163" s="34">
        <v>0</v>
      </c>
      <c r="D163" s="34">
        <v>0</v>
      </c>
      <c r="E163" s="34">
        <v>0</v>
      </c>
      <c r="F163" s="34">
        <v>0</v>
      </c>
      <c r="G163" s="34">
        <v>0</v>
      </c>
      <c r="H163" s="34">
        <v>0</v>
      </c>
      <c r="I163" s="34">
        <v>0</v>
      </c>
      <c r="J163" s="34">
        <v>0</v>
      </c>
      <c r="K163" s="34">
        <v>0</v>
      </c>
      <c r="L163" s="34">
        <v>0</v>
      </c>
      <c r="M163" s="34">
        <v>0</v>
      </c>
      <c r="N163" s="34">
        <v>0</v>
      </c>
      <c r="O163" s="34">
        <v>2152.3092618369715</v>
      </c>
      <c r="P163" s="34">
        <v>0</v>
      </c>
      <c r="Q163" s="34">
        <v>0</v>
      </c>
      <c r="R163" s="34">
        <v>5.5</v>
      </c>
      <c r="S163" s="33">
        <f t="shared" si="4"/>
        <v>2157.8092618369715</v>
      </c>
      <c r="T163" s="39">
        <f t="shared" si="5"/>
        <v>5.9690935143873365E-4</v>
      </c>
      <c r="V163" s="48"/>
      <c r="W163"/>
    </row>
    <row r="164" spans="1:23" s="45" customFormat="1" ht="12.75" customHeight="1" x14ac:dyDescent="0.3">
      <c r="A164" s="79" t="s">
        <v>656</v>
      </c>
      <c r="B164" s="80" t="s">
        <v>657</v>
      </c>
      <c r="C164" s="34">
        <v>0</v>
      </c>
      <c r="D164" s="34">
        <v>0</v>
      </c>
      <c r="E164" s="34">
        <v>0</v>
      </c>
      <c r="F164" s="34">
        <v>0</v>
      </c>
      <c r="G164" s="34">
        <v>0</v>
      </c>
      <c r="H164" s="34">
        <v>0</v>
      </c>
      <c r="I164" s="34">
        <v>0</v>
      </c>
      <c r="J164" s="34">
        <v>0</v>
      </c>
      <c r="K164" s="34">
        <v>0</v>
      </c>
      <c r="L164" s="34">
        <v>0</v>
      </c>
      <c r="M164" s="34">
        <v>0</v>
      </c>
      <c r="N164" s="34">
        <v>0</v>
      </c>
      <c r="O164" s="34">
        <v>114.15713584288068</v>
      </c>
      <c r="P164" s="34">
        <v>0</v>
      </c>
      <c r="Q164" s="34">
        <v>0</v>
      </c>
      <c r="R164" s="34">
        <v>0</v>
      </c>
      <c r="S164" s="33">
        <f t="shared" si="4"/>
        <v>114.15713584288068</v>
      </c>
      <c r="T164" s="39">
        <f t="shared" si="5"/>
        <v>3.1579001500840532E-5</v>
      </c>
      <c r="W164"/>
    </row>
    <row r="165" spans="1:23" s="45" customFormat="1" ht="12.75" customHeight="1" x14ac:dyDescent="0.3">
      <c r="A165" s="79" t="s">
        <v>658</v>
      </c>
      <c r="B165" s="80" t="s">
        <v>659</v>
      </c>
      <c r="C165" s="34">
        <v>0</v>
      </c>
      <c r="D165" s="34">
        <v>0</v>
      </c>
      <c r="E165" s="34">
        <v>0</v>
      </c>
      <c r="F165" s="34">
        <v>0</v>
      </c>
      <c r="G165" s="34">
        <v>0</v>
      </c>
      <c r="H165" s="34">
        <v>0</v>
      </c>
      <c r="I165" s="34">
        <v>0</v>
      </c>
      <c r="J165" s="34">
        <v>26.396533333333338</v>
      </c>
      <c r="K165" s="34">
        <v>0</v>
      </c>
      <c r="L165" s="34">
        <v>0</v>
      </c>
      <c r="M165" s="34">
        <v>0</v>
      </c>
      <c r="N165" s="34">
        <v>57.42</v>
      </c>
      <c r="O165" s="34">
        <v>642.03193442622546</v>
      </c>
      <c r="P165" s="34">
        <v>0</v>
      </c>
      <c r="Q165" s="34">
        <v>0</v>
      </c>
      <c r="R165" s="34">
        <v>0</v>
      </c>
      <c r="S165" s="33">
        <f t="shared" si="4"/>
        <v>725.84846775955884</v>
      </c>
      <c r="T165" s="39">
        <f t="shared" si="5"/>
        <v>2.0078963687657548E-4</v>
      </c>
      <c r="W165"/>
    </row>
    <row r="166" spans="1:23" s="45" customFormat="1" ht="12.75" customHeight="1" x14ac:dyDescent="0.3">
      <c r="A166" s="79" t="s">
        <v>660</v>
      </c>
      <c r="B166" s="80" t="s">
        <v>661</v>
      </c>
      <c r="C166" s="34">
        <v>0</v>
      </c>
      <c r="D166" s="34">
        <v>0</v>
      </c>
      <c r="E166" s="34">
        <v>0</v>
      </c>
      <c r="F166" s="34">
        <v>0</v>
      </c>
      <c r="G166" s="34">
        <v>0</v>
      </c>
      <c r="H166" s="34">
        <v>0</v>
      </c>
      <c r="I166" s="34">
        <v>0</v>
      </c>
      <c r="J166" s="34">
        <v>0</v>
      </c>
      <c r="K166" s="34">
        <v>0</v>
      </c>
      <c r="L166" s="34">
        <v>0</v>
      </c>
      <c r="M166" s="34">
        <v>0</v>
      </c>
      <c r="N166" s="34">
        <v>1.62</v>
      </c>
      <c r="O166" s="34">
        <v>282.15092592591895</v>
      </c>
      <c r="P166" s="34">
        <v>0</v>
      </c>
      <c r="Q166" s="34">
        <v>0</v>
      </c>
      <c r="R166" s="34">
        <v>0</v>
      </c>
      <c r="S166" s="33">
        <f t="shared" si="4"/>
        <v>283.77092592591896</v>
      </c>
      <c r="T166" s="39">
        <f t="shared" si="5"/>
        <v>7.8498837847887023E-5</v>
      </c>
      <c r="V166" s="48"/>
      <c r="W166"/>
    </row>
    <row r="167" spans="1:23" s="45" customFormat="1" ht="12.75" customHeight="1" x14ac:dyDescent="0.3">
      <c r="A167" s="79" t="s">
        <v>662</v>
      </c>
      <c r="B167" s="80" t="s">
        <v>663</v>
      </c>
      <c r="C167" s="34">
        <v>0</v>
      </c>
      <c r="D167" s="34">
        <v>0</v>
      </c>
      <c r="E167" s="34">
        <v>0</v>
      </c>
      <c r="F167" s="34">
        <v>0</v>
      </c>
      <c r="G167" s="34">
        <v>0</v>
      </c>
      <c r="H167" s="34">
        <v>0</v>
      </c>
      <c r="I167" s="34">
        <v>0</v>
      </c>
      <c r="J167" s="34">
        <v>1E-3</v>
      </c>
      <c r="K167" s="34">
        <v>0</v>
      </c>
      <c r="L167" s="34">
        <v>0</v>
      </c>
      <c r="M167" s="34">
        <v>0</v>
      </c>
      <c r="N167" s="34">
        <v>81.259999999999991</v>
      </c>
      <c r="O167" s="34">
        <v>194.75700000000015</v>
      </c>
      <c r="P167" s="34">
        <v>0</v>
      </c>
      <c r="Q167" s="34">
        <v>1.5799999999999998E-2</v>
      </c>
      <c r="R167" s="34">
        <v>0</v>
      </c>
      <c r="S167" s="33">
        <f t="shared" si="4"/>
        <v>276.03380000000016</v>
      </c>
      <c r="T167" s="39">
        <f t="shared" si="5"/>
        <v>7.635853615388636E-5</v>
      </c>
      <c r="V167" s="48"/>
      <c r="W167"/>
    </row>
    <row r="168" spans="1:23" s="45" customFormat="1" ht="12.75" customHeight="1" x14ac:dyDescent="0.3">
      <c r="A168" s="79" t="s">
        <v>664</v>
      </c>
      <c r="B168" s="80" t="s">
        <v>665</v>
      </c>
      <c r="C168" s="34">
        <v>0</v>
      </c>
      <c r="D168" s="34">
        <v>123.96909329829172</v>
      </c>
      <c r="E168" s="34">
        <v>0</v>
      </c>
      <c r="F168" s="34">
        <v>0</v>
      </c>
      <c r="G168" s="34">
        <v>0</v>
      </c>
      <c r="H168" s="34">
        <v>0</v>
      </c>
      <c r="I168" s="34">
        <v>0</v>
      </c>
      <c r="J168" s="34">
        <v>1.7000000000000001E-2</v>
      </c>
      <c r="K168" s="34">
        <v>0</v>
      </c>
      <c r="L168" s="34">
        <v>0</v>
      </c>
      <c r="M168" s="34">
        <v>0</v>
      </c>
      <c r="N168" s="34">
        <v>75.71963160260529</v>
      </c>
      <c r="O168" s="34">
        <v>12957.645624695751</v>
      </c>
      <c r="P168" s="34">
        <v>2.9501413133832086</v>
      </c>
      <c r="Q168" s="34">
        <v>0</v>
      </c>
      <c r="R168" s="34">
        <v>0.02</v>
      </c>
      <c r="S168" s="33">
        <f t="shared" si="4"/>
        <v>13160.321490910033</v>
      </c>
      <c r="T168" s="39">
        <f t="shared" si="5"/>
        <v>3.6405066494046051E-3</v>
      </c>
      <c r="W168"/>
    </row>
    <row r="169" spans="1:23" s="45" customFormat="1" ht="12.75" customHeight="1" x14ac:dyDescent="0.3">
      <c r="A169" s="79" t="s">
        <v>666</v>
      </c>
      <c r="B169" s="80" t="s">
        <v>667</v>
      </c>
      <c r="C169" s="34">
        <v>0</v>
      </c>
      <c r="D169" s="34">
        <v>0</v>
      </c>
      <c r="E169" s="34">
        <v>0</v>
      </c>
      <c r="F169" s="34">
        <v>0</v>
      </c>
      <c r="G169" s="34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  <c r="M169" s="34">
        <v>0</v>
      </c>
      <c r="N169" s="34">
        <v>228.60235294117646</v>
      </c>
      <c r="O169" s="34">
        <v>0</v>
      </c>
      <c r="P169" s="34">
        <v>0</v>
      </c>
      <c r="Q169" s="34">
        <v>8.6849999999999997E-2</v>
      </c>
      <c r="R169" s="34">
        <v>0</v>
      </c>
      <c r="S169" s="33">
        <f t="shared" si="4"/>
        <v>228.68920294117646</v>
      </c>
      <c r="T169" s="39">
        <f t="shared" si="5"/>
        <v>6.326171929230141E-5</v>
      </c>
      <c r="V169" s="48"/>
      <c r="W169"/>
    </row>
    <row r="170" spans="1:23" s="45" customFormat="1" ht="12.75" customHeight="1" x14ac:dyDescent="0.3">
      <c r="A170" s="79" t="s">
        <v>668</v>
      </c>
      <c r="B170" s="80" t="s">
        <v>669</v>
      </c>
      <c r="C170" s="34">
        <v>0</v>
      </c>
      <c r="D170" s="34">
        <v>0</v>
      </c>
      <c r="E170" s="34">
        <v>0</v>
      </c>
      <c r="F170" s="34">
        <v>0</v>
      </c>
      <c r="G170" s="34">
        <v>0</v>
      </c>
      <c r="H170" s="34">
        <v>0</v>
      </c>
      <c r="I170" s="34">
        <v>0</v>
      </c>
      <c r="J170" s="34">
        <v>0</v>
      </c>
      <c r="K170" s="34">
        <v>0</v>
      </c>
      <c r="L170" s="34">
        <v>0</v>
      </c>
      <c r="M170" s="34">
        <v>0</v>
      </c>
      <c r="N170" s="34">
        <v>0</v>
      </c>
      <c r="O170" s="34">
        <v>0</v>
      </c>
      <c r="P170" s="34">
        <v>0</v>
      </c>
      <c r="Q170" s="34">
        <v>5.0250000000000003E-2</v>
      </c>
      <c r="R170" s="34">
        <v>0</v>
      </c>
      <c r="S170" s="33">
        <f t="shared" si="4"/>
        <v>5.0250000000000003E-2</v>
      </c>
      <c r="T170" s="39">
        <f t="shared" si="5"/>
        <v>1.3900531173112813E-8</v>
      </c>
      <c r="V170" s="48"/>
      <c r="W170"/>
    </row>
    <row r="171" spans="1:23" s="45" customFormat="1" ht="12.75" customHeight="1" x14ac:dyDescent="0.3">
      <c r="A171" s="79" t="s">
        <v>670</v>
      </c>
      <c r="B171" s="80" t="s">
        <v>671</v>
      </c>
      <c r="C171" s="34">
        <v>0</v>
      </c>
      <c r="D171" s="34">
        <v>224.51265306122448</v>
      </c>
      <c r="E171" s="34">
        <v>0</v>
      </c>
      <c r="F171" s="34">
        <v>0</v>
      </c>
      <c r="G171" s="34">
        <v>0</v>
      </c>
      <c r="H171" s="34">
        <v>0</v>
      </c>
      <c r="I171" s="34">
        <v>0</v>
      </c>
      <c r="J171" s="34">
        <v>0</v>
      </c>
      <c r="K171" s="34">
        <v>0</v>
      </c>
      <c r="L171" s="34">
        <v>0</v>
      </c>
      <c r="M171" s="34">
        <v>0</v>
      </c>
      <c r="N171" s="34">
        <v>0</v>
      </c>
      <c r="O171" s="34">
        <v>0</v>
      </c>
      <c r="P171" s="34">
        <v>0</v>
      </c>
      <c r="Q171" s="34">
        <v>0</v>
      </c>
      <c r="R171" s="34">
        <v>0</v>
      </c>
      <c r="S171" s="33">
        <f t="shared" si="4"/>
        <v>224.51265306122448</v>
      </c>
      <c r="T171" s="39">
        <f t="shared" si="5"/>
        <v>6.2106370798722637E-5</v>
      </c>
      <c r="W171"/>
    </row>
    <row r="172" spans="1:23" s="45" customFormat="1" ht="12.75" customHeight="1" x14ac:dyDescent="0.3">
      <c r="A172" s="79" t="s">
        <v>672</v>
      </c>
      <c r="B172" s="80" t="s">
        <v>673</v>
      </c>
      <c r="C172" s="34">
        <v>0</v>
      </c>
      <c r="D172" s="34">
        <v>0</v>
      </c>
      <c r="E172" s="34">
        <v>0</v>
      </c>
      <c r="F172" s="34">
        <v>0</v>
      </c>
      <c r="G172" s="34">
        <v>0</v>
      </c>
      <c r="H172" s="34">
        <v>0</v>
      </c>
      <c r="I172" s="34">
        <v>0</v>
      </c>
      <c r="J172" s="34">
        <v>0</v>
      </c>
      <c r="K172" s="34">
        <v>0</v>
      </c>
      <c r="L172" s="34">
        <v>0</v>
      </c>
      <c r="M172" s="34">
        <v>0</v>
      </c>
      <c r="N172" s="34">
        <v>3158.3495225225206</v>
      </c>
      <c r="O172" s="34">
        <v>102.80403204936124</v>
      </c>
      <c r="P172" s="34">
        <v>0</v>
      </c>
      <c r="Q172" s="34">
        <v>0</v>
      </c>
      <c r="R172" s="34">
        <v>0</v>
      </c>
      <c r="S172" s="33">
        <f t="shared" si="4"/>
        <v>3261.1535545718816</v>
      </c>
      <c r="T172" s="39">
        <f t="shared" si="5"/>
        <v>9.0212470936585265E-4</v>
      </c>
      <c r="W172"/>
    </row>
    <row r="173" spans="1:23" s="45" customFormat="1" ht="12.75" customHeight="1" x14ac:dyDescent="0.3">
      <c r="A173" s="79" t="s">
        <v>674</v>
      </c>
      <c r="B173" s="80" t="s">
        <v>675</v>
      </c>
      <c r="C173" s="34">
        <v>0</v>
      </c>
      <c r="D173" s="34">
        <v>103.7854131054131</v>
      </c>
      <c r="E173" s="34">
        <v>0</v>
      </c>
      <c r="F173" s="34">
        <v>0</v>
      </c>
      <c r="G173" s="34">
        <v>0</v>
      </c>
      <c r="H173" s="34">
        <v>0</v>
      </c>
      <c r="I173" s="34">
        <v>0</v>
      </c>
      <c r="J173" s="34">
        <v>0</v>
      </c>
      <c r="K173" s="34">
        <v>0</v>
      </c>
      <c r="L173" s="34">
        <v>0</v>
      </c>
      <c r="M173" s="34">
        <v>0</v>
      </c>
      <c r="N173" s="34">
        <v>448.75264075489963</v>
      </c>
      <c r="O173" s="34">
        <v>447.16922190266854</v>
      </c>
      <c r="P173" s="34">
        <v>69.486899563318772</v>
      </c>
      <c r="Q173" s="34">
        <v>0</v>
      </c>
      <c r="R173" s="34">
        <v>0</v>
      </c>
      <c r="S173" s="33">
        <f t="shared" si="4"/>
        <v>1069.1941753263</v>
      </c>
      <c r="T173" s="39">
        <f t="shared" si="5"/>
        <v>2.9576849680067419E-4</v>
      </c>
      <c r="V173" s="48"/>
      <c r="W173"/>
    </row>
    <row r="174" spans="1:23" s="45" customFormat="1" ht="12.75" customHeight="1" x14ac:dyDescent="0.3">
      <c r="A174" s="79" t="s">
        <v>676</v>
      </c>
      <c r="B174" s="80" t="s">
        <v>677</v>
      </c>
      <c r="C174" s="34">
        <v>0</v>
      </c>
      <c r="D174" s="34">
        <v>0</v>
      </c>
      <c r="E174" s="34">
        <v>0</v>
      </c>
      <c r="F174" s="34">
        <v>0</v>
      </c>
      <c r="G174" s="34">
        <v>0</v>
      </c>
      <c r="H174" s="34">
        <v>0</v>
      </c>
      <c r="I174" s="34">
        <v>0</v>
      </c>
      <c r="J174" s="34">
        <v>0</v>
      </c>
      <c r="K174" s="34">
        <v>0</v>
      </c>
      <c r="L174" s="34">
        <v>0</v>
      </c>
      <c r="M174" s="34">
        <v>0</v>
      </c>
      <c r="N174" s="34">
        <v>880.33879166666679</v>
      </c>
      <c r="O174" s="34">
        <v>0</v>
      </c>
      <c r="P174" s="34">
        <v>0</v>
      </c>
      <c r="Q174" s="34">
        <v>0</v>
      </c>
      <c r="R174" s="34">
        <v>0</v>
      </c>
      <c r="S174" s="33">
        <f t="shared" si="4"/>
        <v>880.33879166666679</v>
      </c>
      <c r="T174" s="39">
        <f t="shared" si="5"/>
        <v>2.4352590679528293E-4</v>
      </c>
      <c r="V174" s="48"/>
      <c r="W174"/>
    </row>
    <row r="175" spans="1:23" s="45" customFormat="1" ht="12.75" customHeight="1" x14ac:dyDescent="0.3">
      <c r="A175" s="79" t="s">
        <v>678</v>
      </c>
      <c r="B175" s="80" t="s">
        <v>679</v>
      </c>
      <c r="C175" s="34">
        <v>0</v>
      </c>
      <c r="D175" s="34">
        <v>46.205082604470363</v>
      </c>
      <c r="E175" s="34">
        <v>0</v>
      </c>
      <c r="F175" s="34">
        <v>0</v>
      </c>
      <c r="G175" s="34">
        <v>0</v>
      </c>
      <c r="H175" s="34">
        <v>0</v>
      </c>
      <c r="I175" s="34">
        <v>0</v>
      </c>
      <c r="J175" s="34">
        <v>0</v>
      </c>
      <c r="K175" s="34">
        <v>0</v>
      </c>
      <c r="L175" s="34">
        <v>0</v>
      </c>
      <c r="M175" s="34">
        <v>0</v>
      </c>
      <c r="N175" s="34">
        <v>23.38799999999992</v>
      </c>
      <c r="O175" s="34">
        <v>2423.8023232568494</v>
      </c>
      <c r="P175" s="34">
        <v>0</v>
      </c>
      <c r="Q175" s="34">
        <v>42.985105985928342</v>
      </c>
      <c r="R175" s="34">
        <v>0</v>
      </c>
      <c r="S175" s="33">
        <f t="shared" si="4"/>
        <v>2536.3805118472483</v>
      </c>
      <c r="T175" s="39">
        <f t="shared" si="5"/>
        <v>7.0163256461310453E-4</v>
      </c>
      <c r="W175"/>
    </row>
    <row r="176" spans="1:23" s="45" customFormat="1" ht="12.75" customHeight="1" x14ac:dyDescent="0.3">
      <c r="A176" s="79" t="s">
        <v>680</v>
      </c>
      <c r="B176" s="80" t="s">
        <v>681</v>
      </c>
      <c r="C176" s="34">
        <v>0</v>
      </c>
      <c r="D176" s="34">
        <v>117.57075268817204</v>
      </c>
      <c r="E176" s="34">
        <v>0</v>
      </c>
      <c r="F176" s="34">
        <v>0</v>
      </c>
      <c r="G176" s="34">
        <v>0</v>
      </c>
      <c r="H176" s="34">
        <v>0</v>
      </c>
      <c r="I176" s="34">
        <v>0</v>
      </c>
      <c r="J176" s="34">
        <v>0</v>
      </c>
      <c r="K176" s="34">
        <v>0</v>
      </c>
      <c r="L176" s="34">
        <v>0</v>
      </c>
      <c r="M176" s="34">
        <v>0</v>
      </c>
      <c r="N176" s="34">
        <v>0</v>
      </c>
      <c r="O176" s="34">
        <v>370.97671944444443</v>
      </c>
      <c r="P176" s="34">
        <v>0</v>
      </c>
      <c r="Q176" s="34">
        <v>5.9129333333333332</v>
      </c>
      <c r="R176" s="34">
        <v>0</v>
      </c>
      <c r="S176" s="33">
        <f t="shared" si="4"/>
        <v>494.4604054659498</v>
      </c>
      <c r="T176" s="39">
        <f t="shared" si="5"/>
        <v>1.3678133890645644E-4</v>
      </c>
      <c r="W176"/>
    </row>
    <row r="177" spans="1:23" s="45" customFormat="1" ht="12.75" customHeight="1" x14ac:dyDescent="0.3">
      <c r="A177" s="79" t="s">
        <v>682</v>
      </c>
      <c r="B177" s="80" t="s">
        <v>683</v>
      </c>
      <c r="C177" s="34">
        <v>0</v>
      </c>
      <c r="D177" s="34">
        <v>0</v>
      </c>
      <c r="E177" s="34">
        <v>0</v>
      </c>
      <c r="F177" s="34">
        <v>0</v>
      </c>
      <c r="G177" s="34">
        <v>0</v>
      </c>
      <c r="H177" s="34">
        <v>0</v>
      </c>
      <c r="I177" s="34">
        <v>0</v>
      </c>
      <c r="J177" s="34">
        <v>0</v>
      </c>
      <c r="K177" s="34">
        <v>0</v>
      </c>
      <c r="L177" s="34">
        <v>0</v>
      </c>
      <c r="M177" s="34">
        <v>0</v>
      </c>
      <c r="N177" s="34">
        <v>0</v>
      </c>
      <c r="O177" s="34">
        <v>37.084333333333305</v>
      </c>
      <c r="P177" s="34">
        <v>123.50835420742806</v>
      </c>
      <c r="Q177" s="34">
        <v>0</v>
      </c>
      <c r="R177" s="34">
        <v>0</v>
      </c>
      <c r="S177" s="33">
        <f t="shared" si="4"/>
        <v>160.59268754076135</v>
      </c>
      <c r="T177" s="39">
        <f t="shared" si="5"/>
        <v>4.4424351429538675E-5</v>
      </c>
      <c r="V177" s="48"/>
      <c r="W177"/>
    </row>
    <row r="178" spans="1:23" s="45" customFormat="1" ht="12.75" customHeight="1" x14ac:dyDescent="0.3">
      <c r="A178" s="79" t="s">
        <v>684</v>
      </c>
      <c r="B178" s="80" t="s">
        <v>685</v>
      </c>
      <c r="C178" s="34">
        <v>0</v>
      </c>
      <c r="D178" s="34">
        <v>0</v>
      </c>
      <c r="E178" s="34">
        <v>0</v>
      </c>
      <c r="F178" s="34">
        <v>0</v>
      </c>
      <c r="G178" s="34">
        <v>0</v>
      </c>
      <c r="H178" s="34">
        <v>0</v>
      </c>
      <c r="I178" s="34">
        <v>0</v>
      </c>
      <c r="J178" s="34">
        <v>0</v>
      </c>
      <c r="K178" s="34">
        <v>0</v>
      </c>
      <c r="L178" s="34">
        <v>0</v>
      </c>
      <c r="M178" s="34">
        <v>0</v>
      </c>
      <c r="N178" s="34">
        <v>0</v>
      </c>
      <c r="O178" s="34">
        <v>0</v>
      </c>
      <c r="P178" s="34">
        <v>0</v>
      </c>
      <c r="Q178" s="34">
        <v>0</v>
      </c>
      <c r="R178" s="34">
        <v>0</v>
      </c>
      <c r="S178" s="33">
        <f t="shared" si="4"/>
        <v>0</v>
      </c>
      <c r="T178" s="39">
        <f t="shared" si="5"/>
        <v>0</v>
      </c>
      <c r="V178"/>
      <c r="W178"/>
    </row>
    <row r="179" spans="1:23" s="45" customFormat="1" ht="12.75" customHeight="1" x14ac:dyDescent="0.3">
      <c r="A179" s="79" t="s">
        <v>686</v>
      </c>
      <c r="B179" s="80" t="s">
        <v>687</v>
      </c>
      <c r="C179" s="34">
        <v>0</v>
      </c>
      <c r="D179" s="34">
        <v>24.222690058479532</v>
      </c>
      <c r="E179" s="34">
        <v>0</v>
      </c>
      <c r="F179" s="34">
        <v>0</v>
      </c>
      <c r="G179" s="34">
        <v>0</v>
      </c>
      <c r="H179" s="34">
        <v>0</v>
      </c>
      <c r="I179" s="34">
        <v>0</v>
      </c>
      <c r="J179" s="34">
        <v>0.18923976608187135</v>
      </c>
      <c r="K179" s="34">
        <v>0</v>
      </c>
      <c r="L179" s="34">
        <v>0</v>
      </c>
      <c r="M179" s="34">
        <v>0</v>
      </c>
      <c r="N179" s="34">
        <v>0</v>
      </c>
      <c r="O179" s="34">
        <v>0</v>
      </c>
      <c r="P179" s="34">
        <v>0</v>
      </c>
      <c r="Q179" s="34">
        <v>0</v>
      </c>
      <c r="R179" s="34">
        <v>0</v>
      </c>
      <c r="S179" s="33">
        <f t="shared" si="4"/>
        <v>24.411929824561405</v>
      </c>
      <c r="T179" s="39">
        <f t="shared" si="5"/>
        <v>6.7530107765603619E-6</v>
      </c>
      <c r="V179"/>
      <c r="W179"/>
    </row>
    <row r="180" spans="1:23" s="45" customFormat="1" ht="12.75" customHeight="1" x14ac:dyDescent="0.3">
      <c r="A180" s="79" t="s">
        <v>688</v>
      </c>
      <c r="B180" s="80" t="s">
        <v>689</v>
      </c>
      <c r="C180" s="34">
        <v>0</v>
      </c>
      <c r="D180" s="34">
        <v>0</v>
      </c>
      <c r="E180" s="34">
        <v>0</v>
      </c>
      <c r="F180" s="34">
        <v>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34">
        <v>0</v>
      </c>
      <c r="N180" s="34">
        <v>0</v>
      </c>
      <c r="O180" s="34">
        <v>0</v>
      </c>
      <c r="P180" s="34">
        <v>0</v>
      </c>
      <c r="Q180" s="34">
        <v>0</v>
      </c>
      <c r="R180" s="34">
        <v>0</v>
      </c>
      <c r="S180" s="33">
        <f t="shared" si="4"/>
        <v>0</v>
      </c>
      <c r="T180" s="39">
        <f t="shared" si="5"/>
        <v>0</v>
      </c>
      <c r="V180"/>
      <c r="W180"/>
    </row>
    <row r="181" spans="1:23" s="45" customFormat="1" ht="12.75" customHeight="1" x14ac:dyDescent="0.3">
      <c r="A181" s="79" t="s">
        <v>690</v>
      </c>
      <c r="B181" s="80" t="s">
        <v>691</v>
      </c>
      <c r="C181" s="34">
        <v>0</v>
      </c>
      <c r="D181" s="34">
        <v>0</v>
      </c>
      <c r="E181" s="34">
        <v>0</v>
      </c>
      <c r="F181" s="34">
        <v>0</v>
      </c>
      <c r="G181" s="34">
        <v>0</v>
      </c>
      <c r="H181" s="34">
        <v>0</v>
      </c>
      <c r="I181" s="34">
        <v>0</v>
      </c>
      <c r="J181" s="34">
        <v>0</v>
      </c>
      <c r="K181" s="34">
        <v>0</v>
      </c>
      <c r="L181" s="34">
        <v>0</v>
      </c>
      <c r="M181" s="34">
        <v>0</v>
      </c>
      <c r="N181" s="34">
        <v>0</v>
      </c>
      <c r="O181" s="34">
        <v>0</v>
      </c>
      <c r="P181" s="34">
        <v>0</v>
      </c>
      <c r="Q181" s="34">
        <v>0</v>
      </c>
      <c r="R181" s="34">
        <v>0</v>
      </c>
      <c r="S181" s="33">
        <f t="shared" si="4"/>
        <v>0</v>
      </c>
      <c r="T181" s="39">
        <f t="shared" si="5"/>
        <v>0</v>
      </c>
      <c r="V181"/>
      <c r="W181"/>
    </row>
    <row r="182" spans="1:23" s="45" customFormat="1" ht="12.75" customHeight="1" x14ac:dyDescent="0.3">
      <c r="A182" s="79" t="s">
        <v>692</v>
      </c>
      <c r="B182" s="80" t="s">
        <v>693</v>
      </c>
      <c r="C182" s="34">
        <v>0</v>
      </c>
      <c r="D182" s="34">
        <v>0</v>
      </c>
      <c r="E182" s="34">
        <v>0</v>
      </c>
      <c r="F182" s="34">
        <v>0</v>
      </c>
      <c r="G182" s="34">
        <v>0</v>
      </c>
      <c r="H182" s="34">
        <v>0</v>
      </c>
      <c r="I182" s="34">
        <v>0</v>
      </c>
      <c r="J182" s="34">
        <v>0</v>
      </c>
      <c r="K182" s="34">
        <v>0</v>
      </c>
      <c r="L182" s="34">
        <v>0</v>
      </c>
      <c r="M182" s="34">
        <v>0</v>
      </c>
      <c r="N182" s="34">
        <v>0</v>
      </c>
      <c r="O182" s="34">
        <v>0</v>
      </c>
      <c r="P182" s="34">
        <v>17.2</v>
      </c>
      <c r="Q182" s="34">
        <v>0</v>
      </c>
      <c r="R182" s="34">
        <v>0</v>
      </c>
      <c r="S182" s="33">
        <f t="shared" si="4"/>
        <v>17.2</v>
      </c>
      <c r="T182" s="39">
        <f t="shared" si="5"/>
        <v>4.7579927597520472E-6</v>
      </c>
      <c r="V182"/>
      <c r="W182"/>
    </row>
    <row r="183" spans="1:23" s="45" customFormat="1" ht="12.75" customHeight="1" x14ac:dyDescent="0.3">
      <c r="A183" s="79" t="s">
        <v>694</v>
      </c>
      <c r="B183" s="80" t="s">
        <v>695</v>
      </c>
      <c r="C183" s="34">
        <v>0</v>
      </c>
      <c r="D183" s="34">
        <v>0</v>
      </c>
      <c r="E183" s="34">
        <v>0</v>
      </c>
      <c r="F183" s="34">
        <v>0</v>
      </c>
      <c r="G183" s="34">
        <v>0</v>
      </c>
      <c r="H183" s="34">
        <v>0</v>
      </c>
      <c r="I183" s="34">
        <v>0</v>
      </c>
      <c r="J183" s="34">
        <v>0</v>
      </c>
      <c r="K183" s="34">
        <v>0</v>
      </c>
      <c r="L183" s="34">
        <v>0</v>
      </c>
      <c r="M183" s="34">
        <v>0</v>
      </c>
      <c r="N183" s="34">
        <v>0.58200000000000007</v>
      </c>
      <c r="O183" s="34">
        <v>0</v>
      </c>
      <c r="P183" s="34">
        <v>0</v>
      </c>
      <c r="Q183" s="34">
        <v>0</v>
      </c>
      <c r="R183" s="34">
        <v>3.16</v>
      </c>
      <c r="S183" s="33">
        <f t="shared" si="4"/>
        <v>3.742</v>
      </c>
      <c r="T183" s="39">
        <f t="shared" si="5"/>
        <v>1.0351400527321023E-6</v>
      </c>
      <c r="V183"/>
      <c r="W183"/>
    </row>
    <row r="184" spans="1:23" s="45" customFormat="1" ht="12.75" customHeight="1" x14ac:dyDescent="0.3">
      <c r="A184" s="79" t="s">
        <v>696</v>
      </c>
      <c r="B184" s="80" t="s">
        <v>697</v>
      </c>
      <c r="C184" s="34">
        <v>0</v>
      </c>
      <c r="D184" s="34">
        <v>208.7076923076923</v>
      </c>
      <c r="E184" s="34">
        <v>0</v>
      </c>
      <c r="F184" s="34">
        <v>0</v>
      </c>
      <c r="G184" s="34">
        <v>0</v>
      </c>
      <c r="H184" s="34">
        <v>0</v>
      </c>
      <c r="I184" s="34">
        <v>0</v>
      </c>
      <c r="J184" s="34">
        <v>0</v>
      </c>
      <c r="K184" s="34">
        <v>0</v>
      </c>
      <c r="L184" s="34">
        <v>0</v>
      </c>
      <c r="M184" s="34">
        <v>0</v>
      </c>
      <c r="N184" s="34">
        <v>0</v>
      </c>
      <c r="O184" s="34">
        <v>916.05275081400077</v>
      </c>
      <c r="P184" s="34">
        <v>0</v>
      </c>
      <c r="Q184" s="34">
        <v>0</v>
      </c>
      <c r="R184" s="34">
        <v>0</v>
      </c>
      <c r="S184" s="33">
        <f t="shared" si="4"/>
        <v>1124.760443121693</v>
      </c>
      <c r="T184" s="39">
        <f t="shared" si="5"/>
        <v>3.1113965376909999E-4</v>
      </c>
      <c r="V184"/>
      <c r="W184"/>
    </row>
    <row r="185" spans="1:23" s="45" customFormat="1" ht="12.75" customHeight="1" x14ac:dyDescent="0.3">
      <c r="A185" s="79" t="s">
        <v>698</v>
      </c>
      <c r="B185" s="80" t="s">
        <v>699</v>
      </c>
      <c r="C185" s="34">
        <v>0</v>
      </c>
      <c r="D185" s="34">
        <v>691.66666666666663</v>
      </c>
      <c r="E185" s="34">
        <v>0</v>
      </c>
      <c r="F185" s="34">
        <v>0</v>
      </c>
      <c r="G185" s="34">
        <v>0</v>
      </c>
      <c r="H185" s="34">
        <v>0</v>
      </c>
      <c r="I185" s="34">
        <v>0</v>
      </c>
      <c r="J185" s="34">
        <v>0</v>
      </c>
      <c r="K185" s="34">
        <v>0</v>
      </c>
      <c r="L185" s="34">
        <v>0</v>
      </c>
      <c r="M185" s="34">
        <v>0</v>
      </c>
      <c r="N185" s="34">
        <v>0</v>
      </c>
      <c r="O185" s="34">
        <v>0</v>
      </c>
      <c r="P185" s="34">
        <v>0</v>
      </c>
      <c r="Q185" s="34">
        <v>0</v>
      </c>
      <c r="R185" s="34">
        <v>0</v>
      </c>
      <c r="S185" s="33">
        <f t="shared" si="4"/>
        <v>691.66666666666663</v>
      </c>
      <c r="T185" s="39">
        <f t="shared" si="5"/>
        <v>1.9133401117219957E-4</v>
      </c>
      <c r="V185"/>
      <c r="W185"/>
    </row>
    <row r="186" spans="1:23" s="45" customFormat="1" ht="12.75" customHeight="1" x14ac:dyDescent="0.3">
      <c r="A186" s="79" t="s">
        <v>700</v>
      </c>
      <c r="B186" s="80" t="s">
        <v>701</v>
      </c>
      <c r="C186" s="34">
        <v>0</v>
      </c>
      <c r="D186" s="34">
        <v>0</v>
      </c>
      <c r="E186" s="34">
        <v>0</v>
      </c>
      <c r="F186" s="34">
        <v>0</v>
      </c>
      <c r="G186" s="34">
        <v>0</v>
      </c>
      <c r="H186" s="34">
        <v>0</v>
      </c>
      <c r="I186" s="34">
        <v>0</v>
      </c>
      <c r="J186" s="34">
        <v>0</v>
      </c>
      <c r="K186" s="34">
        <v>0</v>
      </c>
      <c r="L186" s="34">
        <v>0</v>
      </c>
      <c r="M186" s="34">
        <v>0</v>
      </c>
      <c r="N186" s="34">
        <v>0</v>
      </c>
      <c r="O186" s="34">
        <v>24.18</v>
      </c>
      <c r="P186" s="34">
        <v>0</v>
      </c>
      <c r="Q186" s="34">
        <v>0</v>
      </c>
      <c r="R186" s="34">
        <v>0</v>
      </c>
      <c r="S186" s="33">
        <f t="shared" si="4"/>
        <v>24.18</v>
      </c>
      <c r="T186" s="39">
        <f t="shared" si="5"/>
        <v>6.6888526122560751E-6</v>
      </c>
      <c r="V186"/>
      <c r="W186"/>
    </row>
    <row r="187" spans="1:23" s="45" customFormat="1" ht="12.75" customHeight="1" x14ac:dyDescent="0.3">
      <c r="A187" s="79" t="s">
        <v>702</v>
      </c>
      <c r="B187" s="80" t="s">
        <v>703</v>
      </c>
      <c r="C187" s="34">
        <v>0</v>
      </c>
      <c r="D187" s="34">
        <v>0</v>
      </c>
      <c r="E187" s="34">
        <v>0</v>
      </c>
      <c r="F187" s="34">
        <v>0</v>
      </c>
      <c r="G187" s="34">
        <v>0</v>
      </c>
      <c r="H187" s="34">
        <v>0</v>
      </c>
      <c r="I187" s="34">
        <v>0</v>
      </c>
      <c r="J187" s="34">
        <v>0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  <c r="P187" s="34">
        <v>0</v>
      </c>
      <c r="Q187" s="34">
        <v>0</v>
      </c>
      <c r="R187" s="34">
        <v>0</v>
      </c>
      <c r="S187" s="33">
        <f t="shared" si="4"/>
        <v>0</v>
      </c>
      <c r="T187" s="39">
        <f t="shared" si="5"/>
        <v>0</v>
      </c>
      <c r="V187"/>
      <c r="W187"/>
    </row>
    <row r="188" spans="1:23" s="45" customFormat="1" ht="12.75" customHeight="1" x14ac:dyDescent="0.3">
      <c r="A188" s="79" t="s">
        <v>704</v>
      </c>
      <c r="B188" s="80" t="s">
        <v>705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0.35899999999999999</v>
      </c>
      <c r="P188" s="34">
        <v>0</v>
      </c>
      <c r="Q188" s="34">
        <v>0</v>
      </c>
      <c r="R188" s="34">
        <v>0</v>
      </c>
      <c r="S188" s="33">
        <f t="shared" si="4"/>
        <v>0.35899999999999999</v>
      </c>
      <c r="T188" s="39">
        <f t="shared" si="5"/>
        <v>9.9309267485522378E-8</v>
      </c>
      <c r="V188"/>
      <c r="W188"/>
    </row>
    <row r="189" spans="1:23" s="45" customFormat="1" ht="12.75" customHeight="1" x14ac:dyDescent="0.3">
      <c r="A189" s="79" t="s">
        <v>706</v>
      </c>
      <c r="B189" s="80" t="s">
        <v>707</v>
      </c>
      <c r="C189" s="34">
        <v>0</v>
      </c>
      <c r="D189" s="34">
        <v>0</v>
      </c>
      <c r="E189" s="34">
        <v>0</v>
      </c>
      <c r="F189" s="34">
        <v>2510.9192307692306</v>
      </c>
      <c r="G189" s="34">
        <v>0</v>
      </c>
      <c r="H189" s="34">
        <v>0</v>
      </c>
      <c r="I189" s="34">
        <v>0</v>
      </c>
      <c r="J189" s="34">
        <v>0</v>
      </c>
      <c r="K189" s="34">
        <v>0</v>
      </c>
      <c r="L189" s="34">
        <v>0</v>
      </c>
      <c r="M189" s="34">
        <v>0</v>
      </c>
      <c r="N189" s="34">
        <v>0</v>
      </c>
      <c r="O189" s="34">
        <v>96.865384615384613</v>
      </c>
      <c r="P189" s="34">
        <v>0</v>
      </c>
      <c r="Q189" s="34">
        <v>0</v>
      </c>
      <c r="R189" s="34">
        <v>3.24</v>
      </c>
      <c r="S189" s="33">
        <f t="shared" si="4"/>
        <v>2611.0246153846151</v>
      </c>
      <c r="T189" s="39">
        <f t="shared" si="5"/>
        <v>7.2228117532176586E-4</v>
      </c>
      <c r="V189"/>
      <c r="W189"/>
    </row>
    <row r="190" spans="1:23" s="45" customFormat="1" ht="12.75" customHeight="1" x14ac:dyDescent="0.3">
      <c r="A190" s="53" t="s">
        <v>708</v>
      </c>
      <c r="B190" s="32" t="s">
        <v>709</v>
      </c>
      <c r="C190" s="34">
        <v>0</v>
      </c>
      <c r="D190" s="34">
        <v>0</v>
      </c>
      <c r="E190" s="34">
        <v>0</v>
      </c>
      <c r="F190" s="34">
        <v>0</v>
      </c>
      <c r="G190" s="34">
        <v>0</v>
      </c>
      <c r="H190" s="34">
        <v>0</v>
      </c>
      <c r="I190" s="34">
        <v>0.312</v>
      </c>
      <c r="J190" s="34">
        <v>0</v>
      </c>
      <c r="K190" s="34">
        <v>0</v>
      </c>
      <c r="L190" s="34">
        <v>0</v>
      </c>
      <c r="M190" s="34">
        <v>0</v>
      </c>
      <c r="N190" s="34">
        <v>0</v>
      </c>
      <c r="O190" s="34">
        <v>108.24100000000023</v>
      </c>
      <c r="P190" s="34">
        <v>0</v>
      </c>
      <c r="Q190" s="34">
        <v>0</v>
      </c>
      <c r="R190" s="34">
        <v>0</v>
      </c>
      <c r="S190" s="33">
        <f t="shared" si="4"/>
        <v>108.55300000000022</v>
      </c>
      <c r="T190" s="39">
        <f t="shared" si="5"/>
        <v>3.0028743491242152E-5</v>
      </c>
      <c r="V190"/>
      <c r="W190"/>
    </row>
    <row r="191" spans="1:23" s="45" customFormat="1" ht="24.9" customHeight="1" x14ac:dyDescent="0.3">
      <c r="A191" s="53" t="s">
        <v>36</v>
      </c>
      <c r="B191" s="32"/>
      <c r="C191" s="33">
        <f t="shared" ref="C191:S191" si="6">SUM(C5:C190)</f>
        <v>1807.1399999999999</v>
      </c>
      <c r="D191" s="33">
        <f t="shared" si="6"/>
        <v>53937.005785175934</v>
      </c>
      <c r="E191" s="33">
        <f t="shared" si="6"/>
        <v>155042.5987339977</v>
      </c>
      <c r="F191" s="33">
        <f t="shared" si="6"/>
        <v>2559.4991485774499</v>
      </c>
      <c r="G191" s="33">
        <f t="shared" si="6"/>
        <v>2973.7200000000007</v>
      </c>
      <c r="H191" s="33">
        <f t="shared" si="6"/>
        <v>19770.101000000002</v>
      </c>
      <c r="I191" s="33">
        <f t="shared" si="6"/>
        <v>66657.636839850849</v>
      </c>
      <c r="J191" s="33">
        <f t="shared" si="6"/>
        <v>6543.7125994979924</v>
      </c>
      <c r="K191" s="33">
        <f t="shared" si="6"/>
        <v>1495.9659999999999</v>
      </c>
      <c r="L191" s="33">
        <f t="shared" si="6"/>
        <v>1005123.609983202</v>
      </c>
      <c r="M191" s="33">
        <f t="shared" si="6"/>
        <v>2830.0858603876486</v>
      </c>
      <c r="N191" s="33">
        <f t="shared" si="6"/>
        <v>420976.07397618279</v>
      </c>
      <c r="O191" s="33">
        <f t="shared" si="6"/>
        <v>405894.78587315488</v>
      </c>
      <c r="P191" s="33">
        <f t="shared" si="6"/>
        <v>207143.84600891994</v>
      </c>
      <c r="Q191" s="33">
        <f t="shared" si="6"/>
        <v>170.54617203807345</v>
      </c>
      <c r="R191" s="33">
        <f t="shared" si="6"/>
        <v>1262043.4436200003</v>
      </c>
      <c r="S191" s="33">
        <f t="shared" si="6"/>
        <v>3614969.7716009854</v>
      </c>
      <c r="T191" s="39">
        <f t="shared" si="5"/>
        <v>1</v>
      </c>
      <c r="V191"/>
      <c r="W191"/>
    </row>
    <row r="192" spans="1:23" s="45" customFormat="1" ht="24.9" customHeight="1" x14ac:dyDescent="0.3">
      <c r="A192" s="92" t="s">
        <v>710</v>
      </c>
      <c r="B192" s="93"/>
      <c r="C192" s="64">
        <f>C191/$S$191</f>
        <v>4.9990459510804153E-4</v>
      </c>
      <c r="D192" s="39">
        <f t="shared" ref="D192:S192" si="7">D191/$S$191</f>
        <v>1.4920458314451823E-2</v>
      </c>
      <c r="E192" s="39">
        <f t="shared" si="7"/>
        <v>4.2889044315668777E-2</v>
      </c>
      <c r="F192" s="39">
        <f t="shared" si="7"/>
        <v>7.0802781497226954E-4</v>
      </c>
      <c r="G192" s="39">
        <f t="shared" si="7"/>
        <v>8.2261268776336396E-4</v>
      </c>
      <c r="H192" s="39">
        <f t="shared" si="7"/>
        <v>5.4689533382306227E-3</v>
      </c>
      <c r="I192" s="39">
        <f t="shared" si="7"/>
        <v>1.8439334503848354E-2</v>
      </c>
      <c r="J192" s="39">
        <f t="shared" si="7"/>
        <v>1.8101707657156799E-3</v>
      </c>
      <c r="K192" s="39">
        <f t="shared" si="7"/>
        <v>4.1382531376949014E-4</v>
      </c>
      <c r="L192" s="39">
        <f t="shared" si="7"/>
        <v>0.27804481738115788</v>
      </c>
      <c r="M192" s="39">
        <f t="shared" si="7"/>
        <v>7.8287953681401598E-4</v>
      </c>
      <c r="N192" s="39">
        <f t="shared" si="7"/>
        <v>0.11645355302369302</v>
      </c>
      <c r="O192" s="39">
        <f t="shared" si="7"/>
        <v>0.11228165420962664</v>
      </c>
      <c r="P192" s="39">
        <f t="shared" si="7"/>
        <v>5.7301681368467097E-2</v>
      </c>
      <c r="Q192" s="39">
        <f t="shared" si="7"/>
        <v>4.7177758823289563E-5</v>
      </c>
      <c r="R192" s="39">
        <f t="shared" si="7"/>
        <v>0.34911590507188967</v>
      </c>
      <c r="S192" s="65">
        <f t="shared" si="7"/>
        <v>1</v>
      </c>
      <c r="T192" s="39"/>
      <c r="V192"/>
      <c r="W192"/>
    </row>
    <row r="193" spans="1:23" s="45" customFormat="1" ht="12.75" customHeight="1" thickBot="1" x14ac:dyDescent="0.35">
      <c r="A193" s="66"/>
      <c r="B193" s="66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48"/>
      <c r="T193" s="48"/>
      <c r="V193"/>
      <c r="W193"/>
    </row>
    <row r="194" spans="1:23" s="45" customFormat="1" ht="12.75" customHeight="1" x14ac:dyDescent="0.3">
      <c r="A194" s="10" t="s">
        <v>711</v>
      </c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V194"/>
      <c r="W194"/>
    </row>
    <row r="195" spans="1:23" s="45" customFormat="1" ht="12.75" customHeight="1" x14ac:dyDescent="0.3">
      <c r="A195" s="12" t="s">
        <v>932</v>
      </c>
      <c r="B195" s="35"/>
      <c r="V195"/>
      <c r="W195"/>
    </row>
    <row r="196" spans="1:23" s="45" customFormat="1" ht="12.75" customHeight="1" x14ac:dyDescent="0.3">
      <c r="A196" s="83" t="s">
        <v>712</v>
      </c>
      <c r="B196" s="68"/>
      <c r="S196" s="59"/>
      <c r="V196"/>
      <c r="W196"/>
    </row>
    <row r="197" spans="1:23" s="45" customFormat="1" ht="12.75" customHeight="1" x14ac:dyDescent="0.3">
      <c r="A197" s="69" t="s">
        <v>933</v>
      </c>
      <c r="B197" s="70"/>
      <c r="C197" s="70"/>
      <c r="D197" s="70"/>
      <c r="E197" s="70"/>
      <c r="F197" s="70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V197"/>
      <c r="W197"/>
    </row>
    <row r="198" spans="1:23" s="45" customFormat="1" ht="12.75" customHeight="1" x14ac:dyDescent="0.3">
      <c r="A198" s="15" t="s">
        <v>934</v>
      </c>
      <c r="B198" s="35"/>
      <c r="C198" s="35"/>
      <c r="D198" s="35"/>
      <c r="E198" s="72"/>
      <c r="F198" s="72"/>
      <c r="G198" s="72"/>
      <c r="H198" s="73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V198"/>
      <c r="W198"/>
    </row>
    <row r="199" spans="1:23" s="45" customFormat="1" ht="12.75" customHeight="1" thickBot="1" x14ac:dyDescent="0.35">
      <c r="A199" s="46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V199"/>
      <c r="W199"/>
    </row>
    <row r="200" spans="1:23" s="45" customFormat="1" ht="12.75" customHeight="1" thickTop="1" x14ac:dyDescent="0.4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V200"/>
      <c r="W200"/>
    </row>
    <row r="201" spans="1:23" s="45" customFormat="1" ht="12.75" customHeight="1" x14ac:dyDescent="0.3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V201"/>
      <c r="W201"/>
    </row>
    <row r="202" spans="1:23" s="45" customFormat="1" ht="12.75" customHeight="1" x14ac:dyDescent="0.3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V202"/>
      <c r="W202"/>
    </row>
    <row r="203" spans="1:23" s="45" customFormat="1" ht="12.75" customHeight="1" x14ac:dyDescent="0.3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V203"/>
      <c r="W203"/>
    </row>
    <row r="204" spans="1:23" s="45" customFormat="1" ht="12.75" customHeight="1" x14ac:dyDescent="0.3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V204"/>
      <c r="W204"/>
    </row>
    <row r="205" spans="1:23" s="75" customFormat="1" ht="29.25" customHeight="1" x14ac:dyDescent="0.3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V205"/>
      <c r="W205"/>
    </row>
    <row r="206" spans="1:23" s="75" customFormat="1" ht="24" customHeight="1" x14ac:dyDescent="0.3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V206"/>
      <c r="W206"/>
    </row>
    <row r="207" spans="1:23" ht="5.25" customHeight="1" x14ac:dyDescent="0.3">
      <c r="V207"/>
      <c r="W207"/>
    </row>
    <row r="208" spans="1:23" s="17" customFormat="1" ht="15" customHeight="1" x14ac:dyDescent="0.3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V208"/>
      <c r="W208"/>
    </row>
    <row r="209" spans="1:23" s="17" customFormat="1" ht="15" customHeight="1" x14ac:dyDescent="0.3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V209"/>
      <c r="W209"/>
    </row>
    <row r="210" spans="1:23" s="17" customFormat="1" ht="15" customHeight="1" x14ac:dyDescent="0.3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V210"/>
      <c r="W210"/>
    </row>
    <row r="211" spans="1:23" s="17" customFormat="1" ht="15" customHeight="1" x14ac:dyDescent="0.3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V211"/>
      <c r="W211"/>
    </row>
    <row r="212" spans="1:23" s="17" customFormat="1" ht="15" customHeight="1" x14ac:dyDescent="0.3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V212"/>
      <c r="W212"/>
    </row>
    <row r="213" spans="1:23" s="17" customFormat="1" ht="14.4" x14ac:dyDescent="0.3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V213"/>
      <c r="W213"/>
    </row>
    <row r="214" spans="1:23" ht="14.4" x14ac:dyDescent="0.3">
      <c r="V214"/>
      <c r="W214"/>
    </row>
    <row r="215" spans="1:23" ht="14.4" x14ac:dyDescent="0.3">
      <c r="V215"/>
      <c r="W215"/>
    </row>
    <row r="216" spans="1:23" ht="14.4" x14ac:dyDescent="0.3">
      <c r="V216"/>
      <c r="W216"/>
    </row>
    <row r="217" spans="1:23" ht="14.4" x14ac:dyDescent="0.3">
      <c r="V217"/>
      <c r="W217"/>
    </row>
    <row r="218" spans="1:23" ht="14.4" x14ac:dyDescent="0.3">
      <c r="V218"/>
      <c r="W218"/>
    </row>
    <row r="219" spans="1:23" ht="14.4" x14ac:dyDescent="0.3">
      <c r="V219"/>
      <c r="W219"/>
    </row>
    <row r="220" spans="1:23" ht="14.4" x14ac:dyDescent="0.3">
      <c r="V220"/>
      <c r="W220"/>
    </row>
    <row r="221" spans="1:23" ht="14.4" x14ac:dyDescent="0.3">
      <c r="V221"/>
      <c r="W221"/>
    </row>
    <row r="222" spans="1:23" ht="14.4" x14ac:dyDescent="0.3">
      <c r="V222"/>
      <c r="W222"/>
    </row>
    <row r="223" spans="1:23" ht="14.4" x14ac:dyDescent="0.3">
      <c r="V223"/>
      <c r="W223"/>
    </row>
    <row r="224" spans="1:23" ht="14.4" x14ac:dyDescent="0.3">
      <c r="V224"/>
      <c r="W224"/>
    </row>
    <row r="225" spans="22:23" ht="14.4" x14ac:dyDescent="0.3">
      <c r="V225"/>
      <c r="W225"/>
    </row>
    <row r="226" spans="22:23" ht="14.4" x14ac:dyDescent="0.3">
      <c r="V226"/>
      <c r="W226"/>
    </row>
    <row r="227" spans="22:23" ht="14.4" x14ac:dyDescent="0.3">
      <c r="V227"/>
      <c r="W227"/>
    </row>
    <row r="228" spans="22:23" ht="14.4" x14ac:dyDescent="0.3">
      <c r="V228"/>
      <c r="W228"/>
    </row>
    <row r="229" spans="22:23" ht="14.4" x14ac:dyDescent="0.3">
      <c r="V229"/>
      <c r="W229"/>
    </row>
    <row r="230" spans="22:23" ht="14.4" x14ac:dyDescent="0.3">
      <c r="V230"/>
      <c r="W230"/>
    </row>
    <row r="231" spans="22:23" ht="14.4" x14ac:dyDescent="0.3">
      <c r="V231"/>
      <c r="W231"/>
    </row>
    <row r="232" spans="22:23" ht="14.4" x14ac:dyDescent="0.3">
      <c r="V232"/>
      <c r="W232"/>
    </row>
    <row r="233" spans="22:23" ht="14.4" x14ac:dyDescent="0.3">
      <c r="V233"/>
      <c r="W233"/>
    </row>
    <row r="234" spans="22:23" ht="14.4" x14ac:dyDescent="0.3">
      <c r="V234"/>
      <c r="W234"/>
    </row>
    <row r="235" spans="22:23" ht="14.4" x14ac:dyDescent="0.3">
      <c r="V235"/>
      <c r="W235"/>
    </row>
    <row r="236" spans="22:23" ht="14.4" x14ac:dyDescent="0.3">
      <c r="V236"/>
      <c r="W236"/>
    </row>
    <row r="237" spans="22:23" ht="14.4" x14ac:dyDescent="0.3">
      <c r="V237"/>
      <c r="W237"/>
    </row>
    <row r="238" spans="22:23" ht="14.4" x14ac:dyDescent="0.3">
      <c r="V238"/>
      <c r="W238"/>
    </row>
    <row r="239" spans="22:23" ht="14.4" x14ac:dyDescent="0.3">
      <c r="V239"/>
      <c r="W239"/>
    </row>
    <row r="240" spans="22:23" ht="14.4" x14ac:dyDescent="0.3">
      <c r="V240"/>
      <c r="W240"/>
    </row>
    <row r="241" spans="22:23" ht="14.4" x14ac:dyDescent="0.3">
      <c r="V241"/>
      <c r="W241"/>
    </row>
    <row r="242" spans="22:23" ht="14.4" x14ac:dyDescent="0.3">
      <c r="V242"/>
      <c r="W242"/>
    </row>
    <row r="243" spans="22:23" ht="14.4" x14ac:dyDescent="0.3">
      <c r="V243"/>
      <c r="W243"/>
    </row>
    <row r="244" spans="22:23" ht="14.4" x14ac:dyDescent="0.3">
      <c r="V244"/>
      <c r="W244"/>
    </row>
    <row r="245" spans="22:23" ht="14.4" x14ac:dyDescent="0.3">
      <c r="V245"/>
      <c r="W245"/>
    </row>
    <row r="246" spans="22:23" ht="14.4" x14ac:dyDescent="0.3">
      <c r="V246"/>
      <c r="W246"/>
    </row>
    <row r="247" spans="22:23" ht="14.4" x14ac:dyDescent="0.3">
      <c r="V247"/>
      <c r="W247"/>
    </row>
    <row r="248" spans="22:23" ht="14.4" x14ac:dyDescent="0.3">
      <c r="V248"/>
      <c r="W248"/>
    </row>
    <row r="249" spans="22:23" ht="14.4" x14ac:dyDescent="0.3">
      <c r="V249"/>
      <c r="W249"/>
    </row>
    <row r="250" spans="22:23" ht="14.4" x14ac:dyDescent="0.3">
      <c r="V250"/>
      <c r="W250"/>
    </row>
    <row r="251" spans="22:23" ht="14.4" x14ac:dyDescent="0.3">
      <c r="V251"/>
      <c r="W251"/>
    </row>
    <row r="252" spans="22:23" ht="14.4" x14ac:dyDescent="0.3">
      <c r="V252"/>
      <c r="W252"/>
    </row>
    <row r="253" spans="22:23" ht="14.4" x14ac:dyDescent="0.3">
      <c r="V253"/>
      <c r="W253"/>
    </row>
    <row r="254" spans="22:23" ht="14.4" x14ac:dyDescent="0.3">
      <c r="V254"/>
      <c r="W254"/>
    </row>
    <row r="255" spans="22:23" ht="14.4" x14ac:dyDescent="0.3">
      <c r="V255"/>
      <c r="W255"/>
    </row>
    <row r="256" spans="22:23" ht="14.4" x14ac:dyDescent="0.3">
      <c r="V256"/>
      <c r="W256"/>
    </row>
    <row r="257" spans="22:23" ht="14.4" x14ac:dyDescent="0.3">
      <c r="V257"/>
      <c r="W257"/>
    </row>
    <row r="258" spans="22:23" ht="14.4" x14ac:dyDescent="0.3">
      <c r="V258"/>
      <c r="W258"/>
    </row>
    <row r="259" spans="22:23" ht="14.4" x14ac:dyDescent="0.3">
      <c r="V259"/>
      <c r="W259"/>
    </row>
    <row r="260" spans="22:23" ht="14.4" x14ac:dyDescent="0.3">
      <c r="V260"/>
      <c r="W260"/>
    </row>
    <row r="261" spans="22:23" ht="14.4" x14ac:dyDescent="0.3">
      <c r="V261"/>
      <c r="W261"/>
    </row>
    <row r="262" spans="22:23" ht="14.4" x14ac:dyDescent="0.3">
      <c r="V262"/>
      <c r="W262"/>
    </row>
    <row r="263" spans="22:23" ht="14.4" x14ac:dyDescent="0.3">
      <c r="V263"/>
      <c r="W263"/>
    </row>
    <row r="264" spans="22:23" ht="14.4" x14ac:dyDescent="0.3">
      <c r="V264"/>
      <c r="W264"/>
    </row>
    <row r="265" spans="22:23" ht="14.4" x14ac:dyDescent="0.3">
      <c r="V265"/>
      <c r="W265"/>
    </row>
    <row r="266" spans="22:23" ht="14.4" x14ac:dyDescent="0.3">
      <c r="V266"/>
      <c r="W266"/>
    </row>
    <row r="267" spans="22:23" ht="14.4" x14ac:dyDescent="0.3">
      <c r="V267"/>
      <c r="W267"/>
    </row>
    <row r="268" spans="22:23" ht="14.4" x14ac:dyDescent="0.3">
      <c r="V268"/>
      <c r="W268"/>
    </row>
    <row r="269" spans="22:23" ht="14.4" x14ac:dyDescent="0.3">
      <c r="V269"/>
      <c r="W269"/>
    </row>
    <row r="270" spans="22:23" ht="14.4" x14ac:dyDescent="0.3">
      <c r="V270"/>
      <c r="W270"/>
    </row>
    <row r="271" spans="22:23" ht="14.4" x14ac:dyDescent="0.3">
      <c r="V271"/>
      <c r="W271"/>
    </row>
    <row r="272" spans="22:23" ht="14.4" x14ac:dyDescent="0.3">
      <c r="V272"/>
      <c r="W272"/>
    </row>
    <row r="273" spans="22:23" ht="14.4" x14ac:dyDescent="0.3">
      <c r="V273"/>
      <c r="W273"/>
    </row>
    <row r="274" spans="22:23" ht="14.4" x14ac:dyDescent="0.3">
      <c r="V274"/>
      <c r="W274"/>
    </row>
    <row r="275" spans="22:23" ht="14.4" x14ac:dyDescent="0.3">
      <c r="V275"/>
      <c r="W275"/>
    </row>
    <row r="276" spans="22:23" ht="14.4" x14ac:dyDescent="0.3">
      <c r="V276"/>
      <c r="W276"/>
    </row>
    <row r="277" spans="22:23" ht="14.4" x14ac:dyDescent="0.3">
      <c r="V277"/>
      <c r="W277"/>
    </row>
    <row r="278" spans="22:23" ht="14.4" x14ac:dyDescent="0.3">
      <c r="V278"/>
      <c r="W278"/>
    </row>
    <row r="279" spans="22:23" ht="14.4" x14ac:dyDescent="0.3">
      <c r="V279"/>
      <c r="W279"/>
    </row>
    <row r="280" spans="22:23" ht="14.4" x14ac:dyDescent="0.3">
      <c r="V280"/>
      <c r="W280"/>
    </row>
    <row r="281" spans="22:23" ht="14.4" x14ac:dyDescent="0.3">
      <c r="V281"/>
      <c r="W281"/>
    </row>
    <row r="282" spans="22:23" ht="14.4" x14ac:dyDescent="0.3">
      <c r="V282"/>
      <c r="W282"/>
    </row>
    <row r="283" spans="22:23" ht="14.4" x14ac:dyDescent="0.3">
      <c r="V283"/>
      <c r="W283"/>
    </row>
    <row r="284" spans="22:23" ht="14.4" x14ac:dyDescent="0.3">
      <c r="V284"/>
      <c r="W284"/>
    </row>
    <row r="285" spans="22:23" ht="14.4" x14ac:dyDescent="0.3">
      <c r="V285"/>
      <c r="W285"/>
    </row>
    <row r="286" spans="22:23" ht="14.4" x14ac:dyDescent="0.3">
      <c r="V286"/>
      <c r="W286"/>
    </row>
    <row r="287" spans="22:23" ht="14.4" x14ac:dyDescent="0.3">
      <c r="V287"/>
      <c r="W287"/>
    </row>
    <row r="288" spans="22:23" ht="14.4" x14ac:dyDescent="0.3">
      <c r="V288"/>
      <c r="W288"/>
    </row>
    <row r="289" spans="22:23" ht="14.4" x14ac:dyDescent="0.3">
      <c r="V289"/>
      <c r="W289"/>
    </row>
    <row r="290" spans="22:23" ht="14.4" x14ac:dyDescent="0.3">
      <c r="V290"/>
      <c r="W290"/>
    </row>
    <row r="291" spans="22:23" ht="14.4" x14ac:dyDescent="0.3">
      <c r="V291"/>
      <c r="W291"/>
    </row>
    <row r="292" spans="22:23" ht="14.4" x14ac:dyDescent="0.3">
      <c r="V292"/>
      <c r="W292"/>
    </row>
    <row r="293" spans="22:23" ht="14.4" x14ac:dyDescent="0.3">
      <c r="V293"/>
      <c r="W293"/>
    </row>
    <row r="294" spans="22:23" ht="14.4" x14ac:dyDescent="0.3">
      <c r="V294"/>
      <c r="W294"/>
    </row>
    <row r="295" spans="22:23" ht="14.4" x14ac:dyDescent="0.3">
      <c r="V295"/>
      <c r="W295"/>
    </row>
    <row r="296" spans="22:23" ht="14.4" x14ac:dyDescent="0.3">
      <c r="V296"/>
      <c r="W296"/>
    </row>
    <row r="297" spans="22:23" ht="14.4" x14ac:dyDescent="0.3">
      <c r="V297"/>
      <c r="W297"/>
    </row>
    <row r="298" spans="22:23" ht="14.4" x14ac:dyDescent="0.3">
      <c r="V298"/>
      <c r="W298"/>
    </row>
    <row r="299" spans="22:23" ht="14.4" x14ac:dyDescent="0.3">
      <c r="V299"/>
      <c r="W299"/>
    </row>
    <row r="300" spans="22:23" ht="14.4" x14ac:dyDescent="0.3">
      <c r="V300"/>
      <c r="W300"/>
    </row>
    <row r="301" spans="22:23" ht="14.4" x14ac:dyDescent="0.3">
      <c r="V301"/>
      <c r="W301"/>
    </row>
    <row r="302" spans="22:23" ht="14.4" x14ac:dyDescent="0.3">
      <c r="V302"/>
      <c r="W302"/>
    </row>
    <row r="303" spans="22:23" ht="14.4" x14ac:dyDescent="0.3">
      <c r="V303"/>
      <c r="W303"/>
    </row>
    <row r="304" spans="22:23" ht="14.4" x14ac:dyDescent="0.3">
      <c r="V304"/>
      <c r="W304"/>
    </row>
    <row r="305" spans="22:23" ht="14.4" x14ac:dyDescent="0.3">
      <c r="V305"/>
      <c r="W305"/>
    </row>
    <row r="306" spans="22:23" ht="14.4" x14ac:dyDescent="0.3">
      <c r="V306"/>
      <c r="W306"/>
    </row>
    <row r="307" spans="22:23" ht="14.4" x14ac:dyDescent="0.3">
      <c r="V307"/>
      <c r="W307"/>
    </row>
    <row r="308" spans="22:23" ht="14.4" x14ac:dyDescent="0.3">
      <c r="V308"/>
      <c r="W308"/>
    </row>
    <row r="309" spans="22:23" ht="14.4" x14ac:dyDescent="0.3">
      <c r="V309"/>
      <c r="W309"/>
    </row>
    <row r="310" spans="22:23" ht="14.4" x14ac:dyDescent="0.3">
      <c r="V310"/>
      <c r="W310"/>
    </row>
    <row r="311" spans="22:23" ht="14.4" x14ac:dyDescent="0.3">
      <c r="V311"/>
      <c r="W311"/>
    </row>
    <row r="312" spans="22:23" ht="14.4" x14ac:dyDescent="0.3">
      <c r="V312"/>
      <c r="W312"/>
    </row>
    <row r="313" spans="22:23" ht="14.4" x14ac:dyDescent="0.3">
      <c r="V313"/>
      <c r="W313"/>
    </row>
    <row r="314" spans="22:23" ht="14.4" x14ac:dyDescent="0.3">
      <c r="V314"/>
      <c r="W314"/>
    </row>
    <row r="315" spans="22:23" ht="14.4" x14ac:dyDescent="0.3">
      <c r="V315"/>
      <c r="W315"/>
    </row>
    <row r="316" spans="22:23" ht="14.4" x14ac:dyDescent="0.3">
      <c r="V316"/>
      <c r="W316"/>
    </row>
    <row r="317" spans="22:23" ht="14.4" x14ac:dyDescent="0.3">
      <c r="V317"/>
      <c r="W317"/>
    </row>
    <row r="318" spans="22:23" ht="14.4" x14ac:dyDescent="0.3">
      <c r="V318"/>
      <c r="W318"/>
    </row>
    <row r="319" spans="22:23" ht="14.4" x14ac:dyDescent="0.3">
      <c r="V319"/>
      <c r="W319"/>
    </row>
    <row r="320" spans="22:23" ht="14.4" x14ac:dyDescent="0.3">
      <c r="V320"/>
      <c r="W320"/>
    </row>
    <row r="321" spans="22:23" ht="14.4" x14ac:dyDescent="0.3">
      <c r="V321"/>
      <c r="W321"/>
    </row>
    <row r="322" spans="22:23" ht="14.4" x14ac:dyDescent="0.3">
      <c r="V322"/>
      <c r="W322"/>
    </row>
    <row r="323" spans="22:23" ht="14.4" x14ac:dyDescent="0.3">
      <c r="V323"/>
      <c r="W323"/>
    </row>
    <row r="324" spans="22:23" ht="14.4" x14ac:dyDescent="0.3">
      <c r="V324"/>
      <c r="W324"/>
    </row>
    <row r="325" spans="22:23" ht="14.4" x14ac:dyDescent="0.3">
      <c r="V325"/>
      <c r="W325"/>
    </row>
    <row r="326" spans="22:23" ht="14.4" x14ac:dyDescent="0.3">
      <c r="V326"/>
      <c r="W326"/>
    </row>
    <row r="327" spans="22:23" ht="14.4" x14ac:dyDescent="0.3">
      <c r="V327"/>
      <c r="W327"/>
    </row>
    <row r="328" spans="22:23" ht="14.4" x14ac:dyDescent="0.3">
      <c r="V328"/>
      <c r="W328"/>
    </row>
    <row r="329" spans="22:23" ht="14.4" x14ac:dyDescent="0.3">
      <c r="V329"/>
      <c r="W329"/>
    </row>
    <row r="330" spans="22:23" ht="14.4" x14ac:dyDescent="0.3">
      <c r="V330"/>
      <c r="W330"/>
    </row>
    <row r="331" spans="22:23" ht="14.4" x14ac:dyDescent="0.3">
      <c r="V331"/>
      <c r="W331"/>
    </row>
    <row r="332" spans="22:23" ht="14.4" x14ac:dyDescent="0.3">
      <c r="V332"/>
      <c r="W332"/>
    </row>
    <row r="333" spans="22:23" ht="14.4" x14ac:dyDescent="0.3">
      <c r="V333"/>
      <c r="W333"/>
    </row>
    <row r="334" spans="22:23" ht="14.4" x14ac:dyDescent="0.3">
      <c r="V334"/>
      <c r="W334"/>
    </row>
    <row r="335" spans="22:23" ht="14.4" x14ac:dyDescent="0.3">
      <c r="V335"/>
      <c r="W335"/>
    </row>
    <row r="336" spans="22:23" ht="14.4" x14ac:dyDescent="0.3">
      <c r="V336"/>
      <c r="W336"/>
    </row>
    <row r="337" spans="22:23" ht="14.4" x14ac:dyDescent="0.3">
      <c r="V337"/>
      <c r="W337"/>
    </row>
    <row r="338" spans="22:23" ht="14.4" x14ac:dyDescent="0.3">
      <c r="V338"/>
      <c r="W338"/>
    </row>
    <row r="339" spans="22:23" ht="14.4" x14ac:dyDescent="0.3">
      <c r="V339"/>
      <c r="W339"/>
    </row>
    <row r="340" spans="22:23" ht="14.4" x14ac:dyDescent="0.3">
      <c r="V340"/>
      <c r="W340"/>
    </row>
    <row r="341" spans="22:23" ht="14.4" x14ac:dyDescent="0.3">
      <c r="V341"/>
      <c r="W341"/>
    </row>
    <row r="342" spans="22:23" ht="14.4" x14ac:dyDescent="0.3">
      <c r="V342"/>
      <c r="W342"/>
    </row>
    <row r="343" spans="22:23" ht="14.4" x14ac:dyDescent="0.3">
      <c r="V343"/>
      <c r="W343"/>
    </row>
    <row r="344" spans="22:23" ht="14.4" x14ac:dyDescent="0.3">
      <c r="V344"/>
      <c r="W344"/>
    </row>
    <row r="345" spans="22:23" ht="14.4" x14ac:dyDescent="0.3">
      <c r="V345"/>
      <c r="W345"/>
    </row>
    <row r="346" spans="22:23" ht="14.4" x14ac:dyDescent="0.3">
      <c r="V346"/>
      <c r="W346"/>
    </row>
    <row r="347" spans="22:23" ht="14.4" x14ac:dyDescent="0.3">
      <c r="V347"/>
      <c r="W347"/>
    </row>
    <row r="348" spans="22:23" ht="14.4" x14ac:dyDescent="0.3">
      <c r="V348"/>
      <c r="W348"/>
    </row>
    <row r="349" spans="22:23" ht="14.4" x14ac:dyDescent="0.3">
      <c r="V349"/>
      <c r="W349"/>
    </row>
    <row r="350" spans="22:23" ht="14.4" x14ac:dyDescent="0.3">
      <c r="V350"/>
      <c r="W350"/>
    </row>
    <row r="351" spans="22:23" ht="14.4" x14ac:dyDescent="0.3">
      <c r="V351"/>
      <c r="W351"/>
    </row>
    <row r="352" spans="22:23" ht="14.4" x14ac:dyDescent="0.3">
      <c r="V352"/>
      <c r="W352"/>
    </row>
    <row r="353" spans="22:23" ht="14.4" x14ac:dyDescent="0.3">
      <c r="V353"/>
      <c r="W353"/>
    </row>
    <row r="354" spans="22:23" ht="14.4" x14ac:dyDescent="0.3">
      <c r="V354"/>
      <c r="W354"/>
    </row>
    <row r="355" spans="22:23" ht="14.4" x14ac:dyDescent="0.3">
      <c r="V355"/>
      <c r="W355"/>
    </row>
    <row r="356" spans="22:23" ht="14.4" x14ac:dyDescent="0.3">
      <c r="V356"/>
      <c r="W356"/>
    </row>
    <row r="357" spans="22:23" ht="14.4" x14ac:dyDescent="0.3">
      <c r="V357"/>
      <c r="W357"/>
    </row>
    <row r="358" spans="22:23" ht="14.4" x14ac:dyDescent="0.3">
      <c r="V358"/>
      <c r="W358"/>
    </row>
    <row r="359" spans="22:23" ht="14.4" x14ac:dyDescent="0.3">
      <c r="V359"/>
      <c r="W359"/>
    </row>
    <row r="360" spans="22:23" ht="14.4" x14ac:dyDescent="0.3">
      <c r="V360"/>
      <c r="W360"/>
    </row>
    <row r="361" spans="22:23" ht="14.4" x14ac:dyDescent="0.3">
      <c r="V361"/>
      <c r="W361"/>
    </row>
    <row r="362" spans="22:23" ht="14.4" x14ac:dyDescent="0.3">
      <c r="V362"/>
      <c r="W362"/>
    </row>
    <row r="363" spans="22:23" ht="14.4" x14ac:dyDescent="0.3">
      <c r="V363"/>
      <c r="W363"/>
    </row>
    <row r="364" spans="22:23" ht="14.4" x14ac:dyDescent="0.3">
      <c r="V364"/>
      <c r="W364"/>
    </row>
    <row r="365" spans="22:23" ht="14.4" x14ac:dyDescent="0.3">
      <c r="V365"/>
      <c r="W365"/>
    </row>
    <row r="366" spans="22:23" ht="14.4" x14ac:dyDescent="0.3">
      <c r="V366"/>
      <c r="W366"/>
    </row>
    <row r="367" spans="22:23" ht="14.4" x14ac:dyDescent="0.3">
      <c r="V367"/>
      <c r="W367"/>
    </row>
    <row r="368" spans="22:23" ht="14.4" x14ac:dyDescent="0.3">
      <c r="V368"/>
      <c r="W368"/>
    </row>
    <row r="369" spans="22:23" ht="14.4" x14ac:dyDescent="0.3">
      <c r="V369"/>
      <c r="W369"/>
    </row>
    <row r="370" spans="22:23" ht="14.4" x14ac:dyDescent="0.3">
      <c r="V370"/>
      <c r="W370"/>
    </row>
    <row r="371" spans="22:23" ht="14.4" x14ac:dyDescent="0.3">
      <c r="V371"/>
      <c r="W371"/>
    </row>
    <row r="372" spans="22:23" ht="14.4" x14ac:dyDescent="0.3">
      <c r="V372"/>
      <c r="W372"/>
    </row>
    <row r="373" spans="22:23" ht="14.4" x14ac:dyDescent="0.3">
      <c r="V373"/>
      <c r="W373"/>
    </row>
    <row r="374" spans="22:23" ht="14.4" x14ac:dyDescent="0.3">
      <c r="V374"/>
      <c r="W374"/>
    </row>
    <row r="375" spans="22:23" ht="14.4" x14ac:dyDescent="0.3">
      <c r="V375"/>
      <c r="W375"/>
    </row>
    <row r="376" spans="22:23" ht="14.4" x14ac:dyDescent="0.3">
      <c r="V376"/>
      <c r="W376"/>
    </row>
    <row r="377" spans="22:23" ht="14.4" x14ac:dyDescent="0.3">
      <c r="V377"/>
      <c r="W377"/>
    </row>
    <row r="378" spans="22:23" ht="14.4" x14ac:dyDescent="0.3">
      <c r="V378"/>
      <c r="W378"/>
    </row>
    <row r="379" spans="22:23" ht="14.4" x14ac:dyDescent="0.3">
      <c r="V379"/>
      <c r="W379"/>
    </row>
    <row r="380" spans="22:23" ht="14.4" x14ac:dyDescent="0.3">
      <c r="V380"/>
      <c r="W380"/>
    </row>
    <row r="381" spans="22:23" ht="14.4" x14ac:dyDescent="0.3">
      <c r="V381"/>
      <c r="W381"/>
    </row>
    <row r="382" spans="22:23" ht="14.4" x14ac:dyDescent="0.3">
      <c r="V382"/>
      <c r="W382"/>
    </row>
    <row r="383" spans="22:23" ht="14.4" x14ac:dyDescent="0.3">
      <c r="V383"/>
      <c r="W383"/>
    </row>
    <row r="384" spans="22:23" ht="14.4" x14ac:dyDescent="0.3">
      <c r="V384"/>
      <c r="W384"/>
    </row>
    <row r="385" spans="22:23" ht="14.4" x14ac:dyDescent="0.3">
      <c r="V385"/>
      <c r="W385"/>
    </row>
    <row r="386" spans="22:23" ht="14.4" x14ac:dyDescent="0.3">
      <c r="V386"/>
      <c r="W386"/>
    </row>
    <row r="387" spans="22:23" ht="14.4" x14ac:dyDescent="0.3">
      <c r="V387"/>
      <c r="W387"/>
    </row>
    <row r="388" spans="22:23" ht="14.4" x14ac:dyDescent="0.3">
      <c r="V388"/>
      <c r="W388"/>
    </row>
    <row r="389" spans="22:23" ht="14.4" x14ac:dyDescent="0.3">
      <c r="V389"/>
      <c r="W389"/>
    </row>
    <row r="390" spans="22:23" ht="14.4" x14ac:dyDescent="0.3">
      <c r="V390"/>
      <c r="W390"/>
    </row>
    <row r="391" spans="22:23" ht="14.4" x14ac:dyDescent="0.3">
      <c r="V391"/>
      <c r="W391"/>
    </row>
    <row r="392" spans="22:23" ht="14.4" x14ac:dyDescent="0.3">
      <c r="V392"/>
      <c r="W392"/>
    </row>
    <row r="393" spans="22:23" ht="14.4" x14ac:dyDescent="0.3">
      <c r="V393"/>
      <c r="W393"/>
    </row>
    <row r="394" spans="22:23" ht="14.4" x14ac:dyDescent="0.3">
      <c r="V394"/>
      <c r="W394"/>
    </row>
    <row r="395" spans="22:23" ht="14.4" x14ac:dyDescent="0.3">
      <c r="V395"/>
      <c r="W395"/>
    </row>
    <row r="396" spans="22:23" ht="14.4" x14ac:dyDescent="0.3">
      <c r="V396"/>
      <c r="W396"/>
    </row>
    <row r="397" spans="22:23" ht="14.4" x14ac:dyDescent="0.3">
      <c r="V397"/>
      <c r="W397"/>
    </row>
    <row r="398" spans="22:23" ht="14.4" x14ac:dyDescent="0.3">
      <c r="V398"/>
      <c r="W398"/>
    </row>
    <row r="399" spans="22:23" ht="14.4" x14ac:dyDescent="0.3">
      <c r="V399"/>
      <c r="W399"/>
    </row>
    <row r="400" spans="22:23" ht="14.4" x14ac:dyDescent="0.3">
      <c r="V400"/>
      <c r="W400"/>
    </row>
    <row r="401" spans="22:23" ht="14.4" x14ac:dyDescent="0.3">
      <c r="V401"/>
      <c r="W401"/>
    </row>
    <row r="402" spans="22:23" ht="14.4" x14ac:dyDescent="0.3">
      <c r="V402"/>
      <c r="W402"/>
    </row>
    <row r="403" spans="22:23" ht="14.4" x14ac:dyDescent="0.3">
      <c r="V403"/>
      <c r="W403"/>
    </row>
    <row r="404" spans="22:23" ht="14.4" x14ac:dyDescent="0.3">
      <c r="V404"/>
      <c r="W404"/>
    </row>
    <row r="405" spans="22:23" ht="14.4" x14ac:dyDescent="0.3">
      <c r="V405"/>
      <c r="W405"/>
    </row>
    <row r="406" spans="22:23" ht="14.4" x14ac:dyDescent="0.3">
      <c r="V406"/>
      <c r="W406"/>
    </row>
    <row r="407" spans="22:23" ht="14.4" x14ac:dyDescent="0.3">
      <c r="V407"/>
      <c r="W407"/>
    </row>
    <row r="408" spans="22:23" ht="14.4" x14ac:dyDescent="0.3">
      <c r="V408"/>
      <c r="W408"/>
    </row>
    <row r="409" spans="22:23" ht="14.4" x14ac:dyDescent="0.3">
      <c r="V409"/>
      <c r="W409"/>
    </row>
    <row r="410" spans="22:23" ht="14.4" x14ac:dyDescent="0.3">
      <c r="V410"/>
      <c r="W410"/>
    </row>
    <row r="411" spans="22:23" ht="14.4" x14ac:dyDescent="0.3">
      <c r="V411"/>
      <c r="W411"/>
    </row>
    <row r="412" spans="22:23" ht="14.4" x14ac:dyDescent="0.3">
      <c r="V412"/>
      <c r="W412"/>
    </row>
    <row r="413" spans="22:23" ht="14.4" x14ac:dyDescent="0.3">
      <c r="V413"/>
      <c r="W413"/>
    </row>
    <row r="414" spans="22:23" ht="14.4" x14ac:dyDescent="0.3">
      <c r="V414"/>
      <c r="W414"/>
    </row>
    <row r="415" spans="22:23" ht="14.4" x14ac:dyDescent="0.3">
      <c r="V415"/>
      <c r="W415"/>
    </row>
    <row r="416" spans="22:23" ht="14.4" x14ac:dyDescent="0.3">
      <c r="V416"/>
      <c r="W416"/>
    </row>
    <row r="417" spans="22:23" ht="14.4" x14ac:dyDescent="0.3">
      <c r="V417"/>
      <c r="W417"/>
    </row>
    <row r="418" spans="22:23" ht="14.4" x14ac:dyDescent="0.3">
      <c r="V418"/>
      <c r="W418"/>
    </row>
    <row r="419" spans="22:23" ht="14.4" x14ac:dyDescent="0.3">
      <c r="V419"/>
      <c r="W419"/>
    </row>
    <row r="420" spans="22:23" ht="14.4" x14ac:dyDescent="0.3">
      <c r="V420"/>
      <c r="W420"/>
    </row>
    <row r="421" spans="22:23" ht="14.4" x14ac:dyDescent="0.3">
      <c r="V421"/>
      <c r="W421"/>
    </row>
    <row r="422" spans="22:23" ht="14.4" x14ac:dyDescent="0.3">
      <c r="V422"/>
      <c r="W422"/>
    </row>
    <row r="423" spans="22:23" ht="14.4" x14ac:dyDescent="0.3">
      <c r="V423"/>
      <c r="W423"/>
    </row>
    <row r="424" spans="22:23" ht="14.4" x14ac:dyDescent="0.3">
      <c r="V424"/>
      <c r="W424"/>
    </row>
    <row r="425" spans="22:23" ht="14.4" x14ac:dyDescent="0.3">
      <c r="V425"/>
      <c r="W425"/>
    </row>
    <row r="426" spans="22:23" ht="14.4" x14ac:dyDescent="0.3">
      <c r="V426"/>
      <c r="W426"/>
    </row>
    <row r="427" spans="22:23" ht="14.4" x14ac:dyDescent="0.3">
      <c r="V427"/>
      <c r="W427"/>
    </row>
    <row r="428" spans="22:23" ht="14.4" x14ac:dyDescent="0.3">
      <c r="V428"/>
      <c r="W428"/>
    </row>
    <row r="429" spans="22:23" ht="14.4" x14ac:dyDescent="0.3">
      <c r="V429"/>
      <c r="W429"/>
    </row>
    <row r="430" spans="22:23" ht="14.4" x14ac:dyDescent="0.3">
      <c r="V430"/>
      <c r="W430"/>
    </row>
    <row r="431" spans="22:23" ht="14.4" x14ac:dyDescent="0.3">
      <c r="V431"/>
      <c r="W431"/>
    </row>
    <row r="432" spans="22:23" ht="14.4" x14ac:dyDescent="0.3">
      <c r="V432"/>
      <c r="W432"/>
    </row>
    <row r="433" spans="22:23" ht="14.4" x14ac:dyDescent="0.3">
      <c r="V433"/>
      <c r="W433"/>
    </row>
    <row r="434" spans="22:23" ht="14.4" x14ac:dyDescent="0.3">
      <c r="V434"/>
      <c r="W434"/>
    </row>
    <row r="435" spans="22:23" ht="14.4" x14ac:dyDescent="0.3">
      <c r="V435"/>
      <c r="W435"/>
    </row>
    <row r="436" spans="22:23" ht="14.4" x14ac:dyDescent="0.3">
      <c r="V436"/>
      <c r="W436"/>
    </row>
    <row r="437" spans="22:23" ht="14.4" x14ac:dyDescent="0.3">
      <c r="V437"/>
      <c r="W437"/>
    </row>
    <row r="438" spans="22:23" ht="14.4" x14ac:dyDescent="0.3">
      <c r="V438"/>
      <c r="W438"/>
    </row>
    <row r="439" spans="22:23" ht="14.4" x14ac:dyDescent="0.3">
      <c r="V439"/>
      <c r="W439"/>
    </row>
    <row r="440" spans="22:23" ht="14.4" x14ac:dyDescent="0.3">
      <c r="V440"/>
      <c r="W440"/>
    </row>
    <row r="441" spans="22:23" ht="14.4" x14ac:dyDescent="0.3">
      <c r="V441"/>
      <c r="W441"/>
    </row>
    <row r="442" spans="22:23" ht="14.4" x14ac:dyDescent="0.3">
      <c r="V442"/>
      <c r="W442"/>
    </row>
    <row r="443" spans="22:23" ht="14.4" x14ac:dyDescent="0.3">
      <c r="V443"/>
      <c r="W443"/>
    </row>
    <row r="444" spans="22:23" ht="14.4" x14ac:dyDescent="0.3">
      <c r="V444"/>
      <c r="W444"/>
    </row>
    <row r="445" spans="22:23" ht="14.4" x14ac:dyDescent="0.3">
      <c r="V445"/>
      <c r="W445"/>
    </row>
    <row r="446" spans="22:23" ht="14.4" x14ac:dyDescent="0.3">
      <c r="V446"/>
      <c r="W446"/>
    </row>
    <row r="447" spans="22:23" ht="14.4" x14ac:dyDescent="0.3">
      <c r="V447"/>
      <c r="W447"/>
    </row>
    <row r="448" spans="22:23" ht="14.4" x14ac:dyDescent="0.3">
      <c r="V448"/>
      <c r="W448"/>
    </row>
    <row r="449" spans="22:23" ht="14.4" x14ac:dyDescent="0.3">
      <c r="V449"/>
      <c r="W449"/>
    </row>
    <row r="450" spans="22:23" ht="14.4" x14ac:dyDescent="0.3">
      <c r="V450"/>
      <c r="W450"/>
    </row>
    <row r="451" spans="22:23" ht="14.4" x14ac:dyDescent="0.3">
      <c r="V451"/>
      <c r="W451"/>
    </row>
    <row r="452" spans="22:23" ht="14.4" x14ac:dyDescent="0.3">
      <c r="V452"/>
      <c r="W452"/>
    </row>
    <row r="453" spans="22:23" ht="14.4" x14ac:dyDescent="0.3">
      <c r="V453"/>
      <c r="W453"/>
    </row>
    <row r="454" spans="22:23" ht="14.4" x14ac:dyDescent="0.3">
      <c r="V454"/>
      <c r="W454"/>
    </row>
    <row r="455" spans="22:23" ht="14.4" x14ac:dyDescent="0.3">
      <c r="V455"/>
      <c r="W455"/>
    </row>
    <row r="456" spans="22:23" ht="14.4" x14ac:dyDescent="0.3">
      <c r="V456"/>
      <c r="W456"/>
    </row>
    <row r="457" spans="22:23" ht="14.4" x14ac:dyDescent="0.3">
      <c r="V457"/>
      <c r="W457"/>
    </row>
    <row r="458" spans="22:23" ht="14.4" x14ac:dyDescent="0.3">
      <c r="V458"/>
      <c r="W458"/>
    </row>
    <row r="459" spans="22:23" ht="14.4" x14ac:dyDescent="0.3">
      <c r="V459"/>
      <c r="W459"/>
    </row>
    <row r="460" spans="22:23" ht="14.4" x14ac:dyDescent="0.3">
      <c r="V460"/>
      <c r="W460"/>
    </row>
    <row r="461" spans="22:23" ht="14.4" x14ac:dyDescent="0.3">
      <c r="V461"/>
      <c r="W461"/>
    </row>
    <row r="462" spans="22:23" ht="14.4" x14ac:dyDescent="0.3">
      <c r="V462"/>
      <c r="W462"/>
    </row>
    <row r="463" spans="22:23" ht="14.4" x14ac:dyDescent="0.3">
      <c r="V463"/>
      <c r="W463"/>
    </row>
    <row r="464" spans="22:23" ht="14.4" x14ac:dyDescent="0.3">
      <c r="V464"/>
      <c r="W464"/>
    </row>
    <row r="465" spans="22:23" ht="14.4" x14ac:dyDescent="0.3">
      <c r="V465"/>
      <c r="W465"/>
    </row>
    <row r="466" spans="22:23" ht="14.4" x14ac:dyDescent="0.3">
      <c r="V466"/>
      <c r="W466"/>
    </row>
    <row r="467" spans="22:23" ht="14.4" x14ac:dyDescent="0.3">
      <c r="V467"/>
      <c r="W467"/>
    </row>
    <row r="468" spans="22:23" ht="14.4" x14ac:dyDescent="0.3">
      <c r="V468"/>
      <c r="W468"/>
    </row>
    <row r="469" spans="22:23" ht="14.4" x14ac:dyDescent="0.3">
      <c r="V469"/>
      <c r="W469"/>
    </row>
    <row r="470" spans="22:23" ht="14.4" x14ac:dyDescent="0.3">
      <c r="V470"/>
      <c r="W470"/>
    </row>
    <row r="471" spans="22:23" ht="14.4" x14ac:dyDescent="0.3">
      <c r="V471"/>
      <c r="W471"/>
    </row>
    <row r="472" spans="22:23" ht="14.4" x14ac:dyDescent="0.3">
      <c r="V472"/>
      <c r="W472"/>
    </row>
    <row r="473" spans="22:23" ht="14.4" x14ac:dyDescent="0.3">
      <c r="V473"/>
      <c r="W473"/>
    </row>
    <row r="474" spans="22:23" ht="14.4" x14ac:dyDescent="0.3">
      <c r="V474"/>
      <c r="W474"/>
    </row>
    <row r="475" spans="22:23" ht="14.4" x14ac:dyDescent="0.3">
      <c r="V475"/>
      <c r="W475"/>
    </row>
    <row r="476" spans="22:23" ht="14.4" x14ac:dyDescent="0.3">
      <c r="V476"/>
      <c r="W476"/>
    </row>
    <row r="477" spans="22:23" ht="14.4" x14ac:dyDescent="0.3">
      <c r="V477"/>
      <c r="W477"/>
    </row>
    <row r="478" spans="22:23" ht="14.4" x14ac:dyDescent="0.3">
      <c r="V478"/>
      <c r="W478"/>
    </row>
    <row r="479" spans="22:23" ht="14.4" x14ac:dyDescent="0.3">
      <c r="V479"/>
      <c r="W479"/>
    </row>
    <row r="480" spans="22:23" ht="14.4" x14ac:dyDescent="0.3">
      <c r="V480"/>
      <c r="W480"/>
    </row>
    <row r="481" spans="22:23" ht="14.4" x14ac:dyDescent="0.3">
      <c r="V481"/>
      <c r="W481"/>
    </row>
    <row r="482" spans="22:23" ht="14.4" x14ac:dyDescent="0.3">
      <c r="V482"/>
      <c r="W482"/>
    </row>
    <row r="483" spans="22:23" ht="14.4" x14ac:dyDescent="0.3">
      <c r="V483"/>
      <c r="W483"/>
    </row>
    <row r="484" spans="22:23" ht="14.4" x14ac:dyDescent="0.3">
      <c r="V484"/>
      <c r="W484"/>
    </row>
    <row r="485" spans="22:23" ht="14.4" x14ac:dyDescent="0.3">
      <c r="V485"/>
      <c r="W485"/>
    </row>
    <row r="486" spans="22:23" ht="14.4" x14ac:dyDescent="0.3">
      <c r="V486"/>
      <c r="W486"/>
    </row>
    <row r="487" spans="22:23" ht="14.4" x14ac:dyDescent="0.3">
      <c r="V487"/>
      <c r="W487"/>
    </row>
    <row r="488" spans="22:23" ht="14.4" x14ac:dyDescent="0.3">
      <c r="V488"/>
      <c r="W488"/>
    </row>
    <row r="489" spans="22:23" ht="14.4" x14ac:dyDescent="0.3">
      <c r="V489"/>
      <c r="W489"/>
    </row>
    <row r="490" spans="22:23" ht="14.4" x14ac:dyDescent="0.3">
      <c r="V490"/>
      <c r="W490"/>
    </row>
    <row r="491" spans="22:23" ht="14.4" x14ac:dyDescent="0.3">
      <c r="V491"/>
      <c r="W491"/>
    </row>
    <row r="492" spans="22:23" ht="14.4" x14ac:dyDescent="0.3">
      <c r="V492"/>
      <c r="W492"/>
    </row>
    <row r="493" spans="22:23" ht="14.4" x14ac:dyDescent="0.3">
      <c r="V493"/>
      <c r="W493"/>
    </row>
    <row r="494" spans="22:23" ht="14.4" x14ac:dyDescent="0.3">
      <c r="V494"/>
      <c r="W494"/>
    </row>
    <row r="495" spans="22:23" ht="14.4" x14ac:dyDescent="0.3">
      <c r="V495"/>
      <c r="W495"/>
    </row>
    <row r="496" spans="22:23" ht="14.4" x14ac:dyDescent="0.3">
      <c r="V496"/>
      <c r="W496"/>
    </row>
    <row r="497" spans="22:23" ht="14.4" x14ac:dyDescent="0.3">
      <c r="V497"/>
      <c r="W497"/>
    </row>
    <row r="498" spans="22:23" ht="14.4" x14ac:dyDescent="0.3">
      <c r="V498"/>
      <c r="W498"/>
    </row>
    <row r="499" spans="22:23" ht="14.4" x14ac:dyDescent="0.3">
      <c r="V499"/>
      <c r="W499"/>
    </row>
    <row r="500" spans="22:23" ht="14.4" x14ac:dyDescent="0.3">
      <c r="V500"/>
      <c r="W500"/>
    </row>
    <row r="501" spans="22:23" ht="14.4" x14ac:dyDescent="0.3">
      <c r="V501"/>
      <c r="W501"/>
    </row>
    <row r="502" spans="22:23" ht="14.4" x14ac:dyDescent="0.3">
      <c r="V502"/>
      <c r="W502"/>
    </row>
    <row r="503" spans="22:23" ht="14.4" x14ac:dyDescent="0.3">
      <c r="V503"/>
      <c r="W503"/>
    </row>
    <row r="504" spans="22:23" ht="14.4" x14ac:dyDescent="0.3">
      <c r="V504"/>
      <c r="W504"/>
    </row>
    <row r="505" spans="22:23" ht="14.4" x14ac:dyDescent="0.3">
      <c r="V505"/>
      <c r="W505"/>
    </row>
    <row r="506" spans="22:23" ht="14.4" x14ac:dyDescent="0.3">
      <c r="V506"/>
      <c r="W506"/>
    </row>
    <row r="507" spans="22:23" ht="14.4" x14ac:dyDescent="0.3">
      <c r="V507"/>
      <c r="W507"/>
    </row>
    <row r="508" spans="22:23" ht="14.4" x14ac:dyDescent="0.3">
      <c r="V508"/>
      <c r="W508"/>
    </row>
    <row r="509" spans="22:23" ht="14.4" x14ac:dyDescent="0.3">
      <c r="V509"/>
      <c r="W509"/>
    </row>
    <row r="510" spans="22:23" ht="14.4" x14ac:dyDescent="0.3">
      <c r="V510"/>
      <c r="W510"/>
    </row>
    <row r="511" spans="22:23" ht="14.4" x14ac:dyDescent="0.3">
      <c r="V511"/>
      <c r="W511"/>
    </row>
    <row r="512" spans="22:23" ht="14.4" x14ac:dyDescent="0.3">
      <c r="V512"/>
      <c r="W512"/>
    </row>
    <row r="513" spans="22:23" ht="14.4" x14ac:dyDescent="0.3">
      <c r="V513"/>
      <c r="W513"/>
    </row>
    <row r="514" spans="22:23" ht="14.4" x14ac:dyDescent="0.3">
      <c r="V514"/>
      <c r="W514"/>
    </row>
    <row r="515" spans="22:23" ht="14.4" x14ac:dyDescent="0.3">
      <c r="V515"/>
      <c r="W515"/>
    </row>
    <row r="516" spans="22:23" ht="14.4" x14ac:dyDescent="0.3">
      <c r="V516"/>
      <c r="W516"/>
    </row>
    <row r="517" spans="22:23" ht="14.4" x14ac:dyDescent="0.3">
      <c r="V517"/>
      <c r="W517"/>
    </row>
    <row r="518" spans="22:23" ht="14.4" x14ac:dyDescent="0.3">
      <c r="V518"/>
      <c r="W518"/>
    </row>
    <row r="519" spans="22:23" ht="14.4" x14ac:dyDescent="0.3">
      <c r="V519"/>
      <c r="W519"/>
    </row>
    <row r="520" spans="22:23" ht="14.4" x14ac:dyDescent="0.3">
      <c r="V520"/>
      <c r="W520"/>
    </row>
    <row r="521" spans="22:23" ht="14.4" x14ac:dyDescent="0.3">
      <c r="V521"/>
      <c r="W521"/>
    </row>
    <row r="522" spans="22:23" ht="14.4" x14ac:dyDescent="0.3">
      <c r="V522"/>
      <c r="W522"/>
    </row>
    <row r="523" spans="22:23" ht="14.4" x14ac:dyDescent="0.3">
      <c r="V523"/>
      <c r="W523"/>
    </row>
    <row r="524" spans="22:23" ht="14.4" x14ac:dyDescent="0.3">
      <c r="V524"/>
      <c r="W524"/>
    </row>
    <row r="525" spans="22:23" ht="14.4" x14ac:dyDescent="0.3">
      <c r="V525"/>
      <c r="W525"/>
    </row>
    <row r="526" spans="22:23" ht="14.4" x14ac:dyDescent="0.3">
      <c r="V526"/>
      <c r="W526"/>
    </row>
    <row r="527" spans="22:23" ht="14.4" x14ac:dyDescent="0.3">
      <c r="V527"/>
      <c r="W527"/>
    </row>
    <row r="528" spans="22:23" ht="14.4" x14ac:dyDescent="0.3">
      <c r="V528"/>
      <c r="W528"/>
    </row>
    <row r="529" spans="22:23" ht="14.4" x14ac:dyDescent="0.3">
      <c r="V529"/>
      <c r="W529"/>
    </row>
    <row r="530" spans="22:23" ht="14.4" x14ac:dyDescent="0.3">
      <c r="V530"/>
      <c r="W530"/>
    </row>
    <row r="531" spans="22:23" ht="14.4" x14ac:dyDescent="0.3">
      <c r="V531"/>
      <c r="W531"/>
    </row>
    <row r="532" spans="22:23" ht="14.4" x14ac:dyDescent="0.3">
      <c r="V532"/>
      <c r="W532"/>
    </row>
    <row r="533" spans="22:23" ht="14.4" x14ac:dyDescent="0.3">
      <c r="V533"/>
      <c r="W533"/>
    </row>
    <row r="534" spans="22:23" ht="14.4" x14ac:dyDescent="0.3">
      <c r="V534"/>
      <c r="W534"/>
    </row>
    <row r="535" spans="22:23" ht="14.4" x14ac:dyDescent="0.3">
      <c r="V535"/>
      <c r="W535"/>
    </row>
    <row r="536" spans="22:23" ht="14.4" x14ac:dyDescent="0.3">
      <c r="V536"/>
      <c r="W536"/>
    </row>
    <row r="537" spans="22:23" ht="14.4" x14ac:dyDescent="0.3">
      <c r="V537"/>
      <c r="W537"/>
    </row>
    <row r="538" spans="22:23" ht="14.4" x14ac:dyDescent="0.3">
      <c r="V538"/>
      <c r="W538"/>
    </row>
    <row r="539" spans="22:23" ht="14.4" x14ac:dyDescent="0.3">
      <c r="V539"/>
      <c r="W539"/>
    </row>
    <row r="540" spans="22:23" ht="14.4" x14ac:dyDescent="0.3">
      <c r="V540"/>
      <c r="W540"/>
    </row>
    <row r="541" spans="22:23" ht="14.4" x14ac:dyDescent="0.3">
      <c r="V541"/>
      <c r="W541"/>
    </row>
    <row r="542" spans="22:23" ht="14.4" x14ac:dyDescent="0.3">
      <c r="V542"/>
      <c r="W542"/>
    </row>
    <row r="543" spans="22:23" ht="14.4" x14ac:dyDescent="0.3">
      <c r="V543"/>
      <c r="W543"/>
    </row>
    <row r="544" spans="22:23" ht="14.4" x14ac:dyDescent="0.3">
      <c r="V544"/>
      <c r="W544"/>
    </row>
    <row r="545" spans="22:23" ht="14.4" x14ac:dyDescent="0.3">
      <c r="V545"/>
      <c r="W545"/>
    </row>
    <row r="546" spans="22:23" ht="14.4" x14ac:dyDescent="0.3">
      <c r="V546"/>
      <c r="W546"/>
    </row>
    <row r="547" spans="22:23" ht="14.4" x14ac:dyDescent="0.3">
      <c r="V547"/>
      <c r="W547"/>
    </row>
    <row r="548" spans="22:23" ht="14.4" x14ac:dyDescent="0.3">
      <c r="V548"/>
      <c r="W548"/>
    </row>
    <row r="549" spans="22:23" ht="14.4" x14ac:dyDescent="0.3">
      <c r="V549"/>
      <c r="W549"/>
    </row>
    <row r="550" spans="22:23" ht="14.4" x14ac:dyDescent="0.3">
      <c r="V550"/>
      <c r="W550"/>
    </row>
    <row r="551" spans="22:23" ht="14.4" x14ac:dyDescent="0.3">
      <c r="V551"/>
      <c r="W551"/>
    </row>
    <row r="552" spans="22:23" ht="14.4" x14ac:dyDescent="0.3">
      <c r="V552"/>
      <c r="W552"/>
    </row>
    <row r="553" spans="22:23" ht="14.4" x14ac:dyDescent="0.3">
      <c r="V553"/>
      <c r="W553"/>
    </row>
    <row r="554" spans="22:23" ht="14.4" x14ac:dyDescent="0.3">
      <c r="V554"/>
      <c r="W554"/>
    </row>
    <row r="555" spans="22:23" ht="14.4" x14ac:dyDescent="0.3">
      <c r="V555"/>
      <c r="W555"/>
    </row>
    <row r="556" spans="22:23" ht="14.4" x14ac:dyDescent="0.3">
      <c r="V556"/>
      <c r="W556"/>
    </row>
    <row r="557" spans="22:23" ht="14.4" x14ac:dyDescent="0.3">
      <c r="V557"/>
      <c r="W557"/>
    </row>
    <row r="558" spans="22:23" ht="14.4" x14ac:dyDescent="0.3">
      <c r="V558"/>
      <c r="W558"/>
    </row>
    <row r="559" spans="22:23" ht="14.4" x14ac:dyDescent="0.3">
      <c r="V559"/>
      <c r="W559"/>
    </row>
    <row r="560" spans="22:23" ht="14.4" x14ac:dyDescent="0.3">
      <c r="V560"/>
      <c r="W560"/>
    </row>
    <row r="561" spans="22:23" ht="14.4" x14ac:dyDescent="0.3">
      <c r="V561"/>
      <c r="W561"/>
    </row>
    <row r="562" spans="22:23" ht="14.4" x14ac:dyDescent="0.3">
      <c r="V562"/>
      <c r="W562"/>
    </row>
    <row r="563" spans="22:23" ht="14.4" x14ac:dyDescent="0.3">
      <c r="V563"/>
      <c r="W563"/>
    </row>
    <row r="564" spans="22:23" ht="14.4" x14ac:dyDescent="0.3">
      <c r="V564"/>
      <c r="W564"/>
    </row>
    <row r="565" spans="22:23" ht="14.4" x14ac:dyDescent="0.3">
      <c r="V565"/>
      <c r="W565"/>
    </row>
    <row r="566" spans="22:23" ht="14.4" x14ac:dyDescent="0.3">
      <c r="V566"/>
      <c r="W566"/>
    </row>
    <row r="567" spans="22:23" ht="14.4" x14ac:dyDescent="0.3">
      <c r="V567"/>
      <c r="W567"/>
    </row>
    <row r="568" spans="22:23" ht="14.4" x14ac:dyDescent="0.3">
      <c r="V568"/>
      <c r="W568"/>
    </row>
    <row r="569" spans="22:23" ht="14.4" x14ac:dyDescent="0.3">
      <c r="V569"/>
      <c r="W569"/>
    </row>
    <row r="570" spans="22:23" ht="14.4" x14ac:dyDescent="0.3">
      <c r="V570"/>
      <c r="W570"/>
    </row>
    <row r="571" spans="22:23" ht="14.4" x14ac:dyDescent="0.3">
      <c r="V571"/>
      <c r="W571"/>
    </row>
    <row r="572" spans="22:23" ht="14.4" x14ac:dyDescent="0.3">
      <c r="V572"/>
      <c r="W572"/>
    </row>
    <row r="573" spans="22:23" ht="14.4" x14ac:dyDescent="0.3">
      <c r="V573"/>
      <c r="W573"/>
    </row>
    <row r="574" spans="22:23" ht="14.4" x14ac:dyDescent="0.3">
      <c r="V574"/>
      <c r="W574"/>
    </row>
    <row r="575" spans="22:23" ht="14.4" x14ac:dyDescent="0.3">
      <c r="V575"/>
      <c r="W575"/>
    </row>
    <row r="576" spans="22:23" ht="14.4" x14ac:dyDescent="0.3">
      <c r="V576"/>
      <c r="W576"/>
    </row>
    <row r="577" spans="22:23" ht="14.4" x14ac:dyDescent="0.3">
      <c r="V577"/>
      <c r="W577"/>
    </row>
    <row r="578" spans="22:23" ht="14.4" x14ac:dyDescent="0.3">
      <c r="V578"/>
      <c r="W578"/>
    </row>
    <row r="579" spans="22:23" ht="14.4" x14ac:dyDescent="0.3">
      <c r="V579"/>
      <c r="W579"/>
    </row>
    <row r="580" spans="22:23" ht="14.4" x14ac:dyDescent="0.3">
      <c r="V580"/>
      <c r="W580"/>
    </row>
    <row r="581" spans="22:23" ht="14.4" x14ac:dyDescent="0.3">
      <c r="V581"/>
      <c r="W581"/>
    </row>
    <row r="582" spans="22:23" ht="14.4" x14ac:dyDescent="0.3">
      <c r="V582"/>
      <c r="W582"/>
    </row>
    <row r="583" spans="22:23" ht="14.4" x14ac:dyDescent="0.3">
      <c r="V583"/>
      <c r="W583"/>
    </row>
    <row r="584" spans="22:23" ht="14.4" x14ac:dyDescent="0.3">
      <c r="V584"/>
      <c r="W584"/>
    </row>
    <row r="585" spans="22:23" ht="14.4" x14ac:dyDescent="0.3">
      <c r="V585"/>
      <c r="W585"/>
    </row>
    <row r="586" spans="22:23" ht="14.4" x14ac:dyDescent="0.3">
      <c r="V586"/>
      <c r="W586"/>
    </row>
    <row r="587" spans="22:23" ht="14.4" x14ac:dyDescent="0.3">
      <c r="V587"/>
      <c r="W587"/>
    </row>
    <row r="588" spans="22:23" ht="14.4" x14ac:dyDescent="0.3">
      <c r="V588"/>
      <c r="W588"/>
    </row>
    <row r="589" spans="22:23" ht="14.4" x14ac:dyDescent="0.3">
      <c r="V589"/>
      <c r="W589"/>
    </row>
    <row r="590" spans="22:23" ht="14.4" x14ac:dyDescent="0.3">
      <c r="V590"/>
      <c r="W590"/>
    </row>
    <row r="591" spans="22:23" ht="14.4" x14ac:dyDescent="0.3">
      <c r="V591"/>
      <c r="W591"/>
    </row>
    <row r="592" spans="22:23" ht="14.4" x14ac:dyDescent="0.3">
      <c r="V592"/>
      <c r="W592"/>
    </row>
    <row r="593" spans="22:23" ht="14.4" x14ac:dyDescent="0.3">
      <c r="V593"/>
      <c r="W593"/>
    </row>
    <row r="594" spans="22:23" ht="14.4" x14ac:dyDescent="0.3">
      <c r="V594"/>
      <c r="W594"/>
    </row>
    <row r="595" spans="22:23" ht="14.4" x14ac:dyDescent="0.3">
      <c r="V595"/>
      <c r="W595"/>
    </row>
    <row r="596" spans="22:23" ht="14.4" x14ac:dyDescent="0.3">
      <c r="V596"/>
      <c r="W596"/>
    </row>
    <row r="597" spans="22:23" ht="14.4" x14ac:dyDescent="0.3">
      <c r="V597"/>
      <c r="W597"/>
    </row>
    <row r="598" spans="22:23" ht="14.4" x14ac:dyDescent="0.3">
      <c r="V598"/>
      <c r="W598"/>
    </row>
    <row r="599" spans="22:23" ht="14.4" x14ac:dyDescent="0.3">
      <c r="V599"/>
      <c r="W599"/>
    </row>
    <row r="600" spans="22:23" ht="14.4" x14ac:dyDescent="0.3">
      <c r="V600"/>
      <c r="W600"/>
    </row>
    <row r="601" spans="22:23" ht="14.4" x14ac:dyDescent="0.3">
      <c r="V601"/>
      <c r="W601"/>
    </row>
    <row r="602" spans="22:23" ht="14.4" x14ac:dyDescent="0.3">
      <c r="V602"/>
      <c r="W602"/>
    </row>
    <row r="603" spans="22:23" ht="14.4" x14ac:dyDescent="0.3">
      <c r="V603"/>
      <c r="W603"/>
    </row>
    <row r="604" spans="22:23" ht="14.4" x14ac:dyDescent="0.3">
      <c r="V604"/>
      <c r="W604"/>
    </row>
    <row r="605" spans="22:23" ht="14.4" x14ac:dyDescent="0.3">
      <c r="V605"/>
      <c r="W605"/>
    </row>
    <row r="606" spans="22:23" ht="14.4" x14ac:dyDescent="0.3">
      <c r="V606"/>
      <c r="W606"/>
    </row>
    <row r="607" spans="22:23" ht="14.4" x14ac:dyDescent="0.3">
      <c r="V607"/>
      <c r="W607"/>
    </row>
    <row r="608" spans="22:23" ht="14.4" x14ac:dyDescent="0.3">
      <c r="V608"/>
      <c r="W608"/>
    </row>
    <row r="609" spans="22:23" ht="14.4" x14ac:dyDescent="0.3">
      <c r="V609"/>
      <c r="W609"/>
    </row>
    <row r="610" spans="22:23" ht="14.4" x14ac:dyDescent="0.3">
      <c r="V610"/>
      <c r="W610"/>
    </row>
    <row r="611" spans="22:23" ht="14.4" x14ac:dyDescent="0.3">
      <c r="V611"/>
      <c r="W611"/>
    </row>
    <row r="612" spans="22:23" ht="14.4" x14ac:dyDescent="0.3">
      <c r="V612"/>
      <c r="W612"/>
    </row>
    <row r="613" spans="22:23" ht="14.4" x14ac:dyDescent="0.3">
      <c r="V613"/>
      <c r="W613"/>
    </row>
    <row r="614" spans="22:23" ht="14.4" x14ac:dyDescent="0.3">
      <c r="V614"/>
      <c r="W614"/>
    </row>
    <row r="615" spans="22:23" ht="14.4" x14ac:dyDescent="0.3">
      <c r="V615"/>
      <c r="W615"/>
    </row>
    <row r="616" spans="22:23" ht="14.4" x14ac:dyDescent="0.3">
      <c r="V616"/>
      <c r="W616"/>
    </row>
    <row r="617" spans="22:23" ht="14.4" x14ac:dyDescent="0.3">
      <c r="V617"/>
      <c r="W617"/>
    </row>
    <row r="618" spans="22:23" ht="14.4" x14ac:dyDescent="0.3">
      <c r="V618"/>
      <c r="W618"/>
    </row>
    <row r="619" spans="22:23" ht="14.4" x14ac:dyDescent="0.3">
      <c r="V619"/>
      <c r="W619"/>
    </row>
    <row r="620" spans="22:23" ht="14.4" x14ac:dyDescent="0.3">
      <c r="V620"/>
      <c r="W620"/>
    </row>
    <row r="621" spans="22:23" ht="14.4" x14ac:dyDescent="0.3">
      <c r="V621"/>
      <c r="W621"/>
    </row>
    <row r="622" spans="22:23" ht="14.4" x14ac:dyDescent="0.3">
      <c r="V622"/>
      <c r="W622"/>
    </row>
    <row r="623" spans="22:23" ht="14.4" x14ac:dyDescent="0.3">
      <c r="V623"/>
      <c r="W623"/>
    </row>
    <row r="624" spans="22:23" ht="14.4" x14ac:dyDescent="0.3">
      <c r="V624"/>
      <c r="W624"/>
    </row>
    <row r="625" spans="22:23" ht="14.4" x14ac:dyDescent="0.3">
      <c r="V625"/>
      <c r="W625"/>
    </row>
    <row r="626" spans="22:23" ht="14.4" x14ac:dyDescent="0.3">
      <c r="V626"/>
      <c r="W626"/>
    </row>
    <row r="627" spans="22:23" ht="14.4" x14ac:dyDescent="0.3">
      <c r="V627"/>
      <c r="W627"/>
    </row>
    <row r="628" spans="22:23" ht="14.4" x14ac:dyDescent="0.3">
      <c r="V628"/>
      <c r="W628"/>
    </row>
    <row r="629" spans="22:23" ht="14.4" x14ac:dyDescent="0.3">
      <c r="V629"/>
      <c r="W629"/>
    </row>
    <row r="630" spans="22:23" ht="14.4" x14ac:dyDescent="0.3">
      <c r="V630"/>
      <c r="W630"/>
    </row>
    <row r="631" spans="22:23" ht="14.4" x14ac:dyDescent="0.3">
      <c r="V631"/>
      <c r="W631"/>
    </row>
    <row r="632" spans="22:23" ht="14.4" x14ac:dyDescent="0.3">
      <c r="V632"/>
      <c r="W632"/>
    </row>
    <row r="633" spans="22:23" ht="14.4" x14ac:dyDescent="0.3">
      <c r="V633"/>
      <c r="W633"/>
    </row>
    <row r="634" spans="22:23" ht="14.4" x14ac:dyDescent="0.3">
      <c r="V634"/>
      <c r="W634"/>
    </row>
    <row r="635" spans="22:23" ht="14.4" x14ac:dyDescent="0.3">
      <c r="V635"/>
      <c r="W635"/>
    </row>
    <row r="636" spans="22:23" ht="14.4" x14ac:dyDescent="0.3">
      <c r="V636"/>
      <c r="W636"/>
    </row>
    <row r="637" spans="22:23" ht="14.4" x14ac:dyDescent="0.3">
      <c r="V637"/>
      <c r="W637"/>
    </row>
    <row r="638" spans="22:23" ht="14.4" x14ac:dyDescent="0.3">
      <c r="V638"/>
      <c r="W638"/>
    </row>
    <row r="639" spans="22:23" ht="14.4" x14ac:dyDescent="0.3">
      <c r="V639"/>
      <c r="W639"/>
    </row>
    <row r="640" spans="22:23" ht="14.4" x14ac:dyDescent="0.3">
      <c r="V640"/>
      <c r="W640"/>
    </row>
    <row r="641" spans="22:23" ht="14.4" x14ac:dyDescent="0.3">
      <c r="V641"/>
      <c r="W641"/>
    </row>
    <row r="642" spans="22:23" ht="14.4" x14ac:dyDescent="0.3">
      <c r="V642"/>
      <c r="W642"/>
    </row>
    <row r="643" spans="22:23" ht="14.4" x14ac:dyDescent="0.3">
      <c r="V643"/>
      <c r="W643"/>
    </row>
    <row r="644" spans="22:23" ht="14.4" x14ac:dyDescent="0.3">
      <c r="V644"/>
      <c r="W644"/>
    </row>
    <row r="645" spans="22:23" ht="14.4" x14ac:dyDescent="0.3">
      <c r="V645"/>
      <c r="W645"/>
    </row>
    <row r="646" spans="22:23" ht="14.4" x14ac:dyDescent="0.3">
      <c r="V646"/>
      <c r="W646"/>
    </row>
    <row r="647" spans="22:23" ht="14.4" x14ac:dyDescent="0.3">
      <c r="V647"/>
      <c r="W647"/>
    </row>
    <row r="648" spans="22:23" ht="14.4" x14ac:dyDescent="0.3">
      <c r="V648"/>
      <c r="W648"/>
    </row>
    <row r="649" spans="22:23" ht="14.4" x14ac:dyDescent="0.3">
      <c r="V649"/>
      <c r="W649"/>
    </row>
    <row r="650" spans="22:23" ht="14.4" x14ac:dyDescent="0.3">
      <c r="V650"/>
      <c r="W650"/>
    </row>
    <row r="651" spans="22:23" ht="14.4" x14ac:dyDescent="0.3">
      <c r="V651"/>
      <c r="W651"/>
    </row>
    <row r="652" spans="22:23" ht="14.4" x14ac:dyDescent="0.3">
      <c r="V652"/>
      <c r="W652"/>
    </row>
    <row r="653" spans="22:23" ht="14.4" x14ac:dyDescent="0.3">
      <c r="V653"/>
      <c r="W653"/>
    </row>
    <row r="654" spans="22:23" ht="14.4" x14ac:dyDescent="0.3">
      <c r="V654"/>
      <c r="W654"/>
    </row>
    <row r="655" spans="22:23" ht="14.4" x14ac:dyDescent="0.3">
      <c r="V655"/>
      <c r="W655"/>
    </row>
    <row r="656" spans="22:23" ht="14.4" x14ac:dyDescent="0.3">
      <c r="V656"/>
      <c r="W656"/>
    </row>
    <row r="657" spans="22:23" ht="14.4" x14ac:dyDescent="0.3">
      <c r="V657"/>
      <c r="W657"/>
    </row>
    <row r="658" spans="22:23" ht="14.4" x14ac:dyDescent="0.3">
      <c r="V658"/>
      <c r="W658"/>
    </row>
    <row r="659" spans="22:23" ht="14.4" x14ac:dyDescent="0.3">
      <c r="V659"/>
      <c r="W659"/>
    </row>
    <row r="660" spans="22:23" ht="14.4" x14ac:dyDescent="0.3">
      <c r="V660"/>
      <c r="W660"/>
    </row>
    <row r="661" spans="22:23" ht="14.4" x14ac:dyDescent="0.3">
      <c r="V661"/>
      <c r="W661"/>
    </row>
    <row r="662" spans="22:23" ht="14.4" x14ac:dyDescent="0.3">
      <c r="V662"/>
      <c r="W662"/>
    </row>
    <row r="663" spans="22:23" ht="14.4" x14ac:dyDescent="0.3">
      <c r="V663"/>
      <c r="W663"/>
    </row>
    <row r="664" spans="22:23" ht="14.4" x14ac:dyDescent="0.3">
      <c r="V664"/>
      <c r="W664"/>
    </row>
    <row r="665" spans="22:23" ht="14.4" x14ac:dyDescent="0.3">
      <c r="V665"/>
      <c r="W665"/>
    </row>
    <row r="666" spans="22:23" ht="14.4" x14ac:dyDescent="0.3">
      <c r="V666"/>
      <c r="W666"/>
    </row>
    <row r="667" spans="22:23" ht="14.4" x14ac:dyDescent="0.3">
      <c r="V667"/>
      <c r="W667"/>
    </row>
    <row r="668" spans="22:23" ht="14.4" x14ac:dyDescent="0.3">
      <c r="V668"/>
      <c r="W668"/>
    </row>
    <row r="669" spans="22:23" ht="14.4" x14ac:dyDescent="0.3">
      <c r="V669"/>
      <c r="W669"/>
    </row>
    <row r="670" spans="22:23" ht="14.4" x14ac:dyDescent="0.3">
      <c r="V670"/>
      <c r="W670"/>
    </row>
    <row r="671" spans="22:23" ht="14.4" x14ac:dyDescent="0.3">
      <c r="V671"/>
      <c r="W671"/>
    </row>
    <row r="672" spans="22:23" ht="14.4" x14ac:dyDescent="0.3">
      <c r="V672"/>
      <c r="W672"/>
    </row>
    <row r="673" spans="22:23" ht="14.4" x14ac:dyDescent="0.3">
      <c r="V673"/>
      <c r="W673"/>
    </row>
    <row r="674" spans="22:23" ht="14.4" x14ac:dyDescent="0.3">
      <c r="V674"/>
      <c r="W674"/>
    </row>
    <row r="675" spans="22:23" ht="14.4" x14ac:dyDescent="0.3">
      <c r="V675"/>
      <c r="W675"/>
    </row>
    <row r="676" spans="22:23" ht="14.4" x14ac:dyDescent="0.3">
      <c r="V676"/>
      <c r="W676"/>
    </row>
    <row r="677" spans="22:23" ht="14.4" x14ac:dyDescent="0.3">
      <c r="V677"/>
      <c r="W677"/>
    </row>
    <row r="678" spans="22:23" ht="14.4" x14ac:dyDescent="0.3">
      <c r="V678"/>
      <c r="W678"/>
    </row>
    <row r="679" spans="22:23" ht="14.4" x14ac:dyDescent="0.3">
      <c r="V679"/>
      <c r="W679"/>
    </row>
    <row r="680" spans="22:23" ht="14.4" x14ac:dyDescent="0.3">
      <c r="V680"/>
      <c r="W680"/>
    </row>
    <row r="681" spans="22:23" ht="14.4" x14ac:dyDescent="0.3">
      <c r="V681"/>
      <c r="W681"/>
    </row>
    <row r="682" spans="22:23" ht="14.4" x14ac:dyDescent="0.3">
      <c r="V682"/>
      <c r="W682"/>
    </row>
    <row r="683" spans="22:23" ht="14.4" x14ac:dyDescent="0.3">
      <c r="V683"/>
      <c r="W683"/>
    </row>
    <row r="684" spans="22:23" ht="14.4" x14ac:dyDescent="0.3">
      <c r="V684"/>
      <c r="W684"/>
    </row>
    <row r="685" spans="22:23" ht="14.4" x14ac:dyDescent="0.3">
      <c r="V685"/>
      <c r="W685"/>
    </row>
    <row r="686" spans="22:23" ht="14.4" x14ac:dyDescent="0.3">
      <c r="V686"/>
      <c r="W686"/>
    </row>
    <row r="687" spans="22:23" ht="14.4" x14ac:dyDescent="0.3">
      <c r="V687"/>
      <c r="W687"/>
    </row>
    <row r="688" spans="22:23" ht="14.4" x14ac:dyDescent="0.3">
      <c r="V688"/>
      <c r="W688"/>
    </row>
    <row r="689" spans="22:23" ht="14.4" x14ac:dyDescent="0.3">
      <c r="V689"/>
      <c r="W689"/>
    </row>
    <row r="690" spans="22:23" ht="14.4" x14ac:dyDescent="0.3">
      <c r="V690"/>
      <c r="W690"/>
    </row>
    <row r="691" spans="22:23" ht="14.4" x14ac:dyDescent="0.3">
      <c r="V691"/>
      <c r="W691"/>
    </row>
    <row r="692" spans="22:23" ht="14.4" x14ac:dyDescent="0.3">
      <c r="V692"/>
      <c r="W692"/>
    </row>
    <row r="693" spans="22:23" ht="14.4" x14ac:dyDescent="0.3">
      <c r="V693"/>
      <c r="W693"/>
    </row>
    <row r="694" spans="22:23" ht="14.4" x14ac:dyDescent="0.3">
      <c r="V694"/>
      <c r="W694"/>
    </row>
    <row r="695" spans="22:23" ht="14.4" x14ac:dyDescent="0.3">
      <c r="V695"/>
      <c r="W695"/>
    </row>
    <row r="696" spans="22:23" ht="14.4" x14ac:dyDescent="0.3">
      <c r="V696"/>
      <c r="W696"/>
    </row>
    <row r="697" spans="22:23" ht="14.4" x14ac:dyDescent="0.3">
      <c r="V697"/>
      <c r="W697"/>
    </row>
    <row r="698" spans="22:23" ht="14.4" x14ac:dyDescent="0.3">
      <c r="V698"/>
      <c r="W698"/>
    </row>
    <row r="699" spans="22:23" ht="14.4" x14ac:dyDescent="0.3">
      <c r="V699"/>
      <c r="W699"/>
    </row>
    <row r="700" spans="22:23" ht="14.4" x14ac:dyDescent="0.3">
      <c r="V700"/>
      <c r="W700"/>
    </row>
    <row r="701" spans="22:23" ht="14.4" x14ac:dyDescent="0.3">
      <c r="V701"/>
      <c r="W701"/>
    </row>
    <row r="702" spans="22:23" ht="14.4" x14ac:dyDescent="0.3">
      <c r="V702"/>
      <c r="W702"/>
    </row>
    <row r="703" spans="22:23" ht="14.4" x14ac:dyDescent="0.3">
      <c r="V703"/>
      <c r="W703"/>
    </row>
    <row r="704" spans="22:23" ht="14.4" x14ac:dyDescent="0.3">
      <c r="V704"/>
      <c r="W704"/>
    </row>
    <row r="705" spans="22:23" ht="14.4" x14ac:dyDescent="0.3">
      <c r="V705"/>
      <c r="W705"/>
    </row>
    <row r="706" spans="22:23" ht="14.4" x14ac:dyDescent="0.3">
      <c r="V706"/>
      <c r="W706"/>
    </row>
    <row r="707" spans="22:23" ht="14.4" x14ac:dyDescent="0.3">
      <c r="V707"/>
      <c r="W707"/>
    </row>
    <row r="708" spans="22:23" ht="14.4" x14ac:dyDescent="0.3">
      <c r="V708"/>
      <c r="W708"/>
    </row>
    <row r="709" spans="22:23" ht="14.4" x14ac:dyDescent="0.3">
      <c r="V709"/>
      <c r="W709"/>
    </row>
    <row r="710" spans="22:23" ht="14.4" x14ac:dyDescent="0.3">
      <c r="V710"/>
      <c r="W710"/>
    </row>
    <row r="711" spans="22:23" ht="14.4" x14ac:dyDescent="0.3">
      <c r="V711"/>
      <c r="W711"/>
    </row>
    <row r="712" spans="22:23" ht="14.4" x14ac:dyDescent="0.3">
      <c r="V712"/>
      <c r="W712"/>
    </row>
    <row r="713" spans="22:23" ht="14.4" x14ac:dyDescent="0.3">
      <c r="V713"/>
      <c r="W713"/>
    </row>
    <row r="714" spans="22:23" ht="14.4" x14ac:dyDescent="0.3">
      <c r="V714"/>
      <c r="W714"/>
    </row>
    <row r="715" spans="22:23" ht="14.4" x14ac:dyDescent="0.3">
      <c r="V715"/>
      <c r="W715"/>
    </row>
    <row r="716" spans="22:23" ht="14.4" x14ac:dyDescent="0.3">
      <c r="V716"/>
      <c r="W716"/>
    </row>
    <row r="717" spans="22:23" ht="14.4" x14ac:dyDescent="0.3">
      <c r="V717"/>
      <c r="W717"/>
    </row>
    <row r="718" spans="22:23" ht="14.4" x14ac:dyDescent="0.3">
      <c r="V718"/>
      <c r="W718"/>
    </row>
    <row r="719" spans="22:23" ht="14.4" x14ac:dyDescent="0.3">
      <c r="V719"/>
      <c r="W719"/>
    </row>
    <row r="720" spans="22:23" ht="14.4" x14ac:dyDescent="0.3">
      <c r="V720"/>
      <c r="W720"/>
    </row>
    <row r="721" spans="22:23" ht="14.4" x14ac:dyDescent="0.3">
      <c r="V721"/>
      <c r="W721"/>
    </row>
    <row r="722" spans="22:23" ht="14.4" x14ac:dyDescent="0.3">
      <c r="V722"/>
      <c r="W722"/>
    </row>
    <row r="723" spans="22:23" ht="14.4" x14ac:dyDescent="0.3">
      <c r="V723"/>
      <c r="W723"/>
    </row>
    <row r="724" spans="22:23" ht="14.4" x14ac:dyDescent="0.3">
      <c r="V724"/>
      <c r="W724"/>
    </row>
    <row r="725" spans="22:23" ht="14.4" x14ac:dyDescent="0.3">
      <c r="V725"/>
      <c r="W725"/>
    </row>
    <row r="726" spans="22:23" ht="14.4" x14ac:dyDescent="0.3">
      <c r="V726"/>
      <c r="W726"/>
    </row>
    <row r="727" spans="22:23" ht="14.4" x14ac:dyDescent="0.3">
      <c r="V727"/>
      <c r="W727"/>
    </row>
    <row r="728" spans="22:23" ht="14.4" x14ac:dyDescent="0.3">
      <c r="V728"/>
      <c r="W728"/>
    </row>
    <row r="729" spans="22:23" ht="14.4" x14ac:dyDescent="0.3">
      <c r="V729"/>
      <c r="W729"/>
    </row>
    <row r="730" spans="22:23" ht="14.4" x14ac:dyDescent="0.3">
      <c r="V730"/>
      <c r="W730"/>
    </row>
    <row r="731" spans="22:23" ht="14.4" x14ac:dyDescent="0.3">
      <c r="V731"/>
      <c r="W731"/>
    </row>
    <row r="732" spans="22:23" ht="14.4" x14ac:dyDescent="0.3">
      <c r="V732"/>
      <c r="W732"/>
    </row>
    <row r="733" spans="22:23" ht="14.4" x14ac:dyDescent="0.3">
      <c r="V733"/>
      <c r="W733"/>
    </row>
    <row r="734" spans="22:23" ht="14.4" x14ac:dyDescent="0.3">
      <c r="V734"/>
      <c r="W734"/>
    </row>
    <row r="735" spans="22:23" ht="14.4" x14ac:dyDescent="0.3">
      <c r="V735"/>
      <c r="W735"/>
    </row>
    <row r="736" spans="22:23" ht="14.4" x14ac:dyDescent="0.3">
      <c r="V736"/>
      <c r="W736"/>
    </row>
    <row r="737" spans="22:23" ht="14.4" x14ac:dyDescent="0.3">
      <c r="V737"/>
      <c r="W737"/>
    </row>
    <row r="738" spans="22:23" ht="14.4" x14ac:dyDescent="0.3">
      <c r="V738"/>
      <c r="W738"/>
    </row>
    <row r="739" spans="22:23" ht="14.4" x14ac:dyDescent="0.3">
      <c r="V739"/>
      <c r="W739"/>
    </row>
    <row r="740" spans="22:23" ht="14.4" x14ac:dyDescent="0.3">
      <c r="V740"/>
      <c r="W740"/>
    </row>
    <row r="741" spans="22:23" ht="14.4" x14ac:dyDescent="0.3">
      <c r="V741"/>
      <c r="W741"/>
    </row>
    <row r="742" spans="22:23" ht="14.4" x14ac:dyDescent="0.3">
      <c r="V742"/>
      <c r="W742"/>
    </row>
    <row r="743" spans="22:23" ht="14.4" x14ac:dyDescent="0.3">
      <c r="V743"/>
      <c r="W743"/>
    </row>
    <row r="744" spans="22:23" ht="14.4" x14ac:dyDescent="0.3">
      <c r="V744"/>
      <c r="W744"/>
    </row>
    <row r="745" spans="22:23" ht="14.4" x14ac:dyDescent="0.3">
      <c r="V745"/>
      <c r="W745"/>
    </row>
    <row r="746" spans="22:23" ht="14.4" x14ac:dyDescent="0.3">
      <c r="V746"/>
      <c r="W746"/>
    </row>
    <row r="747" spans="22:23" ht="14.4" x14ac:dyDescent="0.3">
      <c r="V747"/>
      <c r="W747"/>
    </row>
    <row r="748" spans="22:23" ht="14.4" x14ac:dyDescent="0.3">
      <c r="V748"/>
      <c r="W748"/>
    </row>
    <row r="749" spans="22:23" ht="14.4" x14ac:dyDescent="0.3">
      <c r="V749"/>
      <c r="W749"/>
    </row>
    <row r="750" spans="22:23" ht="14.4" x14ac:dyDescent="0.3">
      <c r="V750"/>
      <c r="W750"/>
    </row>
    <row r="751" spans="22:23" ht="14.4" x14ac:dyDescent="0.3">
      <c r="V751"/>
      <c r="W751"/>
    </row>
    <row r="752" spans="22:23" ht="14.4" x14ac:dyDescent="0.3">
      <c r="V752"/>
      <c r="W752"/>
    </row>
    <row r="753" spans="22:23" ht="14.4" x14ac:dyDescent="0.3">
      <c r="V753"/>
      <c r="W753"/>
    </row>
    <row r="754" spans="22:23" ht="14.4" x14ac:dyDescent="0.3">
      <c r="V754"/>
      <c r="W754"/>
    </row>
    <row r="755" spans="22:23" ht="14.4" x14ac:dyDescent="0.3">
      <c r="V755"/>
      <c r="W755"/>
    </row>
    <row r="756" spans="22:23" ht="14.4" x14ac:dyDescent="0.3">
      <c r="V756"/>
      <c r="W756"/>
    </row>
    <row r="757" spans="22:23" ht="14.4" x14ac:dyDescent="0.3">
      <c r="V757"/>
      <c r="W757"/>
    </row>
    <row r="758" spans="22:23" ht="14.4" x14ac:dyDescent="0.3">
      <c r="V758"/>
      <c r="W758"/>
    </row>
    <row r="759" spans="22:23" ht="14.4" x14ac:dyDescent="0.3">
      <c r="V759"/>
      <c r="W759"/>
    </row>
    <row r="760" spans="22:23" ht="14.4" x14ac:dyDescent="0.3">
      <c r="V760"/>
      <c r="W760"/>
    </row>
    <row r="761" spans="22:23" ht="14.4" x14ac:dyDescent="0.3">
      <c r="V761"/>
      <c r="W761"/>
    </row>
    <row r="762" spans="22:23" ht="14.4" x14ac:dyDescent="0.3">
      <c r="V762"/>
      <c r="W762"/>
    </row>
    <row r="763" spans="22:23" ht="14.4" x14ac:dyDescent="0.3">
      <c r="V763"/>
      <c r="W763"/>
    </row>
    <row r="764" spans="22:23" ht="14.4" x14ac:dyDescent="0.3">
      <c r="V764"/>
      <c r="W764"/>
    </row>
    <row r="765" spans="22:23" ht="14.4" x14ac:dyDescent="0.3">
      <c r="V765"/>
      <c r="W765"/>
    </row>
    <row r="766" spans="22:23" ht="14.4" x14ac:dyDescent="0.3">
      <c r="V766"/>
      <c r="W766"/>
    </row>
    <row r="767" spans="22:23" ht="14.4" x14ac:dyDescent="0.3">
      <c r="V767"/>
      <c r="W767"/>
    </row>
    <row r="768" spans="22:23" ht="14.4" x14ac:dyDescent="0.3">
      <c r="V768"/>
      <c r="W768"/>
    </row>
    <row r="769" spans="22:23" ht="14.4" x14ac:dyDescent="0.3">
      <c r="V769"/>
      <c r="W769"/>
    </row>
    <row r="770" spans="22:23" ht="14.4" x14ac:dyDescent="0.3">
      <c r="V770"/>
      <c r="W770"/>
    </row>
    <row r="771" spans="22:23" ht="14.4" x14ac:dyDescent="0.3">
      <c r="V771"/>
      <c r="W771"/>
    </row>
    <row r="772" spans="22:23" ht="14.4" x14ac:dyDescent="0.3">
      <c r="V772"/>
      <c r="W772"/>
    </row>
    <row r="773" spans="22:23" ht="14.4" x14ac:dyDescent="0.3">
      <c r="V773"/>
      <c r="W773"/>
    </row>
    <row r="774" spans="22:23" ht="14.4" x14ac:dyDescent="0.3">
      <c r="V774"/>
      <c r="W774"/>
    </row>
    <row r="775" spans="22:23" ht="14.4" x14ac:dyDescent="0.3">
      <c r="V775"/>
      <c r="W775"/>
    </row>
    <row r="776" spans="22:23" ht="14.4" x14ac:dyDescent="0.3">
      <c r="V776"/>
      <c r="W776"/>
    </row>
    <row r="777" spans="22:23" ht="14.4" x14ac:dyDescent="0.3">
      <c r="V777"/>
      <c r="W777"/>
    </row>
    <row r="778" spans="22:23" ht="14.4" x14ac:dyDescent="0.3">
      <c r="V778"/>
      <c r="W778"/>
    </row>
    <row r="779" spans="22:23" ht="14.4" x14ac:dyDescent="0.3">
      <c r="V779"/>
      <c r="W779"/>
    </row>
    <row r="780" spans="22:23" ht="14.4" x14ac:dyDescent="0.3">
      <c r="V780"/>
      <c r="W780"/>
    </row>
    <row r="781" spans="22:23" ht="14.4" x14ac:dyDescent="0.3">
      <c r="V781"/>
      <c r="W781"/>
    </row>
    <row r="782" spans="22:23" ht="14.4" x14ac:dyDescent="0.3">
      <c r="V782"/>
      <c r="W782"/>
    </row>
    <row r="783" spans="22:23" ht="14.4" x14ac:dyDescent="0.3">
      <c r="V783"/>
      <c r="W783"/>
    </row>
    <row r="784" spans="22:23" ht="14.4" x14ac:dyDescent="0.3">
      <c r="V784"/>
      <c r="W784"/>
    </row>
    <row r="785" spans="22:23" ht="14.4" x14ac:dyDescent="0.3">
      <c r="V785"/>
      <c r="W785"/>
    </row>
    <row r="786" spans="22:23" ht="14.4" x14ac:dyDescent="0.3">
      <c r="V786"/>
      <c r="W786"/>
    </row>
    <row r="787" spans="22:23" ht="14.4" x14ac:dyDescent="0.3">
      <c r="V787"/>
      <c r="W787"/>
    </row>
    <row r="788" spans="22:23" ht="14.4" x14ac:dyDescent="0.3">
      <c r="V788"/>
      <c r="W788"/>
    </row>
    <row r="789" spans="22:23" ht="14.4" x14ac:dyDescent="0.3">
      <c r="V789"/>
      <c r="W789"/>
    </row>
    <row r="790" spans="22:23" ht="14.4" x14ac:dyDescent="0.3">
      <c r="V790"/>
      <c r="W790"/>
    </row>
    <row r="791" spans="22:23" ht="14.4" x14ac:dyDescent="0.3">
      <c r="V791"/>
      <c r="W791"/>
    </row>
    <row r="792" spans="22:23" ht="14.4" x14ac:dyDescent="0.3">
      <c r="V792"/>
      <c r="W792"/>
    </row>
    <row r="793" spans="22:23" ht="14.4" x14ac:dyDescent="0.3">
      <c r="V793"/>
      <c r="W793"/>
    </row>
    <row r="794" spans="22:23" ht="14.4" x14ac:dyDescent="0.3">
      <c r="V794"/>
      <c r="W794"/>
    </row>
    <row r="795" spans="22:23" ht="14.4" x14ac:dyDescent="0.3">
      <c r="V795"/>
      <c r="W795"/>
    </row>
    <row r="796" spans="22:23" ht="14.4" x14ac:dyDescent="0.3">
      <c r="V796"/>
      <c r="W796"/>
    </row>
    <row r="797" spans="22:23" ht="14.4" x14ac:dyDescent="0.3">
      <c r="V797"/>
      <c r="W797"/>
    </row>
    <row r="798" spans="22:23" ht="14.4" x14ac:dyDescent="0.3">
      <c r="V798"/>
      <c r="W798"/>
    </row>
    <row r="799" spans="22:23" ht="14.4" x14ac:dyDescent="0.3">
      <c r="V799"/>
      <c r="W799"/>
    </row>
    <row r="800" spans="22:23" ht="14.4" x14ac:dyDescent="0.3">
      <c r="V800"/>
      <c r="W800"/>
    </row>
    <row r="801" spans="22:23" ht="14.4" x14ac:dyDescent="0.3">
      <c r="V801"/>
      <c r="W801"/>
    </row>
    <row r="802" spans="22:23" ht="14.4" x14ac:dyDescent="0.3">
      <c r="V802"/>
      <c r="W802"/>
    </row>
    <row r="803" spans="22:23" ht="14.4" x14ac:dyDescent="0.3">
      <c r="V803"/>
      <c r="W803"/>
    </row>
    <row r="804" spans="22:23" ht="14.4" x14ac:dyDescent="0.3">
      <c r="V804"/>
      <c r="W804"/>
    </row>
    <row r="805" spans="22:23" ht="14.4" x14ac:dyDescent="0.3">
      <c r="V805"/>
      <c r="W805"/>
    </row>
    <row r="806" spans="22:23" ht="14.4" x14ac:dyDescent="0.3">
      <c r="V806"/>
      <c r="W806"/>
    </row>
    <row r="807" spans="22:23" ht="14.4" x14ac:dyDescent="0.3">
      <c r="V807"/>
      <c r="W807"/>
    </row>
    <row r="808" spans="22:23" ht="14.4" x14ac:dyDescent="0.3">
      <c r="V808"/>
      <c r="W808"/>
    </row>
    <row r="809" spans="22:23" ht="14.4" x14ac:dyDescent="0.3">
      <c r="V809"/>
      <c r="W809"/>
    </row>
    <row r="810" spans="22:23" ht="14.4" x14ac:dyDescent="0.3">
      <c r="V810"/>
      <c r="W810"/>
    </row>
    <row r="811" spans="22:23" ht="14.4" x14ac:dyDescent="0.3">
      <c r="V811"/>
      <c r="W811"/>
    </row>
    <row r="812" spans="22:23" ht="14.4" x14ac:dyDescent="0.3">
      <c r="V812"/>
      <c r="W812"/>
    </row>
    <row r="813" spans="22:23" ht="14.4" x14ac:dyDescent="0.3">
      <c r="V813"/>
      <c r="W813"/>
    </row>
    <row r="814" spans="22:23" ht="14.4" x14ac:dyDescent="0.3">
      <c r="V814"/>
      <c r="W814"/>
    </row>
    <row r="815" spans="22:23" ht="14.4" x14ac:dyDescent="0.3">
      <c r="V815"/>
      <c r="W815"/>
    </row>
    <row r="816" spans="22:23" ht="14.4" x14ac:dyDescent="0.3">
      <c r="V816"/>
      <c r="W816"/>
    </row>
    <row r="817" spans="22:23" ht="14.4" x14ac:dyDescent="0.3">
      <c r="V817"/>
      <c r="W817"/>
    </row>
    <row r="818" spans="22:23" ht="14.4" x14ac:dyDescent="0.3">
      <c r="V818"/>
      <c r="W818"/>
    </row>
    <row r="819" spans="22:23" ht="14.4" x14ac:dyDescent="0.3">
      <c r="V819"/>
      <c r="W819"/>
    </row>
    <row r="820" spans="22:23" ht="14.4" x14ac:dyDescent="0.3">
      <c r="V820"/>
      <c r="W820"/>
    </row>
    <row r="821" spans="22:23" ht="14.4" x14ac:dyDescent="0.3">
      <c r="V821"/>
      <c r="W821"/>
    </row>
    <row r="822" spans="22:23" ht="14.4" x14ac:dyDescent="0.3">
      <c r="V822"/>
      <c r="W822"/>
    </row>
    <row r="823" spans="22:23" ht="14.4" x14ac:dyDescent="0.3">
      <c r="V823"/>
      <c r="W823"/>
    </row>
    <row r="824" spans="22:23" ht="14.4" x14ac:dyDescent="0.3">
      <c r="V824"/>
      <c r="W824"/>
    </row>
    <row r="825" spans="22:23" ht="14.4" x14ac:dyDescent="0.3">
      <c r="V825"/>
      <c r="W825"/>
    </row>
    <row r="826" spans="22:23" ht="14.4" x14ac:dyDescent="0.3">
      <c r="V826"/>
      <c r="W826"/>
    </row>
    <row r="827" spans="22:23" ht="14.4" x14ac:dyDescent="0.3">
      <c r="V827"/>
      <c r="W827"/>
    </row>
    <row r="828" spans="22:23" ht="14.4" x14ac:dyDescent="0.3">
      <c r="V828"/>
      <c r="W828"/>
    </row>
    <row r="829" spans="22:23" ht="14.4" x14ac:dyDescent="0.3">
      <c r="V829"/>
      <c r="W829"/>
    </row>
    <row r="830" spans="22:23" ht="14.4" x14ac:dyDescent="0.3">
      <c r="V830"/>
      <c r="W830"/>
    </row>
    <row r="831" spans="22:23" ht="14.4" x14ac:dyDescent="0.3">
      <c r="V831"/>
      <c r="W831"/>
    </row>
    <row r="832" spans="22:23" ht="14.4" x14ac:dyDescent="0.3">
      <c r="V832"/>
      <c r="W832"/>
    </row>
    <row r="833" spans="22:23" ht="14.4" x14ac:dyDescent="0.3">
      <c r="V833"/>
      <c r="W833"/>
    </row>
    <row r="834" spans="22:23" ht="14.4" x14ac:dyDescent="0.3">
      <c r="V834"/>
      <c r="W834"/>
    </row>
    <row r="835" spans="22:23" ht="14.4" x14ac:dyDescent="0.3">
      <c r="V835"/>
      <c r="W835"/>
    </row>
    <row r="836" spans="22:23" ht="14.4" x14ac:dyDescent="0.3">
      <c r="V836"/>
      <c r="W836"/>
    </row>
    <row r="837" spans="22:23" ht="14.4" x14ac:dyDescent="0.3">
      <c r="V837"/>
      <c r="W837"/>
    </row>
    <row r="838" spans="22:23" ht="14.4" x14ac:dyDescent="0.3">
      <c r="V838"/>
      <c r="W838"/>
    </row>
    <row r="839" spans="22:23" ht="14.4" x14ac:dyDescent="0.3">
      <c r="V839"/>
      <c r="W839"/>
    </row>
    <row r="840" spans="22:23" ht="14.4" x14ac:dyDescent="0.3">
      <c r="V840"/>
      <c r="W840"/>
    </row>
    <row r="841" spans="22:23" ht="14.4" x14ac:dyDescent="0.3">
      <c r="V841"/>
      <c r="W841"/>
    </row>
    <row r="842" spans="22:23" ht="14.4" x14ac:dyDescent="0.3">
      <c r="V842"/>
      <c r="W842"/>
    </row>
    <row r="843" spans="22:23" ht="14.4" x14ac:dyDescent="0.3">
      <c r="V843"/>
      <c r="W843"/>
    </row>
    <row r="844" spans="22:23" ht="14.4" x14ac:dyDescent="0.3">
      <c r="V844"/>
      <c r="W844"/>
    </row>
    <row r="845" spans="22:23" ht="14.4" x14ac:dyDescent="0.3">
      <c r="V845"/>
      <c r="W845"/>
    </row>
    <row r="846" spans="22:23" ht="14.4" x14ac:dyDescent="0.3">
      <c r="V846"/>
      <c r="W846"/>
    </row>
    <row r="847" spans="22:23" ht="14.4" x14ac:dyDescent="0.3">
      <c r="V847"/>
      <c r="W847"/>
    </row>
    <row r="848" spans="22:23" ht="14.4" x14ac:dyDescent="0.3">
      <c r="V848"/>
      <c r="W848"/>
    </row>
    <row r="849" spans="22:23" ht="14.4" x14ac:dyDescent="0.3">
      <c r="V849"/>
      <c r="W849"/>
    </row>
    <row r="850" spans="22:23" ht="14.4" x14ac:dyDescent="0.3">
      <c r="V850"/>
      <c r="W850"/>
    </row>
    <row r="851" spans="22:23" ht="14.4" x14ac:dyDescent="0.3">
      <c r="V851"/>
      <c r="W851"/>
    </row>
    <row r="852" spans="22:23" ht="14.4" x14ac:dyDescent="0.3">
      <c r="V852"/>
      <c r="W852"/>
    </row>
    <row r="853" spans="22:23" ht="14.4" x14ac:dyDescent="0.3">
      <c r="V853"/>
      <c r="W853"/>
    </row>
    <row r="854" spans="22:23" ht="14.4" x14ac:dyDescent="0.3">
      <c r="V854"/>
      <c r="W854"/>
    </row>
    <row r="855" spans="22:23" ht="14.4" x14ac:dyDescent="0.3">
      <c r="V855"/>
      <c r="W855"/>
    </row>
    <row r="856" spans="22:23" ht="14.4" x14ac:dyDescent="0.3">
      <c r="V856"/>
      <c r="W856"/>
    </row>
    <row r="857" spans="22:23" ht="14.4" x14ac:dyDescent="0.3">
      <c r="V857"/>
      <c r="W857"/>
    </row>
    <row r="858" spans="22:23" ht="14.4" x14ac:dyDescent="0.3">
      <c r="V858"/>
      <c r="W858"/>
    </row>
    <row r="859" spans="22:23" ht="14.4" x14ac:dyDescent="0.3">
      <c r="V859"/>
      <c r="W859"/>
    </row>
    <row r="860" spans="22:23" ht="14.4" x14ac:dyDescent="0.3">
      <c r="V860"/>
      <c r="W860"/>
    </row>
    <row r="861" spans="22:23" ht="14.4" x14ac:dyDescent="0.3">
      <c r="V861"/>
      <c r="W861"/>
    </row>
    <row r="862" spans="22:23" ht="14.4" x14ac:dyDescent="0.3">
      <c r="V862"/>
      <c r="W862"/>
    </row>
    <row r="863" spans="22:23" ht="14.4" x14ac:dyDescent="0.3">
      <c r="V863"/>
      <c r="W863"/>
    </row>
    <row r="864" spans="22:23" ht="14.4" x14ac:dyDescent="0.3">
      <c r="V864"/>
      <c r="W864"/>
    </row>
    <row r="865" spans="22:23" ht="14.4" x14ac:dyDescent="0.3">
      <c r="V865"/>
      <c r="W865"/>
    </row>
    <row r="866" spans="22:23" ht="14.4" x14ac:dyDescent="0.3">
      <c r="V866"/>
      <c r="W866"/>
    </row>
    <row r="867" spans="22:23" ht="14.4" x14ac:dyDescent="0.3">
      <c r="V867"/>
      <c r="W867"/>
    </row>
    <row r="868" spans="22:23" ht="14.4" x14ac:dyDescent="0.3">
      <c r="V868"/>
      <c r="W868"/>
    </row>
    <row r="869" spans="22:23" ht="14.4" x14ac:dyDescent="0.3">
      <c r="V869"/>
      <c r="W869"/>
    </row>
    <row r="870" spans="22:23" ht="14.4" x14ac:dyDescent="0.3">
      <c r="V870"/>
      <c r="W870"/>
    </row>
    <row r="871" spans="22:23" ht="14.4" x14ac:dyDescent="0.3">
      <c r="V871"/>
      <c r="W871"/>
    </row>
    <row r="872" spans="22:23" ht="14.4" x14ac:dyDescent="0.3">
      <c r="V872"/>
      <c r="W872"/>
    </row>
    <row r="873" spans="22:23" ht="14.4" x14ac:dyDescent="0.3">
      <c r="V873"/>
      <c r="W873"/>
    </row>
    <row r="874" spans="22:23" ht="14.4" x14ac:dyDescent="0.3">
      <c r="V874"/>
      <c r="W874"/>
    </row>
    <row r="875" spans="22:23" ht="14.4" x14ac:dyDescent="0.3">
      <c r="V875"/>
      <c r="W875"/>
    </row>
    <row r="876" spans="22:23" ht="14.4" x14ac:dyDescent="0.3">
      <c r="V876"/>
      <c r="W876"/>
    </row>
    <row r="877" spans="22:23" ht="14.4" x14ac:dyDescent="0.3">
      <c r="V877"/>
      <c r="W877"/>
    </row>
    <row r="878" spans="22:23" ht="14.4" x14ac:dyDescent="0.3">
      <c r="V878"/>
      <c r="W878"/>
    </row>
    <row r="879" spans="22:23" ht="14.4" x14ac:dyDescent="0.3">
      <c r="V879"/>
      <c r="W879"/>
    </row>
    <row r="880" spans="22:23" ht="14.4" x14ac:dyDescent="0.3">
      <c r="V880"/>
      <c r="W880"/>
    </row>
    <row r="881" spans="22:23" ht="14.4" x14ac:dyDescent="0.3">
      <c r="V881"/>
      <c r="W881"/>
    </row>
    <row r="882" spans="22:23" ht="14.4" x14ac:dyDescent="0.3">
      <c r="V882"/>
      <c r="W882"/>
    </row>
    <row r="883" spans="22:23" ht="14.4" x14ac:dyDescent="0.3">
      <c r="V883"/>
      <c r="W883"/>
    </row>
    <row r="884" spans="22:23" ht="14.4" x14ac:dyDescent="0.3">
      <c r="V884"/>
      <c r="W884"/>
    </row>
    <row r="885" spans="22:23" ht="14.4" x14ac:dyDescent="0.3">
      <c r="V885"/>
      <c r="W885"/>
    </row>
    <row r="886" spans="22:23" ht="14.4" x14ac:dyDescent="0.3">
      <c r="V886"/>
      <c r="W886"/>
    </row>
    <row r="887" spans="22:23" ht="14.4" x14ac:dyDescent="0.3">
      <c r="V887"/>
      <c r="W887"/>
    </row>
    <row r="888" spans="22:23" ht="14.4" x14ac:dyDescent="0.3">
      <c r="V888"/>
      <c r="W888"/>
    </row>
    <row r="889" spans="22:23" ht="14.4" x14ac:dyDescent="0.3">
      <c r="V889"/>
      <c r="W889"/>
    </row>
    <row r="890" spans="22:23" ht="14.4" x14ac:dyDescent="0.3">
      <c r="V890"/>
      <c r="W890"/>
    </row>
    <row r="891" spans="22:23" ht="14.4" x14ac:dyDescent="0.3">
      <c r="V891"/>
      <c r="W891"/>
    </row>
    <row r="892" spans="22:23" ht="14.4" x14ac:dyDescent="0.3">
      <c r="V892"/>
      <c r="W892"/>
    </row>
    <row r="893" spans="22:23" ht="14.4" x14ac:dyDescent="0.3">
      <c r="V893"/>
      <c r="W893"/>
    </row>
    <row r="894" spans="22:23" ht="14.4" x14ac:dyDescent="0.3">
      <c r="V894"/>
      <c r="W894"/>
    </row>
    <row r="895" spans="22:23" ht="14.4" x14ac:dyDescent="0.3">
      <c r="V895"/>
      <c r="W895"/>
    </row>
    <row r="896" spans="22:23" ht="14.4" x14ac:dyDescent="0.3">
      <c r="V896"/>
      <c r="W896"/>
    </row>
    <row r="897" spans="22:23" ht="14.4" x14ac:dyDescent="0.3">
      <c r="V897"/>
      <c r="W897"/>
    </row>
    <row r="898" spans="22:23" ht="14.4" x14ac:dyDescent="0.3">
      <c r="V898"/>
      <c r="W898"/>
    </row>
    <row r="899" spans="22:23" ht="14.4" x14ac:dyDescent="0.3">
      <c r="V899"/>
      <c r="W899"/>
    </row>
    <row r="900" spans="22:23" ht="14.4" x14ac:dyDescent="0.3">
      <c r="V900"/>
      <c r="W900"/>
    </row>
    <row r="901" spans="22:23" ht="14.4" x14ac:dyDescent="0.3">
      <c r="V901"/>
      <c r="W901"/>
    </row>
    <row r="902" spans="22:23" ht="14.4" x14ac:dyDescent="0.3">
      <c r="V902"/>
      <c r="W902"/>
    </row>
    <row r="903" spans="22:23" ht="14.4" x14ac:dyDescent="0.3">
      <c r="V903"/>
      <c r="W903"/>
    </row>
    <row r="904" spans="22:23" ht="14.4" x14ac:dyDescent="0.3">
      <c r="V904"/>
      <c r="W904"/>
    </row>
    <row r="905" spans="22:23" ht="14.4" x14ac:dyDescent="0.3">
      <c r="V905"/>
      <c r="W905"/>
    </row>
    <row r="906" spans="22:23" ht="14.4" x14ac:dyDescent="0.3">
      <c r="V906"/>
      <c r="W906"/>
    </row>
    <row r="907" spans="22:23" ht="14.4" x14ac:dyDescent="0.3">
      <c r="V907"/>
      <c r="W907"/>
    </row>
    <row r="908" spans="22:23" ht="14.4" x14ac:dyDescent="0.3">
      <c r="V908"/>
      <c r="W908"/>
    </row>
    <row r="909" spans="22:23" ht="14.4" x14ac:dyDescent="0.3">
      <c r="V909"/>
      <c r="W909"/>
    </row>
    <row r="910" spans="22:23" ht="14.4" x14ac:dyDescent="0.3">
      <c r="V910"/>
      <c r="W910"/>
    </row>
    <row r="911" spans="22:23" ht="14.4" x14ac:dyDescent="0.3">
      <c r="V911"/>
      <c r="W911"/>
    </row>
    <row r="912" spans="22:23" ht="14.4" x14ac:dyDescent="0.3">
      <c r="V912"/>
      <c r="W912"/>
    </row>
    <row r="913" spans="22:23" ht="14.4" x14ac:dyDescent="0.3">
      <c r="V913"/>
      <c r="W913"/>
    </row>
    <row r="914" spans="22:23" ht="14.4" x14ac:dyDescent="0.3">
      <c r="V914"/>
      <c r="W914"/>
    </row>
    <row r="915" spans="22:23" ht="14.4" x14ac:dyDescent="0.3">
      <c r="V915"/>
      <c r="W915"/>
    </row>
    <row r="916" spans="22:23" ht="14.4" x14ac:dyDescent="0.3">
      <c r="V916"/>
      <c r="W916"/>
    </row>
    <row r="917" spans="22:23" ht="14.4" x14ac:dyDescent="0.3">
      <c r="V917"/>
      <c r="W917"/>
    </row>
    <row r="918" spans="22:23" ht="14.4" x14ac:dyDescent="0.3">
      <c r="V918"/>
      <c r="W918"/>
    </row>
    <row r="919" spans="22:23" ht="14.4" x14ac:dyDescent="0.3">
      <c r="V919"/>
      <c r="W919"/>
    </row>
    <row r="920" spans="22:23" ht="14.4" x14ac:dyDescent="0.3">
      <c r="V920"/>
      <c r="W920"/>
    </row>
    <row r="921" spans="22:23" ht="14.4" x14ac:dyDescent="0.3">
      <c r="V921"/>
      <c r="W921"/>
    </row>
    <row r="922" spans="22:23" ht="14.4" x14ac:dyDescent="0.3">
      <c r="V922"/>
      <c r="W922"/>
    </row>
    <row r="923" spans="22:23" ht="14.4" x14ac:dyDescent="0.3">
      <c r="V923"/>
      <c r="W923"/>
    </row>
    <row r="924" spans="22:23" ht="14.4" x14ac:dyDescent="0.3">
      <c r="V924"/>
      <c r="W924"/>
    </row>
    <row r="925" spans="22:23" ht="14.4" x14ac:dyDescent="0.3">
      <c r="V925"/>
      <c r="W925"/>
    </row>
    <row r="926" spans="22:23" ht="14.4" x14ac:dyDescent="0.3">
      <c r="V926"/>
      <c r="W926"/>
    </row>
    <row r="927" spans="22:23" ht="14.4" x14ac:dyDescent="0.3">
      <c r="V927"/>
      <c r="W927"/>
    </row>
    <row r="928" spans="22:23" ht="14.4" x14ac:dyDescent="0.3">
      <c r="V928"/>
      <c r="W928"/>
    </row>
    <row r="929" spans="22:23" ht="14.4" x14ac:dyDescent="0.3">
      <c r="V929"/>
      <c r="W929"/>
    </row>
    <row r="930" spans="22:23" ht="14.4" x14ac:dyDescent="0.3">
      <c r="V930"/>
      <c r="W930"/>
    </row>
    <row r="931" spans="22:23" ht="14.4" x14ac:dyDescent="0.3">
      <c r="V931"/>
      <c r="W931"/>
    </row>
    <row r="932" spans="22:23" ht="14.4" x14ac:dyDescent="0.3">
      <c r="V932"/>
      <c r="W932"/>
    </row>
    <row r="933" spans="22:23" ht="14.4" x14ac:dyDescent="0.3">
      <c r="V933"/>
      <c r="W933"/>
    </row>
    <row r="934" spans="22:23" ht="14.4" x14ac:dyDescent="0.3">
      <c r="V934"/>
      <c r="W934"/>
    </row>
    <row r="935" spans="22:23" ht="14.4" x14ac:dyDescent="0.3">
      <c r="V935"/>
      <c r="W935"/>
    </row>
    <row r="936" spans="22:23" ht="14.4" x14ac:dyDescent="0.3">
      <c r="V936"/>
      <c r="W936"/>
    </row>
    <row r="937" spans="22:23" ht="14.4" x14ac:dyDescent="0.3">
      <c r="V937"/>
      <c r="W937"/>
    </row>
    <row r="938" spans="22:23" ht="14.4" x14ac:dyDescent="0.3">
      <c r="V938"/>
      <c r="W938"/>
    </row>
    <row r="939" spans="22:23" ht="14.4" x14ac:dyDescent="0.3">
      <c r="V939"/>
      <c r="W939"/>
    </row>
    <row r="940" spans="22:23" ht="14.4" x14ac:dyDescent="0.3">
      <c r="V940"/>
      <c r="W940"/>
    </row>
    <row r="941" spans="22:23" ht="14.4" x14ac:dyDescent="0.3">
      <c r="V941"/>
      <c r="W941"/>
    </row>
    <row r="942" spans="22:23" ht="14.4" x14ac:dyDescent="0.3">
      <c r="V942"/>
      <c r="W942"/>
    </row>
    <row r="943" spans="22:23" ht="14.4" x14ac:dyDescent="0.3">
      <c r="V943"/>
      <c r="W943"/>
    </row>
    <row r="944" spans="22:23" ht="14.4" x14ac:dyDescent="0.3">
      <c r="V944"/>
      <c r="W944"/>
    </row>
    <row r="945" spans="22:23" ht="14.4" x14ac:dyDescent="0.3">
      <c r="V945"/>
      <c r="W945"/>
    </row>
    <row r="946" spans="22:23" ht="14.4" x14ac:dyDescent="0.3">
      <c r="V946"/>
      <c r="W946"/>
    </row>
    <row r="947" spans="22:23" ht="14.4" x14ac:dyDescent="0.3">
      <c r="V947"/>
      <c r="W947"/>
    </row>
    <row r="948" spans="22:23" ht="14.4" x14ac:dyDescent="0.3">
      <c r="V948"/>
      <c r="W948"/>
    </row>
    <row r="949" spans="22:23" ht="14.4" x14ac:dyDescent="0.3">
      <c r="V949"/>
      <c r="W949"/>
    </row>
    <row r="950" spans="22:23" ht="14.4" x14ac:dyDescent="0.3">
      <c r="V950"/>
      <c r="W950"/>
    </row>
    <row r="951" spans="22:23" ht="14.4" x14ac:dyDescent="0.3">
      <c r="V951"/>
      <c r="W951"/>
    </row>
    <row r="952" spans="22:23" ht="14.4" x14ac:dyDescent="0.3">
      <c r="V952"/>
      <c r="W952"/>
    </row>
    <row r="953" spans="22:23" ht="14.4" x14ac:dyDescent="0.3">
      <c r="V953"/>
      <c r="W953"/>
    </row>
    <row r="954" spans="22:23" ht="14.4" x14ac:dyDescent="0.3">
      <c r="V954"/>
      <c r="W954"/>
    </row>
    <row r="955" spans="22:23" ht="14.4" x14ac:dyDescent="0.3">
      <c r="V955"/>
      <c r="W955"/>
    </row>
    <row r="956" spans="22:23" ht="14.4" x14ac:dyDescent="0.3">
      <c r="V956"/>
      <c r="W956"/>
    </row>
    <row r="957" spans="22:23" ht="14.4" x14ac:dyDescent="0.3">
      <c r="V957"/>
      <c r="W957"/>
    </row>
    <row r="958" spans="22:23" ht="14.4" x14ac:dyDescent="0.3">
      <c r="V958"/>
      <c r="W958"/>
    </row>
    <row r="959" spans="22:23" ht="14.4" x14ac:dyDescent="0.3">
      <c r="V959"/>
      <c r="W959"/>
    </row>
    <row r="960" spans="22:23" ht="14.4" x14ac:dyDescent="0.3">
      <c r="V960"/>
      <c r="W960"/>
    </row>
    <row r="961" spans="22:23" ht="14.4" x14ac:dyDescent="0.3">
      <c r="V961"/>
      <c r="W961"/>
    </row>
    <row r="962" spans="22:23" ht="14.4" x14ac:dyDescent="0.3">
      <c r="V962"/>
      <c r="W962"/>
    </row>
    <row r="963" spans="22:23" ht="14.4" x14ac:dyDescent="0.3">
      <c r="V963"/>
      <c r="W963"/>
    </row>
    <row r="964" spans="22:23" ht="14.4" x14ac:dyDescent="0.3">
      <c r="V964"/>
      <c r="W964"/>
    </row>
    <row r="965" spans="22:23" ht="14.4" x14ac:dyDescent="0.3">
      <c r="V965"/>
      <c r="W965"/>
    </row>
    <row r="966" spans="22:23" ht="14.4" x14ac:dyDescent="0.3">
      <c r="V966"/>
      <c r="W966"/>
    </row>
    <row r="967" spans="22:23" ht="14.4" x14ac:dyDescent="0.3">
      <c r="V967"/>
      <c r="W967"/>
    </row>
    <row r="968" spans="22:23" ht="14.4" x14ac:dyDescent="0.3">
      <c r="V968"/>
      <c r="W968"/>
    </row>
    <row r="969" spans="22:23" ht="14.4" x14ac:dyDescent="0.3">
      <c r="V969"/>
      <c r="W969"/>
    </row>
    <row r="970" spans="22:23" ht="14.4" x14ac:dyDescent="0.3">
      <c r="V970"/>
      <c r="W970"/>
    </row>
    <row r="971" spans="22:23" ht="14.4" x14ac:dyDescent="0.3">
      <c r="V971"/>
      <c r="W971"/>
    </row>
    <row r="972" spans="22:23" ht="14.4" x14ac:dyDescent="0.3">
      <c r="V972"/>
      <c r="W972"/>
    </row>
    <row r="973" spans="22:23" ht="14.4" x14ac:dyDescent="0.3">
      <c r="V973"/>
      <c r="W973"/>
    </row>
    <row r="974" spans="22:23" ht="14.4" x14ac:dyDescent="0.3">
      <c r="V974"/>
      <c r="W974"/>
    </row>
    <row r="975" spans="22:23" ht="14.4" x14ac:dyDescent="0.3">
      <c r="V975"/>
      <c r="W975"/>
    </row>
    <row r="976" spans="22:23" ht="14.4" x14ac:dyDescent="0.3">
      <c r="V976"/>
      <c r="W976"/>
    </row>
    <row r="977" spans="22:23" ht="14.4" x14ac:dyDescent="0.3">
      <c r="V977"/>
      <c r="W977"/>
    </row>
    <row r="978" spans="22:23" ht="14.4" x14ac:dyDescent="0.3">
      <c r="V978"/>
      <c r="W978"/>
    </row>
    <row r="979" spans="22:23" ht="14.4" x14ac:dyDescent="0.3">
      <c r="V979"/>
      <c r="W979"/>
    </row>
    <row r="980" spans="22:23" ht="14.4" x14ac:dyDescent="0.3">
      <c r="V980"/>
      <c r="W980"/>
    </row>
    <row r="981" spans="22:23" ht="14.4" x14ac:dyDescent="0.3">
      <c r="V981"/>
      <c r="W981"/>
    </row>
    <row r="982" spans="22:23" ht="14.4" x14ac:dyDescent="0.3">
      <c r="V982"/>
      <c r="W982"/>
    </row>
    <row r="983" spans="22:23" ht="14.4" x14ac:dyDescent="0.3">
      <c r="V983"/>
      <c r="W983"/>
    </row>
    <row r="984" spans="22:23" ht="14.4" x14ac:dyDescent="0.3">
      <c r="V984"/>
      <c r="W984"/>
    </row>
    <row r="985" spans="22:23" ht="14.4" x14ac:dyDescent="0.3">
      <c r="V985"/>
      <c r="W985"/>
    </row>
    <row r="986" spans="22:23" ht="14.4" x14ac:dyDescent="0.3">
      <c r="V986"/>
      <c r="W986"/>
    </row>
    <row r="987" spans="22:23" ht="14.4" x14ac:dyDescent="0.3">
      <c r="V987"/>
      <c r="W987"/>
    </row>
    <row r="988" spans="22:23" ht="14.4" x14ac:dyDescent="0.3">
      <c r="V988"/>
      <c r="W988"/>
    </row>
    <row r="989" spans="22:23" ht="14.4" x14ac:dyDescent="0.3">
      <c r="V989"/>
      <c r="W989"/>
    </row>
    <row r="990" spans="22:23" ht="14.4" x14ac:dyDescent="0.3">
      <c r="V990"/>
      <c r="W990"/>
    </row>
    <row r="991" spans="22:23" ht="14.4" x14ac:dyDescent="0.3">
      <c r="V991"/>
      <c r="W991"/>
    </row>
    <row r="992" spans="22:23" ht="14.4" x14ac:dyDescent="0.3">
      <c r="V992"/>
      <c r="W992"/>
    </row>
    <row r="993" spans="22:23" ht="14.4" x14ac:dyDescent="0.3">
      <c r="V993"/>
      <c r="W993"/>
    </row>
    <row r="994" spans="22:23" ht="14.4" x14ac:dyDescent="0.3">
      <c r="V994"/>
      <c r="W994"/>
    </row>
    <row r="995" spans="22:23" ht="14.4" x14ac:dyDescent="0.3">
      <c r="V995"/>
      <c r="W995"/>
    </row>
    <row r="996" spans="22:23" ht="14.4" x14ac:dyDescent="0.3">
      <c r="V996"/>
      <c r="W996"/>
    </row>
    <row r="997" spans="22:23" ht="14.4" x14ac:dyDescent="0.3">
      <c r="V997"/>
      <c r="W997"/>
    </row>
    <row r="998" spans="22:23" ht="14.4" x14ac:dyDescent="0.3">
      <c r="V998"/>
      <c r="W998"/>
    </row>
    <row r="999" spans="22:23" ht="14.4" x14ac:dyDescent="0.3">
      <c r="V999"/>
      <c r="W999"/>
    </row>
    <row r="1000" spans="22:23" ht="14.4" x14ac:dyDescent="0.3">
      <c r="V1000"/>
      <c r="W1000"/>
    </row>
    <row r="1001" spans="22:23" ht="14.4" x14ac:dyDescent="0.3">
      <c r="V1001"/>
      <c r="W1001"/>
    </row>
    <row r="1002" spans="22:23" ht="14.4" x14ac:dyDescent="0.3">
      <c r="V1002"/>
      <c r="W1002"/>
    </row>
    <row r="1003" spans="22:23" ht="14.4" x14ac:dyDescent="0.3">
      <c r="V1003"/>
      <c r="W1003"/>
    </row>
    <row r="1004" spans="22:23" ht="14.4" x14ac:dyDescent="0.3">
      <c r="V1004"/>
      <c r="W1004"/>
    </row>
    <row r="1005" spans="22:23" ht="14.4" x14ac:dyDescent="0.3">
      <c r="V1005"/>
      <c r="W1005"/>
    </row>
    <row r="1006" spans="22:23" ht="14.4" x14ac:dyDescent="0.3">
      <c r="V1006"/>
      <c r="W1006"/>
    </row>
    <row r="1007" spans="22:23" ht="14.4" x14ac:dyDescent="0.3">
      <c r="V1007"/>
      <c r="W1007"/>
    </row>
    <row r="1008" spans="22:23" ht="14.4" x14ac:dyDescent="0.3">
      <c r="V1008"/>
      <c r="W1008"/>
    </row>
    <row r="1009" spans="22:23" ht="14.4" x14ac:dyDescent="0.3">
      <c r="V1009"/>
      <c r="W1009"/>
    </row>
    <row r="1010" spans="22:23" ht="14.4" x14ac:dyDescent="0.3">
      <c r="V1010"/>
      <c r="W1010"/>
    </row>
    <row r="1011" spans="22:23" ht="14.4" x14ac:dyDescent="0.3">
      <c r="V1011"/>
      <c r="W1011"/>
    </row>
    <row r="1012" spans="22:23" ht="14.4" x14ac:dyDescent="0.3">
      <c r="V1012"/>
      <c r="W1012"/>
    </row>
    <row r="1013" spans="22:23" ht="14.4" x14ac:dyDescent="0.3">
      <c r="V1013"/>
      <c r="W1013"/>
    </row>
    <row r="1014" spans="22:23" ht="14.4" x14ac:dyDescent="0.3">
      <c r="V1014"/>
      <c r="W1014"/>
    </row>
    <row r="1015" spans="22:23" ht="14.4" x14ac:dyDescent="0.3">
      <c r="V1015"/>
      <c r="W1015"/>
    </row>
    <row r="1016" spans="22:23" ht="14.4" x14ac:dyDescent="0.3">
      <c r="V1016"/>
      <c r="W1016"/>
    </row>
    <row r="1017" spans="22:23" ht="14.4" x14ac:dyDescent="0.3">
      <c r="V1017"/>
      <c r="W1017"/>
    </row>
    <row r="1018" spans="22:23" ht="14.4" x14ac:dyDescent="0.3">
      <c r="V1018"/>
      <c r="W1018"/>
    </row>
    <row r="1019" spans="22:23" ht="14.4" x14ac:dyDescent="0.3">
      <c r="V1019"/>
      <c r="W1019"/>
    </row>
    <row r="1020" spans="22:23" ht="14.4" x14ac:dyDescent="0.3">
      <c r="V1020"/>
      <c r="W1020"/>
    </row>
    <row r="1021" spans="22:23" ht="14.4" x14ac:dyDescent="0.3">
      <c r="V1021"/>
      <c r="W1021"/>
    </row>
    <row r="1022" spans="22:23" ht="14.4" x14ac:dyDescent="0.3">
      <c r="V1022"/>
      <c r="W1022"/>
    </row>
    <row r="1023" spans="22:23" ht="14.4" x14ac:dyDescent="0.3">
      <c r="V1023"/>
      <c r="W1023"/>
    </row>
    <row r="1024" spans="22:23" ht="14.4" x14ac:dyDescent="0.3">
      <c r="V1024"/>
      <c r="W1024"/>
    </row>
    <row r="1025" spans="22:23" ht="14.4" x14ac:dyDescent="0.3">
      <c r="V1025"/>
      <c r="W1025"/>
    </row>
    <row r="1026" spans="22:23" ht="14.4" x14ac:dyDescent="0.3">
      <c r="V1026"/>
      <c r="W1026"/>
    </row>
    <row r="1027" spans="22:23" ht="14.4" x14ac:dyDescent="0.3">
      <c r="V1027"/>
      <c r="W1027"/>
    </row>
    <row r="1028" spans="22:23" ht="14.4" x14ac:dyDescent="0.3">
      <c r="V1028"/>
      <c r="W1028"/>
    </row>
    <row r="1029" spans="22:23" ht="14.4" x14ac:dyDescent="0.3">
      <c r="V1029"/>
      <c r="W1029"/>
    </row>
    <row r="1030" spans="22:23" ht="14.4" x14ac:dyDescent="0.3">
      <c r="V1030"/>
      <c r="W1030"/>
    </row>
    <row r="1031" spans="22:23" ht="14.4" x14ac:dyDescent="0.3">
      <c r="V1031"/>
      <c r="W1031"/>
    </row>
    <row r="1032" spans="22:23" ht="14.4" x14ac:dyDescent="0.3">
      <c r="V1032"/>
      <c r="W1032"/>
    </row>
    <row r="1033" spans="22:23" ht="14.4" x14ac:dyDescent="0.3">
      <c r="V1033"/>
      <c r="W1033"/>
    </row>
    <row r="1034" spans="22:23" ht="14.4" x14ac:dyDescent="0.3">
      <c r="V1034"/>
      <c r="W1034"/>
    </row>
    <row r="1035" spans="22:23" ht="14.4" x14ac:dyDescent="0.3">
      <c r="V1035"/>
      <c r="W1035"/>
    </row>
    <row r="1036" spans="22:23" ht="14.4" x14ac:dyDescent="0.3">
      <c r="V1036"/>
      <c r="W1036"/>
    </row>
    <row r="1037" spans="22:23" ht="14.4" x14ac:dyDescent="0.3">
      <c r="V1037"/>
      <c r="W1037"/>
    </row>
    <row r="1038" spans="22:23" ht="14.4" x14ac:dyDescent="0.3">
      <c r="V1038"/>
      <c r="W1038"/>
    </row>
    <row r="1039" spans="22:23" ht="14.4" x14ac:dyDescent="0.3">
      <c r="V1039"/>
      <c r="W1039"/>
    </row>
    <row r="1040" spans="22:23" ht="14.4" x14ac:dyDescent="0.3">
      <c r="V1040"/>
      <c r="W1040"/>
    </row>
    <row r="1041" spans="22:23" ht="14.4" x14ac:dyDescent="0.3">
      <c r="V1041"/>
      <c r="W1041"/>
    </row>
    <row r="1042" spans="22:23" ht="14.4" x14ac:dyDescent="0.3">
      <c r="V1042"/>
      <c r="W1042"/>
    </row>
    <row r="1043" spans="22:23" ht="14.4" x14ac:dyDescent="0.3">
      <c r="V1043"/>
      <c r="W1043"/>
    </row>
    <row r="1044" spans="22:23" ht="14.4" x14ac:dyDescent="0.3">
      <c r="V1044"/>
      <c r="W1044"/>
    </row>
    <row r="1045" spans="22:23" ht="14.4" x14ac:dyDescent="0.3">
      <c r="V1045"/>
      <c r="W1045"/>
    </row>
    <row r="1046" spans="22:23" ht="14.4" x14ac:dyDescent="0.3">
      <c r="V1046"/>
      <c r="W1046"/>
    </row>
    <row r="1047" spans="22:23" ht="14.4" x14ac:dyDescent="0.3">
      <c r="V1047"/>
      <c r="W1047"/>
    </row>
    <row r="1048" spans="22:23" ht="14.4" x14ac:dyDescent="0.3">
      <c r="V1048"/>
      <c r="W1048"/>
    </row>
    <row r="1049" spans="22:23" ht="14.4" x14ac:dyDescent="0.3">
      <c r="V1049"/>
      <c r="W1049"/>
    </row>
    <row r="1050" spans="22:23" ht="14.4" x14ac:dyDescent="0.3">
      <c r="V1050"/>
      <c r="W1050"/>
    </row>
    <row r="1051" spans="22:23" ht="14.4" x14ac:dyDescent="0.3">
      <c r="V1051"/>
      <c r="W1051"/>
    </row>
    <row r="1052" spans="22:23" ht="14.4" x14ac:dyDescent="0.3">
      <c r="V1052"/>
      <c r="W1052"/>
    </row>
    <row r="1053" spans="22:23" ht="14.4" x14ac:dyDescent="0.3">
      <c r="V1053"/>
      <c r="W1053"/>
    </row>
    <row r="1054" spans="22:23" ht="14.4" x14ac:dyDescent="0.3">
      <c r="V1054"/>
      <c r="W1054"/>
    </row>
    <row r="1055" spans="22:23" ht="14.4" x14ac:dyDescent="0.3">
      <c r="V1055"/>
      <c r="W1055"/>
    </row>
    <row r="1056" spans="22:23" ht="14.4" x14ac:dyDescent="0.3">
      <c r="V1056"/>
      <c r="W1056"/>
    </row>
    <row r="1057" spans="22:23" ht="14.4" x14ac:dyDescent="0.3">
      <c r="V1057"/>
      <c r="W1057"/>
    </row>
    <row r="1058" spans="22:23" ht="14.4" x14ac:dyDescent="0.3">
      <c r="V1058"/>
      <c r="W1058"/>
    </row>
    <row r="1059" spans="22:23" ht="14.4" x14ac:dyDescent="0.3">
      <c r="V1059"/>
      <c r="W1059"/>
    </row>
    <row r="1060" spans="22:23" ht="14.4" x14ac:dyDescent="0.3">
      <c r="V1060"/>
      <c r="W1060"/>
    </row>
    <row r="1061" spans="22:23" ht="14.4" x14ac:dyDescent="0.3">
      <c r="V1061"/>
      <c r="W1061"/>
    </row>
    <row r="1062" spans="22:23" ht="14.4" x14ac:dyDescent="0.3">
      <c r="V1062"/>
      <c r="W1062"/>
    </row>
    <row r="1063" spans="22:23" ht="14.4" x14ac:dyDescent="0.3">
      <c r="V1063"/>
      <c r="W1063"/>
    </row>
    <row r="1064" spans="22:23" ht="14.4" x14ac:dyDescent="0.3">
      <c r="V1064"/>
      <c r="W1064"/>
    </row>
    <row r="1065" spans="22:23" ht="14.4" x14ac:dyDescent="0.3">
      <c r="V1065"/>
      <c r="W1065"/>
    </row>
    <row r="1066" spans="22:23" ht="14.4" x14ac:dyDescent="0.3">
      <c r="V1066"/>
      <c r="W1066"/>
    </row>
    <row r="1067" spans="22:23" ht="14.4" x14ac:dyDescent="0.3">
      <c r="V1067"/>
      <c r="W1067"/>
    </row>
    <row r="1068" spans="22:23" ht="14.4" x14ac:dyDescent="0.3">
      <c r="V1068"/>
      <c r="W1068"/>
    </row>
    <row r="1069" spans="22:23" ht="14.4" x14ac:dyDescent="0.3">
      <c r="V1069"/>
      <c r="W1069"/>
    </row>
    <row r="1070" spans="22:23" ht="14.4" x14ac:dyDescent="0.3">
      <c r="V1070"/>
      <c r="W1070"/>
    </row>
    <row r="1071" spans="22:23" ht="14.4" x14ac:dyDescent="0.3">
      <c r="V1071"/>
      <c r="W1071"/>
    </row>
    <row r="1072" spans="22:23" ht="14.4" x14ac:dyDescent="0.3">
      <c r="V1072"/>
      <c r="W1072"/>
    </row>
    <row r="1073" spans="22:23" ht="14.4" x14ac:dyDescent="0.3">
      <c r="V1073"/>
      <c r="W1073"/>
    </row>
    <row r="1074" spans="22:23" ht="14.4" x14ac:dyDescent="0.3">
      <c r="V1074"/>
      <c r="W1074"/>
    </row>
    <row r="1075" spans="22:23" ht="14.4" x14ac:dyDescent="0.3">
      <c r="V1075"/>
      <c r="W1075"/>
    </row>
    <row r="1076" spans="22:23" ht="14.4" x14ac:dyDescent="0.3">
      <c r="V1076"/>
      <c r="W1076"/>
    </row>
    <row r="1077" spans="22:23" ht="14.4" x14ac:dyDescent="0.3">
      <c r="V1077"/>
      <c r="W1077"/>
    </row>
    <row r="1078" spans="22:23" ht="14.4" x14ac:dyDescent="0.3">
      <c r="V1078"/>
      <c r="W1078"/>
    </row>
    <row r="1079" spans="22:23" ht="14.4" x14ac:dyDescent="0.3">
      <c r="V1079"/>
      <c r="W1079"/>
    </row>
    <row r="1080" spans="22:23" ht="14.4" x14ac:dyDescent="0.3">
      <c r="V1080"/>
      <c r="W1080"/>
    </row>
    <row r="1081" spans="22:23" ht="14.4" x14ac:dyDescent="0.3">
      <c r="V1081"/>
      <c r="W1081"/>
    </row>
    <row r="1082" spans="22:23" ht="14.4" x14ac:dyDescent="0.3">
      <c r="V1082"/>
      <c r="W1082"/>
    </row>
    <row r="1083" spans="22:23" ht="14.4" x14ac:dyDescent="0.3">
      <c r="V1083"/>
      <c r="W1083"/>
    </row>
    <row r="1084" spans="22:23" ht="14.4" x14ac:dyDescent="0.3">
      <c r="V1084"/>
      <c r="W1084"/>
    </row>
    <row r="1085" spans="22:23" ht="14.4" x14ac:dyDescent="0.3">
      <c r="V1085"/>
      <c r="W1085"/>
    </row>
    <row r="1086" spans="22:23" ht="14.4" x14ac:dyDescent="0.3">
      <c r="V1086"/>
      <c r="W1086"/>
    </row>
    <row r="1087" spans="22:23" ht="14.4" x14ac:dyDescent="0.3">
      <c r="V1087"/>
      <c r="W1087"/>
    </row>
    <row r="1088" spans="22:23" ht="14.4" x14ac:dyDescent="0.3">
      <c r="V1088"/>
      <c r="W1088"/>
    </row>
    <row r="1089" spans="22:23" ht="14.4" x14ac:dyDescent="0.3">
      <c r="V1089"/>
      <c r="W1089"/>
    </row>
    <row r="1090" spans="22:23" ht="14.4" x14ac:dyDescent="0.3">
      <c r="V1090"/>
      <c r="W1090"/>
    </row>
    <row r="1091" spans="22:23" ht="14.4" x14ac:dyDescent="0.3">
      <c r="V1091"/>
      <c r="W1091"/>
    </row>
    <row r="1092" spans="22:23" ht="14.4" x14ac:dyDescent="0.3">
      <c r="V1092"/>
      <c r="W1092"/>
    </row>
    <row r="1093" spans="22:23" ht="14.4" x14ac:dyDescent="0.3">
      <c r="V1093"/>
      <c r="W1093"/>
    </row>
    <row r="1094" spans="22:23" ht="14.4" x14ac:dyDescent="0.3">
      <c r="V1094"/>
      <c r="W1094"/>
    </row>
    <row r="1095" spans="22:23" ht="14.4" x14ac:dyDescent="0.3">
      <c r="V1095"/>
      <c r="W1095"/>
    </row>
    <row r="1096" spans="22:23" ht="14.4" x14ac:dyDescent="0.3">
      <c r="V1096"/>
      <c r="W1096"/>
    </row>
    <row r="1097" spans="22:23" ht="14.4" x14ac:dyDescent="0.3">
      <c r="V1097"/>
      <c r="W1097"/>
    </row>
    <row r="1098" spans="22:23" ht="14.4" x14ac:dyDescent="0.3">
      <c r="V1098"/>
      <c r="W1098"/>
    </row>
    <row r="1099" spans="22:23" ht="14.4" x14ac:dyDescent="0.3">
      <c r="V1099"/>
      <c r="W1099"/>
    </row>
    <row r="1100" spans="22:23" ht="14.4" x14ac:dyDescent="0.3">
      <c r="V1100"/>
      <c r="W1100"/>
    </row>
    <row r="1101" spans="22:23" ht="14.4" x14ac:dyDescent="0.3">
      <c r="V1101"/>
      <c r="W1101"/>
    </row>
    <row r="1102" spans="22:23" ht="14.4" x14ac:dyDescent="0.3">
      <c r="V1102"/>
      <c r="W1102"/>
    </row>
    <row r="1103" spans="22:23" ht="14.4" x14ac:dyDescent="0.3">
      <c r="V1103"/>
      <c r="W1103"/>
    </row>
    <row r="1104" spans="22:23" ht="14.4" x14ac:dyDescent="0.3">
      <c r="V1104"/>
      <c r="W1104"/>
    </row>
    <row r="1105" spans="22:23" ht="14.4" x14ac:dyDescent="0.3">
      <c r="V1105"/>
      <c r="W1105"/>
    </row>
    <row r="1106" spans="22:23" ht="14.4" x14ac:dyDescent="0.3">
      <c r="V1106"/>
      <c r="W1106"/>
    </row>
    <row r="1107" spans="22:23" ht="14.4" x14ac:dyDescent="0.3">
      <c r="V1107"/>
      <c r="W1107"/>
    </row>
    <row r="1108" spans="22:23" ht="14.4" x14ac:dyDescent="0.3">
      <c r="V1108"/>
      <c r="W1108"/>
    </row>
    <row r="1109" spans="22:23" ht="14.4" x14ac:dyDescent="0.3">
      <c r="V1109"/>
      <c r="W1109"/>
    </row>
    <row r="1110" spans="22:23" ht="14.4" x14ac:dyDescent="0.3">
      <c r="V1110"/>
      <c r="W1110"/>
    </row>
    <row r="1111" spans="22:23" ht="14.4" x14ac:dyDescent="0.3">
      <c r="V1111"/>
      <c r="W1111"/>
    </row>
    <row r="1112" spans="22:23" ht="14.4" x14ac:dyDescent="0.3">
      <c r="V1112"/>
      <c r="W1112"/>
    </row>
    <row r="1113" spans="22:23" ht="14.4" x14ac:dyDescent="0.3">
      <c r="V1113"/>
      <c r="W1113"/>
    </row>
    <row r="1114" spans="22:23" ht="14.4" x14ac:dyDescent="0.3">
      <c r="V1114"/>
      <c r="W1114"/>
    </row>
    <row r="1115" spans="22:23" ht="14.4" x14ac:dyDescent="0.3">
      <c r="V1115"/>
      <c r="W1115"/>
    </row>
    <row r="1116" spans="22:23" ht="14.4" x14ac:dyDescent="0.3">
      <c r="V1116"/>
      <c r="W1116"/>
    </row>
    <row r="1117" spans="22:23" ht="14.4" x14ac:dyDescent="0.3">
      <c r="V1117"/>
      <c r="W1117"/>
    </row>
    <row r="1118" spans="22:23" ht="14.4" x14ac:dyDescent="0.3">
      <c r="V1118"/>
      <c r="W1118"/>
    </row>
    <row r="1119" spans="22:23" ht="14.4" x14ac:dyDescent="0.3">
      <c r="V1119"/>
      <c r="W1119"/>
    </row>
    <row r="1120" spans="22:23" ht="14.4" x14ac:dyDescent="0.3">
      <c r="V1120"/>
      <c r="W1120"/>
    </row>
    <row r="1121" spans="22:23" ht="14.4" x14ac:dyDescent="0.3">
      <c r="V1121"/>
      <c r="W1121"/>
    </row>
    <row r="1122" spans="22:23" ht="14.4" x14ac:dyDescent="0.3">
      <c r="V1122"/>
      <c r="W1122"/>
    </row>
    <row r="1123" spans="22:23" ht="14.4" x14ac:dyDescent="0.3">
      <c r="V1123"/>
      <c r="W1123"/>
    </row>
    <row r="1124" spans="22:23" ht="14.4" x14ac:dyDescent="0.3">
      <c r="V1124"/>
      <c r="W1124"/>
    </row>
    <row r="1125" spans="22:23" ht="14.4" x14ac:dyDescent="0.3">
      <c r="V1125"/>
      <c r="W1125"/>
    </row>
    <row r="1126" spans="22:23" ht="14.4" x14ac:dyDescent="0.3">
      <c r="V1126"/>
      <c r="W1126"/>
    </row>
    <row r="1127" spans="22:23" ht="14.4" x14ac:dyDescent="0.3">
      <c r="V1127"/>
      <c r="W1127"/>
    </row>
    <row r="1128" spans="22:23" ht="14.4" x14ac:dyDescent="0.3">
      <c r="V1128"/>
      <c r="W1128"/>
    </row>
    <row r="1129" spans="22:23" ht="14.4" x14ac:dyDescent="0.3">
      <c r="V1129"/>
      <c r="W1129"/>
    </row>
    <row r="1130" spans="22:23" ht="14.4" x14ac:dyDescent="0.3">
      <c r="V1130"/>
      <c r="W1130"/>
    </row>
    <row r="1131" spans="22:23" ht="14.4" x14ac:dyDescent="0.3">
      <c r="V1131"/>
      <c r="W1131"/>
    </row>
    <row r="1132" spans="22:23" ht="14.4" x14ac:dyDescent="0.3">
      <c r="V1132"/>
      <c r="W1132"/>
    </row>
    <row r="1133" spans="22:23" ht="14.4" x14ac:dyDescent="0.3">
      <c r="V1133"/>
      <c r="W1133"/>
    </row>
    <row r="1134" spans="22:23" ht="14.4" x14ac:dyDescent="0.3">
      <c r="V1134"/>
      <c r="W1134"/>
    </row>
    <row r="1135" spans="22:23" ht="14.4" x14ac:dyDescent="0.3">
      <c r="V1135"/>
      <c r="W1135"/>
    </row>
    <row r="1136" spans="22:23" ht="14.4" x14ac:dyDescent="0.3">
      <c r="V1136"/>
      <c r="W1136"/>
    </row>
    <row r="1137" spans="22:23" ht="14.4" x14ac:dyDescent="0.3">
      <c r="V1137"/>
      <c r="W1137"/>
    </row>
    <row r="1138" spans="22:23" ht="14.4" x14ac:dyDescent="0.3">
      <c r="V1138"/>
      <c r="W1138"/>
    </row>
    <row r="1139" spans="22:23" ht="14.4" x14ac:dyDescent="0.3">
      <c r="V1139"/>
      <c r="W1139"/>
    </row>
    <row r="1140" spans="22:23" ht="14.4" x14ac:dyDescent="0.3">
      <c r="V1140"/>
      <c r="W1140"/>
    </row>
    <row r="1141" spans="22:23" ht="14.4" x14ac:dyDescent="0.3">
      <c r="V1141"/>
      <c r="W1141"/>
    </row>
    <row r="1142" spans="22:23" ht="14.4" x14ac:dyDescent="0.3">
      <c r="V1142"/>
      <c r="W1142"/>
    </row>
    <row r="1143" spans="22:23" ht="14.4" x14ac:dyDescent="0.3">
      <c r="V1143"/>
      <c r="W1143"/>
    </row>
    <row r="1144" spans="22:23" ht="14.4" x14ac:dyDescent="0.3">
      <c r="V1144"/>
      <c r="W1144"/>
    </row>
    <row r="1145" spans="22:23" ht="14.4" x14ac:dyDescent="0.3">
      <c r="V1145"/>
      <c r="W1145"/>
    </row>
    <row r="1146" spans="22:23" ht="14.4" x14ac:dyDescent="0.3">
      <c r="V1146"/>
      <c r="W1146"/>
    </row>
    <row r="1147" spans="22:23" ht="14.4" x14ac:dyDescent="0.3">
      <c r="V1147"/>
      <c r="W1147"/>
    </row>
    <row r="1148" spans="22:23" ht="14.4" x14ac:dyDescent="0.3">
      <c r="V1148"/>
      <c r="W1148"/>
    </row>
    <row r="1149" spans="22:23" ht="14.4" x14ac:dyDescent="0.3">
      <c r="V1149"/>
      <c r="W1149"/>
    </row>
    <row r="1150" spans="22:23" ht="14.4" x14ac:dyDescent="0.3">
      <c r="V1150"/>
      <c r="W1150"/>
    </row>
    <row r="1151" spans="22:23" ht="14.4" x14ac:dyDescent="0.3">
      <c r="V1151"/>
      <c r="W1151"/>
    </row>
    <row r="1152" spans="22:23" ht="14.4" x14ac:dyDescent="0.3">
      <c r="V1152"/>
      <c r="W1152"/>
    </row>
    <row r="1153" spans="22:23" ht="14.4" x14ac:dyDescent="0.3">
      <c r="V1153"/>
      <c r="W1153"/>
    </row>
    <row r="1154" spans="22:23" ht="14.4" x14ac:dyDescent="0.3">
      <c r="V1154"/>
      <c r="W1154"/>
    </row>
    <row r="1155" spans="22:23" ht="14.4" x14ac:dyDescent="0.3">
      <c r="V1155"/>
      <c r="W1155"/>
    </row>
    <row r="1156" spans="22:23" ht="14.4" x14ac:dyDescent="0.3">
      <c r="V1156"/>
      <c r="W1156"/>
    </row>
    <row r="1157" spans="22:23" ht="14.4" x14ac:dyDescent="0.3">
      <c r="V1157"/>
      <c r="W1157"/>
    </row>
    <row r="1158" spans="22:23" ht="14.4" x14ac:dyDescent="0.3">
      <c r="V1158"/>
      <c r="W1158"/>
    </row>
    <row r="1159" spans="22:23" ht="14.4" x14ac:dyDescent="0.3">
      <c r="V1159"/>
      <c r="W1159"/>
    </row>
    <row r="1160" spans="22:23" ht="14.4" x14ac:dyDescent="0.3">
      <c r="V1160"/>
      <c r="W1160"/>
    </row>
    <row r="1161" spans="22:23" ht="14.4" x14ac:dyDescent="0.3">
      <c r="V1161"/>
      <c r="W1161"/>
    </row>
    <row r="1162" spans="22:23" ht="14.4" x14ac:dyDescent="0.3">
      <c r="V1162"/>
      <c r="W1162"/>
    </row>
    <row r="1163" spans="22:23" ht="14.4" x14ac:dyDescent="0.3">
      <c r="V1163"/>
      <c r="W1163"/>
    </row>
    <row r="1164" spans="22:23" ht="14.4" x14ac:dyDescent="0.3">
      <c r="V1164"/>
      <c r="W1164"/>
    </row>
    <row r="1165" spans="22:23" ht="14.4" x14ac:dyDescent="0.3">
      <c r="V1165"/>
      <c r="W1165"/>
    </row>
    <row r="1166" spans="22:23" ht="14.4" x14ac:dyDescent="0.3">
      <c r="V1166"/>
      <c r="W1166"/>
    </row>
    <row r="1167" spans="22:23" ht="14.4" x14ac:dyDescent="0.3">
      <c r="V1167"/>
      <c r="W1167"/>
    </row>
    <row r="1168" spans="22:23" ht="14.4" x14ac:dyDescent="0.3">
      <c r="V1168"/>
      <c r="W1168"/>
    </row>
    <row r="1169" spans="22:23" ht="14.4" x14ac:dyDescent="0.3">
      <c r="V1169"/>
      <c r="W1169"/>
    </row>
    <row r="1170" spans="22:23" ht="14.4" x14ac:dyDescent="0.3">
      <c r="V1170"/>
      <c r="W1170"/>
    </row>
    <row r="1171" spans="22:23" ht="14.4" x14ac:dyDescent="0.3">
      <c r="V1171"/>
      <c r="W1171"/>
    </row>
    <row r="1172" spans="22:23" ht="14.4" x14ac:dyDescent="0.3">
      <c r="V1172"/>
      <c r="W1172"/>
    </row>
    <row r="1173" spans="22:23" ht="14.4" x14ac:dyDescent="0.3">
      <c r="V1173"/>
      <c r="W1173"/>
    </row>
    <row r="1174" spans="22:23" ht="14.4" x14ac:dyDescent="0.3">
      <c r="V1174"/>
      <c r="W1174"/>
    </row>
    <row r="1175" spans="22:23" ht="14.4" x14ac:dyDescent="0.3">
      <c r="V1175"/>
      <c r="W1175"/>
    </row>
    <row r="1176" spans="22:23" ht="14.4" x14ac:dyDescent="0.3">
      <c r="V1176"/>
      <c r="W1176"/>
    </row>
    <row r="1177" spans="22:23" ht="14.4" x14ac:dyDescent="0.3">
      <c r="V1177"/>
      <c r="W1177"/>
    </row>
    <row r="1178" spans="22:23" ht="14.4" x14ac:dyDescent="0.3">
      <c r="V1178"/>
      <c r="W1178"/>
    </row>
    <row r="1179" spans="22:23" ht="14.4" x14ac:dyDescent="0.3">
      <c r="V1179"/>
      <c r="W1179"/>
    </row>
    <row r="1180" spans="22:23" ht="14.4" x14ac:dyDescent="0.3">
      <c r="V1180"/>
      <c r="W1180"/>
    </row>
    <row r="1181" spans="22:23" ht="14.4" x14ac:dyDescent="0.3">
      <c r="V1181"/>
      <c r="W1181"/>
    </row>
    <row r="1182" spans="22:23" ht="14.4" x14ac:dyDescent="0.3">
      <c r="V1182"/>
      <c r="W1182"/>
    </row>
    <row r="1183" spans="22:23" ht="14.4" x14ac:dyDescent="0.3">
      <c r="V1183"/>
      <c r="W1183"/>
    </row>
    <row r="1184" spans="22:23" ht="14.4" x14ac:dyDescent="0.3">
      <c r="V1184"/>
      <c r="W1184"/>
    </row>
    <row r="1185" spans="22:23" ht="14.4" x14ac:dyDescent="0.3">
      <c r="V1185"/>
      <c r="W1185"/>
    </row>
    <row r="1186" spans="22:23" ht="14.4" x14ac:dyDescent="0.3">
      <c r="V1186"/>
      <c r="W1186"/>
    </row>
    <row r="1187" spans="22:23" ht="14.4" x14ac:dyDescent="0.3">
      <c r="V1187"/>
      <c r="W1187"/>
    </row>
    <row r="1188" spans="22:23" ht="14.4" x14ac:dyDescent="0.3">
      <c r="V1188"/>
      <c r="W1188"/>
    </row>
    <row r="1189" spans="22:23" ht="14.4" x14ac:dyDescent="0.3">
      <c r="V1189"/>
      <c r="W1189"/>
    </row>
    <row r="1190" spans="22:23" ht="14.4" x14ac:dyDescent="0.3">
      <c r="V1190"/>
      <c r="W1190"/>
    </row>
    <row r="1191" spans="22:23" ht="14.4" x14ac:dyDescent="0.3">
      <c r="V1191"/>
      <c r="W1191"/>
    </row>
    <row r="1192" spans="22:23" ht="14.4" x14ac:dyDescent="0.3">
      <c r="V1192"/>
      <c r="W1192"/>
    </row>
    <row r="1193" spans="22:23" ht="14.4" x14ac:dyDescent="0.3">
      <c r="V1193"/>
      <c r="W1193"/>
    </row>
    <row r="1194" spans="22:23" ht="14.4" x14ac:dyDescent="0.3">
      <c r="V1194"/>
      <c r="W1194"/>
    </row>
    <row r="1195" spans="22:23" ht="14.4" x14ac:dyDescent="0.3">
      <c r="V1195"/>
      <c r="W1195"/>
    </row>
    <row r="1196" spans="22:23" ht="14.4" x14ac:dyDescent="0.3">
      <c r="V1196"/>
      <c r="W1196"/>
    </row>
    <row r="1197" spans="22:23" ht="14.4" x14ac:dyDescent="0.3">
      <c r="V1197"/>
      <c r="W1197"/>
    </row>
    <row r="1198" spans="22:23" ht="14.4" x14ac:dyDescent="0.3">
      <c r="V1198"/>
      <c r="W1198"/>
    </row>
    <row r="1199" spans="22:23" ht="14.4" x14ac:dyDescent="0.3">
      <c r="V1199"/>
      <c r="W1199"/>
    </row>
    <row r="1200" spans="22:23" ht="14.4" x14ac:dyDescent="0.3">
      <c r="V1200"/>
      <c r="W1200"/>
    </row>
    <row r="1201" spans="22:23" ht="14.4" x14ac:dyDescent="0.3">
      <c r="V1201"/>
      <c r="W1201"/>
    </row>
    <row r="1202" spans="22:23" ht="14.4" x14ac:dyDescent="0.3">
      <c r="V1202"/>
      <c r="W1202"/>
    </row>
    <row r="1203" spans="22:23" ht="14.4" x14ac:dyDescent="0.3">
      <c r="V1203"/>
      <c r="W1203"/>
    </row>
    <row r="1204" spans="22:23" ht="14.4" x14ac:dyDescent="0.3">
      <c r="V1204"/>
      <c r="W1204"/>
    </row>
    <row r="1205" spans="22:23" ht="14.4" x14ac:dyDescent="0.3">
      <c r="V1205"/>
      <c r="W1205"/>
    </row>
    <row r="1206" spans="22:23" ht="14.4" x14ac:dyDescent="0.3">
      <c r="V1206"/>
      <c r="W1206"/>
    </row>
    <row r="1207" spans="22:23" ht="14.4" x14ac:dyDescent="0.3">
      <c r="V1207"/>
      <c r="W1207"/>
    </row>
    <row r="1208" spans="22:23" ht="14.4" x14ac:dyDescent="0.3">
      <c r="V1208"/>
      <c r="W1208"/>
    </row>
    <row r="1209" spans="22:23" ht="14.4" x14ac:dyDescent="0.3">
      <c r="V1209"/>
      <c r="W1209"/>
    </row>
    <row r="1210" spans="22:23" ht="14.4" x14ac:dyDescent="0.3">
      <c r="V1210"/>
      <c r="W1210"/>
    </row>
    <row r="1211" spans="22:23" ht="14.4" x14ac:dyDescent="0.3">
      <c r="V1211"/>
      <c r="W1211"/>
    </row>
    <row r="1212" spans="22:23" ht="14.4" x14ac:dyDescent="0.3">
      <c r="V1212"/>
      <c r="W1212"/>
    </row>
    <row r="1213" spans="22:23" ht="14.4" x14ac:dyDescent="0.3">
      <c r="V1213"/>
      <c r="W1213"/>
    </row>
    <row r="1214" spans="22:23" ht="14.4" x14ac:dyDescent="0.3">
      <c r="V1214"/>
      <c r="W1214"/>
    </row>
    <row r="1215" spans="22:23" ht="14.4" x14ac:dyDescent="0.3">
      <c r="V1215"/>
      <c r="W1215"/>
    </row>
    <row r="1216" spans="22:23" ht="14.4" x14ac:dyDescent="0.3">
      <c r="V1216"/>
      <c r="W1216"/>
    </row>
    <row r="1217" spans="22:23" ht="14.4" x14ac:dyDescent="0.3">
      <c r="V1217"/>
      <c r="W1217"/>
    </row>
    <row r="1218" spans="22:23" ht="14.4" x14ac:dyDescent="0.3">
      <c r="V1218"/>
      <c r="W1218"/>
    </row>
    <row r="1219" spans="22:23" ht="14.4" x14ac:dyDescent="0.3">
      <c r="V1219"/>
      <c r="W1219"/>
    </row>
    <row r="1220" spans="22:23" ht="14.4" x14ac:dyDescent="0.3">
      <c r="V1220"/>
      <c r="W1220"/>
    </row>
    <row r="1221" spans="22:23" ht="14.4" x14ac:dyDescent="0.3">
      <c r="V1221"/>
      <c r="W1221"/>
    </row>
    <row r="1222" spans="22:23" ht="14.4" x14ac:dyDescent="0.3">
      <c r="V1222"/>
      <c r="W1222"/>
    </row>
    <row r="1223" spans="22:23" ht="14.4" x14ac:dyDescent="0.3">
      <c r="V1223"/>
      <c r="W1223"/>
    </row>
    <row r="1224" spans="22:23" ht="14.4" x14ac:dyDescent="0.3">
      <c r="V1224"/>
      <c r="W1224"/>
    </row>
    <row r="1225" spans="22:23" ht="14.4" x14ac:dyDescent="0.3">
      <c r="V1225"/>
      <c r="W1225"/>
    </row>
    <row r="1226" spans="22:23" ht="14.4" x14ac:dyDescent="0.3">
      <c r="V1226"/>
      <c r="W1226"/>
    </row>
    <row r="1227" spans="22:23" ht="14.4" x14ac:dyDescent="0.3">
      <c r="V1227"/>
      <c r="W1227"/>
    </row>
    <row r="1228" spans="22:23" ht="14.4" x14ac:dyDescent="0.3">
      <c r="V1228"/>
      <c r="W1228"/>
    </row>
    <row r="1229" spans="22:23" ht="14.4" x14ac:dyDescent="0.3">
      <c r="V1229"/>
      <c r="W1229"/>
    </row>
    <row r="1230" spans="22:23" ht="14.4" x14ac:dyDescent="0.3">
      <c r="V1230"/>
      <c r="W1230"/>
    </row>
    <row r="1231" spans="22:23" ht="14.4" x14ac:dyDescent="0.3">
      <c r="V1231"/>
      <c r="W1231"/>
    </row>
    <row r="1232" spans="22:23" ht="14.4" x14ac:dyDescent="0.3">
      <c r="V1232"/>
      <c r="W1232"/>
    </row>
    <row r="1233" spans="22:23" ht="14.4" x14ac:dyDescent="0.3">
      <c r="V1233"/>
      <c r="W1233"/>
    </row>
    <row r="1234" spans="22:23" ht="14.4" x14ac:dyDescent="0.3">
      <c r="V1234"/>
      <c r="W1234"/>
    </row>
    <row r="1235" spans="22:23" ht="14.4" x14ac:dyDescent="0.3">
      <c r="V1235"/>
      <c r="W1235"/>
    </row>
    <row r="1236" spans="22:23" ht="14.4" x14ac:dyDescent="0.3">
      <c r="V1236"/>
      <c r="W1236"/>
    </row>
    <row r="1237" spans="22:23" ht="14.4" x14ac:dyDescent="0.3">
      <c r="V1237"/>
      <c r="W1237"/>
    </row>
    <row r="1238" spans="22:23" ht="14.4" x14ac:dyDescent="0.3">
      <c r="V1238"/>
      <c r="W1238"/>
    </row>
    <row r="1239" spans="22:23" ht="14.4" x14ac:dyDescent="0.3">
      <c r="V1239"/>
      <c r="W1239"/>
    </row>
    <row r="1240" spans="22:23" ht="14.4" x14ac:dyDescent="0.3">
      <c r="V1240"/>
      <c r="W1240"/>
    </row>
    <row r="1241" spans="22:23" ht="14.4" x14ac:dyDescent="0.3">
      <c r="V1241"/>
      <c r="W1241"/>
    </row>
    <row r="1242" spans="22:23" ht="14.4" x14ac:dyDescent="0.3">
      <c r="V1242"/>
      <c r="W1242"/>
    </row>
    <row r="1243" spans="22:23" ht="14.4" x14ac:dyDescent="0.3">
      <c r="V1243"/>
      <c r="W1243"/>
    </row>
    <row r="1244" spans="22:23" ht="14.4" x14ac:dyDescent="0.3">
      <c r="V1244"/>
      <c r="W1244"/>
    </row>
    <row r="1245" spans="22:23" ht="14.4" x14ac:dyDescent="0.3">
      <c r="V1245"/>
      <c r="W1245"/>
    </row>
    <row r="1246" spans="22:23" ht="14.4" x14ac:dyDescent="0.3">
      <c r="V1246"/>
      <c r="W1246"/>
    </row>
    <row r="1247" spans="22:23" ht="14.4" x14ac:dyDescent="0.3">
      <c r="V1247"/>
      <c r="W1247"/>
    </row>
    <row r="1248" spans="22:23" ht="14.4" x14ac:dyDescent="0.3">
      <c r="V1248"/>
      <c r="W1248"/>
    </row>
    <row r="1249" spans="22:23" ht="14.4" x14ac:dyDescent="0.3">
      <c r="V1249"/>
      <c r="W1249"/>
    </row>
    <row r="1250" spans="22:23" ht="14.4" x14ac:dyDescent="0.3">
      <c r="V1250"/>
      <c r="W1250"/>
    </row>
    <row r="1251" spans="22:23" ht="14.4" x14ac:dyDescent="0.3">
      <c r="V1251"/>
      <c r="W1251"/>
    </row>
    <row r="1252" spans="22:23" ht="14.4" x14ac:dyDescent="0.3">
      <c r="V1252"/>
      <c r="W1252"/>
    </row>
    <row r="1253" spans="22:23" ht="14.4" x14ac:dyDescent="0.3">
      <c r="V1253"/>
      <c r="W1253"/>
    </row>
    <row r="1254" spans="22:23" ht="14.4" x14ac:dyDescent="0.3">
      <c r="V1254"/>
      <c r="W1254"/>
    </row>
    <row r="1255" spans="22:23" ht="14.4" x14ac:dyDescent="0.3">
      <c r="V1255"/>
      <c r="W1255"/>
    </row>
    <row r="1256" spans="22:23" ht="14.4" x14ac:dyDescent="0.3">
      <c r="V1256"/>
      <c r="W1256"/>
    </row>
    <row r="1257" spans="22:23" ht="14.4" x14ac:dyDescent="0.3">
      <c r="V1257"/>
      <c r="W1257"/>
    </row>
    <row r="1258" spans="22:23" ht="14.4" x14ac:dyDescent="0.3">
      <c r="V1258"/>
      <c r="W1258"/>
    </row>
    <row r="1259" spans="22:23" ht="14.4" x14ac:dyDescent="0.3">
      <c r="V1259"/>
      <c r="W1259"/>
    </row>
    <row r="1260" spans="22:23" ht="14.4" x14ac:dyDescent="0.3">
      <c r="V1260"/>
      <c r="W1260"/>
    </row>
    <row r="1261" spans="22:23" ht="14.4" x14ac:dyDescent="0.3">
      <c r="V1261"/>
      <c r="W1261"/>
    </row>
    <row r="1262" spans="22:23" ht="14.4" x14ac:dyDescent="0.3">
      <c r="V1262"/>
      <c r="W1262"/>
    </row>
    <row r="1263" spans="22:23" ht="14.4" x14ac:dyDescent="0.3">
      <c r="V1263"/>
      <c r="W1263"/>
    </row>
    <row r="1264" spans="22:23" ht="14.4" x14ac:dyDescent="0.3">
      <c r="V1264"/>
      <c r="W1264"/>
    </row>
    <row r="1265" spans="22:23" ht="14.4" x14ac:dyDescent="0.3">
      <c r="V1265"/>
      <c r="W1265"/>
    </row>
    <row r="1266" spans="22:23" ht="14.4" x14ac:dyDescent="0.3">
      <c r="V1266"/>
      <c r="W1266"/>
    </row>
    <row r="1267" spans="22:23" ht="14.4" x14ac:dyDescent="0.3">
      <c r="V1267"/>
      <c r="W1267"/>
    </row>
    <row r="1268" spans="22:23" ht="14.4" x14ac:dyDescent="0.3">
      <c r="V1268"/>
      <c r="W1268"/>
    </row>
    <row r="1269" spans="22:23" ht="14.4" x14ac:dyDescent="0.3">
      <c r="V1269"/>
      <c r="W1269"/>
    </row>
    <row r="1270" spans="22:23" ht="14.4" x14ac:dyDescent="0.3">
      <c r="V1270"/>
      <c r="W1270"/>
    </row>
    <row r="1271" spans="22:23" ht="14.4" x14ac:dyDescent="0.3">
      <c r="V1271"/>
      <c r="W1271"/>
    </row>
    <row r="1272" spans="22:23" ht="14.4" x14ac:dyDescent="0.3">
      <c r="V1272"/>
      <c r="W1272"/>
    </row>
    <row r="1273" spans="22:23" ht="14.4" x14ac:dyDescent="0.3">
      <c r="V1273"/>
      <c r="W1273"/>
    </row>
    <row r="1274" spans="22:23" ht="14.4" x14ac:dyDescent="0.3">
      <c r="V1274"/>
      <c r="W1274"/>
    </row>
    <row r="1275" spans="22:23" ht="14.4" x14ac:dyDescent="0.3">
      <c r="V1275"/>
      <c r="W1275"/>
    </row>
    <row r="1276" spans="22:23" ht="14.4" x14ac:dyDescent="0.3">
      <c r="V1276"/>
      <c r="W1276"/>
    </row>
    <row r="1277" spans="22:23" ht="14.4" x14ac:dyDescent="0.3">
      <c r="V1277"/>
      <c r="W1277"/>
    </row>
    <row r="1278" spans="22:23" ht="14.4" x14ac:dyDescent="0.3">
      <c r="V1278"/>
      <c r="W1278"/>
    </row>
    <row r="1279" spans="22:23" ht="14.4" x14ac:dyDescent="0.3">
      <c r="V1279"/>
      <c r="W1279"/>
    </row>
    <row r="1280" spans="22:23" ht="14.4" x14ac:dyDescent="0.3">
      <c r="V1280"/>
      <c r="W1280"/>
    </row>
    <row r="1281" spans="22:23" ht="14.4" x14ac:dyDescent="0.3">
      <c r="V1281"/>
      <c r="W1281"/>
    </row>
    <row r="1282" spans="22:23" ht="14.4" x14ac:dyDescent="0.3">
      <c r="V1282"/>
      <c r="W1282"/>
    </row>
    <row r="1283" spans="22:23" ht="14.4" x14ac:dyDescent="0.3">
      <c r="V1283"/>
      <c r="W1283"/>
    </row>
    <row r="1284" spans="22:23" ht="14.4" x14ac:dyDescent="0.3">
      <c r="V1284"/>
      <c r="W1284"/>
    </row>
    <row r="1285" spans="22:23" ht="14.4" x14ac:dyDescent="0.3">
      <c r="V1285"/>
      <c r="W1285"/>
    </row>
    <row r="1286" spans="22:23" ht="14.4" x14ac:dyDescent="0.3">
      <c r="V1286"/>
      <c r="W1286"/>
    </row>
    <row r="1287" spans="22:23" ht="14.4" x14ac:dyDescent="0.3">
      <c r="V1287"/>
      <c r="W1287"/>
    </row>
    <row r="1288" spans="22:23" ht="14.4" x14ac:dyDescent="0.3">
      <c r="V1288"/>
      <c r="W1288"/>
    </row>
    <row r="1289" spans="22:23" ht="14.4" x14ac:dyDescent="0.3">
      <c r="V1289"/>
      <c r="W1289"/>
    </row>
    <row r="1290" spans="22:23" ht="14.4" x14ac:dyDescent="0.3">
      <c r="V1290"/>
      <c r="W1290"/>
    </row>
    <row r="1291" spans="22:23" ht="14.4" x14ac:dyDescent="0.3">
      <c r="V1291"/>
      <c r="W1291"/>
    </row>
    <row r="1292" spans="22:23" ht="14.4" x14ac:dyDescent="0.3">
      <c r="V1292"/>
      <c r="W1292"/>
    </row>
    <row r="1293" spans="22:23" ht="14.4" x14ac:dyDescent="0.3">
      <c r="V1293"/>
      <c r="W1293"/>
    </row>
    <row r="1294" spans="22:23" ht="14.4" x14ac:dyDescent="0.3">
      <c r="V1294"/>
      <c r="W1294"/>
    </row>
    <row r="1295" spans="22:23" ht="14.4" x14ac:dyDescent="0.3">
      <c r="V1295"/>
      <c r="W1295"/>
    </row>
    <row r="1296" spans="22:23" ht="14.4" x14ac:dyDescent="0.3">
      <c r="V1296"/>
      <c r="W1296"/>
    </row>
    <row r="1297" spans="22:23" ht="14.4" x14ac:dyDescent="0.3">
      <c r="V1297"/>
      <c r="W1297"/>
    </row>
    <row r="1298" spans="22:23" ht="14.4" x14ac:dyDescent="0.3">
      <c r="V1298"/>
      <c r="W1298"/>
    </row>
    <row r="1299" spans="22:23" ht="14.4" x14ac:dyDescent="0.3">
      <c r="V1299"/>
      <c r="W1299"/>
    </row>
    <row r="1300" spans="22:23" ht="14.4" x14ac:dyDescent="0.3">
      <c r="V1300"/>
      <c r="W1300"/>
    </row>
    <row r="1301" spans="22:23" ht="14.4" x14ac:dyDescent="0.3">
      <c r="V1301"/>
      <c r="W1301"/>
    </row>
    <row r="1302" spans="22:23" ht="14.4" x14ac:dyDescent="0.3">
      <c r="V1302"/>
      <c r="W1302"/>
    </row>
    <row r="1303" spans="22:23" ht="14.4" x14ac:dyDescent="0.3">
      <c r="V1303"/>
      <c r="W1303"/>
    </row>
    <row r="1304" spans="22:23" ht="14.4" x14ac:dyDescent="0.3">
      <c r="V1304"/>
      <c r="W1304"/>
    </row>
    <row r="1305" spans="22:23" ht="14.4" x14ac:dyDescent="0.3">
      <c r="V1305"/>
      <c r="W1305"/>
    </row>
    <row r="1306" spans="22:23" ht="14.4" x14ac:dyDescent="0.3">
      <c r="V1306"/>
      <c r="W1306"/>
    </row>
    <row r="1307" spans="22:23" ht="14.4" x14ac:dyDescent="0.3">
      <c r="V1307"/>
      <c r="W1307"/>
    </row>
    <row r="1308" spans="22:23" ht="14.4" x14ac:dyDescent="0.3">
      <c r="V1308"/>
      <c r="W1308"/>
    </row>
    <row r="1309" spans="22:23" ht="14.4" x14ac:dyDescent="0.3">
      <c r="V1309"/>
      <c r="W1309"/>
    </row>
    <row r="1310" spans="22:23" ht="14.4" x14ac:dyDescent="0.3">
      <c r="V1310"/>
      <c r="W1310"/>
    </row>
    <row r="1311" spans="22:23" ht="14.4" x14ac:dyDescent="0.3">
      <c r="V1311"/>
      <c r="W1311"/>
    </row>
    <row r="1312" spans="22:23" ht="14.4" x14ac:dyDescent="0.3">
      <c r="V1312"/>
      <c r="W1312"/>
    </row>
    <row r="1313" spans="22:23" ht="14.4" x14ac:dyDescent="0.3">
      <c r="V1313"/>
      <c r="W1313"/>
    </row>
    <row r="1314" spans="22:23" ht="14.4" x14ac:dyDescent="0.3">
      <c r="V1314"/>
      <c r="W1314"/>
    </row>
    <row r="1315" spans="22:23" ht="14.4" x14ac:dyDescent="0.3">
      <c r="V1315"/>
      <c r="W1315"/>
    </row>
    <row r="1316" spans="22:23" ht="14.4" x14ac:dyDescent="0.3">
      <c r="V1316"/>
      <c r="W1316"/>
    </row>
    <row r="1317" spans="22:23" ht="14.4" x14ac:dyDescent="0.3">
      <c r="V1317"/>
      <c r="W1317"/>
    </row>
    <row r="1318" spans="22:23" ht="14.4" x14ac:dyDescent="0.3">
      <c r="V1318"/>
      <c r="W1318"/>
    </row>
    <row r="1319" spans="22:23" ht="14.4" x14ac:dyDescent="0.3">
      <c r="V1319"/>
      <c r="W1319"/>
    </row>
    <row r="1320" spans="22:23" ht="14.4" x14ac:dyDescent="0.3">
      <c r="V1320"/>
      <c r="W1320"/>
    </row>
    <row r="1321" spans="22:23" ht="14.4" x14ac:dyDescent="0.3">
      <c r="V1321"/>
      <c r="W1321"/>
    </row>
    <row r="1322" spans="22:23" ht="14.4" x14ac:dyDescent="0.3">
      <c r="V1322"/>
      <c r="W1322"/>
    </row>
    <row r="1323" spans="22:23" ht="14.4" x14ac:dyDescent="0.3">
      <c r="V1323"/>
      <c r="W1323"/>
    </row>
    <row r="1324" spans="22:23" ht="14.4" x14ac:dyDescent="0.3">
      <c r="V1324"/>
      <c r="W1324"/>
    </row>
    <row r="1325" spans="22:23" ht="14.4" x14ac:dyDescent="0.3">
      <c r="V1325"/>
      <c r="W1325"/>
    </row>
    <row r="1326" spans="22:23" ht="14.4" x14ac:dyDescent="0.3">
      <c r="V1326"/>
      <c r="W1326"/>
    </row>
    <row r="1327" spans="22:23" ht="14.4" x14ac:dyDescent="0.3">
      <c r="V1327"/>
      <c r="W1327"/>
    </row>
    <row r="1328" spans="22:23" ht="14.4" x14ac:dyDescent="0.3">
      <c r="V1328"/>
      <c r="W1328"/>
    </row>
    <row r="1329" spans="22:23" ht="14.4" x14ac:dyDescent="0.3">
      <c r="V1329"/>
      <c r="W1329"/>
    </row>
    <row r="1330" spans="22:23" ht="14.4" x14ac:dyDescent="0.3">
      <c r="V1330"/>
      <c r="W1330"/>
    </row>
    <row r="1331" spans="22:23" ht="14.4" x14ac:dyDescent="0.3">
      <c r="V1331"/>
      <c r="W1331"/>
    </row>
    <row r="1332" spans="22:23" ht="14.4" x14ac:dyDescent="0.3">
      <c r="V1332"/>
      <c r="W1332"/>
    </row>
    <row r="1333" spans="22:23" ht="14.4" x14ac:dyDescent="0.3">
      <c r="V1333"/>
      <c r="W1333"/>
    </row>
    <row r="1334" spans="22:23" ht="14.4" x14ac:dyDescent="0.3">
      <c r="V1334"/>
      <c r="W1334"/>
    </row>
    <row r="1335" spans="22:23" ht="14.4" x14ac:dyDescent="0.3">
      <c r="V1335"/>
      <c r="W1335"/>
    </row>
    <row r="1336" spans="22:23" ht="14.4" x14ac:dyDescent="0.3">
      <c r="V1336"/>
      <c r="W1336"/>
    </row>
    <row r="1337" spans="22:23" ht="14.4" x14ac:dyDescent="0.3">
      <c r="V1337"/>
      <c r="W1337"/>
    </row>
    <row r="1338" spans="22:23" ht="14.4" x14ac:dyDescent="0.3">
      <c r="V1338"/>
      <c r="W1338"/>
    </row>
    <row r="1339" spans="22:23" ht="14.4" x14ac:dyDescent="0.3">
      <c r="V1339"/>
      <c r="W1339"/>
    </row>
    <row r="1340" spans="22:23" ht="14.4" x14ac:dyDescent="0.3">
      <c r="V1340"/>
      <c r="W1340"/>
    </row>
    <row r="1341" spans="22:23" ht="14.4" x14ac:dyDescent="0.3">
      <c r="V1341"/>
      <c r="W1341"/>
    </row>
    <row r="1342" spans="22:23" ht="14.4" x14ac:dyDescent="0.3">
      <c r="V1342"/>
      <c r="W1342"/>
    </row>
    <row r="1343" spans="22:23" ht="14.4" x14ac:dyDescent="0.3">
      <c r="V1343"/>
      <c r="W1343"/>
    </row>
    <row r="1344" spans="22:23" ht="14.4" x14ac:dyDescent="0.3">
      <c r="V1344"/>
      <c r="W1344"/>
    </row>
    <row r="1345" spans="22:23" ht="14.4" x14ac:dyDescent="0.3">
      <c r="V1345"/>
      <c r="W1345"/>
    </row>
    <row r="1346" spans="22:23" ht="14.4" x14ac:dyDescent="0.3">
      <c r="V1346"/>
      <c r="W1346"/>
    </row>
    <row r="1347" spans="22:23" ht="14.4" x14ac:dyDescent="0.3">
      <c r="V1347"/>
      <c r="W1347"/>
    </row>
    <row r="1348" spans="22:23" ht="14.4" x14ac:dyDescent="0.3">
      <c r="V1348"/>
      <c r="W1348"/>
    </row>
    <row r="1349" spans="22:23" ht="14.4" x14ac:dyDescent="0.3">
      <c r="V1349"/>
      <c r="W1349"/>
    </row>
    <row r="1350" spans="22:23" ht="14.4" x14ac:dyDescent="0.3">
      <c r="V1350"/>
      <c r="W1350"/>
    </row>
    <row r="1351" spans="22:23" ht="14.4" x14ac:dyDescent="0.3">
      <c r="V1351"/>
      <c r="W1351"/>
    </row>
    <row r="1352" spans="22:23" ht="14.4" x14ac:dyDescent="0.3">
      <c r="V1352"/>
      <c r="W1352"/>
    </row>
    <row r="1353" spans="22:23" ht="14.4" x14ac:dyDescent="0.3">
      <c r="V1353"/>
      <c r="W1353"/>
    </row>
    <row r="1354" spans="22:23" ht="14.4" x14ac:dyDescent="0.3">
      <c r="V1354"/>
      <c r="W1354"/>
    </row>
    <row r="1355" spans="22:23" ht="14.4" x14ac:dyDescent="0.3">
      <c r="V1355"/>
      <c r="W1355"/>
    </row>
    <row r="1356" spans="22:23" ht="14.4" x14ac:dyDescent="0.3">
      <c r="V1356"/>
      <c r="W1356"/>
    </row>
    <row r="1357" spans="22:23" ht="14.4" x14ac:dyDescent="0.3">
      <c r="V1357"/>
      <c r="W1357"/>
    </row>
    <row r="1358" spans="22:23" ht="14.4" x14ac:dyDescent="0.3">
      <c r="V1358"/>
      <c r="W1358"/>
    </row>
    <row r="1359" spans="22:23" ht="14.4" x14ac:dyDescent="0.3">
      <c r="V1359"/>
      <c r="W1359"/>
    </row>
    <row r="1360" spans="22:23" ht="14.4" x14ac:dyDescent="0.3">
      <c r="V1360"/>
      <c r="W1360"/>
    </row>
    <row r="1361" spans="22:23" ht="14.4" x14ac:dyDescent="0.3">
      <c r="V1361"/>
      <c r="W1361"/>
    </row>
    <row r="1362" spans="22:23" ht="14.4" x14ac:dyDescent="0.3">
      <c r="V1362"/>
      <c r="W1362"/>
    </row>
    <row r="1363" spans="22:23" ht="14.4" x14ac:dyDescent="0.3">
      <c r="V1363"/>
      <c r="W1363"/>
    </row>
    <row r="1364" spans="22:23" ht="14.4" x14ac:dyDescent="0.3">
      <c r="V1364"/>
      <c r="W1364"/>
    </row>
    <row r="1365" spans="22:23" ht="14.4" x14ac:dyDescent="0.3">
      <c r="V1365"/>
      <c r="W1365"/>
    </row>
    <row r="1366" spans="22:23" ht="14.4" x14ac:dyDescent="0.3">
      <c r="V1366"/>
      <c r="W1366"/>
    </row>
    <row r="1367" spans="22:23" ht="14.4" x14ac:dyDescent="0.3">
      <c r="V1367"/>
      <c r="W1367"/>
    </row>
    <row r="1368" spans="22:23" ht="14.4" x14ac:dyDescent="0.3">
      <c r="V1368"/>
      <c r="W1368"/>
    </row>
    <row r="1369" spans="22:23" ht="14.4" x14ac:dyDescent="0.3">
      <c r="V1369"/>
      <c r="W1369"/>
    </row>
    <row r="1370" spans="22:23" ht="14.4" x14ac:dyDescent="0.3">
      <c r="V1370"/>
      <c r="W1370"/>
    </row>
    <row r="1371" spans="22:23" ht="14.4" x14ac:dyDescent="0.3">
      <c r="V1371"/>
      <c r="W1371"/>
    </row>
    <row r="1372" spans="22:23" ht="14.4" x14ac:dyDescent="0.3">
      <c r="V1372"/>
      <c r="W1372"/>
    </row>
    <row r="1373" spans="22:23" ht="14.4" x14ac:dyDescent="0.3">
      <c r="V1373"/>
      <c r="W1373"/>
    </row>
    <row r="1374" spans="22:23" ht="14.4" x14ac:dyDescent="0.3">
      <c r="V1374"/>
      <c r="W1374"/>
    </row>
    <row r="1375" spans="22:23" ht="14.4" x14ac:dyDescent="0.3">
      <c r="V1375"/>
      <c r="W1375"/>
    </row>
    <row r="1376" spans="22:23" ht="14.4" x14ac:dyDescent="0.3">
      <c r="V1376"/>
      <c r="W1376"/>
    </row>
    <row r="1377" spans="22:23" ht="14.4" x14ac:dyDescent="0.3">
      <c r="V1377"/>
      <c r="W1377"/>
    </row>
    <row r="1378" spans="22:23" ht="14.4" x14ac:dyDescent="0.3">
      <c r="V1378"/>
      <c r="W1378"/>
    </row>
    <row r="1379" spans="22:23" ht="14.4" x14ac:dyDescent="0.3">
      <c r="V1379"/>
      <c r="W1379"/>
    </row>
    <row r="1380" spans="22:23" ht="14.4" x14ac:dyDescent="0.3">
      <c r="V1380"/>
      <c r="W1380"/>
    </row>
    <row r="1381" spans="22:23" ht="14.4" x14ac:dyDescent="0.3">
      <c r="V1381"/>
      <c r="W1381"/>
    </row>
    <row r="1382" spans="22:23" ht="14.4" x14ac:dyDescent="0.3">
      <c r="V1382"/>
      <c r="W1382"/>
    </row>
    <row r="1383" spans="22:23" ht="14.4" x14ac:dyDescent="0.3">
      <c r="V1383"/>
      <c r="W1383"/>
    </row>
    <row r="1384" spans="22:23" ht="14.4" x14ac:dyDescent="0.3">
      <c r="V1384"/>
      <c r="W1384"/>
    </row>
    <row r="1385" spans="22:23" ht="14.4" x14ac:dyDescent="0.3">
      <c r="V1385"/>
      <c r="W1385"/>
    </row>
    <row r="1386" spans="22:23" ht="14.4" x14ac:dyDescent="0.3">
      <c r="V1386"/>
      <c r="W1386"/>
    </row>
    <row r="1387" spans="22:23" ht="14.4" x14ac:dyDescent="0.3">
      <c r="V1387"/>
      <c r="W1387"/>
    </row>
    <row r="1388" spans="22:23" ht="14.4" x14ac:dyDescent="0.3">
      <c r="V1388"/>
      <c r="W1388"/>
    </row>
    <row r="1389" spans="22:23" ht="14.4" x14ac:dyDescent="0.3">
      <c r="V1389"/>
      <c r="W1389"/>
    </row>
    <row r="1390" spans="22:23" ht="14.4" x14ac:dyDescent="0.3">
      <c r="V1390"/>
      <c r="W1390"/>
    </row>
    <row r="1391" spans="22:23" ht="14.4" x14ac:dyDescent="0.3">
      <c r="V1391"/>
      <c r="W1391"/>
    </row>
    <row r="1392" spans="22:23" ht="14.4" x14ac:dyDescent="0.3">
      <c r="V1392"/>
      <c r="W1392"/>
    </row>
    <row r="1393" spans="22:23" ht="14.4" x14ac:dyDescent="0.3">
      <c r="V1393"/>
      <c r="W1393"/>
    </row>
    <row r="1394" spans="22:23" ht="14.4" x14ac:dyDescent="0.3">
      <c r="V1394"/>
      <c r="W1394"/>
    </row>
    <row r="1395" spans="22:23" ht="14.4" x14ac:dyDescent="0.3">
      <c r="V1395"/>
      <c r="W1395"/>
    </row>
    <row r="1396" spans="22:23" ht="14.4" x14ac:dyDescent="0.3">
      <c r="V1396"/>
      <c r="W1396"/>
    </row>
    <row r="1397" spans="22:23" ht="14.4" x14ac:dyDescent="0.3">
      <c r="V1397"/>
      <c r="W1397"/>
    </row>
    <row r="1398" spans="22:23" ht="14.4" x14ac:dyDescent="0.3">
      <c r="V1398"/>
      <c r="W1398"/>
    </row>
    <row r="1399" spans="22:23" ht="14.4" x14ac:dyDescent="0.3">
      <c r="V1399"/>
      <c r="W1399"/>
    </row>
    <row r="1400" spans="22:23" ht="14.4" x14ac:dyDescent="0.3">
      <c r="V1400"/>
      <c r="W1400"/>
    </row>
    <row r="1401" spans="22:23" ht="14.4" x14ac:dyDescent="0.3">
      <c r="V1401"/>
      <c r="W1401"/>
    </row>
    <row r="1402" spans="22:23" ht="14.4" x14ac:dyDescent="0.3">
      <c r="V1402"/>
      <c r="W1402"/>
    </row>
    <row r="1403" spans="22:23" ht="14.4" x14ac:dyDescent="0.3">
      <c r="V1403"/>
      <c r="W1403"/>
    </row>
    <row r="1404" spans="22:23" ht="14.4" x14ac:dyDescent="0.3">
      <c r="V1404"/>
      <c r="W1404"/>
    </row>
    <row r="1405" spans="22:23" ht="14.4" x14ac:dyDescent="0.3">
      <c r="V1405"/>
      <c r="W1405"/>
    </row>
    <row r="1406" spans="22:23" ht="14.4" x14ac:dyDescent="0.3">
      <c r="V1406"/>
      <c r="W1406"/>
    </row>
    <row r="1407" spans="22:23" ht="14.4" x14ac:dyDescent="0.3">
      <c r="V1407"/>
      <c r="W1407"/>
    </row>
    <row r="1408" spans="22:23" ht="14.4" x14ac:dyDescent="0.3">
      <c r="V1408"/>
      <c r="W1408"/>
    </row>
    <row r="1409" spans="22:23" ht="14.4" x14ac:dyDescent="0.3">
      <c r="V1409"/>
      <c r="W1409"/>
    </row>
    <row r="1410" spans="22:23" ht="14.4" x14ac:dyDescent="0.3">
      <c r="V1410"/>
      <c r="W1410"/>
    </row>
    <row r="1411" spans="22:23" ht="14.4" x14ac:dyDescent="0.3">
      <c r="V1411"/>
      <c r="W1411"/>
    </row>
    <row r="1412" spans="22:23" ht="14.4" x14ac:dyDescent="0.3">
      <c r="V1412"/>
      <c r="W1412"/>
    </row>
    <row r="1413" spans="22:23" ht="14.4" x14ac:dyDescent="0.3">
      <c r="V1413"/>
      <c r="W1413"/>
    </row>
    <row r="1414" spans="22:23" ht="14.4" x14ac:dyDescent="0.3">
      <c r="V1414"/>
      <c r="W1414"/>
    </row>
    <row r="1415" spans="22:23" ht="14.4" x14ac:dyDescent="0.3">
      <c r="V1415"/>
      <c r="W1415"/>
    </row>
    <row r="1416" spans="22:23" ht="14.4" x14ac:dyDescent="0.3">
      <c r="V1416"/>
      <c r="W1416"/>
    </row>
    <row r="1417" spans="22:23" ht="14.4" x14ac:dyDescent="0.3">
      <c r="V1417"/>
      <c r="W1417"/>
    </row>
    <row r="1418" spans="22:23" ht="14.4" x14ac:dyDescent="0.3">
      <c r="V1418"/>
      <c r="W1418"/>
    </row>
    <row r="1419" spans="22:23" ht="14.4" x14ac:dyDescent="0.3">
      <c r="V1419"/>
      <c r="W1419"/>
    </row>
    <row r="1420" spans="22:23" ht="14.4" x14ac:dyDescent="0.3">
      <c r="V1420"/>
      <c r="W1420"/>
    </row>
    <row r="1421" spans="22:23" ht="14.4" x14ac:dyDescent="0.3">
      <c r="V1421"/>
      <c r="W1421"/>
    </row>
    <row r="1422" spans="22:23" ht="14.4" x14ac:dyDescent="0.3">
      <c r="V1422"/>
      <c r="W1422"/>
    </row>
    <row r="1423" spans="22:23" ht="14.4" x14ac:dyDescent="0.3">
      <c r="V1423"/>
      <c r="W1423"/>
    </row>
    <row r="1424" spans="22:23" ht="14.4" x14ac:dyDescent="0.3">
      <c r="V1424"/>
      <c r="W1424"/>
    </row>
    <row r="1425" spans="22:23" ht="14.4" x14ac:dyDescent="0.3">
      <c r="V1425"/>
      <c r="W1425"/>
    </row>
    <row r="1426" spans="22:23" ht="14.4" x14ac:dyDescent="0.3">
      <c r="V1426"/>
      <c r="W1426"/>
    </row>
    <row r="1427" spans="22:23" ht="14.4" x14ac:dyDescent="0.3">
      <c r="V1427"/>
      <c r="W1427"/>
    </row>
    <row r="1428" spans="22:23" ht="14.4" x14ac:dyDescent="0.3">
      <c r="V1428"/>
      <c r="W1428"/>
    </row>
    <row r="1429" spans="22:23" ht="14.4" x14ac:dyDescent="0.3">
      <c r="V1429"/>
      <c r="W1429"/>
    </row>
    <row r="1430" spans="22:23" ht="14.4" x14ac:dyDescent="0.3">
      <c r="V1430"/>
      <c r="W1430"/>
    </row>
    <row r="1431" spans="22:23" ht="14.4" x14ac:dyDescent="0.3">
      <c r="V1431"/>
      <c r="W1431"/>
    </row>
    <row r="1432" spans="22:23" ht="14.4" x14ac:dyDescent="0.3">
      <c r="V1432"/>
      <c r="W1432"/>
    </row>
    <row r="1433" spans="22:23" ht="14.4" x14ac:dyDescent="0.3">
      <c r="V1433"/>
      <c r="W1433"/>
    </row>
    <row r="1434" spans="22:23" ht="14.4" x14ac:dyDescent="0.3">
      <c r="V1434"/>
      <c r="W1434"/>
    </row>
    <row r="1435" spans="22:23" ht="14.4" x14ac:dyDescent="0.3">
      <c r="V1435"/>
      <c r="W1435"/>
    </row>
    <row r="1436" spans="22:23" ht="14.4" x14ac:dyDescent="0.3">
      <c r="V1436"/>
      <c r="W1436"/>
    </row>
    <row r="1437" spans="22:23" ht="14.4" x14ac:dyDescent="0.3">
      <c r="V1437"/>
      <c r="W1437"/>
    </row>
    <row r="1438" spans="22:23" ht="14.4" x14ac:dyDescent="0.3">
      <c r="V1438"/>
      <c r="W1438"/>
    </row>
    <row r="1439" spans="22:23" ht="14.4" x14ac:dyDescent="0.3">
      <c r="V1439"/>
      <c r="W1439"/>
    </row>
    <row r="1440" spans="22:23" ht="14.4" x14ac:dyDescent="0.3">
      <c r="V1440"/>
      <c r="W1440"/>
    </row>
    <row r="1441" spans="22:23" ht="14.4" x14ac:dyDescent="0.3">
      <c r="V1441"/>
      <c r="W1441"/>
    </row>
    <row r="1442" spans="22:23" ht="14.4" x14ac:dyDescent="0.3">
      <c r="V1442"/>
      <c r="W1442"/>
    </row>
    <row r="1443" spans="22:23" ht="14.4" x14ac:dyDescent="0.3">
      <c r="V1443"/>
      <c r="W1443"/>
    </row>
    <row r="1444" spans="22:23" ht="14.4" x14ac:dyDescent="0.3">
      <c r="V1444"/>
      <c r="W1444"/>
    </row>
    <row r="1445" spans="22:23" ht="14.4" x14ac:dyDescent="0.3">
      <c r="V1445"/>
      <c r="W1445"/>
    </row>
    <row r="1446" spans="22:23" ht="14.4" x14ac:dyDescent="0.3">
      <c r="V1446"/>
      <c r="W1446"/>
    </row>
    <row r="1447" spans="22:23" ht="14.4" x14ac:dyDescent="0.3">
      <c r="V1447"/>
      <c r="W1447"/>
    </row>
    <row r="1448" spans="22:23" ht="14.4" x14ac:dyDescent="0.3">
      <c r="V1448"/>
      <c r="W1448"/>
    </row>
    <row r="1449" spans="22:23" ht="14.4" x14ac:dyDescent="0.3">
      <c r="V1449"/>
      <c r="W1449"/>
    </row>
    <row r="1450" spans="22:23" ht="14.4" x14ac:dyDescent="0.3">
      <c r="V1450"/>
      <c r="W1450"/>
    </row>
    <row r="1451" spans="22:23" ht="14.4" x14ac:dyDescent="0.3">
      <c r="V1451"/>
      <c r="W1451"/>
    </row>
    <row r="1452" spans="22:23" ht="14.4" x14ac:dyDescent="0.3">
      <c r="V1452"/>
      <c r="W1452"/>
    </row>
    <row r="1453" spans="22:23" ht="14.4" x14ac:dyDescent="0.3">
      <c r="V1453"/>
      <c r="W1453"/>
    </row>
    <row r="1454" spans="22:23" ht="14.4" x14ac:dyDescent="0.3">
      <c r="V1454"/>
      <c r="W1454"/>
    </row>
    <row r="1455" spans="22:23" ht="14.4" x14ac:dyDescent="0.3">
      <c r="V1455"/>
      <c r="W1455"/>
    </row>
    <row r="1456" spans="22:23" ht="14.4" x14ac:dyDescent="0.3">
      <c r="V1456"/>
      <c r="W1456"/>
    </row>
    <row r="1457" spans="22:23" ht="14.4" x14ac:dyDescent="0.3">
      <c r="V1457"/>
      <c r="W1457"/>
    </row>
    <row r="1458" spans="22:23" ht="14.4" x14ac:dyDescent="0.3">
      <c r="V1458"/>
      <c r="W1458"/>
    </row>
    <row r="1459" spans="22:23" ht="14.4" x14ac:dyDescent="0.3">
      <c r="V1459"/>
      <c r="W1459"/>
    </row>
    <row r="1460" spans="22:23" ht="14.4" x14ac:dyDescent="0.3">
      <c r="V1460"/>
      <c r="W1460"/>
    </row>
    <row r="1461" spans="22:23" ht="14.4" x14ac:dyDescent="0.3">
      <c r="V1461"/>
      <c r="W1461"/>
    </row>
    <row r="1462" spans="22:23" ht="14.4" x14ac:dyDescent="0.3">
      <c r="V1462"/>
      <c r="W1462"/>
    </row>
    <row r="1463" spans="22:23" ht="14.4" x14ac:dyDescent="0.3">
      <c r="V1463"/>
      <c r="W1463"/>
    </row>
    <row r="1464" spans="22:23" ht="14.4" x14ac:dyDescent="0.3">
      <c r="V1464"/>
      <c r="W1464"/>
    </row>
    <row r="1465" spans="22:23" ht="14.4" x14ac:dyDescent="0.3">
      <c r="V1465"/>
      <c r="W1465"/>
    </row>
    <row r="1466" spans="22:23" ht="14.4" x14ac:dyDescent="0.3">
      <c r="V1466"/>
      <c r="W1466"/>
    </row>
    <row r="1467" spans="22:23" ht="14.4" x14ac:dyDescent="0.3">
      <c r="V1467"/>
      <c r="W1467"/>
    </row>
    <row r="1468" spans="22:23" ht="14.4" x14ac:dyDescent="0.3">
      <c r="V1468"/>
      <c r="W1468"/>
    </row>
    <row r="1469" spans="22:23" ht="14.4" x14ac:dyDescent="0.3">
      <c r="V1469"/>
      <c r="W1469"/>
    </row>
    <row r="1470" spans="22:23" ht="14.4" x14ac:dyDescent="0.3">
      <c r="V1470"/>
      <c r="W1470"/>
    </row>
    <row r="1471" spans="22:23" ht="14.4" x14ac:dyDescent="0.3">
      <c r="V1471"/>
      <c r="W1471"/>
    </row>
    <row r="1472" spans="22:23" ht="14.4" x14ac:dyDescent="0.3">
      <c r="V1472"/>
      <c r="W1472"/>
    </row>
    <row r="1473" spans="22:23" ht="14.4" x14ac:dyDescent="0.3">
      <c r="V1473"/>
      <c r="W1473"/>
    </row>
    <row r="1474" spans="22:23" ht="14.4" x14ac:dyDescent="0.3">
      <c r="V1474"/>
      <c r="W1474"/>
    </row>
    <row r="1475" spans="22:23" ht="14.4" x14ac:dyDescent="0.3">
      <c r="V1475"/>
      <c r="W1475"/>
    </row>
    <row r="1476" spans="22:23" ht="14.4" x14ac:dyDescent="0.3">
      <c r="V1476"/>
      <c r="W1476"/>
    </row>
    <row r="1477" spans="22:23" ht="14.4" x14ac:dyDescent="0.3">
      <c r="V1477"/>
      <c r="W1477"/>
    </row>
    <row r="1478" spans="22:23" ht="14.4" x14ac:dyDescent="0.3">
      <c r="V1478"/>
      <c r="W1478"/>
    </row>
    <row r="1479" spans="22:23" ht="14.4" x14ac:dyDescent="0.3">
      <c r="V1479"/>
      <c r="W1479"/>
    </row>
    <row r="1480" spans="22:23" ht="14.4" x14ac:dyDescent="0.3">
      <c r="V1480"/>
      <c r="W1480"/>
    </row>
    <row r="1481" spans="22:23" ht="14.4" x14ac:dyDescent="0.3">
      <c r="V1481"/>
      <c r="W1481"/>
    </row>
    <row r="1482" spans="22:23" ht="14.4" x14ac:dyDescent="0.3">
      <c r="V1482"/>
      <c r="W1482"/>
    </row>
    <row r="1483" spans="22:23" ht="14.4" x14ac:dyDescent="0.3">
      <c r="V1483"/>
      <c r="W1483"/>
    </row>
    <row r="1484" spans="22:23" ht="14.4" x14ac:dyDescent="0.3">
      <c r="V1484"/>
      <c r="W1484"/>
    </row>
    <row r="1485" spans="22:23" ht="14.4" x14ac:dyDescent="0.3">
      <c r="V1485"/>
      <c r="W1485"/>
    </row>
    <row r="1486" spans="22:23" ht="14.4" x14ac:dyDescent="0.3">
      <c r="V1486"/>
      <c r="W1486"/>
    </row>
    <row r="1487" spans="22:23" ht="14.4" x14ac:dyDescent="0.3">
      <c r="V1487"/>
      <c r="W1487"/>
    </row>
    <row r="1488" spans="22:23" ht="14.4" x14ac:dyDescent="0.3">
      <c r="V1488"/>
      <c r="W1488"/>
    </row>
    <row r="1489" spans="22:23" ht="14.4" x14ac:dyDescent="0.3">
      <c r="V1489"/>
      <c r="W1489"/>
    </row>
    <row r="1490" spans="22:23" ht="14.4" x14ac:dyDescent="0.3">
      <c r="V1490"/>
      <c r="W1490"/>
    </row>
    <row r="1491" spans="22:23" ht="14.4" x14ac:dyDescent="0.3">
      <c r="V1491"/>
      <c r="W1491"/>
    </row>
    <row r="1492" spans="22:23" ht="14.4" x14ac:dyDescent="0.3">
      <c r="V1492"/>
      <c r="W1492"/>
    </row>
    <row r="1493" spans="22:23" ht="14.4" x14ac:dyDescent="0.3">
      <c r="V1493"/>
      <c r="W1493"/>
    </row>
    <row r="1494" spans="22:23" ht="14.4" x14ac:dyDescent="0.3">
      <c r="V1494"/>
      <c r="W1494"/>
    </row>
    <row r="1495" spans="22:23" ht="14.4" x14ac:dyDescent="0.3">
      <c r="V1495"/>
      <c r="W1495"/>
    </row>
    <row r="1496" spans="22:23" ht="14.4" x14ac:dyDescent="0.3">
      <c r="V1496"/>
      <c r="W1496"/>
    </row>
    <row r="1497" spans="22:23" ht="14.4" x14ac:dyDescent="0.3">
      <c r="V1497"/>
      <c r="W1497"/>
    </row>
    <row r="1498" spans="22:23" ht="14.4" x14ac:dyDescent="0.3">
      <c r="V1498"/>
      <c r="W1498"/>
    </row>
    <row r="1499" spans="22:23" ht="14.4" x14ac:dyDescent="0.3">
      <c r="V1499"/>
      <c r="W1499"/>
    </row>
    <row r="1500" spans="22:23" ht="14.4" x14ac:dyDescent="0.3">
      <c r="V1500"/>
      <c r="W1500"/>
    </row>
    <row r="1501" spans="22:23" ht="14.4" x14ac:dyDescent="0.3">
      <c r="V1501"/>
      <c r="W1501"/>
    </row>
    <row r="1502" spans="22:23" ht="14.4" x14ac:dyDescent="0.3">
      <c r="V1502"/>
      <c r="W1502"/>
    </row>
    <row r="1503" spans="22:23" ht="14.4" x14ac:dyDescent="0.3">
      <c r="V1503"/>
      <c r="W1503"/>
    </row>
    <row r="1504" spans="22:23" ht="14.4" x14ac:dyDescent="0.3">
      <c r="V1504"/>
      <c r="W1504"/>
    </row>
    <row r="1505" spans="22:23" ht="14.4" x14ac:dyDescent="0.3">
      <c r="V1505"/>
      <c r="W1505"/>
    </row>
    <row r="1506" spans="22:23" ht="14.4" x14ac:dyDescent="0.3">
      <c r="V1506"/>
      <c r="W1506"/>
    </row>
    <row r="1507" spans="22:23" ht="14.4" x14ac:dyDescent="0.3">
      <c r="V1507"/>
      <c r="W1507"/>
    </row>
    <row r="1508" spans="22:23" ht="14.4" x14ac:dyDescent="0.3">
      <c r="V1508"/>
      <c r="W1508"/>
    </row>
    <row r="1509" spans="22:23" ht="14.4" x14ac:dyDescent="0.3">
      <c r="V1509"/>
      <c r="W1509"/>
    </row>
    <row r="1510" spans="22:23" ht="14.4" x14ac:dyDescent="0.3">
      <c r="V1510"/>
      <c r="W1510"/>
    </row>
    <row r="1511" spans="22:23" ht="14.4" x14ac:dyDescent="0.3">
      <c r="V1511"/>
      <c r="W1511"/>
    </row>
    <row r="1512" spans="22:23" ht="14.4" x14ac:dyDescent="0.3">
      <c r="V1512"/>
      <c r="W1512"/>
    </row>
    <row r="1513" spans="22:23" ht="14.4" x14ac:dyDescent="0.3">
      <c r="V1513"/>
      <c r="W1513"/>
    </row>
    <row r="1514" spans="22:23" ht="14.4" x14ac:dyDescent="0.3">
      <c r="V1514"/>
      <c r="W1514"/>
    </row>
    <row r="1515" spans="22:23" ht="14.4" x14ac:dyDescent="0.3">
      <c r="V1515"/>
      <c r="W1515"/>
    </row>
    <row r="1516" spans="22:23" ht="14.4" x14ac:dyDescent="0.3">
      <c r="V1516"/>
      <c r="W1516"/>
    </row>
    <row r="1517" spans="22:23" ht="14.4" x14ac:dyDescent="0.3">
      <c r="V1517"/>
      <c r="W1517"/>
    </row>
    <row r="1518" spans="22:23" ht="14.4" x14ac:dyDescent="0.3">
      <c r="V1518"/>
      <c r="W1518"/>
    </row>
    <row r="1519" spans="22:23" ht="14.4" x14ac:dyDescent="0.3">
      <c r="V1519"/>
      <c r="W1519"/>
    </row>
    <row r="1520" spans="22:23" ht="14.4" x14ac:dyDescent="0.3">
      <c r="V1520"/>
      <c r="W1520"/>
    </row>
    <row r="1521" spans="22:23" ht="14.4" x14ac:dyDescent="0.3">
      <c r="V1521"/>
      <c r="W1521"/>
    </row>
    <row r="1522" spans="22:23" ht="14.4" x14ac:dyDescent="0.3">
      <c r="V1522"/>
      <c r="W1522"/>
    </row>
    <row r="1523" spans="22:23" ht="14.4" x14ac:dyDescent="0.3">
      <c r="V1523"/>
      <c r="W1523"/>
    </row>
    <row r="1524" spans="22:23" ht="14.4" x14ac:dyDescent="0.3">
      <c r="V1524"/>
      <c r="W1524"/>
    </row>
    <row r="1525" spans="22:23" ht="14.4" x14ac:dyDescent="0.3">
      <c r="V1525"/>
      <c r="W1525"/>
    </row>
    <row r="1526" spans="22:23" ht="14.4" x14ac:dyDescent="0.3">
      <c r="V1526"/>
      <c r="W1526"/>
    </row>
    <row r="1527" spans="22:23" ht="14.4" x14ac:dyDescent="0.3">
      <c r="V1527"/>
      <c r="W1527"/>
    </row>
    <row r="1528" spans="22:23" ht="14.4" x14ac:dyDescent="0.3">
      <c r="V1528"/>
      <c r="W1528"/>
    </row>
    <row r="1529" spans="22:23" ht="14.4" x14ac:dyDescent="0.3">
      <c r="V1529"/>
      <c r="W1529"/>
    </row>
    <row r="1530" spans="22:23" ht="14.4" x14ac:dyDescent="0.3">
      <c r="V1530"/>
      <c r="W1530"/>
    </row>
    <row r="1531" spans="22:23" ht="14.4" x14ac:dyDescent="0.3">
      <c r="V1531"/>
      <c r="W1531"/>
    </row>
    <row r="1532" spans="22:23" ht="14.4" x14ac:dyDescent="0.3">
      <c r="V1532"/>
      <c r="W1532"/>
    </row>
    <row r="1533" spans="22:23" ht="14.4" x14ac:dyDescent="0.3">
      <c r="V1533"/>
      <c r="W1533"/>
    </row>
    <row r="1534" spans="22:23" ht="14.4" x14ac:dyDescent="0.3">
      <c r="V1534"/>
      <c r="W1534"/>
    </row>
    <row r="1535" spans="22:23" ht="14.4" x14ac:dyDescent="0.3">
      <c r="V1535"/>
      <c r="W1535"/>
    </row>
    <row r="1536" spans="22:23" ht="14.4" x14ac:dyDescent="0.3">
      <c r="V1536"/>
      <c r="W1536"/>
    </row>
    <row r="1537" spans="22:23" ht="14.4" x14ac:dyDescent="0.3">
      <c r="V1537"/>
      <c r="W1537"/>
    </row>
    <row r="1538" spans="22:23" ht="14.4" x14ac:dyDescent="0.3">
      <c r="V1538"/>
      <c r="W1538"/>
    </row>
    <row r="1539" spans="22:23" ht="14.4" x14ac:dyDescent="0.3">
      <c r="V1539"/>
      <c r="W1539"/>
    </row>
    <row r="1540" spans="22:23" ht="14.4" x14ac:dyDescent="0.3">
      <c r="V1540"/>
      <c r="W1540"/>
    </row>
    <row r="1541" spans="22:23" ht="14.4" x14ac:dyDescent="0.3">
      <c r="V1541"/>
      <c r="W1541"/>
    </row>
    <row r="1542" spans="22:23" ht="14.4" x14ac:dyDescent="0.3">
      <c r="V1542"/>
      <c r="W1542"/>
    </row>
    <row r="1543" spans="22:23" ht="14.4" x14ac:dyDescent="0.3">
      <c r="V1543"/>
      <c r="W1543"/>
    </row>
    <row r="1544" spans="22:23" ht="14.4" x14ac:dyDescent="0.3">
      <c r="V1544"/>
      <c r="W1544"/>
    </row>
    <row r="1545" spans="22:23" ht="14.4" x14ac:dyDescent="0.3">
      <c r="V1545"/>
      <c r="W1545"/>
    </row>
    <row r="1546" spans="22:23" ht="14.4" x14ac:dyDescent="0.3">
      <c r="V1546"/>
      <c r="W1546"/>
    </row>
    <row r="1547" spans="22:23" ht="14.4" x14ac:dyDescent="0.3">
      <c r="V1547"/>
      <c r="W1547"/>
    </row>
    <row r="1548" spans="22:23" ht="14.4" x14ac:dyDescent="0.3">
      <c r="V1548"/>
      <c r="W1548"/>
    </row>
    <row r="1549" spans="22:23" ht="14.4" x14ac:dyDescent="0.3">
      <c r="V1549"/>
      <c r="W1549"/>
    </row>
    <row r="1550" spans="22:23" ht="14.4" x14ac:dyDescent="0.3">
      <c r="V1550"/>
      <c r="W1550"/>
    </row>
    <row r="1551" spans="22:23" ht="14.4" x14ac:dyDescent="0.3">
      <c r="V1551"/>
      <c r="W1551"/>
    </row>
    <row r="1552" spans="22:23" ht="14.4" x14ac:dyDescent="0.3">
      <c r="V1552"/>
      <c r="W1552"/>
    </row>
    <row r="1553" spans="22:23" ht="14.4" x14ac:dyDescent="0.3">
      <c r="V1553"/>
      <c r="W1553"/>
    </row>
    <row r="1554" spans="22:23" ht="14.4" x14ac:dyDescent="0.3">
      <c r="V1554"/>
      <c r="W1554"/>
    </row>
    <row r="1555" spans="22:23" ht="14.4" x14ac:dyDescent="0.3">
      <c r="V1555"/>
      <c r="W1555"/>
    </row>
    <row r="1556" spans="22:23" ht="14.4" x14ac:dyDescent="0.3">
      <c r="V1556"/>
      <c r="W1556"/>
    </row>
    <row r="1557" spans="22:23" ht="14.4" x14ac:dyDescent="0.3">
      <c r="V1557"/>
      <c r="W1557"/>
    </row>
    <row r="1558" spans="22:23" ht="14.4" x14ac:dyDescent="0.3">
      <c r="V1558"/>
      <c r="W1558"/>
    </row>
    <row r="1559" spans="22:23" ht="14.4" x14ac:dyDescent="0.3">
      <c r="V1559"/>
      <c r="W1559"/>
    </row>
    <row r="1560" spans="22:23" ht="14.4" x14ac:dyDescent="0.3">
      <c r="V1560"/>
      <c r="W1560"/>
    </row>
    <row r="1561" spans="22:23" ht="14.4" x14ac:dyDescent="0.3">
      <c r="V1561"/>
      <c r="W1561"/>
    </row>
    <row r="1562" spans="22:23" ht="14.4" x14ac:dyDescent="0.3">
      <c r="V1562"/>
      <c r="W1562"/>
    </row>
    <row r="1563" spans="22:23" ht="14.4" x14ac:dyDescent="0.3">
      <c r="V1563"/>
      <c r="W1563"/>
    </row>
    <row r="1564" spans="22:23" ht="14.4" x14ac:dyDescent="0.3">
      <c r="V1564"/>
      <c r="W1564"/>
    </row>
    <row r="1565" spans="22:23" ht="14.4" x14ac:dyDescent="0.3">
      <c r="V1565"/>
      <c r="W1565"/>
    </row>
    <row r="1566" spans="22:23" ht="14.4" x14ac:dyDescent="0.3">
      <c r="V1566"/>
      <c r="W1566"/>
    </row>
    <row r="1567" spans="22:23" ht="14.4" x14ac:dyDescent="0.3">
      <c r="V1567"/>
      <c r="W1567"/>
    </row>
    <row r="1568" spans="22:23" ht="14.4" x14ac:dyDescent="0.3">
      <c r="V1568"/>
      <c r="W1568"/>
    </row>
    <row r="1569" spans="22:23" ht="14.4" x14ac:dyDescent="0.3">
      <c r="V1569"/>
      <c r="W1569"/>
    </row>
    <row r="1570" spans="22:23" ht="14.4" x14ac:dyDescent="0.3">
      <c r="V1570"/>
      <c r="W1570"/>
    </row>
    <row r="1571" spans="22:23" ht="14.4" x14ac:dyDescent="0.3">
      <c r="V1571"/>
      <c r="W1571"/>
    </row>
    <row r="1572" spans="22:23" ht="14.4" x14ac:dyDescent="0.3">
      <c r="V1572"/>
      <c r="W1572"/>
    </row>
    <row r="1573" spans="22:23" ht="14.4" x14ac:dyDescent="0.3">
      <c r="V1573"/>
      <c r="W1573"/>
    </row>
    <row r="1574" spans="22:23" ht="14.4" x14ac:dyDescent="0.3">
      <c r="V1574"/>
      <c r="W1574"/>
    </row>
    <row r="1575" spans="22:23" ht="14.4" x14ac:dyDescent="0.3">
      <c r="V1575"/>
      <c r="W1575"/>
    </row>
    <row r="1576" spans="22:23" ht="14.4" x14ac:dyDescent="0.3">
      <c r="V1576"/>
      <c r="W1576"/>
    </row>
    <row r="1577" spans="22:23" ht="14.4" x14ac:dyDescent="0.3">
      <c r="V1577"/>
      <c r="W1577"/>
    </row>
    <row r="1578" spans="22:23" ht="14.4" x14ac:dyDescent="0.3">
      <c r="V1578"/>
      <c r="W1578"/>
    </row>
    <row r="1579" spans="22:23" ht="14.4" x14ac:dyDescent="0.3">
      <c r="V1579"/>
      <c r="W1579"/>
    </row>
    <row r="1580" spans="22:23" ht="14.4" x14ac:dyDescent="0.3">
      <c r="V1580"/>
      <c r="W1580"/>
    </row>
    <row r="1581" spans="22:23" ht="14.4" x14ac:dyDescent="0.3">
      <c r="V1581"/>
      <c r="W1581"/>
    </row>
    <row r="1582" spans="22:23" ht="14.4" x14ac:dyDescent="0.3">
      <c r="V1582"/>
      <c r="W1582"/>
    </row>
    <row r="1583" spans="22:23" ht="14.4" x14ac:dyDescent="0.3">
      <c r="V1583"/>
      <c r="W1583"/>
    </row>
    <row r="1584" spans="22:23" ht="14.4" x14ac:dyDescent="0.3">
      <c r="V1584"/>
      <c r="W1584"/>
    </row>
    <row r="1585" spans="22:23" ht="14.4" x14ac:dyDescent="0.3">
      <c r="V1585"/>
      <c r="W1585"/>
    </row>
    <row r="1586" spans="22:23" ht="14.4" x14ac:dyDescent="0.3">
      <c r="V1586"/>
    </row>
    <row r="1587" spans="22:23" ht="14.4" x14ac:dyDescent="0.3">
      <c r="V1587"/>
    </row>
    <row r="1588" spans="22:23" ht="14.4" x14ac:dyDescent="0.3">
      <c r="V1588"/>
    </row>
    <row r="1589" spans="22:23" ht="14.4" x14ac:dyDescent="0.3">
      <c r="V1589"/>
    </row>
    <row r="1590" spans="22:23" ht="14.4" x14ac:dyDescent="0.3">
      <c r="V1590"/>
    </row>
    <row r="1591" spans="22:23" ht="14.4" x14ac:dyDescent="0.3">
      <c r="V1591"/>
    </row>
    <row r="1592" spans="22:23" ht="14.4" x14ac:dyDescent="0.3">
      <c r="V1592"/>
    </row>
    <row r="1593" spans="22:23" ht="14.4" x14ac:dyDescent="0.3">
      <c r="V1593"/>
    </row>
    <row r="1594" spans="22:23" ht="14.4" x14ac:dyDescent="0.3">
      <c r="V1594"/>
    </row>
    <row r="1595" spans="22:23" ht="14.4" x14ac:dyDescent="0.3">
      <c r="V1595"/>
    </row>
    <row r="1596" spans="22:23" ht="14.4" x14ac:dyDescent="0.3">
      <c r="V1596"/>
    </row>
    <row r="1597" spans="22:23" ht="14.4" x14ac:dyDescent="0.3">
      <c r="V1597"/>
    </row>
    <row r="1598" spans="22:23" ht="14.4" x14ac:dyDescent="0.3">
      <c r="V1598"/>
    </row>
    <row r="1599" spans="22:23" ht="14.4" x14ac:dyDescent="0.3">
      <c r="V1599"/>
    </row>
    <row r="1600" spans="22:23" ht="14.4" x14ac:dyDescent="0.3">
      <c r="V1600"/>
    </row>
    <row r="1601" spans="22:22" ht="14.4" x14ac:dyDescent="0.3">
      <c r="V1601"/>
    </row>
    <row r="1602" spans="22:22" ht="14.4" x14ac:dyDescent="0.3">
      <c r="V1602"/>
    </row>
    <row r="1603" spans="22:22" ht="14.4" x14ac:dyDescent="0.3">
      <c r="V1603"/>
    </row>
    <row r="1604" spans="22:22" ht="14.4" x14ac:dyDescent="0.3">
      <c r="V1604"/>
    </row>
    <row r="1605" spans="22:22" ht="14.4" x14ac:dyDescent="0.3">
      <c r="V1605"/>
    </row>
    <row r="1606" spans="22:22" ht="14.4" x14ac:dyDescent="0.3">
      <c r="V1606"/>
    </row>
    <row r="1607" spans="22:22" ht="14.4" x14ac:dyDescent="0.3">
      <c r="V1607"/>
    </row>
    <row r="1608" spans="22:22" ht="14.4" x14ac:dyDescent="0.3">
      <c r="V1608"/>
    </row>
    <row r="1609" spans="22:22" ht="14.4" x14ac:dyDescent="0.3">
      <c r="V1609"/>
    </row>
    <row r="1610" spans="22:22" ht="14.4" x14ac:dyDescent="0.3">
      <c r="V1610"/>
    </row>
    <row r="1611" spans="22:22" ht="14.4" x14ac:dyDescent="0.3">
      <c r="V1611"/>
    </row>
    <row r="1612" spans="22:22" ht="14.4" x14ac:dyDescent="0.3">
      <c r="V1612"/>
    </row>
    <row r="1613" spans="22:22" ht="14.4" x14ac:dyDescent="0.3">
      <c r="V1613"/>
    </row>
    <row r="1614" spans="22:22" ht="14.4" x14ac:dyDescent="0.3">
      <c r="V1614"/>
    </row>
    <row r="1615" spans="22:22" ht="14.4" x14ac:dyDescent="0.3">
      <c r="V1615"/>
    </row>
    <row r="1616" spans="22:22" ht="14.4" x14ac:dyDescent="0.3">
      <c r="V1616"/>
    </row>
    <row r="1617" spans="22:22" ht="14.4" x14ac:dyDescent="0.3">
      <c r="V1617"/>
    </row>
    <row r="1618" spans="22:22" ht="14.4" x14ac:dyDescent="0.3">
      <c r="V1618"/>
    </row>
    <row r="1619" spans="22:22" ht="14.4" x14ac:dyDescent="0.3">
      <c r="V1619"/>
    </row>
    <row r="1620" spans="22:22" ht="14.4" x14ac:dyDescent="0.3">
      <c r="V1620"/>
    </row>
    <row r="1621" spans="22:22" ht="14.4" x14ac:dyDescent="0.3">
      <c r="V1621"/>
    </row>
    <row r="1622" spans="22:22" ht="14.4" x14ac:dyDescent="0.3">
      <c r="V1622"/>
    </row>
    <row r="1623" spans="22:22" ht="14.4" x14ac:dyDescent="0.3">
      <c r="V1623"/>
    </row>
    <row r="1624" spans="22:22" ht="14.4" x14ac:dyDescent="0.3">
      <c r="V1624"/>
    </row>
    <row r="1625" spans="22:22" ht="14.4" x14ac:dyDescent="0.3">
      <c r="V1625"/>
    </row>
    <row r="1626" spans="22:22" ht="14.4" x14ac:dyDescent="0.3">
      <c r="V1626"/>
    </row>
    <row r="1627" spans="22:22" ht="14.4" x14ac:dyDescent="0.3">
      <c r="V1627"/>
    </row>
    <row r="1628" spans="22:22" ht="14.4" x14ac:dyDescent="0.3">
      <c r="V1628"/>
    </row>
    <row r="1629" spans="22:22" ht="14.4" x14ac:dyDescent="0.3">
      <c r="V1629"/>
    </row>
    <row r="1630" spans="22:22" ht="14.4" x14ac:dyDescent="0.3">
      <c r="V1630"/>
    </row>
    <row r="1631" spans="22:22" ht="14.4" x14ac:dyDescent="0.3">
      <c r="V1631"/>
    </row>
    <row r="1632" spans="22:22" ht="14.4" x14ac:dyDescent="0.3">
      <c r="V1632"/>
    </row>
    <row r="1633" spans="22:22" ht="14.4" x14ac:dyDescent="0.3">
      <c r="V1633"/>
    </row>
    <row r="1634" spans="22:22" ht="14.4" x14ac:dyDescent="0.3">
      <c r="V1634"/>
    </row>
    <row r="1635" spans="22:22" ht="14.4" x14ac:dyDescent="0.3">
      <c r="V1635"/>
    </row>
    <row r="1636" spans="22:22" ht="14.4" x14ac:dyDescent="0.3">
      <c r="V1636"/>
    </row>
    <row r="1637" spans="22:22" ht="14.4" x14ac:dyDescent="0.3">
      <c r="V1637"/>
    </row>
    <row r="1638" spans="22:22" ht="14.4" x14ac:dyDescent="0.3">
      <c r="V1638"/>
    </row>
    <row r="1639" spans="22:22" ht="14.4" x14ac:dyDescent="0.3">
      <c r="V1639"/>
    </row>
    <row r="1640" spans="22:22" ht="14.4" x14ac:dyDescent="0.3">
      <c r="V1640"/>
    </row>
    <row r="1641" spans="22:22" ht="14.4" x14ac:dyDescent="0.3">
      <c r="V1641"/>
    </row>
    <row r="1642" spans="22:22" ht="14.4" x14ac:dyDescent="0.3">
      <c r="V1642"/>
    </row>
    <row r="1643" spans="22:22" ht="14.4" x14ac:dyDescent="0.3">
      <c r="V1643"/>
    </row>
    <row r="1644" spans="22:22" ht="14.4" x14ac:dyDescent="0.3">
      <c r="V1644"/>
    </row>
    <row r="1645" spans="22:22" ht="14.4" x14ac:dyDescent="0.3">
      <c r="V1645"/>
    </row>
    <row r="1646" spans="22:22" ht="14.4" x14ac:dyDescent="0.3">
      <c r="V1646"/>
    </row>
    <row r="1647" spans="22:22" ht="14.4" x14ac:dyDescent="0.3">
      <c r="V1647"/>
    </row>
    <row r="1648" spans="22:22" ht="14.4" x14ac:dyDescent="0.3">
      <c r="V1648"/>
    </row>
    <row r="1649" spans="22:22" ht="14.4" x14ac:dyDescent="0.3">
      <c r="V1649"/>
    </row>
    <row r="1650" spans="22:22" ht="14.4" x14ac:dyDescent="0.3">
      <c r="V1650"/>
    </row>
    <row r="1651" spans="22:22" ht="14.4" x14ac:dyDescent="0.3">
      <c r="V1651"/>
    </row>
    <row r="1652" spans="22:22" ht="14.4" x14ac:dyDescent="0.3">
      <c r="V1652"/>
    </row>
    <row r="1653" spans="22:22" ht="14.4" x14ac:dyDescent="0.3">
      <c r="V1653"/>
    </row>
    <row r="1654" spans="22:22" ht="14.4" x14ac:dyDescent="0.3">
      <c r="V1654"/>
    </row>
    <row r="1655" spans="22:22" ht="14.4" x14ac:dyDescent="0.3">
      <c r="V1655"/>
    </row>
    <row r="1656" spans="22:22" ht="14.4" x14ac:dyDescent="0.3">
      <c r="V1656"/>
    </row>
    <row r="1657" spans="22:22" ht="14.4" x14ac:dyDescent="0.3">
      <c r="V1657"/>
    </row>
    <row r="1658" spans="22:22" ht="14.4" x14ac:dyDescent="0.3">
      <c r="V1658"/>
    </row>
    <row r="1659" spans="22:22" ht="14.4" x14ac:dyDescent="0.3">
      <c r="V1659"/>
    </row>
    <row r="1660" spans="22:22" ht="14.4" x14ac:dyDescent="0.3">
      <c r="V1660"/>
    </row>
    <row r="1661" spans="22:22" ht="14.4" x14ac:dyDescent="0.3">
      <c r="V1661"/>
    </row>
    <row r="1662" spans="22:22" ht="14.4" x14ac:dyDescent="0.3">
      <c r="V1662"/>
    </row>
    <row r="1663" spans="22:22" ht="14.4" x14ac:dyDescent="0.3">
      <c r="V1663"/>
    </row>
    <row r="1664" spans="22:22" ht="14.4" x14ac:dyDescent="0.3">
      <c r="V1664"/>
    </row>
    <row r="1665" spans="22:22" ht="14.4" x14ac:dyDescent="0.3">
      <c r="V1665"/>
    </row>
    <row r="1666" spans="22:22" ht="14.4" x14ac:dyDescent="0.3">
      <c r="V1666"/>
    </row>
    <row r="1667" spans="22:22" ht="14.4" x14ac:dyDescent="0.3">
      <c r="V1667"/>
    </row>
    <row r="1668" spans="22:22" ht="14.4" x14ac:dyDescent="0.3">
      <c r="V1668"/>
    </row>
    <row r="1669" spans="22:22" ht="14.4" x14ac:dyDescent="0.3">
      <c r="V1669"/>
    </row>
    <row r="1670" spans="22:22" ht="14.4" x14ac:dyDescent="0.3">
      <c r="V1670"/>
    </row>
    <row r="1671" spans="22:22" ht="14.4" x14ac:dyDescent="0.3">
      <c r="V1671"/>
    </row>
    <row r="1672" spans="22:22" ht="14.4" x14ac:dyDescent="0.3">
      <c r="V1672"/>
    </row>
    <row r="1673" spans="22:22" ht="14.4" x14ac:dyDescent="0.3">
      <c r="V1673"/>
    </row>
    <row r="1674" spans="22:22" ht="14.4" x14ac:dyDescent="0.3">
      <c r="V1674"/>
    </row>
    <row r="1675" spans="22:22" ht="14.4" x14ac:dyDescent="0.3">
      <c r="V1675"/>
    </row>
    <row r="1676" spans="22:22" ht="14.4" x14ac:dyDescent="0.3">
      <c r="V1676"/>
    </row>
    <row r="1677" spans="22:22" ht="14.4" x14ac:dyDescent="0.3">
      <c r="V1677"/>
    </row>
    <row r="1678" spans="22:22" ht="14.4" x14ac:dyDescent="0.3">
      <c r="V1678"/>
    </row>
    <row r="1679" spans="22:22" ht="14.4" x14ac:dyDescent="0.3">
      <c r="V1679"/>
    </row>
    <row r="1680" spans="22:22" ht="14.4" x14ac:dyDescent="0.3">
      <c r="V1680"/>
    </row>
    <row r="1681" spans="22:22" ht="14.4" x14ac:dyDescent="0.3">
      <c r="V1681"/>
    </row>
    <row r="1682" spans="22:22" ht="14.4" x14ac:dyDescent="0.3">
      <c r="V1682"/>
    </row>
    <row r="1683" spans="22:22" ht="14.4" x14ac:dyDescent="0.3">
      <c r="V1683"/>
    </row>
    <row r="1684" spans="22:22" ht="14.4" x14ac:dyDescent="0.3">
      <c r="V1684"/>
    </row>
    <row r="1685" spans="22:22" ht="14.4" x14ac:dyDescent="0.3">
      <c r="V1685"/>
    </row>
    <row r="1686" spans="22:22" ht="14.4" x14ac:dyDescent="0.3">
      <c r="V1686"/>
    </row>
    <row r="1687" spans="22:22" ht="14.4" x14ac:dyDescent="0.3">
      <c r="V1687"/>
    </row>
    <row r="1688" spans="22:22" ht="14.4" x14ac:dyDescent="0.3">
      <c r="V1688"/>
    </row>
    <row r="1689" spans="22:22" ht="14.4" x14ac:dyDescent="0.3">
      <c r="V1689"/>
    </row>
    <row r="1690" spans="22:22" ht="14.4" x14ac:dyDescent="0.3">
      <c r="V1690"/>
    </row>
    <row r="1691" spans="22:22" ht="14.4" x14ac:dyDescent="0.3">
      <c r="V1691"/>
    </row>
    <row r="1692" spans="22:22" ht="14.4" x14ac:dyDescent="0.3">
      <c r="V1692"/>
    </row>
    <row r="1693" spans="22:22" ht="14.4" x14ac:dyDescent="0.3">
      <c r="V1693"/>
    </row>
    <row r="1694" spans="22:22" ht="14.4" x14ac:dyDescent="0.3">
      <c r="V1694"/>
    </row>
    <row r="1695" spans="22:22" ht="14.4" x14ac:dyDescent="0.3">
      <c r="V1695"/>
    </row>
    <row r="1696" spans="22:22" ht="14.4" x14ac:dyDescent="0.3">
      <c r="V1696"/>
    </row>
    <row r="1697" spans="22:22" ht="14.4" x14ac:dyDescent="0.3">
      <c r="V1697"/>
    </row>
    <row r="1698" spans="22:22" ht="14.4" x14ac:dyDescent="0.3">
      <c r="V1698"/>
    </row>
    <row r="1699" spans="22:22" ht="14.4" x14ac:dyDescent="0.3">
      <c r="V1699"/>
    </row>
    <row r="1700" spans="22:22" ht="14.4" x14ac:dyDescent="0.3">
      <c r="V1700"/>
    </row>
    <row r="1701" spans="22:22" ht="14.4" x14ac:dyDescent="0.3">
      <c r="V1701"/>
    </row>
    <row r="1702" spans="22:22" ht="14.4" x14ac:dyDescent="0.3">
      <c r="V1702"/>
    </row>
    <row r="1703" spans="22:22" ht="14.4" x14ac:dyDescent="0.3">
      <c r="V1703"/>
    </row>
    <row r="1704" spans="22:22" ht="14.4" x14ac:dyDescent="0.3">
      <c r="V1704"/>
    </row>
    <row r="1705" spans="22:22" ht="14.4" x14ac:dyDescent="0.3">
      <c r="V1705"/>
    </row>
    <row r="1706" spans="22:22" ht="14.4" x14ac:dyDescent="0.3">
      <c r="V1706"/>
    </row>
    <row r="1707" spans="22:22" ht="14.4" x14ac:dyDescent="0.3">
      <c r="V1707"/>
    </row>
    <row r="1708" spans="22:22" ht="14.4" x14ac:dyDescent="0.3">
      <c r="V1708"/>
    </row>
    <row r="1709" spans="22:22" ht="14.4" x14ac:dyDescent="0.3">
      <c r="V1709"/>
    </row>
    <row r="1710" spans="22:22" ht="14.4" x14ac:dyDescent="0.3">
      <c r="V1710"/>
    </row>
    <row r="1711" spans="22:22" ht="14.4" x14ac:dyDescent="0.3">
      <c r="V1711"/>
    </row>
    <row r="1712" spans="22:22" ht="14.4" x14ac:dyDescent="0.3">
      <c r="V1712"/>
    </row>
    <row r="1713" spans="22:22" ht="14.4" x14ac:dyDescent="0.3">
      <c r="V1713"/>
    </row>
    <row r="1714" spans="22:22" ht="14.4" x14ac:dyDescent="0.3">
      <c r="V1714"/>
    </row>
    <row r="1715" spans="22:22" ht="14.4" x14ac:dyDescent="0.3">
      <c r="V1715"/>
    </row>
    <row r="1716" spans="22:22" ht="14.4" x14ac:dyDescent="0.3">
      <c r="V1716"/>
    </row>
    <row r="1717" spans="22:22" ht="14.4" x14ac:dyDescent="0.3">
      <c r="V1717"/>
    </row>
    <row r="1718" spans="22:22" ht="14.4" x14ac:dyDescent="0.3">
      <c r="V1718"/>
    </row>
    <row r="1719" spans="22:22" ht="14.4" x14ac:dyDescent="0.3">
      <c r="V1719"/>
    </row>
    <row r="1720" spans="22:22" ht="14.4" x14ac:dyDescent="0.3">
      <c r="V1720"/>
    </row>
    <row r="1721" spans="22:22" ht="14.4" x14ac:dyDescent="0.3">
      <c r="V1721"/>
    </row>
    <row r="1722" spans="22:22" ht="14.4" x14ac:dyDescent="0.3">
      <c r="V1722"/>
    </row>
    <row r="1723" spans="22:22" ht="14.4" x14ac:dyDescent="0.3">
      <c r="V1723"/>
    </row>
    <row r="1724" spans="22:22" ht="14.4" x14ac:dyDescent="0.3">
      <c r="V1724"/>
    </row>
    <row r="1725" spans="22:22" ht="14.4" x14ac:dyDescent="0.3">
      <c r="V1725"/>
    </row>
    <row r="1726" spans="22:22" ht="14.4" x14ac:dyDescent="0.3">
      <c r="V1726"/>
    </row>
    <row r="1727" spans="22:22" ht="14.4" x14ac:dyDescent="0.3">
      <c r="V1727"/>
    </row>
    <row r="1728" spans="22:22" ht="14.4" x14ac:dyDescent="0.3">
      <c r="V1728"/>
    </row>
    <row r="1729" spans="22:22" ht="14.4" x14ac:dyDescent="0.3">
      <c r="V1729"/>
    </row>
    <row r="1730" spans="22:22" ht="14.4" x14ac:dyDescent="0.3">
      <c r="V1730"/>
    </row>
    <row r="1731" spans="22:22" ht="14.4" x14ac:dyDescent="0.3">
      <c r="V1731"/>
    </row>
    <row r="1732" spans="22:22" ht="14.4" x14ac:dyDescent="0.3">
      <c r="V1732"/>
    </row>
    <row r="1733" spans="22:22" ht="14.4" x14ac:dyDescent="0.3">
      <c r="V1733"/>
    </row>
    <row r="1734" spans="22:22" ht="14.4" x14ac:dyDescent="0.3">
      <c r="V1734"/>
    </row>
    <row r="1735" spans="22:22" ht="14.4" x14ac:dyDescent="0.3">
      <c r="V1735"/>
    </row>
    <row r="1736" spans="22:22" ht="14.4" x14ac:dyDescent="0.3">
      <c r="V1736"/>
    </row>
    <row r="1737" spans="22:22" ht="14.4" x14ac:dyDescent="0.3">
      <c r="V1737"/>
    </row>
    <row r="1738" spans="22:22" ht="14.4" x14ac:dyDescent="0.3">
      <c r="V1738"/>
    </row>
    <row r="1739" spans="22:22" ht="14.4" x14ac:dyDescent="0.3">
      <c r="V1739"/>
    </row>
    <row r="1740" spans="22:22" ht="14.4" x14ac:dyDescent="0.3">
      <c r="V1740"/>
    </row>
    <row r="1741" spans="22:22" ht="14.4" x14ac:dyDescent="0.3">
      <c r="V1741"/>
    </row>
    <row r="1742" spans="22:22" ht="14.4" x14ac:dyDescent="0.3">
      <c r="V1742"/>
    </row>
    <row r="1743" spans="22:22" ht="14.4" x14ac:dyDescent="0.3">
      <c r="V1743"/>
    </row>
    <row r="1744" spans="22:22" ht="14.4" x14ac:dyDescent="0.3">
      <c r="V1744"/>
    </row>
    <row r="1745" spans="22:22" ht="14.4" x14ac:dyDescent="0.3">
      <c r="V1745"/>
    </row>
    <row r="1746" spans="22:22" ht="14.4" x14ac:dyDescent="0.3">
      <c r="V1746"/>
    </row>
    <row r="1747" spans="22:22" ht="14.4" x14ac:dyDescent="0.3">
      <c r="V1747"/>
    </row>
    <row r="1748" spans="22:22" ht="14.4" x14ac:dyDescent="0.3">
      <c r="V1748"/>
    </row>
    <row r="1749" spans="22:22" ht="14.4" x14ac:dyDescent="0.3">
      <c r="V1749"/>
    </row>
    <row r="1750" spans="22:22" ht="14.4" x14ac:dyDescent="0.3">
      <c r="V1750"/>
    </row>
    <row r="1751" spans="22:22" ht="14.4" x14ac:dyDescent="0.3">
      <c r="V1751"/>
    </row>
    <row r="1752" spans="22:22" ht="14.4" x14ac:dyDescent="0.3">
      <c r="V1752"/>
    </row>
    <row r="1753" spans="22:22" ht="14.4" x14ac:dyDescent="0.3">
      <c r="V1753"/>
    </row>
    <row r="1754" spans="22:22" ht="14.4" x14ac:dyDescent="0.3">
      <c r="V1754"/>
    </row>
    <row r="1755" spans="22:22" ht="14.4" x14ac:dyDescent="0.3">
      <c r="V1755"/>
    </row>
    <row r="1756" spans="22:22" ht="14.4" x14ac:dyDescent="0.3">
      <c r="V1756"/>
    </row>
    <row r="1757" spans="22:22" ht="14.4" x14ac:dyDescent="0.3">
      <c r="V1757"/>
    </row>
    <row r="1758" spans="22:22" ht="14.4" x14ac:dyDescent="0.3">
      <c r="V1758"/>
    </row>
    <row r="1759" spans="22:22" ht="14.4" x14ac:dyDescent="0.3">
      <c r="V1759"/>
    </row>
    <row r="1760" spans="22:22" ht="14.4" x14ac:dyDescent="0.3">
      <c r="V1760"/>
    </row>
    <row r="1761" spans="22:22" ht="14.4" x14ac:dyDescent="0.3">
      <c r="V1761"/>
    </row>
    <row r="1762" spans="22:22" ht="14.4" x14ac:dyDescent="0.3">
      <c r="V1762"/>
    </row>
    <row r="1763" spans="22:22" ht="14.4" x14ac:dyDescent="0.3">
      <c r="V1763"/>
    </row>
    <row r="1764" spans="22:22" ht="14.4" x14ac:dyDescent="0.3">
      <c r="V1764"/>
    </row>
    <row r="1765" spans="22:22" ht="14.4" x14ac:dyDescent="0.3">
      <c r="V1765"/>
    </row>
    <row r="1766" spans="22:22" ht="14.4" x14ac:dyDescent="0.3">
      <c r="V1766"/>
    </row>
    <row r="1767" spans="22:22" ht="14.4" x14ac:dyDescent="0.3">
      <c r="V1767"/>
    </row>
    <row r="1768" spans="22:22" ht="14.4" x14ac:dyDescent="0.3">
      <c r="V1768"/>
    </row>
    <row r="1769" spans="22:22" ht="14.4" x14ac:dyDescent="0.3">
      <c r="V1769"/>
    </row>
    <row r="1770" spans="22:22" ht="14.4" x14ac:dyDescent="0.3">
      <c r="V1770"/>
    </row>
    <row r="1771" spans="22:22" ht="14.4" x14ac:dyDescent="0.3">
      <c r="V1771"/>
    </row>
    <row r="1772" spans="22:22" ht="14.4" x14ac:dyDescent="0.3">
      <c r="V1772"/>
    </row>
    <row r="1773" spans="22:22" ht="14.4" x14ac:dyDescent="0.3">
      <c r="V1773"/>
    </row>
    <row r="1774" spans="22:22" ht="14.4" x14ac:dyDescent="0.3">
      <c r="V1774"/>
    </row>
    <row r="1775" spans="22:22" ht="14.4" x14ac:dyDescent="0.3">
      <c r="V1775"/>
    </row>
    <row r="1776" spans="22:22" ht="14.4" x14ac:dyDescent="0.3">
      <c r="V1776"/>
    </row>
    <row r="1777" spans="22:22" ht="14.4" x14ac:dyDescent="0.3">
      <c r="V1777"/>
    </row>
    <row r="1778" spans="22:22" ht="14.4" x14ac:dyDescent="0.3">
      <c r="V1778"/>
    </row>
    <row r="1779" spans="22:22" ht="14.4" x14ac:dyDescent="0.3">
      <c r="V1779"/>
    </row>
    <row r="1780" spans="22:22" ht="14.4" x14ac:dyDescent="0.3">
      <c r="V1780"/>
    </row>
    <row r="1781" spans="22:22" ht="14.4" x14ac:dyDescent="0.3">
      <c r="V1781"/>
    </row>
    <row r="1782" spans="22:22" ht="14.4" x14ac:dyDescent="0.3">
      <c r="V1782"/>
    </row>
    <row r="1783" spans="22:22" ht="14.4" x14ac:dyDescent="0.3">
      <c r="V1783"/>
    </row>
    <row r="1784" spans="22:22" ht="14.4" x14ac:dyDescent="0.3">
      <c r="V1784"/>
    </row>
    <row r="1785" spans="22:22" ht="14.4" x14ac:dyDescent="0.3">
      <c r="V1785"/>
    </row>
    <row r="1786" spans="22:22" ht="14.4" x14ac:dyDescent="0.3">
      <c r="V1786"/>
    </row>
    <row r="1787" spans="22:22" ht="14.4" x14ac:dyDescent="0.3">
      <c r="V1787"/>
    </row>
    <row r="1788" spans="22:22" ht="14.4" x14ac:dyDescent="0.3">
      <c r="V1788"/>
    </row>
    <row r="1789" spans="22:22" ht="14.4" x14ac:dyDescent="0.3">
      <c r="V1789"/>
    </row>
    <row r="1790" spans="22:22" ht="14.4" x14ac:dyDescent="0.3">
      <c r="V1790"/>
    </row>
    <row r="1791" spans="22:22" ht="14.4" x14ac:dyDescent="0.3">
      <c r="V1791"/>
    </row>
    <row r="1792" spans="22:22" ht="14.4" x14ac:dyDescent="0.3">
      <c r="V1792"/>
    </row>
    <row r="1793" spans="22:22" ht="14.4" x14ac:dyDescent="0.3">
      <c r="V1793"/>
    </row>
    <row r="1794" spans="22:22" ht="14.4" x14ac:dyDescent="0.3">
      <c r="V1794"/>
    </row>
    <row r="1795" spans="22:22" ht="14.4" x14ac:dyDescent="0.3">
      <c r="V1795"/>
    </row>
    <row r="1796" spans="22:22" ht="14.4" x14ac:dyDescent="0.3">
      <c r="V1796"/>
    </row>
    <row r="1797" spans="22:22" ht="14.4" x14ac:dyDescent="0.3">
      <c r="V1797"/>
    </row>
    <row r="1798" spans="22:22" ht="14.4" x14ac:dyDescent="0.3">
      <c r="V1798"/>
    </row>
    <row r="1799" spans="22:22" ht="14.4" x14ac:dyDescent="0.3">
      <c r="V1799"/>
    </row>
    <row r="1800" spans="22:22" ht="14.4" x14ac:dyDescent="0.3">
      <c r="V1800"/>
    </row>
    <row r="1801" spans="22:22" ht="14.4" x14ac:dyDescent="0.3">
      <c r="V1801"/>
    </row>
    <row r="1802" spans="22:22" ht="14.4" x14ac:dyDescent="0.3">
      <c r="V1802"/>
    </row>
    <row r="1803" spans="22:22" ht="14.4" x14ac:dyDescent="0.3">
      <c r="V1803"/>
    </row>
    <row r="1804" spans="22:22" ht="14.4" x14ac:dyDescent="0.3">
      <c r="V1804"/>
    </row>
    <row r="1805" spans="22:22" ht="14.4" x14ac:dyDescent="0.3">
      <c r="V1805"/>
    </row>
    <row r="1806" spans="22:22" ht="14.4" x14ac:dyDescent="0.3">
      <c r="V1806"/>
    </row>
    <row r="1807" spans="22:22" ht="14.4" x14ac:dyDescent="0.3">
      <c r="V1807"/>
    </row>
    <row r="1808" spans="22:22" ht="14.4" x14ac:dyDescent="0.3">
      <c r="V1808"/>
    </row>
    <row r="1809" spans="22:22" ht="14.4" x14ac:dyDescent="0.3">
      <c r="V1809"/>
    </row>
    <row r="1810" spans="22:22" ht="14.4" x14ac:dyDescent="0.3">
      <c r="V1810"/>
    </row>
    <row r="1811" spans="22:22" ht="14.4" x14ac:dyDescent="0.3">
      <c r="V1811"/>
    </row>
    <row r="1812" spans="22:22" ht="14.4" x14ac:dyDescent="0.3">
      <c r="V1812"/>
    </row>
    <row r="1813" spans="22:22" ht="14.4" x14ac:dyDescent="0.3">
      <c r="V1813"/>
    </row>
    <row r="1814" spans="22:22" ht="14.4" x14ac:dyDescent="0.3">
      <c r="V1814"/>
    </row>
    <row r="1815" spans="22:22" ht="14.4" x14ac:dyDescent="0.3">
      <c r="V1815"/>
    </row>
    <row r="1816" spans="22:22" ht="14.4" x14ac:dyDescent="0.3">
      <c r="V1816"/>
    </row>
    <row r="1817" spans="22:22" ht="14.4" x14ac:dyDescent="0.3">
      <c r="V1817"/>
    </row>
    <row r="1818" spans="22:22" ht="14.4" x14ac:dyDescent="0.3">
      <c r="V1818"/>
    </row>
    <row r="1819" spans="22:22" ht="14.4" x14ac:dyDescent="0.3">
      <c r="V1819"/>
    </row>
    <row r="1820" spans="22:22" ht="14.4" x14ac:dyDescent="0.3">
      <c r="V1820"/>
    </row>
    <row r="1821" spans="22:22" ht="14.4" x14ac:dyDescent="0.3">
      <c r="V1821"/>
    </row>
    <row r="1822" spans="22:22" ht="14.4" x14ac:dyDescent="0.3">
      <c r="V1822"/>
    </row>
    <row r="1823" spans="22:22" ht="14.4" x14ac:dyDescent="0.3">
      <c r="V1823"/>
    </row>
    <row r="1824" spans="22:22" ht="14.4" x14ac:dyDescent="0.3">
      <c r="V1824"/>
    </row>
    <row r="1825" spans="22:22" ht="14.4" x14ac:dyDescent="0.3">
      <c r="V1825"/>
    </row>
    <row r="1826" spans="22:22" ht="14.4" x14ac:dyDescent="0.3">
      <c r="V1826"/>
    </row>
    <row r="1827" spans="22:22" ht="14.4" x14ac:dyDescent="0.3">
      <c r="V1827"/>
    </row>
    <row r="1828" spans="22:22" ht="14.4" x14ac:dyDescent="0.3">
      <c r="V1828"/>
    </row>
    <row r="1829" spans="22:22" ht="14.4" x14ac:dyDescent="0.3">
      <c r="V1829"/>
    </row>
    <row r="1830" spans="22:22" ht="14.4" x14ac:dyDescent="0.3">
      <c r="V1830"/>
    </row>
    <row r="1831" spans="22:22" ht="14.4" x14ac:dyDescent="0.3">
      <c r="V1831"/>
    </row>
    <row r="1832" spans="22:22" ht="14.4" x14ac:dyDescent="0.3">
      <c r="V1832"/>
    </row>
    <row r="1833" spans="22:22" ht="14.4" x14ac:dyDescent="0.3">
      <c r="V1833"/>
    </row>
    <row r="1834" spans="22:22" ht="14.4" x14ac:dyDescent="0.3">
      <c r="V1834"/>
    </row>
    <row r="1835" spans="22:22" ht="14.4" x14ac:dyDescent="0.3">
      <c r="V1835"/>
    </row>
    <row r="1836" spans="22:22" ht="14.4" x14ac:dyDescent="0.3">
      <c r="V1836"/>
    </row>
    <row r="1837" spans="22:22" ht="14.4" x14ac:dyDescent="0.3">
      <c r="V1837"/>
    </row>
    <row r="1838" spans="22:22" ht="14.4" x14ac:dyDescent="0.3">
      <c r="V1838"/>
    </row>
    <row r="1839" spans="22:22" ht="14.4" x14ac:dyDescent="0.3">
      <c r="V1839"/>
    </row>
    <row r="1840" spans="22:22" ht="14.4" x14ac:dyDescent="0.3">
      <c r="V1840"/>
    </row>
    <row r="1841" spans="22:22" ht="14.4" x14ac:dyDescent="0.3">
      <c r="V1841"/>
    </row>
    <row r="1842" spans="22:22" ht="14.4" x14ac:dyDescent="0.3">
      <c r="V1842"/>
    </row>
    <row r="1843" spans="22:22" ht="14.4" x14ac:dyDescent="0.3">
      <c r="V1843"/>
    </row>
    <row r="1844" spans="22:22" ht="14.4" x14ac:dyDescent="0.3">
      <c r="V1844"/>
    </row>
    <row r="1845" spans="22:22" ht="14.4" x14ac:dyDescent="0.3">
      <c r="V1845"/>
    </row>
    <row r="1846" spans="22:22" ht="14.4" x14ac:dyDescent="0.3">
      <c r="V1846"/>
    </row>
    <row r="1847" spans="22:22" ht="14.4" x14ac:dyDescent="0.3">
      <c r="V1847"/>
    </row>
    <row r="1848" spans="22:22" ht="14.4" x14ac:dyDescent="0.3">
      <c r="V1848"/>
    </row>
    <row r="1849" spans="22:22" ht="14.4" x14ac:dyDescent="0.3">
      <c r="V1849"/>
    </row>
    <row r="1850" spans="22:22" ht="14.4" x14ac:dyDescent="0.3">
      <c r="V1850"/>
    </row>
    <row r="1851" spans="22:22" ht="14.4" x14ac:dyDescent="0.3">
      <c r="V1851"/>
    </row>
    <row r="1852" spans="22:22" ht="14.4" x14ac:dyDescent="0.3">
      <c r="V1852"/>
    </row>
    <row r="1853" spans="22:22" ht="14.4" x14ac:dyDescent="0.3">
      <c r="V1853"/>
    </row>
    <row r="1854" spans="22:22" ht="14.4" x14ac:dyDescent="0.3">
      <c r="V1854"/>
    </row>
    <row r="1855" spans="22:22" ht="14.4" x14ac:dyDescent="0.3">
      <c r="V1855"/>
    </row>
    <row r="1856" spans="22:22" ht="14.4" x14ac:dyDescent="0.3">
      <c r="V1856"/>
    </row>
    <row r="1857" spans="22:22" ht="14.4" x14ac:dyDescent="0.3">
      <c r="V1857"/>
    </row>
    <row r="1858" spans="22:22" ht="14.4" x14ac:dyDescent="0.3">
      <c r="V1858"/>
    </row>
    <row r="1859" spans="22:22" ht="14.4" x14ac:dyDescent="0.3">
      <c r="V1859"/>
    </row>
    <row r="1860" spans="22:22" ht="14.4" x14ac:dyDescent="0.3">
      <c r="V1860"/>
    </row>
    <row r="1861" spans="22:22" ht="14.4" x14ac:dyDescent="0.3">
      <c r="V1861"/>
    </row>
    <row r="1862" spans="22:22" ht="14.4" x14ac:dyDescent="0.3">
      <c r="V1862"/>
    </row>
    <row r="1863" spans="22:22" ht="14.4" x14ac:dyDescent="0.3">
      <c r="V1863"/>
    </row>
    <row r="1864" spans="22:22" ht="14.4" x14ac:dyDescent="0.3">
      <c r="V1864"/>
    </row>
    <row r="1865" spans="22:22" ht="14.4" x14ac:dyDescent="0.3">
      <c r="V1865"/>
    </row>
    <row r="1866" spans="22:22" ht="14.4" x14ac:dyDescent="0.3">
      <c r="V1866"/>
    </row>
    <row r="1867" spans="22:22" ht="14.4" x14ac:dyDescent="0.3">
      <c r="V1867"/>
    </row>
    <row r="1868" spans="22:22" ht="14.4" x14ac:dyDescent="0.3">
      <c r="V1868"/>
    </row>
    <row r="1869" spans="22:22" ht="14.4" x14ac:dyDescent="0.3">
      <c r="V1869"/>
    </row>
    <row r="1870" spans="22:22" ht="14.4" x14ac:dyDescent="0.3">
      <c r="V1870"/>
    </row>
    <row r="1871" spans="22:22" ht="14.4" x14ac:dyDescent="0.3">
      <c r="V1871"/>
    </row>
    <row r="1872" spans="22:22" ht="14.4" x14ac:dyDescent="0.3">
      <c r="V1872"/>
    </row>
    <row r="1873" spans="22:22" ht="14.4" x14ac:dyDescent="0.3">
      <c r="V1873"/>
    </row>
    <row r="1874" spans="22:22" ht="14.4" x14ac:dyDescent="0.3">
      <c r="V1874"/>
    </row>
    <row r="1875" spans="22:22" ht="14.4" x14ac:dyDescent="0.3">
      <c r="V1875"/>
    </row>
    <row r="1876" spans="22:22" ht="14.4" x14ac:dyDescent="0.3">
      <c r="V1876"/>
    </row>
    <row r="1877" spans="22:22" ht="14.4" x14ac:dyDescent="0.3">
      <c r="V1877"/>
    </row>
    <row r="1878" spans="22:22" ht="14.4" x14ac:dyDescent="0.3">
      <c r="V1878"/>
    </row>
    <row r="1879" spans="22:22" ht="14.4" x14ac:dyDescent="0.3">
      <c r="V1879"/>
    </row>
    <row r="1880" spans="22:22" ht="14.4" x14ac:dyDescent="0.3">
      <c r="V1880"/>
    </row>
    <row r="1881" spans="22:22" ht="14.4" x14ac:dyDescent="0.3">
      <c r="V1881"/>
    </row>
    <row r="1882" spans="22:22" ht="14.4" x14ac:dyDescent="0.3">
      <c r="V1882"/>
    </row>
    <row r="1883" spans="22:22" ht="14.4" x14ac:dyDescent="0.3">
      <c r="V1883"/>
    </row>
    <row r="1884" spans="22:22" ht="14.4" x14ac:dyDescent="0.3">
      <c r="V1884"/>
    </row>
    <row r="1885" spans="22:22" ht="14.4" x14ac:dyDescent="0.3">
      <c r="V1885"/>
    </row>
    <row r="1886" spans="22:22" ht="14.4" x14ac:dyDescent="0.3">
      <c r="V1886"/>
    </row>
    <row r="1887" spans="22:22" ht="14.4" x14ac:dyDescent="0.3">
      <c r="V1887"/>
    </row>
    <row r="1888" spans="22:22" ht="14.4" x14ac:dyDescent="0.3">
      <c r="V1888"/>
    </row>
    <row r="1889" spans="22:22" ht="14.4" x14ac:dyDescent="0.3">
      <c r="V1889"/>
    </row>
    <row r="1890" spans="22:22" ht="14.4" x14ac:dyDescent="0.3">
      <c r="V1890"/>
    </row>
    <row r="1891" spans="22:22" ht="14.4" x14ac:dyDescent="0.3">
      <c r="V1891"/>
    </row>
    <row r="1892" spans="22:22" ht="14.4" x14ac:dyDescent="0.3">
      <c r="V1892"/>
    </row>
    <row r="1893" spans="22:22" ht="14.4" x14ac:dyDescent="0.3">
      <c r="V1893"/>
    </row>
    <row r="1894" spans="22:22" ht="14.4" x14ac:dyDescent="0.3">
      <c r="V1894"/>
    </row>
    <row r="1895" spans="22:22" ht="14.4" x14ac:dyDescent="0.3">
      <c r="V1895"/>
    </row>
    <row r="1896" spans="22:22" ht="14.4" x14ac:dyDescent="0.3">
      <c r="V1896"/>
    </row>
    <row r="1897" spans="22:22" ht="14.4" x14ac:dyDescent="0.3">
      <c r="V1897"/>
    </row>
    <row r="1898" spans="22:22" ht="14.4" x14ac:dyDescent="0.3">
      <c r="V1898"/>
    </row>
    <row r="1899" spans="22:22" ht="14.4" x14ac:dyDescent="0.3">
      <c r="V1899"/>
    </row>
    <row r="1900" spans="22:22" ht="14.4" x14ac:dyDescent="0.3">
      <c r="V1900"/>
    </row>
    <row r="1901" spans="22:22" ht="14.4" x14ac:dyDescent="0.3">
      <c r="V1901"/>
    </row>
    <row r="1902" spans="22:22" ht="14.4" x14ac:dyDescent="0.3">
      <c r="V1902"/>
    </row>
    <row r="1903" spans="22:22" ht="14.4" x14ac:dyDescent="0.3">
      <c r="V1903"/>
    </row>
    <row r="1904" spans="22:22" ht="14.4" x14ac:dyDescent="0.3">
      <c r="V1904"/>
    </row>
    <row r="1905" spans="22:22" ht="14.4" x14ac:dyDescent="0.3">
      <c r="V1905"/>
    </row>
    <row r="1906" spans="22:22" ht="14.4" x14ac:dyDescent="0.3">
      <c r="V1906"/>
    </row>
    <row r="1907" spans="22:22" ht="14.4" x14ac:dyDescent="0.3">
      <c r="V1907"/>
    </row>
    <row r="1908" spans="22:22" ht="14.4" x14ac:dyDescent="0.3">
      <c r="V1908"/>
    </row>
    <row r="1909" spans="22:22" ht="14.4" x14ac:dyDescent="0.3">
      <c r="V1909"/>
    </row>
    <row r="1910" spans="22:22" ht="14.4" x14ac:dyDescent="0.3">
      <c r="V1910"/>
    </row>
    <row r="1911" spans="22:22" ht="14.4" x14ac:dyDescent="0.3">
      <c r="V1911"/>
    </row>
    <row r="1912" spans="22:22" ht="14.4" x14ac:dyDescent="0.3">
      <c r="V1912"/>
    </row>
    <row r="1913" spans="22:22" ht="14.4" x14ac:dyDescent="0.3">
      <c r="V1913"/>
    </row>
    <row r="1914" spans="22:22" ht="14.4" x14ac:dyDescent="0.3">
      <c r="V1914"/>
    </row>
    <row r="1915" spans="22:22" ht="14.4" x14ac:dyDescent="0.3">
      <c r="V1915"/>
    </row>
    <row r="1916" spans="22:22" ht="14.4" x14ac:dyDescent="0.3">
      <c r="V1916"/>
    </row>
    <row r="1917" spans="22:22" ht="14.4" x14ac:dyDescent="0.3">
      <c r="V1917"/>
    </row>
    <row r="1918" spans="22:22" ht="14.4" x14ac:dyDescent="0.3">
      <c r="V1918"/>
    </row>
    <row r="1919" spans="22:22" ht="14.4" x14ac:dyDescent="0.3">
      <c r="V1919"/>
    </row>
    <row r="1920" spans="22:22" ht="14.4" x14ac:dyDescent="0.3">
      <c r="V1920"/>
    </row>
    <row r="1921" spans="22:22" ht="14.4" x14ac:dyDescent="0.3">
      <c r="V1921"/>
    </row>
    <row r="1922" spans="22:22" ht="14.4" x14ac:dyDescent="0.3">
      <c r="V1922"/>
    </row>
    <row r="1923" spans="22:22" ht="14.4" x14ac:dyDescent="0.3">
      <c r="V1923"/>
    </row>
    <row r="1924" spans="22:22" ht="14.4" x14ac:dyDescent="0.3">
      <c r="V1924"/>
    </row>
    <row r="1925" spans="22:22" ht="14.4" x14ac:dyDescent="0.3">
      <c r="V1925"/>
    </row>
    <row r="1926" spans="22:22" ht="14.4" x14ac:dyDescent="0.3">
      <c r="V1926"/>
    </row>
    <row r="1927" spans="22:22" ht="14.4" x14ac:dyDescent="0.3">
      <c r="V1927"/>
    </row>
    <row r="1928" spans="22:22" ht="14.4" x14ac:dyDescent="0.3">
      <c r="V1928"/>
    </row>
    <row r="1929" spans="22:22" ht="14.4" x14ac:dyDescent="0.3">
      <c r="V1929"/>
    </row>
    <row r="1930" spans="22:22" ht="14.4" x14ac:dyDescent="0.3">
      <c r="V1930"/>
    </row>
    <row r="1931" spans="22:22" ht="14.4" x14ac:dyDescent="0.3">
      <c r="V1931"/>
    </row>
    <row r="1932" spans="22:22" ht="14.4" x14ac:dyDescent="0.3">
      <c r="V1932"/>
    </row>
    <row r="1933" spans="22:22" ht="14.4" x14ac:dyDescent="0.3">
      <c r="V1933"/>
    </row>
    <row r="1934" spans="22:22" ht="14.4" x14ac:dyDescent="0.3">
      <c r="V1934"/>
    </row>
    <row r="1935" spans="22:22" ht="14.4" x14ac:dyDescent="0.3">
      <c r="V1935"/>
    </row>
    <row r="1936" spans="22:22" ht="14.4" x14ac:dyDescent="0.3">
      <c r="V1936"/>
    </row>
    <row r="1937" spans="22:22" ht="14.4" x14ac:dyDescent="0.3">
      <c r="V1937"/>
    </row>
    <row r="1938" spans="22:22" ht="14.4" x14ac:dyDescent="0.3">
      <c r="V1938"/>
    </row>
    <row r="1939" spans="22:22" ht="14.4" x14ac:dyDescent="0.3">
      <c r="V1939"/>
    </row>
    <row r="1940" spans="22:22" ht="14.4" x14ac:dyDescent="0.3">
      <c r="V1940"/>
    </row>
    <row r="1941" spans="22:22" ht="14.4" x14ac:dyDescent="0.3">
      <c r="V1941"/>
    </row>
    <row r="1942" spans="22:22" ht="14.4" x14ac:dyDescent="0.3">
      <c r="V1942"/>
    </row>
    <row r="1943" spans="22:22" ht="14.4" x14ac:dyDescent="0.3">
      <c r="V1943"/>
    </row>
    <row r="1944" spans="22:22" ht="14.4" x14ac:dyDescent="0.3">
      <c r="V1944"/>
    </row>
    <row r="1945" spans="22:22" ht="14.4" x14ac:dyDescent="0.3">
      <c r="V1945"/>
    </row>
    <row r="1946" spans="22:22" ht="14.4" x14ac:dyDescent="0.3">
      <c r="V1946"/>
    </row>
    <row r="1947" spans="22:22" ht="14.4" x14ac:dyDescent="0.3">
      <c r="V1947"/>
    </row>
    <row r="1948" spans="22:22" ht="14.4" x14ac:dyDescent="0.3">
      <c r="V1948"/>
    </row>
    <row r="1949" spans="22:22" ht="14.4" x14ac:dyDescent="0.3">
      <c r="V1949"/>
    </row>
    <row r="1950" spans="22:22" ht="14.4" x14ac:dyDescent="0.3">
      <c r="V1950"/>
    </row>
    <row r="1951" spans="22:22" ht="14.4" x14ac:dyDescent="0.3">
      <c r="V1951"/>
    </row>
    <row r="1952" spans="22:22" ht="14.4" x14ac:dyDescent="0.3">
      <c r="V1952"/>
    </row>
    <row r="1953" spans="22:22" ht="14.4" x14ac:dyDescent="0.3">
      <c r="V1953"/>
    </row>
    <row r="1954" spans="22:22" ht="14.4" x14ac:dyDescent="0.3">
      <c r="V1954"/>
    </row>
    <row r="1955" spans="22:22" ht="14.4" x14ac:dyDescent="0.3">
      <c r="V1955"/>
    </row>
    <row r="1956" spans="22:22" ht="14.4" x14ac:dyDescent="0.3">
      <c r="V1956"/>
    </row>
    <row r="1957" spans="22:22" ht="14.4" x14ac:dyDescent="0.3">
      <c r="V1957"/>
    </row>
    <row r="1958" spans="22:22" ht="14.4" x14ac:dyDescent="0.3">
      <c r="V1958"/>
    </row>
    <row r="1959" spans="22:22" ht="14.4" x14ac:dyDescent="0.3">
      <c r="V1959"/>
    </row>
    <row r="1960" spans="22:22" ht="14.4" x14ac:dyDescent="0.3">
      <c r="V1960"/>
    </row>
    <row r="1961" spans="22:22" ht="14.4" x14ac:dyDescent="0.3">
      <c r="V1961"/>
    </row>
    <row r="1962" spans="22:22" ht="14.4" x14ac:dyDescent="0.3">
      <c r="V1962"/>
    </row>
    <row r="1963" spans="22:22" ht="14.4" x14ac:dyDescent="0.3">
      <c r="V1963"/>
    </row>
    <row r="1964" spans="22:22" ht="14.4" x14ac:dyDescent="0.3">
      <c r="V1964"/>
    </row>
    <row r="1965" spans="22:22" ht="14.4" x14ac:dyDescent="0.3">
      <c r="V1965"/>
    </row>
    <row r="1966" spans="22:22" ht="14.4" x14ac:dyDescent="0.3">
      <c r="V1966"/>
    </row>
    <row r="1967" spans="22:22" ht="14.4" x14ac:dyDescent="0.3">
      <c r="V1967"/>
    </row>
    <row r="1968" spans="22:22" ht="14.4" x14ac:dyDescent="0.3">
      <c r="V1968"/>
    </row>
    <row r="1969" spans="22:22" ht="14.4" x14ac:dyDescent="0.3">
      <c r="V1969"/>
    </row>
    <row r="1970" spans="22:22" ht="14.4" x14ac:dyDescent="0.3">
      <c r="V1970"/>
    </row>
    <row r="1971" spans="22:22" ht="14.4" x14ac:dyDescent="0.3">
      <c r="V1971"/>
    </row>
    <row r="1972" spans="22:22" ht="14.4" x14ac:dyDescent="0.3">
      <c r="V1972"/>
    </row>
    <row r="1973" spans="22:22" ht="14.4" x14ac:dyDescent="0.3">
      <c r="V1973"/>
    </row>
    <row r="1974" spans="22:22" ht="14.4" x14ac:dyDescent="0.3">
      <c r="V1974"/>
    </row>
    <row r="1975" spans="22:22" ht="14.4" x14ac:dyDescent="0.3">
      <c r="V1975"/>
    </row>
    <row r="1976" spans="22:22" ht="14.4" x14ac:dyDescent="0.3">
      <c r="V1976"/>
    </row>
    <row r="1977" spans="22:22" ht="14.4" x14ac:dyDescent="0.3">
      <c r="V1977"/>
    </row>
    <row r="1978" spans="22:22" ht="14.4" x14ac:dyDescent="0.3">
      <c r="V1978"/>
    </row>
    <row r="1979" spans="22:22" ht="14.4" x14ac:dyDescent="0.3">
      <c r="V1979"/>
    </row>
    <row r="1980" spans="22:22" ht="14.4" x14ac:dyDescent="0.3">
      <c r="V1980"/>
    </row>
    <row r="1981" spans="22:22" ht="14.4" x14ac:dyDescent="0.3">
      <c r="V1981"/>
    </row>
    <row r="1982" spans="22:22" ht="14.4" x14ac:dyDescent="0.3">
      <c r="V1982"/>
    </row>
    <row r="1983" spans="22:22" ht="14.4" x14ac:dyDescent="0.3">
      <c r="V1983"/>
    </row>
    <row r="1984" spans="22:22" ht="14.4" x14ac:dyDescent="0.3">
      <c r="V1984"/>
    </row>
    <row r="1985" spans="22:22" ht="14.4" x14ac:dyDescent="0.3">
      <c r="V1985"/>
    </row>
    <row r="1986" spans="22:22" ht="14.4" x14ac:dyDescent="0.3">
      <c r="V1986"/>
    </row>
    <row r="1987" spans="22:22" ht="14.4" x14ac:dyDescent="0.3">
      <c r="V1987"/>
    </row>
    <row r="1988" spans="22:22" ht="14.4" x14ac:dyDescent="0.3">
      <c r="V1988"/>
    </row>
    <row r="1989" spans="22:22" ht="14.4" x14ac:dyDescent="0.3">
      <c r="V1989"/>
    </row>
    <row r="1990" spans="22:22" ht="14.4" x14ac:dyDescent="0.3">
      <c r="V1990"/>
    </row>
    <row r="1991" spans="22:22" ht="14.4" x14ac:dyDescent="0.3">
      <c r="V1991"/>
    </row>
    <row r="1992" spans="22:22" ht="14.4" x14ac:dyDescent="0.3">
      <c r="V1992"/>
    </row>
    <row r="1993" spans="22:22" ht="14.4" x14ac:dyDescent="0.3">
      <c r="V1993"/>
    </row>
    <row r="1994" spans="22:22" ht="14.4" x14ac:dyDescent="0.3">
      <c r="V1994"/>
    </row>
    <row r="1995" spans="22:22" ht="14.4" x14ac:dyDescent="0.3">
      <c r="V1995"/>
    </row>
    <row r="1996" spans="22:22" ht="14.4" x14ac:dyDescent="0.3">
      <c r="V1996"/>
    </row>
    <row r="1997" spans="22:22" ht="14.4" x14ac:dyDescent="0.3">
      <c r="V1997"/>
    </row>
    <row r="1998" spans="22:22" ht="14.4" x14ac:dyDescent="0.3">
      <c r="V1998"/>
    </row>
    <row r="1999" spans="22:22" ht="14.4" x14ac:dyDescent="0.3">
      <c r="V1999"/>
    </row>
    <row r="2000" spans="22:22" ht="14.4" x14ac:dyDescent="0.3">
      <c r="V2000"/>
    </row>
    <row r="2001" spans="22:22" ht="14.4" x14ac:dyDescent="0.3">
      <c r="V2001"/>
    </row>
    <row r="2002" spans="22:22" ht="14.4" x14ac:dyDescent="0.3">
      <c r="V2002"/>
    </row>
    <row r="2003" spans="22:22" ht="14.4" x14ac:dyDescent="0.3">
      <c r="V2003"/>
    </row>
    <row r="2004" spans="22:22" ht="14.4" x14ac:dyDescent="0.3">
      <c r="V2004"/>
    </row>
    <row r="2005" spans="22:22" ht="14.4" x14ac:dyDescent="0.3">
      <c r="V2005"/>
    </row>
    <row r="2006" spans="22:22" ht="14.4" x14ac:dyDescent="0.3">
      <c r="V2006"/>
    </row>
    <row r="2007" spans="22:22" ht="14.4" x14ac:dyDescent="0.3">
      <c r="V2007"/>
    </row>
    <row r="2008" spans="22:22" ht="14.4" x14ac:dyDescent="0.3">
      <c r="V2008"/>
    </row>
    <row r="2009" spans="22:22" ht="14.4" x14ac:dyDescent="0.3">
      <c r="V2009"/>
    </row>
    <row r="2010" spans="22:22" ht="14.4" x14ac:dyDescent="0.3">
      <c r="V2010"/>
    </row>
    <row r="2011" spans="22:22" ht="14.4" x14ac:dyDescent="0.3">
      <c r="V2011"/>
    </row>
    <row r="2012" spans="22:22" ht="14.4" x14ac:dyDescent="0.3">
      <c r="V2012"/>
    </row>
    <row r="2013" spans="22:22" ht="14.4" x14ac:dyDescent="0.3">
      <c r="V2013"/>
    </row>
    <row r="2014" spans="22:22" ht="14.4" x14ac:dyDescent="0.3">
      <c r="V2014"/>
    </row>
    <row r="2015" spans="22:22" ht="14.4" x14ac:dyDescent="0.3">
      <c r="V2015"/>
    </row>
    <row r="2016" spans="22:22" ht="14.4" x14ac:dyDescent="0.3">
      <c r="V2016"/>
    </row>
    <row r="2017" spans="22:22" ht="14.4" x14ac:dyDescent="0.3">
      <c r="V2017"/>
    </row>
    <row r="2018" spans="22:22" ht="14.4" x14ac:dyDescent="0.3">
      <c r="V2018"/>
    </row>
    <row r="2019" spans="22:22" ht="14.4" x14ac:dyDescent="0.3">
      <c r="V2019"/>
    </row>
    <row r="2020" spans="22:22" ht="14.4" x14ac:dyDescent="0.3">
      <c r="V2020"/>
    </row>
    <row r="2021" spans="22:22" ht="14.4" x14ac:dyDescent="0.3">
      <c r="V2021"/>
    </row>
    <row r="2022" spans="22:22" ht="14.4" x14ac:dyDescent="0.3">
      <c r="V2022"/>
    </row>
    <row r="2023" spans="22:22" ht="14.4" x14ac:dyDescent="0.3">
      <c r="V2023"/>
    </row>
    <row r="2024" spans="22:22" ht="14.4" x14ac:dyDescent="0.3">
      <c r="V2024"/>
    </row>
    <row r="2025" spans="22:22" ht="14.4" x14ac:dyDescent="0.3">
      <c r="V2025"/>
    </row>
    <row r="2026" spans="22:22" ht="14.4" x14ac:dyDescent="0.3">
      <c r="V2026"/>
    </row>
    <row r="2027" spans="22:22" ht="14.4" x14ac:dyDescent="0.3">
      <c r="V2027"/>
    </row>
    <row r="2028" spans="22:22" ht="14.4" x14ac:dyDescent="0.3">
      <c r="V2028"/>
    </row>
    <row r="2029" spans="22:22" ht="14.4" x14ac:dyDescent="0.3">
      <c r="V2029"/>
    </row>
    <row r="2030" spans="22:22" ht="14.4" x14ac:dyDescent="0.3">
      <c r="V2030"/>
    </row>
    <row r="2031" spans="22:22" ht="14.4" x14ac:dyDescent="0.3">
      <c r="V2031"/>
    </row>
    <row r="2032" spans="22:22" ht="14.4" x14ac:dyDescent="0.3">
      <c r="V2032"/>
    </row>
    <row r="2033" spans="22:22" ht="14.4" x14ac:dyDescent="0.3">
      <c r="V2033"/>
    </row>
    <row r="2034" spans="22:22" ht="14.4" x14ac:dyDescent="0.3">
      <c r="V2034"/>
    </row>
    <row r="2035" spans="22:22" ht="14.4" x14ac:dyDescent="0.3">
      <c r="V2035"/>
    </row>
    <row r="2036" spans="22:22" ht="14.4" x14ac:dyDescent="0.3">
      <c r="V2036"/>
    </row>
    <row r="2037" spans="22:22" ht="14.4" x14ac:dyDescent="0.3">
      <c r="V2037"/>
    </row>
    <row r="2038" spans="22:22" ht="14.4" x14ac:dyDescent="0.3">
      <c r="V2038"/>
    </row>
    <row r="2039" spans="22:22" ht="14.4" x14ac:dyDescent="0.3">
      <c r="V2039"/>
    </row>
    <row r="2040" spans="22:22" ht="14.4" x14ac:dyDescent="0.3">
      <c r="V2040"/>
    </row>
    <row r="2041" spans="22:22" ht="14.4" x14ac:dyDescent="0.3">
      <c r="V2041"/>
    </row>
    <row r="2042" spans="22:22" ht="14.4" x14ac:dyDescent="0.3">
      <c r="V2042"/>
    </row>
    <row r="2043" spans="22:22" ht="14.4" x14ac:dyDescent="0.3">
      <c r="V2043"/>
    </row>
    <row r="2044" spans="22:22" ht="14.4" x14ac:dyDescent="0.3">
      <c r="V2044"/>
    </row>
    <row r="2045" spans="22:22" ht="14.4" x14ac:dyDescent="0.3">
      <c r="V2045"/>
    </row>
    <row r="2046" spans="22:22" ht="14.4" x14ac:dyDescent="0.3">
      <c r="V2046"/>
    </row>
    <row r="2047" spans="22:22" ht="14.4" x14ac:dyDescent="0.3">
      <c r="V2047"/>
    </row>
    <row r="2048" spans="22:22" ht="14.4" x14ac:dyDescent="0.3">
      <c r="V2048"/>
    </row>
    <row r="2049" spans="22:22" ht="14.4" x14ac:dyDescent="0.3">
      <c r="V2049"/>
    </row>
    <row r="2050" spans="22:22" ht="14.4" x14ac:dyDescent="0.3">
      <c r="V2050"/>
    </row>
    <row r="2051" spans="22:22" ht="14.4" x14ac:dyDescent="0.3">
      <c r="V2051"/>
    </row>
    <row r="2052" spans="22:22" ht="14.4" x14ac:dyDescent="0.3">
      <c r="V2052"/>
    </row>
    <row r="2053" spans="22:22" ht="14.4" x14ac:dyDescent="0.3">
      <c r="V2053"/>
    </row>
    <row r="2054" spans="22:22" ht="14.4" x14ac:dyDescent="0.3">
      <c r="V2054"/>
    </row>
    <row r="2055" spans="22:22" ht="14.4" x14ac:dyDescent="0.3">
      <c r="V2055"/>
    </row>
    <row r="2056" spans="22:22" ht="14.4" x14ac:dyDescent="0.3">
      <c r="V2056"/>
    </row>
    <row r="2057" spans="22:22" ht="14.4" x14ac:dyDescent="0.3">
      <c r="V2057"/>
    </row>
    <row r="2058" spans="22:22" ht="14.4" x14ac:dyDescent="0.3">
      <c r="V2058"/>
    </row>
    <row r="2059" spans="22:22" ht="14.4" x14ac:dyDescent="0.3">
      <c r="V2059"/>
    </row>
    <row r="2060" spans="22:22" ht="14.4" x14ac:dyDescent="0.3">
      <c r="V2060"/>
    </row>
    <row r="2061" spans="22:22" ht="14.4" x14ac:dyDescent="0.3">
      <c r="V2061"/>
    </row>
    <row r="2062" spans="22:22" ht="14.4" x14ac:dyDescent="0.3">
      <c r="V2062"/>
    </row>
    <row r="2063" spans="22:22" ht="14.4" x14ac:dyDescent="0.3">
      <c r="V2063"/>
    </row>
    <row r="2064" spans="22:22" ht="14.4" x14ac:dyDescent="0.3">
      <c r="V2064"/>
    </row>
    <row r="2065" spans="22:22" ht="14.4" x14ac:dyDescent="0.3">
      <c r="V2065"/>
    </row>
    <row r="2066" spans="22:22" ht="14.4" x14ac:dyDescent="0.3">
      <c r="V2066"/>
    </row>
    <row r="2067" spans="22:22" ht="14.4" x14ac:dyDescent="0.3">
      <c r="V2067"/>
    </row>
    <row r="2068" spans="22:22" ht="14.4" x14ac:dyDescent="0.3">
      <c r="V2068"/>
    </row>
    <row r="2069" spans="22:22" ht="14.4" x14ac:dyDescent="0.3">
      <c r="V2069"/>
    </row>
    <row r="2070" spans="22:22" ht="14.4" x14ac:dyDescent="0.3">
      <c r="V2070"/>
    </row>
    <row r="2071" spans="22:22" ht="14.4" x14ac:dyDescent="0.3">
      <c r="V2071"/>
    </row>
    <row r="2072" spans="22:22" ht="14.4" x14ac:dyDescent="0.3">
      <c r="V2072"/>
    </row>
    <row r="2073" spans="22:22" ht="14.4" x14ac:dyDescent="0.3">
      <c r="V2073"/>
    </row>
    <row r="2074" spans="22:22" ht="14.4" x14ac:dyDescent="0.3">
      <c r="V2074"/>
    </row>
    <row r="2075" spans="22:22" ht="14.4" x14ac:dyDescent="0.3">
      <c r="V2075"/>
    </row>
    <row r="2076" spans="22:22" ht="14.4" x14ac:dyDescent="0.3">
      <c r="V2076"/>
    </row>
    <row r="2077" spans="22:22" ht="14.4" x14ac:dyDescent="0.3">
      <c r="V2077"/>
    </row>
    <row r="2078" spans="22:22" ht="14.4" x14ac:dyDescent="0.3">
      <c r="V2078"/>
    </row>
    <row r="2079" spans="22:22" ht="14.4" x14ac:dyDescent="0.3">
      <c r="V2079"/>
    </row>
    <row r="2080" spans="22:22" ht="14.4" x14ac:dyDescent="0.3">
      <c r="V2080"/>
    </row>
    <row r="2081" spans="22:22" ht="14.4" x14ac:dyDescent="0.3">
      <c r="V2081"/>
    </row>
    <row r="2082" spans="22:22" ht="14.4" x14ac:dyDescent="0.3">
      <c r="V2082"/>
    </row>
    <row r="2083" spans="22:22" ht="14.4" x14ac:dyDescent="0.3">
      <c r="V2083"/>
    </row>
    <row r="2084" spans="22:22" ht="14.4" x14ac:dyDescent="0.3">
      <c r="V2084"/>
    </row>
    <row r="2085" spans="22:22" ht="14.4" x14ac:dyDescent="0.3">
      <c r="V2085"/>
    </row>
    <row r="2086" spans="22:22" ht="14.4" x14ac:dyDescent="0.3">
      <c r="V2086"/>
    </row>
    <row r="2087" spans="22:22" ht="14.4" x14ac:dyDescent="0.3">
      <c r="V2087"/>
    </row>
    <row r="2088" spans="22:22" ht="14.4" x14ac:dyDescent="0.3">
      <c r="V2088"/>
    </row>
    <row r="2089" spans="22:22" ht="14.4" x14ac:dyDescent="0.3">
      <c r="V2089"/>
    </row>
    <row r="2090" spans="22:22" ht="14.4" x14ac:dyDescent="0.3">
      <c r="V2090"/>
    </row>
    <row r="2091" spans="22:22" ht="14.4" x14ac:dyDescent="0.3">
      <c r="V2091"/>
    </row>
    <row r="2092" spans="22:22" ht="14.4" x14ac:dyDescent="0.3">
      <c r="V2092"/>
    </row>
    <row r="2093" spans="22:22" ht="14.4" x14ac:dyDescent="0.3">
      <c r="V2093"/>
    </row>
    <row r="2094" spans="22:22" ht="14.4" x14ac:dyDescent="0.3">
      <c r="V2094"/>
    </row>
    <row r="2095" spans="22:22" ht="14.4" x14ac:dyDescent="0.3">
      <c r="V2095"/>
    </row>
    <row r="2096" spans="22:22" ht="14.4" x14ac:dyDescent="0.3">
      <c r="V2096"/>
    </row>
    <row r="2097" spans="22:22" ht="14.4" x14ac:dyDescent="0.3">
      <c r="V2097"/>
    </row>
    <row r="2098" spans="22:22" ht="14.4" x14ac:dyDescent="0.3">
      <c r="V2098"/>
    </row>
    <row r="2099" spans="22:22" ht="14.4" x14ac:dyDescent="0.3">
      <c r="V2099"/>
    </row>
    <row r="2100" spans="22:22" ht="14.4" x14ac:dyDescent="0.3">
      <c r="V2100"/>
    </row>
    <row r="2101" spans="22:22" ht="14.4" x14ac:dyDescent="0.3">
      <c r="V2101"/>
    </row>
    <row r="2102" spans="22:22" ht="14.4" x14ac:dyDescent="0.3">
      <c r="V2102"/>
    </row>
    <row r="2103" spans="22:22" ht="14.4" x14ac:dyDescent="0.3">
      <c r="V2103"/>
    </row>
    <row r="2104" spans="22:22" ht="14.4" x14ac:dyDescent="0.3">
      <c r="V2104"/>
    </row>
    <row r="2105" spans="22:22" ht="14.4" x14ac:dyDescent="0.3">
      <c r="V2105"/>
    </row>
    <row r="2106" spans="22:22" ht="14.4" x14ac:dyDescent="0.3">
      <c r="V2106"/>
    </row>
    <row r="2107" spans="22:22" ht="14.4" x14ac:dyDescent="0.3">
      <c r="V2107"/>
    </row>
    <row r="2108" spans="22:22" ht="14.4" x14ac:dyDescent="0.3">
      <c r="V2108"/>
    </row>
    <row r="2109" spans="22:22" ht="14.4" x14ac:dyDescent="0.3">
      <c r="V2109"/>
    </row>
    <row r="2110" spans="22:22" ht="14.4" x14ac:dyDescent="0.3">
      <c r="V2110"/>
    </row>
    <row r="2111" spans="22:22" ht="14.4" x14ac:dyDescent="0.3">
      <c r="V2111"/>
    </row>
    <row r="2112" spans="22:22" ht="14.4" x14ac:dyDescent="0.3">
      <c r="V2112"/>
    </row>
    <row r="2113" spans="22:22" ht="14.4" x14ac:dyDescent="0.3">
      <c r="V2113"/>
    </row>
    <row r="2114" spans="22:22" ht="14.4" x14ac:dyDescent="0.3">
      <c r="V2114"/>
    </row>
    <row r="2115" spans="22:22" ht="14.4" x14ac:dyDescent="0.3">
      <c r="V2115"/>
    </row>
    <row r="2116" spans="22:22" ht="14.4" x14ac:dyDescent="0.3">
      <c r="V2116"/>
    </row>
    <row r="2117" spans="22:22" ht="14.4" x14ac:dyDescent="0.3">
      <c r="V2117"/>
    </row>
    <row r="2118" spans="22:22" ht="14.4" x14ac:dyDescent="0.3">
      <c r="V2118"/>
    </row>
    <row r="2119" spans="22:22" ht="14.4" x14ac:dyDescent="0.3">
      <c r="V2119"/>
    </row>
    <row r="2120" spans="22:22" ht="14.4" x14ac:dyDescent="0.3">
      <c r="V2120"/>
    </row>
    <row r="2121" spans="22:22" ht="14.4" x14ac:dyDescent="0.3">
      <c r="V2121"/>
    </row>
    <row r="2122" spans="22:22" ht="14.4" x14ac:dyDescent="0.3">
      <c r="V2122"/>
    </row>
    <row r="2123" spans="22:22" ht="14.4" x14ac:dyDescent="0.3">
      <c r="V2123"/>
    </row>
    <row r="2124" spans="22:22" ht="14.4" x14ac:dyDescent="0.3">
      <c r="V2124"/>
    </row>
    <row r="2125" spans="22:22" ht="14.4" x14ac:dyDescent="0.3">
      <c r="V2125"/>
    </row>
    <row r="2126" spans="22:22" ht="14.4" x14ac:dyDescent="0.3">
      <c r="V2126"/>
    </row>
    <row r="2127" spans="22:22" ht="14.4" x14ac:dyDescent="0.3">
      <c r="V2127"/>
    </row>
    <row r="2128" spans="22:22" ht="14.4" x14ac:dyDescent="0.3">
      <c r="V2128"/>
    </row>
    <row r="2129" spans="22:22" ht="14.4" x14ac:dyDescent="0.3">
      <c r="V2129"/>
    </row>
    <row r="2130" spans="22:22" ht="14.4" x14ac:dyDescent="0.3">
      <c r="V2130"/>
    </row>
    <row r="2131" spans="22:22" ht="14.4" x14ac:dyDescent="0.3">
      <c r="V2131"/>
    </row>
    <row r="2132" spans="22:22" ht="14.4" x14ac:dyDescent="0.3">
      <c r="V2132"/>
    </row>
    <row r="2133" spans="22:22" ht="14.4" x14ac:dyDescent="0.3">
      <c r="V2133"/>
    </row>
    <row r="2134" spans="22:22" ht="14.4" x14ac:dyDescent="0.3">
      <c r="V2134"/>
    </row>
    <row r="2135" spans="22:22" ht="14.4" x14ac:dyDescent="0.3">
      <c r="V2135"/>
    </row>
    <row r="2136" spans="22:22" ht="14.4" x14ac:dyDescent="0.3">
      <c r="V2136"/>
    </row>
    <row r="2137" spans="22:22" ht="14.4" x14ac:dyDescent="0.3">
      <c r="V2137"/>
    </row>
    <row r="2138" spans="22:22" ht="14.4" x14ac:dyDescent="0.3">
      <c r="V2138"/>
    </row>
    <row r="2139" spans="22:22" ht="14.4" x14ac:dyDescent="0.3">
      <c r="V2139"/>
    </row>
    <row r="2140" spans="22:22" ht="14.4" x14ac:dyDescent="0.3">
      <c r="V2140"/>
    </row>
    <row r="2141" spans="22:22" ht="14.4" x14ac:dyDescent="0.3">
      <c r="V2141"/>
    </row>
    <row r="2142" spans="22:22" ht="14.4" x14ac:dyDescent="0.3">
      <c r="V2142"/>
    </row>
    <row r="2143" spans="22:22" ht="14.4" x14ac:dyDescent="0.3">
      <c r="V2143"/>
    </row>
    <row r="2144" spans="22:22" ht="14.4" x14ac:dyDescent="0.3">
      <c r="V2144"/>
    </row>
    <row r="2145" spans="22:22" ht="14.4" x14ac:dyDescent="0.3">
      <c r="V2145"/>
    </row>
    <row r="2146" spans="22:22" ht="14.4" x14ac:dyDescent="0.3">
      <c r="V2146"/>
    </row>
    <row r="2147" spans="22:22" ht="14.4" x14ac:dyDescent="0.3">
      <c r="V2147"/>
    </row>
    <row r="2148" spans="22:22" ht="14.4" x14ac:dyDescent="0.3">
      <c r="V2148"/>
    </row>
    <row r="2149" spans="22:22" ht="14.4" x14ac:dyDescent="0.3">
      <c r="V2149"/>
    </row>
    <row r="2150" spans="22:22" ht="14.4" x14ac:dyDescent="0.3">
      <c r="V2150"/>
    </row>
    <row r="2151" spans="22:22" ht="14.4" x14ac:dyDescent="0.3">
      <c r="V2151"/>
    </row>
    <row r="2152" spans="22:22" ht="14.4" x14ac:dyDescent="0.3">
      <c r="V2152"/>
    </row>
    <row r="2153" spans="22:22" ht="14.4" x14ac:dyDescent="0.3">
      <c r="V2153"/>
    </row>
    <row r="2154" spans="22:22" ht="14.4" x14ac:dyDescent="0.3">
      <c r="V2154"/>
    </row>
    <row r="2155" spans="22:22" ht="14.4" x14ac:dyDescent="0.3">
      <c r="V2155"/>
    </row>
    <row r="2156" spans="22:22" ht="14.4" x14ac:dyDescent="0.3">
      <c r="V2156"/>
    </row>
    <row r="2157" spans="22:22" ht="14.4" x14ac:dyDescent="0.3">
      <c r="V2157"/>
    </row>
    <row r="2158" spans="22:22" ht="14.4" x14ac:dyDescent="0.3">
      <c r="V2158"/>
    </row>
    <row r="2159" spans="22:22" ht="14.4" x14ac:dyDescent="0.3">
      <c r="V2159"/>
    </row>
    <row r="2160" spans="22:22" ht="14.4" x14ac:dyDescent="0.3">
      <c r="V2160"/>
    </row>
    <row r="2161" spans="22:22" ht="14.4" x14ac:dyDescent="0.3">
      <c r="V2161"/>
    </row>
    <row r="2162" spans="22:22" ht="14.4" x14ac:dyDescent="0.3">
      <c r="V2162"/>
    </row>
    <row r="2163" spans="22:22" ht="14.4" x14ac:dyDescent="0.3">
      <c r="V2163"/>
    </row>
    <row r="2164" spans="22:22" ht="14.4" x14ac:dyDescent="0.3">
      <c r="V2164"/>
    </row>
    <row r="2165" spans="22:22" ht="14.4" x14ac:dyDescent="0.3">
      <c r="V2165"/>
    </row>
    <row r="2166" spans="22:22" ht="14.4" x14ac:dyDescent="0.3">
      <c r="V2166"/>
    </row>
    <row r="2167" spans="22:22" ht="14.4" x14ac:dyDescent="0.3">
      <c r="V2167"/>
    </row>
    <row r="2168" spans="22:22" ht="14.4" x14ac:dyDescent="0.3">
      <c r="V2168"/>
    </row>
    <row r="2169" spans="22:22" ht="14.4" x14ac:dyDescent="0.3">
      <c r="V2169"/>
    </row>
    <row r="2170" spans="22:22" ht="14.4" x14ac:dyDescent="0.3">
      <c r="V2170"/>
    </row>
    <row r="2171" spans="22:22" ht="14.4" x14ac:dyDescent="0.3">
      <c r="V2171"/>
    </row>
    <row r="2172" spans="22:22" ht="14.4" x14ac:dyDescent="0.3">
      <c r="V2172"/>
    </row>
    <row r="2173" spans="22:22" ht="14.4" x14ac:dyDescent="0.3">
      <c r="V2173"/>
    </row>
    <row r="2174" spans="22:22" ht="14.4" x14ac:dyDescent="0.3">
      <c r="V2174"/>
    </row>
    <row r="2175" spans="22:22" ht="14.4" x14ac:dyDescent="0.3">
      <c r="V2175"/>
    </row>
    <row r="2176" spans="22:22" ht="14.4" x14ac:dyDescent="0.3">
      <c r="V2176"/>
    </row>
    <row r="2177" spans="22:22" ht="14.4" x14ac:dyDescent="0.3">
      <c r="V2177"/>
    </row>
    <row r="2178" spans="22:22" ht="14.4" x14ac:dyDescent="0.3">
      <c r="V2178"/>
    </row>
    <row r="2179" spans="22:22" ht="14.4" x14ac:dyDescent="0.3">
      <c r="V2179"/>
    </row>
    <row r="2180" spans="22:22" ht="14.4" x14ac:dyDescent="0.3">
      <c r="V2180"/>
    </row>
    <row r="2181" spans="22:22" ht="14.4" x14ac:dyDescent="0.3">
      <c r="V2181"/>
    </row>
    <row r="2182" spans="22:22" ht="14.4" x14ac:dyDescent="0.3">
      <c r="V2182"/>
    </row>
    <row r="2183" spans="22:22" ht="14.4" x14ac:dyDescent="0.3">
      <c r="V2183"/>
    </row>
    <row r="2184" spans="22:22" ht="14.4" x14ac:dyDescent="0.3">
      <c r="V2184"/>
    </row>
    <row r="2185" spans="22:22" ht="14.4" x14ac:dyDescent="0.3">
      <c r="V2185"/>
    </row>
    <row r="2186" spans="22:22" ht="14.4" x14ac:dyDescent="0.3">
      <c r="V2186"/>
    </row>
    <row r="2187" spans="22:22" ht="14.4" x14ac:dyDescent="0.3">
      <c r="V2187"/>
    </row>
    <row r="2188" spans="22:22" ht="14.4" x14ac:dyDescent="0.3">
      <c r="V2188"/>
    </row>
    <row r="2189" spans="22:22" ht="14.4" x14ac:dyDescent="0.3">
      <c r="V2189"/>
    </row>
    <row r="2190" spans="22:22" ht="14.4" x14ac:dyDescent="0.3">
      <c r="V2190"/>
    </row>
    <row r="2191" spans="22:22" ht="14.4" x14ac:dyDescent="0.3">
      <c r="V2191"/>
    </row>
    <row r="2192" spans="22:22" ht="14.4" x14ac:dyDescent="0.3">
      <c r="V2192"/>
    </row>
    <row r="2193" spans="22:22" ht="14.4" x14ac:dyDescent="0.3">
      <c r="V2193"/>
    </row>
    <row r="2194" spans="22:22" ht="14.4" x14ac:dyDescent="0.3">
      <c r="V2194"/>
    </row>
    <row r="2195" spans="22:22" ht="14.4" x14ac:dyDescent="0.3">
      <c r="V2195"/>
    </row>
    <row r="2196" spans="22:22" ht="14.4" x14ac:dyDescent="0.3">
      <c r="V2196"/>
    </row>
    <row r="2197" spans="22:22" ht="14.4" x14ac:dyDescent="0.3">
      <c r="V2197"/>
    </row>
    <row r="2198" spans="22:22" ht="14.4" x14ac:dyDescent="0.3">
      <c r="V2198"/>
    </row>
    <row r="2199" spans="22:22" ht="14.4" x14ac:dyDescent="0.3">
      <c r="V2199"/>
    </row>
    <row r="2200" spans="22:22" ht="14.4" x14ac:dyDescent="0.3">
      <c r="V2200"/>
    </row>
    <row r="2201" spans="22:22" ht="14.4" x14ac:dyDescent="0.3">
      <c r="V2201"/>
    </row>
    <row r="2202" spans="22:22" ht="14.4" x14ac:dyDescent="0.3">
      <c r="V2202"/>
    </row>
    <row r="2203" spans="22:22" ht="14.4" x14ac:dyDescent="0.3">
      <c r="V2203"/>
    </row>
    <row r="2204" spans="22:22" ht="14.4" x14ac:dyDescent="0.3">
      <c r="V2204"/>
    </row>
    <row r="2205" spans="22:22" ht="14.4" x14ac:dyDescent="0.3">
      <c r="V2205"/>
    </row>
    <row r="2206" spans="22:22" ht="14.4" x14ac:dyDescent="0.3">
      <c r="V2206"/>
    </row>
    <row r="2207" spans="22:22" ht="14.4" x14ac:dyDescent="0.3">
      <c r="V2207"/>
    </row>
    <row r="2208" spans="22:22" ht="14.4" x14ac:dyDescent="0.3">
      <c r="V2208"/>
    </row>
    <row r="2209" spans="22:22" ht="14.4" x14ac:dyDescent="0.3">
      <c r="V2209"/>
    </row>
    <row r="2210" spans="22:22" ht="14.4" x14ac:dyDescent="0.3">
      <c r="V2210"/>
    </row>
    <row r="2211" spans="22:22" ht="14.4" x14ac:dyDescent="0.3">
      <c r="V2211"/>
    </row>
    <row r="2212" spans="22:22" ht="14.4" x14ac:dyDescent="0.3">
      <c r="V2212"/>
    </row>
    <row r="2213" spans="22:22" ht="14.4" x14ac:dyDescent="0.3">
      <c r="V2213"/>
    </row>
    <row r="2214" spans="22:22" ht="14.4" x14ac:dyDescent="0.3">
      <c r="V2214"/>
    </row>
    <row r="2215" spans="22:22" ht="14.4" x14ac:dyDescent="0.3">
      <c r="V2215"/>
    </row>
    <row r="2216" spans="22:22" ht="14.4" x14ac:dyDescent="0.3">
      <c r="V2216"/>
    </row>
    <row r="2217" spans="22:22" ht="14.4" x14ac:dyDescent="0.3">
      <c r="V2217"/>
    </row>
    <row r="2218" spans="22:22" ht="14.4" x14ac:dyDescent="0.3">
      <c r="V2218"/>
    </row>
    <row r="2219" spans="22:22" ht="14.4" x14ac:dyDescent="0.3">
      <c r="V2219"/>
    </row>
    <row r="2220" spans="22:22" ht="14.4" x14ac:dyDescent="0.3">
      <c r="V2220"/>
    </row>
    <row r="2221" spans="22:22" ht="14.4" x14ac:dyDescent="0.3">
      <c r="V2221"/>
    </row>
    <row r="2222" spans="22:22" ht="14.4" x14ac:dyDescent="0.3">
      <c r="V2222"/>
    </row>
    <row r="2223" spans="22:22" ht="14.4" x14ac:dyDescent="0.3">
      <c r="V2223"/>
    </row>
    <row r="2224" spans="22:22" ht="14.4" x14ac:dyDescent="0.3">
      <c r="V2224"/>
    </row>
    <row r="2225" spans="22:22" ht="14.4" x14ac:dyDescent="0.3">
      <c r="V2225"/>
    </row>
    <row r="2226" spans="22:22" ht="14.4" x14ac:dyDescent="0.3">
      <c r="V2226"/>
    </row>
    <row r="2227" spans="22:22" ht="14.4" x14ac:dyDescent="0.3">
      <c r="V2227"/>
    </row>
    <row r="2228" spans="22:22" ht="14.4" x14ac:dyDescent="0.3">
      <c r="V2228"/>
    </row>
    <row r="2229" spans="22:22" ht="14.4" x14ac:dyDescent="0.3">
      <c r="V2229"/>
    </row>
    <row r="2230" spans="22:22" ht="14.4" x14ac:dyDescent="0.3">
      <c r="V2230"/>
    </row>
    <row r="2231" spans="22:22" ht="14.4" x14ac:dyDescent="0.3">
      <c r="V2231"/>
    </row>
    <row r="2232" spans="22:22" ht="14.4" x14ac:dyDescent="0.3">
      <c r="V2232"/>
    </row>
    <row r="2233" spans="22:22" ht="14.4" x14ac:dyDescent="0.3">
      <c r="V2233"/>
    </row>
    <row r="2234" spans="22:22" ht="14.4" x14ac:dyDescent="0.3">
      <c r="V2234"/>
    </row>
    <row r="2235" spans="22:22" ht="14.4" x14ac:dyDescent="0.3">
      <c r="V2235"/>
    </row>
    <row r="2236" spans="22:22" ht="14.4" x14ac:dyDescent="0.3">
      <c r="V2236"/>
    </row>
    <row r="2237" spans="22:22" ht="14.4" x14ac:dyDescent="0.3">
      <c r="V2237"/>
    </row>
    <row r="2238" spans="22:22" ht="14.4" x14ac:dyDescent="0.3">
      <c r="V2238"/>
    </row>
    <row r="2239" spans="22:22" ht="14.4" x14ac:dyDescent="0.3">
      <c r="V2239"/>
    </row>
    <row r="2240" spans="22:22" ht="14.4" x14ac:dyDescent="0.3">
      <c r="V2240"/>
    </row>
    <row r="2241" spans="22:22" ht="14.4" x14ac:dyDescent="0.3">
      <c r="V2241"/>
    </row>
    <row r="2242" spans="22:22" ht="14.4" x14ac:dyDescent="0.3">
      <c r="V2242"/>
    </row>
    <row r="2243" spans="22:22" ht="14.4" x14ac:dyDescent="0.3">
      <c r="V2243"/>
    </row>
    <row r="2244" spans="22:22" ht="14.4" x14ac:dyDescent="0.3">
      <c r="V2244"/>
    </row>
    <row r="2245" spans="22:22" ht="14.4" x14ac:dyDescent="0.3">
      <c r="V2245"/>
    </row>
    <row r="2246" spans="22:22" ht="14.4" x14ac:dyDescent="0.3">
      <c r="V2246"/>
    </row>
    <row r="2247" spans="22:22" ht="14.4" x14ac:dyDescent="0.3">
      <c r="V2247"/>
    </row>
    <row r="2248" spans="22:22" ht="14.4" x14ac:dyDescent="0.3">
      <c r="V2248"/>
    </row>
    <row r="2249" spans="22:22" ht="14.4" x14ac:dyDescent="0.3">
      <c r="V2249"/>
    </row>
    <row r="2250" spans="22:22" ht="14.4" x14ac:dyDescent="0.3">
      <c r="V2250"/>
    </row>
    <row r="2251" spans="22:22" ht="14.4" x14ac:dyDescent="0.3">
      <c r="V2251"/>
    </row>
    <row r="2252" spans="22:22" ht="14.4" x14ac:dyDescent="0.3">
      <c r="V2252"/>
    </row>
    <row r="2253" spans="22:22" ht="14.4" x14ac:dyDescent="0.3">
      <c r="V2253"/>
    </row>
    <row r="2254" spans="22:22" ht="14.4" x14ac:dyDescent="0.3">
      <c r="V2254"/>
    </row>
    <row r="2255" spans="22:22" ht="14.4" x14ac:dyDescent="0.3">
      <c r="V2255"/>
    </row>
    <row r="2256" spans="22:22" ht="14.4" x14ac:dyDescent="0.3">
      <c r="V2256"/>
    </row>
    <row r="2257" spans="22:22" ht="14.4" x14ac:dyDescent="0.3">
      <c r="V2257"/>
    </row>
    <row r="2258" spans="22:22" ht="14.4" x14ac:dyDescent="0.3">
      <c r="V2258"/>
    </row>
    <row r="2259" spans="22:22" ht="14.4" x14ac:dyDescent="0.3">
      <c r="V2259"/>
    </row>
    <row r="2260" spans="22:22" ht="14.4" x14ac:dyDescent="0.3">
      <c r="V2260"/>
    </row>
    <row r="2261" spans="22:22" ht="14.4" x14ac:dyDescent="0.3">
      <c r="V2261"/>
    </row>
    <row r="2262" spans="22:22" ht="14.4" x14ac:dyDescent="0.3">
      <c r="V2262"/>
    </row>
    <row r="2263" spans="22:22" ht="14.4" x14ac:dyDescent="0.3">
      <c r="V2263"/>
    </row>
    <row r="2264" spans="22:22" ht="14.4" x14ac:dyDescent="0.3">
      <c r="V2264"/>
    </row>
    <row r="2265" spans="22:22" ht="14.4" x14ac:dyDescent="0.3">
      <c r="V2265"/>
    </row>
    <row r="2266" spans="22:22" ht="14.4" x14ac:dyDescent="0.3">
      <c r="V2266"/>
    </row>
    <row r="2267" spans="22:22" ht="14.4" x14ac:dyDescent="0.3">
      <c r="V2267"/>
    </row>
    <row r="2268" spans="22:22" ht="14.4" x14ac:dyDescent="0.3">
      <c r="V2268"/>
    </row>
    <row r="2269" spans="22:22" ht="14.4" x14ac:dyDescent="0.3">
      <c r="V2269"/>
    </row>
    <row r="2270" spans="22:22" ht="14.4" x14ac:dyDescent="0.3">
      <c r="V2270"/>
    </row>
    <row r="2271" spans="22:22" ht="14.4" x14ac:dyDescent="0.3">
      <c r="V2271"/>
    </row>
    <row r="2272" spans="22:22" ht="14.4" x14ac:dyDescent="0.3">
      <c r="V2272"/>
    </row>
    <row r="2273" spans="22:22" ht="14.4" x14ac:dyDescent="0.3">
      <c r="V2273"/>
    </row>
    <row r="2274" spans="22:22" ht="14.4" x14ac:dyDescent="0.3">
      <c r="V2274"/>
    </row>
    <row r="2275" spans="22:22" ht="14.4" x14ac:dyDescent="0.3">
      <c r="V2275"/>
    </row>
    <row r="2276" spans="22:22" ht="14.4" x14ac:dyDescent="0.3">
      <c r="V2276"/>
    </row>
    <row r="2277" spans="22:22" ht="14.4" x14ac:dyDescent="0.3">
      <c r="V2277"/>
    </row>
    <row r="2278" spans="22:22" ht="14.4" x14ac:dyDescent="0.3">
      <c r="V2278"/>
    </row>
    <row r="2279" spans="22:22" ht="14.4" x14ac:dyDescent="0.3">
      <c r="V2279"/>
    </row>
    <row r="2280" spans="22:22" ht="14.4" x14ac:dyDescent="0.3">
      <c r="V2280"/>
    </row>
    <row r="2281" spans="22:22" ht="14.4" x14ac:dyDescent="0.3">
      <c r="V2281"/>
    </row>
    <row r="2282" spans="22:22" ht="14.4" x14ac:dyDescent="0.3">
      <c r="V2282"/>
    </row>
    <row r="2283" spans="22:22" ht="14.4" x14ac:dyDescent="0.3">
      <c r="V2283"/>
    </row>
    <row r="2284" spans="22:22" ht="14.4" x14ac:dyDescent="0.3">
      <c r="V2284"/>
    </row>
    <row r="2285" spans="22:22" ht="14.4" x14ac:dyDescent="0.3">
      <c r="V2285"/>
    </row>
    <row r="2286" spans="22:22" ht="14.4" x14ac:dyDescent="0.3">
      <c r="V2286"/>
    </row>
    <row r="2287" spans="22:22" ht="14.4" x14ac:dyDescent="0.3">
      <c r="V2287"/>
    </row>
    <row r="2288" spans="22:22" ht="14.4" x14ac:dyDescent="0.3">
      <c r="V2288"/>
    </row>
    <row r="2289" spans="22:22" ht="14.4" x14ac:dyDescent="0.3">
      <c r="V2289"/>
    </row>
    <row r="2290" spans="22:22" ht="14.4" x14ac:dyDescent="0.3">
      <c r="V2290"/>
    </row>
    <row r="2291" spans="22:22" ht="14.4" x14ac:dyDescent="0.3">
      <c r="V2291"/>
    </row>
    <row r="2292" spans="22:22" ht="14.4" x14ac:dyDescent="0.3">
      <c r="V2292"/>
    </row>
    <row r="2293" spans="22:22" ht="14.4" x14ac:dyDescent="0.3">
      <c r="V2293"/>
    </row>
    <row r="2294" spans="22:22" ht="14.4" x14ac:dyDescent="0.3">
      <c r="V2294"/>
    </row>
    <row r="2295" spans="22:22" ht="14.4" x14ac:dyDescent="0.3">
      <c r="V2295"/>
    </row>
    <row r="2296" spans="22:22" ht="14.4" x14ac:dyDescent="0.3">
      <c r="V2296"/>
    </row>
    <row r="2297" spans="22:22" ht="14.4" x14ac:dyDescent="0.3">
      <c r="V2297"/>
    </row>
    <row r="2298" spans="22:22" ht="14.4" x14ac:dyDescent="0.3">
      <c r="V2298"/>
    </row>
    <row r="2299" spans="22:22" ht="14.4" x14ac:dyDescent="0.3">
      <c r="V2299"/>
    </row>
    <row r="2300" spans="22:22" ht="14.4" x14ac:dyDescent="0.3">
      <c r="V2300"/>
    </row>
    <row r="2301" spans="22:22" ht="14.4" x14ac:dyDescent="0.3">
      <c r="V2301"/>
    </row>
    <row r="2302" spans="22:22" ht="14.4" x14ac:dyDescent="0.3">
      <c r="V2302"/>
    </row>
    <row r="2303" spans="22:22" ht="14.4" x14ac:dyDescent="0.3">
      <c r="V2303"/>
    </row>
    <row r="2304" spans="22:22" ht="14.4" x14ac:dyDescent="0.3">
      <c r="V2304"/>
    </row>
    <row r="2305" spans="22:22" ht="14.4" x14ac:dyDescent="0.3">
      <c r="V2305"/>
    </row>
    <row r="2306" spans="22:22" ht="14.4" x14ac:dyDescent="0.3">
      <c r="V2306"/>
    </row>
    <row r="2307" spans="22:22" ht="14.4" x14ac:dyDescent="0.3">
      <c r="V2307"/>
    </row>
    <row r="2308" spans="22:22" ht="14.4" x14ac:dyDescent="0.3">
      <c r="V2308"/>
    </row>
    <row r="2309" spans="22:22" ht="14.4" x14ac:dyDescent="0.3">
      <c r="V2309"/>
    </row>
    <row r="2310" spans="22:22" ht="14.4" x14ac:dyDescent="0.3">
      <c r="V2310"/>
    </row>
    <row r="2311" spans="22:22" ht="14.4" x14ac:dyDescent="0.3">
      <c r="V2311"/>
    </row>
    <row r="2312" spans="22:22" ht="14.4" x14ac:dyDescent="0.3">
      <c r="V2312"/>
    </row>
    <row r="2313" spans="22:22" ht="14.4" x14ac:dyDescent="0.3">
      <c r="V2313"/>
    </row>
    <row r="2314" spans="22:22" ht="14.4" x14ac:dyDescent="0.3">
      <c r="V2314"/>
    </row>
    <row r="2315" spans="22:22" ht="14.4" x14ac:dyDescent="0.3">
      <c r="V2315"/>
    </row>
    <row r="2316" spans="22:22" ht="14.4" x14ac:dyDescent="0.3">
      <c r="V2316"/>
    </row>
    <row r="2317" spans="22:22" ht="14.4" x14ac:dyDescent="0.3">
      <c r="V2317"/>
    </row>
    <row r="2318" spans="22:22" ht="14.4" x14ac:dyDescent="0.3">
      <c r="V2318"/>
    </row>
    <row r="2319" spans="22:22" ht="14.4" x14ac:dyDescent="0.3">
      <c r="V2319"/>
    </row>
    <row r="2320" spans="22:22" ht="14.4" x14ac:dyDescent="0.3">
      <c r="V2320"/>
    </row>
    <row r="2321" spans="22:22" ht="14.4" x14ac:dyDescent="0.3">
      <c r="V2321"/>
    </row>
    <row r="2322" spans="22:22" ht="14.4" x14ac:dyDescent="0.3">
      <c r="V2322"/>
    </row>
    <row r="2323" spans="22:22" ht="14.4" x14ac:dyDescent="0.3">
      <c r="V2323"/>
    </row>
    <row r="2324" spans="22:22" ht="14.4" x14ac:dyDescent="0.3">
      <c r="V2324"/>
    </row>
    <row r="2325" spans="22:22" ht="14.4" x14ac:dyDescent="0.3">
      <c r="V2325"/>
    </row>
    <row r="2326" spans="22:22" ht="14.4" x14ac:dyDescent="0.3">
      <c r="V2326"/>
    </row>
    <row r="2327" spans="22:22" ht="14.4" x14ac:dyDescent="0.3">
      <c r="V2327"/>
    </row>
    <row r="2328" spans="22:22" ht="14.4" x14ac:dyDescent="0.3">
      <c r="V2328"/>
    </row>
    <row r="2329" spans="22:22" ht="14.4" x14ac:dyDescent="0.3">
      <c r="V2329"/>
    </row>
    <row r="2330" spans="22:22" ht="14.4" x14ac:dyDescent="0.3">
      <c r="V2330"/>
    </row>
    <row r="2331" spans="22:22" ht="14.4" x14ac:dyDescent="0.3">
      <c r="V2331"/>
    </row>
    <row r="2332" spans="22:22" ht="14.4" x14ac:dyDescent="0.3">
      <c r="V2332"/>
    </row>
    <row r="2333" spans="22:22" ht="14.4" x14ac:dyDescent="0.3">
      <c r="V2333"/>
    </row>
    <row r="2334" spans="22:22" ht="14.4" x14ac:dyDescent="0.3">
      <c r="V2334"/>
    </row>
    <row r="2335" spans="22:22" ht="14.4" x14ac:dyDescent="0.3">
      <c r="V2335"/>
    </row>
    <row r="2336" spans="22:22" ht="14.4" x14ac:dyDescent="0.3">
      <c r="V2336"/>
    </row>
    <row r="2337" spans="22:22" ht="14.4" x14ac:dyDescent="0.3">
      <c r="V2337"/>
    </row>
    <row r="2338" spans="22:22" ht="14.4" x14ac:dyDescent="0.3">
      <c r="V2338"/>
    </row>
    <row r="2339" spans="22:22" ht="14.4" x14ac:dyDescent="0.3">
      <c r="V2339"/>
    </row>
    <row r="2340" spans="22:22" ht="14.4" x14ac:dyDescent="0.3">
      <c r="V2340"/>
    </row>
    <row r="2341" spans="22:22" ht="14.4" x14ac:dyDescent="0.3">
      <c r="V2341"/>
    </row>
    <row r="2342" spans="22:22" ht="14.4" x14ac:dyDescent="0.3">
      <c r="V2342"/>
    </row>
    <row r="2343" spans="22:22" ht="14.4" x14ac:dyDescent="0.3">
      <c r="V2343"/>
    </row>
    <row r="2344" spans="22:22" ht="14.4" x14ac:dyDescent="0.3">
      <c r="V2344"/>
    </row>
    <row r="2345" spans="22:22" ht="14.4" x14ac:dyDescent="0.3">
      <c r="V2345"/>
    </row>
    <row r="2346" spans="22:22" ht="14.4" x14ac:dyDescent="0.3">
      <c r="V2346"/>
    </row>
    <row r="2347" spans="22:22" ht="14.4" x14ac:dyDescent="0.3">
      <c r="V2347"/>
    </row>
    <row r="2348" spans="22:22" ht="14.4" x14ac:dyDescent="0.3">
      <c r="V2348"/>
    </row>
    <row r="2349" spans="22:22" ht="14.4" x14ac:dyDescent="0.3">
      <c r="V2349"/>
    </row>
    <row r="2350" spans="22:22" ht="14.4" x14ac:dyDescent="0.3">
      <c r="V2350"/>
    </row>
    <row r="2351" spans="22:22" ht="14.4" x14ac:dyDescent="0.3">
      <c r="V2351"/>
    </row>
    <row r="2352" spans="22:22" ht="14.4" x14ac:dyDescent="0.3">
      <c r="V2352"/>
    </row>
    <row r="2353" spans="22:22" ht="14.4" x14ac:dyDescent="0.3">
      <c r="V2353"/>
    </row>
    <row r="2354" spans="22:22" ht="14.4" x14ac:dyDescent="0.3">
      <c r="V2354"/>
    </row>
    <row r="2355" spans="22:22" ht="14.4" x14ac:dyDescent="0.3">
      <c r="V2355"/>
    </row>
    <row r="2356" spans="22:22" ht="14.4" x14ac:dyDescent="0.3">
      <c r="V2356"/>
    </row>
    <row r="2357" spans="22:22" ht="14.4" x14ac:dyDescent="0.3">
      <c r="V2357"/>
    </row>
    <row r="2358" spans="22:22" ht="14.4" x14ac:dyDescent="0.3">
      <c r="V2358"/>
    </row>
    <row r="2359" spans="22:22" ht="14.4" x14ac:dyDescent="0.3">
      <c r="V2359"/>
    </row>
    <row r="2360" spans="22:22" ht="14.4" x14ac:dyDescent="0.3">
      <c r="V2360"/>
    </row>
    <row r="2361" spans="22:22" ht="14.4" x14ac:dyDescent="0.3">
      <c r="V2361"/>
    </row>
    <row r="2362" spans="22:22" ht="14.4" x14ac:dyDescent="0.3">
      <c r="V2362"/>
    </row>
    <row r="2363" spans="22:22" ht="14.4" x14ac:dyDescent="0.3">
      <c r="V2363"/>
    </row>
    <row r="2364" spans="22:22" ht="14.4" x14ac:dyDescent="0.3">
      <c r="V2364"/>
    </row>
    <row r="2365" spans="22:22" ht="14.4" x14ac:dyDescent="0.3">
      <c r="V2365"/>
    </row>
    <row r="2366" spans="22:22" ht="14.4" x14ac:dyDescent="0.3">
      <c r="V2366"/>
    </row>
    <row r="2367" spans="22:22" ht="14.4" x14ac:dyDescent="0.3">
      <c r="V2367"/>
    </row>
    <row r="2368" spans="22:22" ht="14.4" x14ac:dyDescent="0.3">
      <c r="V2368"/>
    </row>
    <row r="2369" spans="22:22" ht="14.4" x14ac:dyDescent="0.3">
      <c r="V2369"/>
    </row>
    <row r="2370" spans="22:22" ht="14.4" x14ac:dyDescent="0.3">
      <c r="V2370"/>
    </row>
    <row r="2371" spans="22:22" ht="14.4" x14ac:dyDescent="0.3">
      <c r="V2371"/>
    </row>
    <row r="2372" spans="22:22" ht="14.4" x14ac:dyDescent="0.3">
      <c r="V2372"/>
    </row>
    <row r="2373" spans="22:22" ht="14.4" x14ac:dyDescent="0.3">
      <c r="V2373"/>
    </row>
    <row r="2374" spans="22:22" ht="14.4" x14ac:dyDescent="0.3">
      <c r="V2374"/>
    </row>
    <row r="2375" spans="22:22" ht="14.4" x14ac:dyDescent="0.3">
      <c r="V2375"/>
    </row>
    <row r="2376" spans="22:22" ht="14.4" x14ac:dyDescent="0.3">
      <c r="V2376"/>
    </row>
    <row r="2377" spans="22:22" ht="14.4" x14ac:dyDescent="0.3">
      <c r="V2377"/>
    </row>
    <row r="2378" spans="22:22" ht="14.4" x14ac:dyDescent="0.3">
      <c r="V2378"/>
    </row>
    <row r="2379" spans="22:22" ht="14.4" x14ac:dyDescent="0.3">
      <c r="V2379"/>
    </row>
    <row r="2380" spans="22:22" ht="14.4" x14ac:dyDescent="0.3">
      <c r="V2380"/>
    </row>
    <row r="2381" spans="22:22" ht="14.4" x14ac:dyDescent="0.3">
      <c r="V2381"/>
    </row>
    <row r="2382" spans="22:22" ht="14.4" x14ac:dyDescent="0.3">
      <c r="V2382"/>
    </row>
    <row r="2383" spans="22:22" ht="14.4" x14ac:dyDescent="0.3">
      <c r="V2383"/>
    </row>
    <row r="2384" spans="22:22" ht="14.4" x14ac:dyDescent="0.3">
      <c r="V2384"/>
    </row>
    <row r="2385" spans="22:22" ht="14.4" x14ac:dyDescent="0.3">
      <c r="V2385"/>
    </row>
    <row r="2386" spans="22:22" ht="14.4" x14ac:dyDescent="0.3">
      <c r="V2386"/>
    </row>
    <row r="2387" spans="22:22" ht="14.4" x14ac:dyDescent="0.3">
      <c r="V2387"/>
    </row>
    <row r="2388" spans="22:22" ht="14.4" x14ac:dyDescent="0.3">
      <c r="V2388"/>
    </row>
    <row r="2389" spans="22:22" ht="14.4" x14ac:dyDescent="0.3">
      <c r="V2389"/>
    </row>
    <row r="2390" spans="22:22" ht="14.4" x14ac:dyDescent="0.3">
      <c r="V2390"/>
    </row>
    <row r="2391" spans="22:22" ht="14.4" x14ac:dyDescent="0.3">
      <c r="V2391"/>
    </row>
    <row r="2392" spans="22:22" ht="14.4" x14ac:dyDescent="0.3">
      <c r="V2392"/>
    </row>
    <row r="2393" spans="22:22" ht="14.4" x14ac:dyDescent="0.3">
      <c r="V2393"/>
    </row>
    <row r="2394" spans="22:22" ht="14.4" x14ac:dyDescent="0.3">
      <c r="V2394"/>
    </row>
    <row r="2395" spans="22:22" ht="14.4" x14ac:dyDescent="0.3">
      <c r="V2395"/>
    </row>
    <row r="2396" spans="22:22" ht="14.4" x14ac:dyDescent="0.3">
      <c r="V2396"/>
    </row>
    <row r="2397" spans="22:22" ht="14.4" x14ac:dyDescent="0.3">
      <c r="V2397"/>
    </row>
    <row r="2398" spans="22:22" ht="14.4" x14ac:dyDescent="0.3">
      <c r="V2398"/>
    </row>
    <row r="2399" spans="22:22" ht="14.4" x14ac:dyDescent="0.3">
      <c r="V2399"/>
    </row>
    <row r="2400" spans="22:22" ht="14.4" x14ac:dyDescent="0.3">
      <c r="V2400"/>
    </row>
    <row r="2401" spans="22:22" ht="14.4" x14ac:dyDescent="0.3">
      <c r="V2401"/>
    </row>
    <row r="2402" spans="22:22" ht="14.4" x14ac:dyDescent="0.3">
      <c r="V2402"/>
    </row>
    <row r="2403" spans="22:22" ht="14.4" x14ac:dyDescent="0.3">
      <c r="V2403"/>
    </row>
    <row r="2404" spans="22:22" ht="14.4" x14ac:dyDescent="0.3">
      <c r="V2404"/>
    </row>
    <row r="2405" spans="22:22" ht="14.4" x14ac:dyDescent="0.3">
      <c r="V2405"/>
    </row>
    <row r="2406" spans="22:22" ht="14.4" x14ac:dyDescent="0.3">
      <c r="V2406"/>
    </row>
    <row r="2407" spans="22:22" ht="14.4" x14ac:dyDescent="0.3">
      <c r="V2407"/>
    </row>
    <row r="2408" spans="22:22" ht="14.4" x14ac:dyDescent="0.3">
      <c r="V2408"/>
    </row>
    <row r="2409" spans="22:22" ht="14.4" x14ac:dyDescent="0.3">
      <c r="V2409"/>
    </row>
    <row r="2410" spans="22:22" ht="14.4" x14ac:dyDescent="0.3">
      <c r="V2410"/>
    </row>
    <row r="2411" spans="22:22" ht="14.4" x14ac:dyDescent="0.3">
      <c r="V2411"/>
    </row>
    <row r="2412" spans="22:22" ht="14.4" x14ac:dyDescent="0.3">
      <c r="V2412"/>
    </row>
    <row r="2413" spans="22:22" ht="14.4" x14ac:dyDescent="0.3">
      <c r="V2413"/>
    </row>
    <row r="2414" spans="22:22" ht="14.4" x14ac:dyDescent="0.3">
      <c r="V2414"/>
    </row>
    <row r="2415" spans="22:22" ht="14.4" x14ac:dyDescent="0.3">
      <c r="V2415"/>
    </row>
    <row r="2416" spans="22:22" ht="14.4" x14ac:dyDescent="0.3">
      <c r="V2416"/>
    </row>
    <row r="2417" spans="22:22" ht="14.4" x14ac:dyDescent="0.3">
      <c r="V2417"/>
    </row>
    <row r="2418" spans="22:22" ht="14.4" x14ac:dyDescent="0.3">
      <c r="V2418"/>
    </row>
    <row r="2419" spans="22:22" ht="14.4" x14ac:dyDescent="0.3">
      <c r="V2419"/>
    </row>
    <row r="2420" spans="22:22" ht="14.4" x14ac:dyDescent="0.3">
      <c r="V2420"/>
    </row>
    <row r="2421" spans="22:22" ht="14.4" x14ac:dyDescent="0.3">
      <c r="V2421"/>
    </row>
    <row r="2422" spans="22:22" ht="14.4" x14ac:dyDescent="0.3">
      <c r="V2422"/>
    </row>
    <row r="2423" spans="22:22" ht="14.4" x14ac:dyDescent="0.3">
      <c r="V2423"/>
    </row>
    <row r="2424" spans="22:22" ht="14.4" x14ac:dyDescent="0.3">
      <c r="V2424"/>
    </row>
    <row r="2425" spans="22:22" ht="14.4" x14ac:dyDescent="0.3">
      <c r="V2425"/>
    </row>
    <row r="2426" spans="22:22" ht="14.4" x14ac:dyDescent="0.3">
      <c r="V2426"/>
    </row>
    <row r="2427" spans="22:22" ht="14.4" x14ac:dyDescent="0.3">
      <c r="V2427"/>
    </row>
    <row r="2428" spans="22:22" ht="14.4" x14ac:dyDescent="0.3">
      <c r="V2428"/>
    </row>
    <row r="2429" spans="22:22" ht="14.4" x14ac:dyDescent="0.3">
      <c r="V2429"/>
    </row>
    <row r="2430" spans="22:22" ht="14.4" x14ac:dyDescent="0.3">
      <c r="V2430"/>
    </row>
    <row r="2431" spans="22:22" ht="14.4" x14ac:dyDescent="0.3">
      <c r="V2431"/>
    </row>
    <row r="2432" spans="22:22" ht="14.4" x14ac:dyDescent="0.3">
      <c r="V2432"/>
    </row>
    <row r="2433" spans="22:22" ht="14.4" x14ac:dyDescent="0.3">
      <c r="V2433"/>
    </row>
    <row r="2434" spans="22:22" ht="14.4" x14ac:dyDescent="0.3">
      <c r="V2434"/>
    </row>
    <row r="2435" spans="22:22" ht="14.4" x14ac:dyDescent="0.3">
      <c r="V2435"/>
    </row>
    <row r="2436" spans="22:22" ht="14.4" x14ac:dyDescent="0.3">
      <c r="V2436"/>
    </row>
    <row r="2437" spans="22:22" ht="14.4" x14ac:dyDescent="0.3">
      <c r="V2437"/>
    </row>
    <row r="2438" spans="22:22" ht="14.4" x14ac:dyDescent="0.3">
      <c r="V2438"/>
    </row>
    <row r="2439" spans="22:22" ht="14.4" x14ac:dyDescent="0.3">
      <c r="V2439"/>
    </row>
    <row r="2440" spans="22:22" ht="14.4" x14ac:dyDescent="0.3">
      <c r="V2440"/>
    </row>
    <row r="2441" spans="22:22" ht="14.4" x14ac:dyDescent="0.3">
      <c r="V2441"/>
    </row>
    <row r="2442" spans="22:22" ht="14.4" x14ac:dyDescent="0.3">
      <c r="V2442"/>
    </row>
    <row r="2443" spans="22:22" ht="14.4" x14ac:dyDescent="0.3">
      <c r="V2443"/>
    </row>
    <row r="2444" spans="22:22" ht="14.4" x14ac:dyDescent="0.3">
      <c r="V2444"/>
    </row>
    <row r="2445" spans="22:22" ht="14.4" x14ac:dyDescent="0.3">
      <c r="V2445"/>
    </row>
    <row r="2446" spans="22:22" ht="14.4" x14ac:dyDescent="0.3">
      <c r="V2446"/>
    </row>
    <row r="2447" spans="22:22" ht="14.4" x14ac:dyDescent="0.3">
      <c r="V2447"/>
    </row>
    <row r="2448" spans="22:22" ht="14.4" x14ac:dyDescent="0.3">
      <c r="V2448"/>
    </row>
    <row r="2449" spans="22:22" ht="14.4" x14ac:dyDescent="0.3">
      <c r="V2449"/>
    </row>
    <row r="2450" spans="22:22" ht="14.4" x14ac:dyDescent="0.3">
      <c r="V2450"/>
    </row>
    <row r="2451" spans="22:22" ht="14.4" x14ac:dyDescent="0.3">
      <c r="V2451"/>
    </row>
    <row r="2452" spans="22:22" ht="14.4" x14ac:dyDescent="0.3">
      <c r="V2452"/>
    </row>
    <row r="2453" spans="22:22" ht="14.4" x14ac:dyDescent="0.3">
      <c r="V2453"/>
    </row>
    <row r="2454" spans="22:22" ht="14.4" x14ac:dyDescent="0.3">
      <c r="V2454"/>
    </row>
    <row r="2455" spans="22:22" ht="14.4" x14ac:dyDescent="0.3">
      <c r="V2455"/>
    </row>
    <row r="2456" spans="22:22" ht="14.4" x14ac:dyDescent="0.3">
      <c r="V2456"/>
    </row>
    <row r="2457" spans="22:22" ht="14.4" x14ac:dyDescent="0.3">
      <c r="V2457"/>
    </row>
    <row r="2458" spans="22:22" ht="14.4" x14ac:dyDescent="0.3">
      <c r="V2458"/>
    </row>
    <row r="2459" spans="22:22" ht="14.4" x14ac:dyDescent="0.3">
      <c r="V2459"/>
    </row>
    <row r="2460" spans="22:22" ht="14.4" x14ac:dyDescent="0.3">
      <c r="V2460"/>
    </row>
    <row r="2461" spans="22:22" ht="14.4" x14ac:dyDescent="0.3">
      <c r="V2461"/>
    </row>
    <row r="2462" spans="22:22" ht="14.4" x14ac:dyDescent="0.3">
      <c r="V2462"/>
    </row>
    <row r="2463" spans="22:22" ht="14.4" x14ac:dyDescent="0.3">
      <c r="V2463"/>
    </row>
    <row r="2464" spans="22:22" ht="14.4" x14ac:dyDescent="0.3">
      <c r="V2464"/>
    </row>
    <row r="2465" spans="22:22" ht="14.4" x14ac:dyDescent="0.3">
      <c r="V2465"/>
    </row>
    <row r="2466" spans="22:22" ht="14.4" x14ac:dyDescent="0.3">
      <c r="V2466"/>
    </row>
    <row r="2467" spans="22:22" ht="14.4" x14ac:dyDescent="0.3">
      <c r="V2467"/>
    </row>
    <row r="2468" spans="22:22" ht="14.4" x14ac:dyDescent="0.3">
      <c r="V2468"/>
    </row>
    <row r="2469" spans="22:22" ht="14.4" x14ac:dyDescent="0.3">
      <c r="V2469"/>
    </row>
    <row r="2470" spans="22:22" ht="14.4" x14ac:dyDescent="0.3">
      <c r="V2470"/>
    </row>
    <row r="2471" spans="22:22" ht="14.4" x14ac:dyDescent="0.3">
      <c r="V2471"/>
    </row>
    <row r="2472" spans="22:22" ht="14.4" x14ac:dyDescent="0.3">
      <c r="V2472"/>
    </row>
    <row r="2473" spans="22:22" ht="14.4" x14ac:dyDescent="0.3">
      <c r="V2473"/>
    </row>
    <row r="2474" spans="22:22" ht="14.4" x14ac:dyDescent="0.3">
      <c r="V2474"/>
    </row>
    <row r="2475" spans="22:22" ht="14.4" x14ac:dyDescent="0.3">
      <c r="V2475"/>
    </row>
    <row r="2476" spans="22:22" ht="14.4" x14ac:dyDescent="0.3">
      <c r="V2476"/>
    </row>
    <row r="2477" spans="22:22" ht="14.4" x14ac:dyDescent="0.3">
      <c r="V2477"/>
    </row>
    <row r="2478" spans="22:22" ht="14.4" x14ac:dyDescent="0.3">
      <c r="V2478"/>
    </row>
    <row r="2479" spans="22:22" ht="14.4" x14ac:dyDescent="0.3">
      <c r="V2479"/>
    </row>
    <row r="2480" spans="22:22" ht="14.4" x14ac:dyDescent="0.3">
      <c r="V2480"/>
    </row>
    <row r="2481" spans="22:22" ht="14.4" x14ac:dyDescent="0.3">
      <c r="V2481"/>
    </row>
    <row r="2482" spans="22:22" ht="14.4" x14ac:dyDescent="0.3">
      <c r="V2482"/>
    </row>
    <row r="2483" spans="22:22" ht="14.4" x14ac:dyDescent="0.3">
      <c r="V2483"/>
    </row>
    <row r="2484" spans="22:22" ht="14.4" x14ac:dyDescent="0.3">
      <c r="V2484"/>
    </row>
    <row r="2485" spans="22:22" ht="14.4" x14ac:dyDescent="0.3">
      <c r="V2485"/>
    </row>
    <row r="2486" spans="22:22" ht="14.4" x14ac:dyDescent="0.3">
      <c r="V2486"/>
    </row>
    <row r="2487" spans="22:22" ht="14.4" x14ac:dyDescent="0.3">
      <c r="V2487"/>
    </row>
    <row r="2488" spans="22:22" ht="14.4" x14ac:dyDescent="0.3">
      <c r="V2488"/>
    </row>
    <row r="2489" spans="22:22" ht="14.4" x14ac:dyDescent="0.3">
      <c r="V2489"/>
    </row>
    <row r="2490" spans="22:22" ht="14.4" x14ac:dyDescent="0.3">
      <c r="V2490"/>
    </row>
    <row r="2491" spans="22:22" ht="14.4" x14ac:dyDescent="0.3">
      <c r="V2491"/>
    </row>
    <row r="2492" spans="22:22" ht="14.4" x14ac:dyDescent="0.3">
      <c r="V2492"/>
    </row>
    <row r="2493" spans="22:22" ht="14.4" x14ac:dyDescent="0.3">
      <c r="V2493"/>
    </row>
    <row r="2494" spans="22:22" ht="14.4" x14ac:dyDescent="0.3">
      <c r="V2494"/>
    </row>
    <row r="2495" spans="22:22" ht="14.4" x14ac:dyDescent="0.3">
      <c r="V2495"/>
    </row>
    <row r="2496" spans="22:22" ht="14.4" x14ac:dyDescent="0.3">
      <c r="V2496"/>
    </row>
    <row r="2497" spans="22:22" ht="14.4" x14ac:dyDescent="0.3">
      <c r="V2497"/>
    </row>
    <row r="2498" spans="22:22" ht="14.4" x14ac:dyDescent="0.3">
      <c r="V2498"/>
    </row>
    <row r="2499" spans="22:22" ht="14.4" x14ac:dyDescent="0.3">
      <c r="V2499"/>
    </row>
    <row r="2500" spans="22:22" ht="14.4" x14ac:dyDescent="0.3">
      <c r="V2500"/>
    </row>
    <row r="2501" spans="22:22" ht="14.4" x14ac:dyDescent="0.3">
      <c r="V2501"/>
    </row>
    <row r="2502" spans="22:22" ht="14.4" x14ac:dyDescent="0.3">
      <c r="V2502"/>
    </row>
    <row r="2503" spans="22:22" ht="14.4" x14ac:dyDescent="0.3">
      <c r="V2503"/>
    </row>
    <row r="2504" spans="22:22" ht="14.4" x14ac:dyDescent="0.3">
      <c r="V2504"/>
    </row>
    <row r="2505" spans="22:22" ht="14.4" x14ac:dyDescent="0.3">
      <c r="V2505"/>
    </row>
    <row r="2506" spans="22:22" ht="14.4" x14ac:dyDescent="0.3">
      <c r="V2506"/>
    </row>
    <row r="2507" spans="22:22" ht="14.4" x14ac:dyDescent="0.3">
      <c r="V2507"/>
    </row>
    <row r="2508" spans="22:22" ht="14.4" x14ac:dyDescent="0.3">
      <c r="V2508"/>
    </row>
    <row r="2509" spans="22:22" ht="14.4" x14ac:dyDescent="0.3">
      <c r="V2509"/>
    </row>
    <row r="2510" spans="22:22" ht="14.4" x14ac:dyDescent="0.3">
      <c r="V2510"/>
    </row>
    <row r="2511" spans="22:22" ht="14.4" x14ac:dyDescent="0.3">
      <c r="V2511"/>
    </row>
    <row r="2512" spans="22:22" ht="14.4" x14ac:dyDescent="0.3">
      <c r="V2512"/>
    </row>
    <row r="2513" spans="22:22" ht="14.4" x14ac:dyDescent="0.3">
      <c r="V2513"/>
    </row>
    <row r="2514" spans="22:22" ht="14.4" x14ac:dyDescent="0.3">
      <c r="V2514"/>
    </row>
    <row r="2515" spans="22:22" ht="14.4" x14ac:dyDescent="0.3">
      <c r="V2515"/>
    </row>
    <row r="2516" spans="22:22" ht="14.4" x14ac:dyDescent="0.3">
      <c r="V2516"/>
    </row>
    <row r="2517" spans="22:22" ht="14.4" x14ac:dyDescent="0.3">
      <c r="V2517"/>
    </row>
    <row r="2518" spans="22:22" ht="14.4" x14ac:dyDescent="0.3">
      <c r="V2518"/>
    </row>
    <row r="2519" spans="22:22" ht="14.4" x14ac:dyDescent="0.3">
      <c r="V2519"/>
    </row>
    <row r="2520" spans="22:22" ht="14.4" x14ac:dyDescent="0.3">
      <c r="V2520"/>
    </row>
    <row r="2521" spans="22:22" ht="14.4" x14ac:dyDescent="0.3">
      <c r="V2521"/>
    </row>
    <row r="2522" spans="22:22" ht="14.4" x14ac:dyDescent="0.3">
      <c r="V2522"/>
    </row>
    <row r="2523" spans="22:22" ht="14.4" x14ac:dyDescent="0.3">
      <c r="V2523"/>
    </row>
    <row r="2524" spans="22:22" ht="14.4" x14ac:dyDescent="0.3">
      <c r="V2524"/>
    </row>
    <row r="2525" spans="22:22" ht="14.4" x14ac:dyDescent="0.3">
      <c r="V2525"/>
    </row>
    <row r="2526" spans="22:22" ht="14.4" x14ac:dyDescent="0.3">
      <c r="V2526"/>
    </row>
    <row r="2527" spans="22:22" ht="14.4" x14ac:dyDescent="0.3">
      <c r="V2527"/>
    </row>
    <row r="2528" spans="22:22" ht="14.4" x14ac:dyDescent="0.3">
      <c r="V2528"/>
    </row>
    <row r="2529" spans="22:22" ht="14.4" x14ac:dyDescent="0.3">
      <c r="V2529"/>
    </row>
    <row r="2530" spans="22:22" ht="14.4" x14ac:dyDescent="0.3">
      <c r="V2530"/>
    </row>
    <row r="2531" spans="22:22" ht="14.4" x14ac:dyDescent="0.3">
      <c r="V2531"/>
    </row>
    <row r="2532" spans="22:22" ht="14.4" x14ac:dyDescent="0.3">
      <c r="V2532"/>
    </row>
    <row r="2533" spans="22:22" ht="14.4" x14ac:dyDescent="0.3">
      <c r="V2533"/>
    </row>
    <row r="2534" spans="22:22" ht="14.4" x14ac:dyDescent="0.3">
      <c r="V2534"/>
    </row>
    <row r="2535" spans="22:22" ht="14.4" x14ac:dyDescent="0.3">
      <c r="V2535"/>
    </row>
    <row r="2536" spans="22:22" ht="14.4" x14ac:dyDescent="0.3">
      <c r="V2536"/>
    </row>
    <row r="2537" spans="22:22" ht="14.4" x14ac:dyDescent="0.3">
      <c r="V2537"/>
    </row>
    <row r="2538" spans="22:22" ht="14.4" x14ac:dyDescent="0.3">
      <c r="V2538"/>
    </row>
    <row r="2539" spans="22:22" ht="14.4" x14ac:dyDescent="0.3">
      <c r="V2539"/>
    </row>
    <row r="2540" spans="22:22" ht="14.4" x14ac:dyDescent="0.3">
      <c r="V2540"/>
    </row>
    <row r="2541" spans="22:22" ht="14.4" x14ac:dyDescent="0.3">
      <c r="V2541"/>
    </row>
    <row r="2542" spans="22:22" ht="14.4" x14ac:dyDescent="0.3">
      <c r="V2542"/>
    </row>
    <row r="2543" spans="22:22" ht="14.4" x14ac:dyDescent="0.3">
      <c r="V2543"/>
    </row>
    <row r="2544" spans="22:22" ht="14.4" x14ac:dyDescent="0.3">
      <c r="V2544"/>
    </row>
    <row r="2545" spans="22:22" ht="14.4" x14ac:dyDescent="0.3">
      <c r="V2545"/>
    </row>
    <row r="2546" spans="22:22" ht="14.4" x14ac:dyDescent="0.3">
      <c r="V2546"/>
    </row>
    <row r="2547" spans="22:22" ht="14.4" x14ac:dyDescent="0.3">
      <c r="V2547"/>
    </row>
    <row r="2548" spans="22:22" ht="14.4" x14ac:dyDescent="0.3">
      <c r="V2548"/>
    </row>
    <row r="2549" spans="22:22" ht="14.4" x14ac:dyDescent="0.3">
      <c r="V2549"/>
    </row>
    <row r="2550" spans="22:22" ht="14.4" x14ac:dyDescent="0.3">
      <c r="V2550"/>
    </row>
    <row r="2551" spans="22:22" ht="14.4" x14ac:dyDescent="0.3">
      <c r="V2551"/>
    </row>
    <row r="2552" spans="22:22" ht="14.4" x14ac:dyDescent="0.3">
      <c r="V2552"/>
    </row>
    <row r="2553" spans="22:22" ht="14.4" x14ac:dyDescent="0.3">
      <c r="V2553"/>
    </row>
    <row r="2554" spans="22:22" ht="14.4" x14ac:dyDescent="0.3">
      <c r="V2554"/>
    </row>
    <row r="2555" spans="22:22" ht="14.4" x14ac:dyDescent="0.3">
      <c r="V2555"/>
    </row>
    <row r="2556" spans="22:22" ht="14.4" x14ac:dyDescent="0.3">
      <c r="V2556"/>
    </row>
    <row r="2557" spans="22:22" ht="14.4" x14ac:dyDescent="0.3">
      <c r="V2557"/>
    </row>
    <row r="2558" spans="22:22" ht="14.4" x14ac:dyDescent="0.3">
      <c r="V2558"/>
    </row>
    <row r="2559" spans="22:22" ht="14.4" x14ac:dyDescent="0.3">
      <c r="V2559"/>
    </row>
    <row r="2560" spans="22:22" ht="14.4" x14ac:dyDescent="0.3">
      <c r="V2560"/>
    </row>
    <row r="2561" spans="22:22" ht="14.4" x14ac:dyDescent="0.3">
      <c r="V2561"/>
    </row>
    <row r="2562" spans="22:22" ht="14.4" x14ac:dyDescent="0.3">
      <c r="V2562"/>
    </row>
    <row r="2563" spans="22:22" ht="14.4" x14ac:dyDescent="0.3">
      <c r="V2563"/>
    </row>
    <row r="2564" spans="22:22" ht="14.4" x14ac:dyDescent="0.3">
      <c r="V2564"/>
    </row>
    <row r="2565" spans="22:22" ht="14.4" x14ac:dyDescent="0.3">
      <c r="V2565"/>
    </row>
    <row r="2566" spans="22:22" ht="14.4" x14ac:dyDescent="0.3">
      <c r="V2566"/>
    </row>
    <row r="2567" spans="22:22" ht="14.4" x14ac:dyDescent="0.3">
      <c r="V2567"/>
    </row>
    <row r="2568" spans="22:22" ht="14.4" x14ac:dyDescent="0.3">
      <c r="V2568"/>
    </row>
    <row r="2569" spans="22:22" ht="14.4" x14ac:dyDescent="0.3">
      <c r="V2569"/>
    </row>
    <row r="2570" spans="22:22" ht="14.4" x14ac:dyDescent="0.3">
      <c r="V2570"/>
    </row>
    <row r="2571" spans="22:22" ht="14.4" x14ac:dyDescent="0.3">
      <c r="V2571"/>
    </row>
    <row r="2572" spans="22:22" ht="14.4" x14ac:dyDescent="0.3">
      <c r="V2572"/>
    </row>
    <row r="2573" spans="22:22" ht="14.4" x14ac:dyDescent="0.3">
      <c r="V2573"/>
    </row>
    <row r="2574" spans="22:22" ht="14.4" x14ac:dyDescent="0.3">
      <c r="V2574"/>
    </row>
    <row r="2575" spans="22:22" ht="14.4" x14ac:dyDescent="0.3">
      <c r="V2575"/>
    </row>
    <row r="2576" spans="22:22" ht="14.4" x14ac:dyDescent="0.3">
      <c r="V2576"/>
    </row>
    <row r="2577" spans="22:22" ht="14.4" x14ac:dyDescent="0.3">
      <c r="V2577"/>
    </row>
    <row r="2578" spans="22:22" ht="14.4" x14ac:dyDescent="0.3">
      <c r="V2578"/>
    </row>
    <row r="2579" spans="22:22" ht="14.4" x14ac:dyDescent="0.3">
      <c r="V2579"/>
    </row>
    <row r="2580" spans="22:22" ht="14.4" x14ac:dyDescent="0.3">
      <c r="V2580"/>
    </row>
    <row r="2581" spans="22:22" ht="14.4" x14ac:dyDescent="0.3">
      <c r="V2581"/>
    </row>
    <row r="2582" spans="22:22" ht="14.4" x14ac:dyDescent="0.3">
      <c r="V2582"/>
    </row>
    <row r="2583" spans="22:22" ht="14.4" x14ac:dyDescent="0.3">
      <c r="V2583"/>
    </row>
    <row r="2584" spans="22:22" ht="14.4" x14ac:dyDescent="0.3">
      <c r="V2584"/>
    </row>
    <row r="2585" spans="22:22" ht="14.4" x14ac:dyDescent="0.3">
      <c r="V2585"/>
    </row>
    <row r="2586" spans="22:22" ht="14.4" x14ac:dyDescent="0.3">
      <c r="V2586"/>
    </row>
    <row r="2587" spans="22:22" ht="14.4" x14ac:dyDescent="0.3">
      <c r="V2587"/>
    </row>
    <row r="2588" spans="22:22" ht="14.4" x14ac:dyDescent="0.3">
      <c r="V2588"/>
    </row>
    <row r="2589" spans="22:22" ht="14.4" x14ac:dyDescent="0.3">
      <c r="V2589"/>
    </row>
    <row r="2590" spans="22:22" ht="14.4" x14ac:dyDescent="0.3">
      <c r="V2590"/>
    </row>
    <row r="2591" spans="22:22" ht="14.4" x14ac:dyDescent="0.3">
      <c r="V2591"/>
    </row>
    <row r="2592" spans="22:22" ht="14.4" x14ac:dyDescent="0.3">
      <c r="V2592"/>
    </row>
    <row r="2593" spans="22:22" ht="14.4" x14ac:dyDescent="0.3">
      <c r="V2593"/>
    </row>
    <row r="2594" spans="22:22" ht="14.4" x14ac:dyDescent="0.3">
      <c r="V2594"/>
    </row>
    <row r="2595" spans="22:22" ht="14.4" x14ac:dyDescent="0.3">
      <c r="V2595"/>
    </row>
    <row r="2596" spans="22:22" ht="14.4" x14ac:dyDescent="0.3">
      <c r="V2596"/>
    </row>
    <row r="2597" spans="22:22" ht="14.4" x14ac:dyDescent="0.3">
      <c r="V2597"/>
    </row>
    <row r="2598" spans="22:22" ht="14.4" x14ac:dyDescent="0.3">
      <c r="V2598"/>
    </row>
    <row r="2599" spans="22:22" ht="14.4" x14ac:dyDescent="0.3">
      <c r="V2599"/>
    </row>
    <row r="2600" spans="22:22" ht="14.4" x14ac:dyDescent="0.3">
      <c r="V2600"/>
    </row>
    <row r="2601" spans="22:22" ht="14.4" x14ac:dyDescent="0.3">
      <c r="V2601"/>
    </row>
    <row r="2602" spans="22:22" ht="14.4" x14ac:dyDescent="0.3">
      <c r="V2602"/>
    </row>
    <row r="2603" spans="22:22" ht="14.4" x14ac:dyDescent="0.3">
      <c r="V2603"/>
    </row>
    <row r="2604" spans="22:22" ht="14.4" x14ac:dyDescent="0.3">
      <c r="V2604"/>
    </row>
    <row r="2605" spans="22:22" ht="14.4" x14ac:dyDescent="0.3">
      <c r="V2605"/>
    </row>
    <row r="2606" spans="22:22" ht="14.4" x14ac:dyDescent="0.3">
      <c r="V2606"/>
    </row>
    <row r="2607" spans="22:22" ht="14.4" x14ac:dyDescent="0.3">
      <c r="V2607"/>
    </row>
    <row r="2608" spans="22:22" ht="14.4" x14ac:dyDescent="0.3">
      <c r="V2608"/>
    </row>
    <row r="2609" spans="22:22" ht="14.4" x14ac:dyDescent="0.3">
      <c r="V2609"/>
    </row>
    <row r="2610" spans="22:22" ht="14.4" x14ac:dyDescent="0.3">
      <c r="V2610"/>
    </row>
    <row r="2611" spans="22:22" ht="14.4" x14ac:dyDescent="0.3">
      <c r="V2611"/>
    </row>
    <row r="2612" spans="22:22" ht="14.4" x14ac:dyDescent="0.3">
      <c r="V2612"/>
    </row>
    <row r="2613" spans="22:22" ht="14.4" x14ac:dyDescent="0.3">
      <c r="V2613"/>
    </row>
    <row r="2614" spans="22:22" ht="14.4" x14ac:dyDescent="0.3">
      <c r="V2614"/>
    </row>
    <row r="2615" spans="22:22" ht="14.4" x14ac:dyDescent="0.3">
      <c r="V2615"/>
    </row>
    <row r="2616" spans="22:22" ht="14.4" x14ac:dyDescent="0.3">
      <c r="V2616"/>
    </row>
    <row r="2617" spans="22:22" ht="14.4" x14ac:dyDescent="0.3">
      <c r="V2617"/>
    </row>
    <row r="2618" spans="22:22" ht="14.4" x14ac:dyDescent="0.3">
      <c r="V2618"/>
    </row>
    <row r="2619" spans="22:22" ht="14.4" x14ac:dyDescent="0.3">
      <c r="V2619"/>
    </row>
    <row r="2620" spans="22:22" ht="14.4" x14ac:dyDescent="0.3">
      <c r="V2620"/>
    </row>
    <row r="2621" spans="22:22" ht="14.4" x14ac:dyDescent="0.3">
      <c r="V2621"/>
    </row>
    <row r="2622" spans="22:22" ht="14.4" x14ac:dyDescent="0.3">
      <c r="V2622"/>
    </row>
    <row r="2623" spans="22:22" ht="14.4" x14ac:dyDescent="0.3">
      <c r="V2623"/>
    </row>
    <row r="2624" spans="22:22" ht="14.4" x14ac:dyDescent="0.3">
      <c r="V2624"/>
    </row>
    <row r="2625" spans="22:22" ht="14.4" x14ac:dyDescent="0.3">
      <c r="V2625"/>
    </row>
    <row r="2626" spans="22:22" ht="14.4" x14ac:dyDescent="0.3">
      <c r="V2626"/>
    </row>
    <row r="2627" spans="22:22" ht="14.4" x14ac:dyDescent="0.3">
      <c r="V2627"/>
    </row>
    <row r="2628" spans="22:22" ht="14.4" x14ac:dyDescent="0.3">
      <c r="V2628"/>
    </row>
    <row r="2629" spans="22:22" ht="14.4" x14ac:dyDescent="0.3">
      <c r="V2629"/>
    </row>
    <row r="2630" spans="22:22" ht="14.4" x14ac:dyDescent="0.3">
      <c r="V2630"/>
    </row>
    <row r="2631" spans="22:22" ht="14.4" x14ac:dyDescent="0.3">
      <c r="V2631"/>
    </row>
    <row r="2632" spans="22:22" ht="14.4" x14ac:dyDescent="0.3">
      <c r="V2632"/>
    </row>
    <row r="2633" spans="22:22" ht="14.4" x14ac:dyDescent="0.3">
      <c r="V2633"/>
    </row>
    <row r="2634" spans="22:22" ht="14.4" x14ac:dyDescent="0.3">
      <c r="V2634"/>
    </row>
    <row r="2635" spans="22:22" ht="14.4" x14ac:dyDescent="0.3">
      <c r="V2635"/>
    </row>
    <row r="2636" spans="22:22" ht="14.4" x14ac:dyDescent="0.3">
      <c r="V2636"/>
    </row>
    <row r="2637" spans="22:22" ht="14.4" x14ac:dyDescent="0.3">
      <c r="V2637"/>
    </row>
    <row r="2638" spans="22:22" ht="14.4" x14ac:dyDescent="0.3">
      <c r="V2638"/>
    </row>
    <row r="2639" spans="22:22" ht="14.4" x14ac:dyDescent="0.3">
      <c r="V2639"/>
    </row>
    <row r="2640" spans="22:22" ht="14.4" x14ac:dyDescent="0.3">
      <c r="V2640"/>
    </row>
    <row r="2641" spans="22:22" ht="14.4" x14ac:dyDescent="0.3">
      <c r="V2641"/>
    </row>
    <row r="2642" spans="22:22" ht="14.4" x14ac:dyDescent="0.3">
      <c r="V2642"/>
    </row>
    <row r="2643" spans="22:22" ht="14.4" x14ac:dyDescent="0.3">
      <c r="V2643"/>
    </row>
    <row r="2644" spans="22:22" ht="14.4" x14ac:dyDescent="0.3">
      <c r="V2644"/>
    </row>
    <row r="2645" spans="22:22" ht="14.4" x14ac:dyDescent="0.3">
      <c r="V2645"/>
    </row>
    <row r="2646" spans="22:22" ht="14.4" x14ac:dyDescent="0.3">
      <c r="V2646"/>
    </row>
    <row r="2647" spans="22:22" ht="14.4" x14ac:dyDescent="0.3">
      <c r="V2647"/>
    </row>
    <row r="2648" spans="22:22" ht="14.4" x14ac:dyDescent="0.3">
      <c r="V2648"/>
    </row>
    <row r="2649" spans="22:22" ht="14.4" x14ac:dyDescent="0.3">
      <c r="V2649"/>
    </row>
    <row r="2650" spans="22:22" ht="14.4" x14ac:dyDescent="0.3">
      <c r="V2650"/>
    </row>
    <row r="2651" spans="22:22" ht="14.4" x14ac:dyDescent="0.3">
      <c r="V2651"/>
    </row>
    <row r="2652" spans="22:22" ht="14.4" x14ac:dyDescent="0.3">
      <c r="V2652"/>
    </row>
    <row r="2653" spans="22:22" ht="14.4" x14ac:dyDescent="0.3">
      <c r="V2653"/>
    </row>
    <row r="2654" spans="22:22" ht="14.4" x14ac:dyDescent="0.3">
      <c r="V2654"/>
    </row>
    <row r="2655" spans="22:22" ht="14.4" x14ac:dyDescent="0.3">
      <c r="V2655"/>
    </row>
    <row r="2656" spans="22:22" ht="14.4" x14ac:dyDescent="0.3">
      <c r="V2656"/>
    </row>
    <row r="2657" spans="22:22" ht="14.4" x14ac:dyDescent="0.3">
      <c r="V2657"/>
    </row>
    <row r="2658" spans="22:22" ht="14.4" x14ac:dyDescent="0.3">
      <c r="V2658"/>
    </row>
    <row r="2659" spans="22:22" ht="14.4" x14ac:dyDescent="0.3">
      <c r="V2659"/>
    </row>
    <row r="2660" spans="22:22" ht="14.4" x14ac:dyDescent="0.3">
      <c r="V2660"/>
    </row>
    <row r="2661" spans="22:22" ht="14.4" x14ac:dyDescent="0.3">
      <c r="V2661"/>
    </row>
    <row r="2662" spans="22:22" ht="14.4" x14ac:dyDescent="0.3">
      <c r="V2662"/>
    </row>
    <row r="2663" spans="22:22" ht="14.4" x14ac:dyDescent="0.3">
      <c r="V2663"/>
    </row>
    <row r="2664" spans="22:22" ht="14.4" x14ac:dyDescent="0.3">
      <c r="V2664"/>
    </row>
    <row r="2665" spans="22:22" ht="14.4" x14ac:dyDescent="0.3">
      <c r="V2665"/>
    </row>
    <row r="2666" spans="22:22" ht="14.4" x14ac:dyDescent="0.3">
      <c r="V2666"/>
    </row>
    <row r="2667" spans="22:22" ht="14.4" x14ac:dyDescent="0.3">
      <c r="V2667"/>
    </row>
    <row r="2668" spans="22:22" ht="14.4" x14ac:dyDescent="0.3">
      <c r="V2668"/>
    </row>
    <row r="2669" spans="22:22" ht="14.4" x14ac:dyDescent="0.3">
      <c r="V2669"/>
    </row>
    <row r="2670" spans="22:22" ht="14.4" x14ac:dyDescent="0.3">
      <c r="V2670"/>
    </row>
    <row r="2671" spans="22:22" ht="14.4" x14ac:dyDescent="0.3">
      <c r="V2671"/>
    </row>
    <row r="2672" spans="22:22" ht="14.4" x14ac:dyDescent="0.3">
      <c r="V2672"/>
    </row>
    <row r="2673" spans="22:22" ht="14.4" x14ac:dyDescent="0.3">
      <c r="V2673"/>
    </row>
    <row r="2674" spans="22:22" ht="14.4" x14ac:dyDescent="0.3">
      <c r="V2674"/>
    </row>
    <row r="2675" spans="22:22" ht="14.4" x14ac:dyDescent="0.3">
      <c r="V2675"/>
    </row>
    <row r="2676" spans="22:22" ht="14.4" x14ac:dyDescent="0.3">
      <c r="V2676"/>
    </row>
    <row r="2677" spans="22:22" ht="14.4" x14ac:dyDescent="0.3">
      <c r="V2677"/>
    </row>
    <row r="2678" spans="22:22" ht="14.4" x14ac:dyDescent="0.3">
      <c r="V2678"/>
    </row>
    <row r="2679" spans="22:22" ht="14.4" x14ac:dyDescent="0.3">
      <c r="V2679"/>
    </row>
    <row r="2680" spans="22:22" ht="14.4" x14ac:dyDescent="0.3">
      <c r="V2680"/>
    </row>
    <row r="2681" spans="22:22" ht="14.4" x14ac:dyDescent="0.3">
      <c r="V2681"/>
    </row>
    <row r="2682" spans="22:22" ht="14.4" x14ac:dyDescent="0.3">
      <c r="V2682"/>
    </row>
    <row r="2683" spans="22:22" ht="14.4" x14ac:dyDescent="0.3">
      <c r="V2683"/>
    </row>
    <row r="2684" spans="22:22" ht="14.4" x14ac:dyDescent="0.3">
      <c r="V2684"/>
    </row>
    <row r="2685" spans="22:22" ht="14.4" x14ac:dyDescent="0.3">
      <c r="V2685"/>
    </row>
    <row r="2686" spans="22:22" ht="14.4" x14ac:dyDescent="0.3">
      <c r="V2686"/>
    </row>
    <row r="2687" spans="22:22" ht="14.4" x14ac:dyDescent="0.3">
      <c r="V2687"/>
    </row>
    <row r="2688" spans="22:22" ht="14.4" x14ac:dyDescent="0.3">
      <c r="V2688"/>
    </row>
    <row r="2689" spans="22:22" ht="14.4" x14ac:dyDescent="0.3">
      <c r="V2689"/>
    </row>
    <row r="2690" spans="22:22" ht="14.4" x14ac:dyDescent="0.3">
      <c r="V2690"/>
    </row>
    <row r="2691" spans="22:22" ht="14.4" x14ac:dyDescent="0.3">
      <c r="V2691"/>
    </row>
    <row r="2692" spans="22:22" ht="14.4" x14ac:dyDescent="0.3">
      <c r="V2692"/>
    </row>
    <row r="2693" spans="22:22" ht="14.4" x14ac:dyDescent="0.3">
      <c r="V2693"/>
    </row>
    <row r="2694" spans="22:22" ht="14.4" x14ac:dyDescent="0.3">
      <c r="V2694"/>
    </row>
    <row r="2695" spans="22:22" ht="14.4" x14ac:dyDescent="0.3">
      <c r="V2695"/>
    </row>
    <row r="2696" spans="22:22" ht="14.4" x14ac:dyDescent="0.3">
      <c r="V2696"/>
    </row>
    <row r="2697" spans="22:22" ht="14.4" x14ac:dyDescent="0.3">
      <c r="V2697"/>
    </row>
    <row r="2698" spans="22:22" ht="14.4" x14ac:dyDescent="0.3">
      <c r="V2698"/>
    </row>
    <row r="2699" spans="22:22" ht="14.4" x14ac:dyDescent="0.3">
      <c r="V2699"/>
    </row>
    <row r="2700" spans="22:22" ht="14.4" x14ac:dyDescent="0.3">
      <c r="V2700"/>
    </row>
    <row r="2701" spans="22:22" ht="14.4" x14ac:dyDescent="0.3">
      <c r="V2701"/>
    </row>
    <row r="2702" spans="22:22" ht="14.4" x14ac:dyDescent="0.3">
      <c r="V2702"/>
    </row>
    <row r="2703" spans="22:22" ht="14.4" x14ac:dyDescent="0.3">
      <c r="V2703"/>
    </row>
    <row r="2704" spans="22:22" ht="14.4" x14ac:dyDescent="0.3">
      <c r="V2704"/>
    </row>
    <row r="2705" spans="22:22" ht="14.4" x14ac:dyDescent="0.3">
      <c r="V2705"/>
    </row>
    <row r="2706" spans="22:22" ht="14.4" x14ac:dyDescent="0.3">
      <c r="V2706"/>
    </row>
    <row r="2707" spans="22:22" ht="14.4" x14ac:dyDescent="0.3">
      <c r="V2707"/>
    </row>
    <row r="2708" spans="22:22" ht="14.4" x14ac:dyDescent="0.3">
      <c r="V2708"/>
    </row>
    <row r="2709" spans="22:22" ht="14.4" x14ac:dyDescent="0.3">
      <c r="V2709"/>
    </row>
    <row r="2710" spans="22:22" ht="14.4" x14ac:dyDescent="0.3">
      <c r="V2710"/>
    </row>
    <row r="2711" spans="22:22" ht="14.4" x14ac:dyDescent="0.3">
      <c r="V2711"/>
    </row>
    <row r="2712" spans="22:22" ht="14.4" x14ac:dyDescent="0.3">
      <c r="V2712"/>
    </row>
    <row r="2713" spans="22:22" ht="14.4" x14ac:dyDescent="0.3">
      <c r="V2713"/>
    </row>
    <row r="2714" spans="22:22" ht="14.4" x14ac:dyDescent="0.3">
      <c r="V2714"/>
    </row>
    <row r="2715" spans="22:22" ht="14.4" x14ac:dyDescent="0.3">
      <c r="V2715"/>
    </row>
    <row r="2716" spans="22:22" ht="14.4" x14ac:dyDescent="0.3">
      <c r="V2716"/>
    </row>
    <row r="2717" spans="22:22" ht="14.4" x14ac:dyDescent="0.3">
      <c r="V2717"/>
    </row>
    <row r="2718" spans="22:22" ht="14.4" x14ac:dyDescent="0.3">
      <c r="V2718"/>
    </row>
    <row r="2719" spans="22:22" ht="14.4" x14ac:dyDescent="0.3">
      <c r="V2719"/>
    </row>
    <row r="2720" spans="22:22" ht="14.4" x14ac:dyDescent="0.3">
      <c r="V2720"/>
    </row>
    <row r="2721" spans="22:22" ht="14.4" x14ac:dyDescent="0.3">
      <c r="V2721"/>
    </row>
    <row r="2722" spans="22:22" ht="14.4" x14ac:dyDescent="0.3">
      <c r="V2722"/>
    </row>
    <row r="2723" spans="22:22" ht="14.4" x14ac:dyDescent="0.3">
      <c r="V2723"/>
    </row>
    <row r="2724" spans="22:22" ht="14.4" x14ac:dyDescent="0.3">
      <c r="V2724"/>
    </row>
    <row r="2725" spans="22:22" ht="14.4" x14ac:dyDescent="0.3">
      <c r="V2725"/>
    </row>
    <row r="2726" spans="22:22" ht="14.4" x14ac:dyDescent="0.3">
      <c r="V2726"/>
    </row>
    <row r="2727" spans="22:22" ht="14.4" x14ac:dyDescent="0.3">
      <c r="V2727"/>
    </row>
    <row r="2728" spans="22:22" ht="14.4" x14ac:dyDescent="0.3">
      <c r="V2728"/>
    </row>
    <row r="2729" spans="22:22" ht="14.4" x14ac:dyDescent="0.3">
      <c r="V2729"/>
    </row>
    <row r="2730" spans="22:22" ht="14.4" x14ac:dyDescent="0.3">
      <c r="V2730"/>
    </row>
    <row r="2731" spans="22:22" ht="14.4" x14ac:dyDescent="0.3">
      <c r="V2731"/>
    </row>
    <row r="2732" spans="22:22" ht="14.4" x14ac:dyDescent="0.3">
      <c r="V2732"/>
    </row>
    <row r="2733" spans="22:22" ht="14.4" x14ac:dyDescent="0.3">
      <c r="V2733"/>
    </row>
    <row r="2734" spans="22:22" ht="14.4" x14ac:dyDescent="0.3">
      <c r="V2734"/>
    </row>
    <row r="2735" spans="22:22" ht="14.4" x14ac:dyDescent="0.3">
      <c r="V2735"/>
    </row>
    <row r="2736" spans="22:22" ht="14.4" x14ac:dyDescent="0.3">
      <c r="V2736"/>
    </row>
    <row r="2737" spans="22:22" ht="14.4" x14ac:dyDescent="0.3">
      <c r="V2737"/>
    </row>
    <row r="2738" spans="22:22" ht="14.4" x14ac:dyDescent="0.3">
      <c r="V2738"/>
    </row>
    <row r="2739" spans="22:22" ht="14.4" x14ac:dyDescent="0.3">
      <c r="V2739"/>
    </row>
    <row r="2740" spans="22:22" ht="14.4" x14ac:dyDescent="0.3">
      <c r="V2740"/>
    </row>
    <row r="2741" spans="22:22" ht="14.4" x14ac:dyDescent="0.3">
      <c r="V2741"/>
    </row>
    <row r="2742" spans="22:22" ht="14.4" x14ac:dyDescent="0.3">
      <c r="V2742"/>
    </row>
    <row r="2743" spans="22:22" ht="14.4" x14ac:dyDescent="0.3">
      <c r="V2743"/>
    </row>
    <row r="2744" spans="22:22" ht="14.4" x14ac:dyDescent="0.3">
      <c r="V2744"/>
    </row>
    <row r="2745" spans="22:22" ht="14.4" x14ac:dyDescent="0.3">
      <c r="V2745"/>
    </row>
    <row r="2746" spans="22:22" ht="14.4" x14ac:dyDescent="0.3">
      <c r="V2746"/>
    </row>
    <row r="2747" spans="22:22" ht="14.4" x14ac:dyDescent="0.3">
      <c r="V2747"/>
    </row>
    <row r="2748" spans="22:22" ht="14.4" x14ac:dyDescent="0.3">
      <c r="V2748"/>
    </row>
    <row r="2749" spans="22:22" ht="14.4" x14ac:dyDescent="0.3">
      <c r="V2749"/>
    </row>
    <row r="2750" spans="22:22" ht="14.4" x14ac:dyDescent="0.3">
      <c r="V2750"/>
    </row>
    <row r="2751" spans="22:22" ht="14.4" x14ac:dyDescent="0.3">
      <c r="V2751"/>
    </row>
    <row r="2752" spans="22:22" ht="14.4" x14ac:dyDescent="0.3">
      <c r="V2752"/>
    </row>
    <row r="2753" spans="22:22" ht="14.4" x14ac:dyDescent="0.3">
      <c r="V2753"/>
    </row>
    <row r="2754" spans="22:22" ht="14.4" x14ac:dyDescent="0.3">
      <c r="V2754"/>
    </row>
    <row r="2755" spans="22:22" ht="14.4" x14ac:dyDescent="0.3">
      <c r="V2755"/>
    </row>
    <row r="2756" spans="22:22" ht="14.4" x14ac:dyDescent="0.3">
      <c r="V2756"/>
    </row>
    <row r="2757" spans="22:22" ht="14.4" x14ac:dyDescent="0.3">
      <c r="V2757"/>
    </row>
    <row r="2758" spans="22:22" ht="14.4" x14ac:dyDescent="0.3">
      <c r="V2758"/>
    </row>
    <row r="2759" spans="22:22" ht="14.4" x14ac:dyDescent="0.3">
      <c r="V2759"/>
    </row>
    <row r="2760" spans="22:22" ht="14.4" x14ac:dyDescent="0.3">
      <c r="V2760"/>
    </row>
    <row r="2761" spans="22:22" ht="14.4" x14ac:dyDescent="0.3">
      <c r="V2761"/>
    </row>
    <row r="2762" spans="22:22" ht="14.4" x14ac:dyDescent="0.3">
      <c r="V2762"/>
    </row>
    <row r="2763" spans="22:22" ht="14.4" x14ac:dyDescent="0.3">
      <c r="V2763"/>
    </row>
    <row r="2764" spans="22:22" ht="14.4" x14ac:dyDescent="0.3">
      <c r="V2764"/>
    </row>
    <row r="2765" spans="22:22" ht="14.4" x14ac:dyDescent="0.3">
      <c r="V2765"/>
    </row>
    <row r="2766" spans="22:22" ht="14.4" x14ac:dyDescent="0.3">
      <c r="V2766"/>
    </row>
    <row r="2767" spans="22:22" ht="14.4" x14ac:dyDescent="0.3">
      <c r="V2767"/>
    </row>
    <row r="2768" spans="22:22" ht="14.4" x14ac:dyDescent="0.3">
      <c r="V2768"/>
    </row>
    <row r="2769" spans="22:22" ht="14.4" x14ac:dyDescent="0.3">
      <c r="V2769"/>
    </row>
    <row r="2770" spans="22:22" ht="14.4" x14ac:dyDescent="0.3">
      <c r="V2770"/>
    </row>
    <row r="2771" spans="22:22" ht="14.4" x14ac:dyDescent="0.3">
      <c r="V2771"/>
    </row>
    <row r="2772" spans="22:22" ht="14.4" x14ac:dyDescent="0.3">
      <c r="V2772"/>
    </row>
    <row r="2773" spans="22:22" ht="14.4" x14ac:dyDescent="0.3">
      <c r="V2773"/>
    </row>
    <row r="2774" spans="22:22" ht="14.4" x14ac:dyDescent="0.3">
      <c r="V2774"/>
    </row>
    <row r="2775" spans="22:22" ht="14.4" x14ac:dyDescent="0.3">
      <c r="V2775"/>
    </row>
    <row r="2776" spans="22:22" ht="14.4" x14ac:dyDescent="0.3">
      <c r="V2776"/>
    </row>
    <row r="2777" spans="22:22" ht="14.4" x14ac:dyDescent="0.3">
      <c r="V2777"/>
    </row>
    <row r="2778" spans="22:22" ht="14.4" x14ac:dyDescent="0.3">
      <c r="V2778"/>
    </row>
    <row r="2779" spans="22:22" ht="14.4" x14ac:dyDescent="0.3">
      <c r="V2779"/>
    </row>
    <row r="2780" spans="22:22" ht="14.4" x14ac:dyDescent="0.3">
      <c r="V2780"/>
    </row>
    <row r="2781" spans="22:22" ht="14.4" x14ac:dyDescent="0.3">
      <c r="V2781"/>
    </row>
  </sheetData>
  <autoFilter ref="A3:T192" xr:uid="{B52E22FC-C9BB-4BC7-B3D0-8D0C09DAEFA6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6">
    <mergeCell ref="T3:T4"/>
    <mergeCell ref="A192:B192"/>
    <mergeCell ref="A3:A4"/>
    <mergeCell ref="B3:B4"/>
    <mergeCell ref="C3:R3"/>
    <mergeCell ref="S3:S4"/>
  </mergeCells>
  <hyperlinks>
    <hyperlink ref="A197" r:id="rId1" xr:uid="{30376E3C-9941-4F8A-B6CA-B90DCF463080}"/>
    <hyperlink ref="A195" r:id="rId2" xr:uid="{8C2CD967-81BA-47BA-B593-587E5C99BA6D}"/>
  </hyperlinks>
  <pageMargins left="0.70866141732283472" right="0.70866141732283472" top="0.74803149606299213" bottom="0.74803149606299213" header="0.31496062992125984" footer="0.31496062992125984"/>
  <pageSetup paperSize="8" scale="43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6" ma:contentTypeDescription="Crear nuevo documento." ma:contentTypeScope="" ma:versionID="9080a5ade7a7c1e62571233ff92e2ff9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bba5eeb923b7c7937c3f3a6659d4bd0d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76c8ef-b560-42fb-9372-233ad004ec4c" xsi:nil="true"/>
    <lcf76f155ced4ddcb4097134ff3c332f xmlns="c8e9c400-5973-45a4-8dc7-bd30cc70437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DD1887-9D84-4EBB-9725-73C143BEB4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CA1D19-D45A-474E-8BC5-A741977937FF}">
  <ds:schemaRefs>
    <ds:schemaRef ds:uri="http://schemas.microsoft.com/office/2006/metadata/properties"/>
    <ds:schemaRef ds:uri="http://schemas.microsoft.com/office/infopath/2007/PartnerControls"/>
    <ds:schemaRef ds:uri="df76c8ef-b560-42fb-9372-233ad004ec4c"/>
    <ds:schemaRef ds:uri="c8e9c400-5973-45a4-8dc7-bd30cc704374"/>
  </ds:schemaRefs>
</ds:datastoreItem>
</file>

<file path=customXml/itemProps3.xml><?xml version="1.0" encoding="utf-8"?>
<ds:datastoreItem xmlns:ds="http://schemas.openxmlformats.org/officeDocument/2006/customXml" ds:itemID="{3A8FF198-A314-44D4-A0EC-BB548E4E01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Índice</vt:lpstr>
      <vt:lpstr>1</vt:lpstr>
      <vt:lpstr>2.1</vt:lpstr>
      <vt:lpstr>2.2</vt:lpstr>
      <vt:lpstr>2.3</vt:lpstr>
      <vt:lpstr>2.4</vt:lpstr>
      <vt:lpstr>3.1</vt:lpstr>
      <vt:lpstr>3.2</vt:lpstr>
      <vt:lpstr>4.1</vt:lpstr>
      <vt:lpstr>4.2</vt:lpstr>
      <vt:lpstr>'1'!Área_de_impresión</vt:lpstr>
      <vt:lpstr>'2.1'!Área_de_impresión</vt:lpstr>
      <vt:lpstr>'2.2'!Área_de_impresión</vt:lpstr>
      <vt:lpstr>'2.3'!Área_de_impresión</vt:lpstr>
      <vt:lpstr>'2.4'!Área_de_impresión</vt:lpstr>
      <vt:lpstr>'3.1'!Área_de_impresión</vt:lpstr>
      <vt:lpstr>'3.2'!Área_de_impresión</vt:lpstr>
      <vt:lpstr>'4.1'!Área_de_impresión</vt:lpstr>
      <vt:lpstr>'4.2'!Área_de_impresión</vt:lpstr>
      <vt:lpstr>Índice!Área_de_impresión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Marcos</dc:creator>
  <cp:lastModifiedBy>Lopez Carrasco, Diego</cp:lastModifiedBy>
  <dcterms:created xsi:type="dcterms:W3CDTF">2026-04-29T09:31:03Z</dcterms:created>
  <dcterms:modified xsi:type="dcterms:W3CDTF">2026-05-21T06:55:48Z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