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_HONDAKINAK/090224-Envases/Difusion_Portal Estadístico/2018_2019/"/>
    </mc:Choice>
  </mc:AlternateContent>
  <bookViews>
    <workbookView xWindow="0" yWindow="0" windowWidth="28800" windowHeight="12300"/>
  </bookViews>
  <sheets>
    <sheet name="Aurkibidea" sheetId="1" r:id="rId1"/>
    <sheet name="1" sheetId="2" r:id="rId2"/>
    <sheet name="2" sheetId="3" r:id="rId3"/>
    <sheet name="3" sheetId="4" r:id="rId4"/>
  </sheets>
  <definedNames>
    <definedName name="_xlnm.Print_Area" localSheetId="1">'1'!$A$1:$I$16</definedName>
    <definedName name="_xlnm.Print_Area" localSheetId="0">Aurkibidea!$A$2:$A$9</definedName>
  </definedNames>
  <calcPr calcId="162913"/>
</workbook>
</file>

<file path=xl/calcChain.xml><?xml version="1.0" encoding="utf-8"?>
<calcChain xmlns="http://schemas.openxmlformats.org/spreadsheetml/2006/main">
  <c r="U7" i="4" l="1"/>
  <c r="S7" i="4"/>
</calcChain>
</file>

<file path=xl/sharedStrings.xml><?xml version="1.0" encoding="utf-8"?>
<sst xmlns="http://schemas.openxmlformats.org/spreadsheetml/2006/main" count="193" uniqueCount="73">
  <si>
    <t>http://www.euskadi.eus/eusko-jaurlaritza/hondakinak/</t>
  </si>
  <si>
    <t>http://appsso.eurostat.ec.europa.eu/nui/show.do?dataset=env_waspac&amp;lang=en</t>
  </si>
  <si>
    <r>
      <t>Unitateak</t>
    </r>
    <r>
      <rPr>
        <sz val="10"/>
        <color rgb="FF1F497D"/>
        <rFont val="Arial"/>
        <family val="2"/>
      </rPr>
      <t>: tonak eta %</t>
    </r>
  </si>
  <si>
    <r>
      <rPr>
        <u/>
        <sz val="9"/>
        <color rgb="FFFFFFFF"/>
        <rFont val="Arial"/>
        <family val="2"/>
      </rPr>
      <t>Sortutako ontzi hondakinak</t>
    </r>
    <r>
      <rPr>
        <u/>
        <sz val="9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(a)</t>
    </r>
  </si>
  <si>
    <t>Tratamendu-operazioa</t>
  </si>
  <si>
    <t>Materiala</t>
  </si>
  <si>
    <t>Materialen birziklapena
(b)</t>
  </si>
  <si>
    <t xml:space="preserve">
Bestelako birziklatze erak
(c )</t>
  </si>
  <si>
    <t xml:space="preserve">
Birziklapena GUZTIRA
 (d) </t>
  </si>
  <si>
    <t xml:space="preserve">
Energia berreskurapena
(e )</t>
  </si>
  <si>
    <t>Balioa emateko beste era batzuk
(f)</t>
  </si>
  <si>
    <t>Errausketa*
(g)</t>
  </si>
  <si>
    <r>
      <rPr>
        <u/>
        <sz val="9"/>
        <color rgb="FFFFFFFF"/>
        <rFont val="Arial"/>
        <family val="2"/>
      </rPr>
      <t>Berreskuratua GUZTIRA</t>
    </r>
    <r>
      <rPr>
        <u/>
        <sz val="9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(h=d+e+f)</t>
    </r>
  </si>
  <si>
    <t>Birziklapen tasa
(d/a)</t>
  </si>
  <si>
    <t>Berreskurapen tasa
(h/a)</t>
  </si>
  <si>
    <t>Beira</t>
  </si>
  <si>
    <t>Plastikoa</t>
  </si>
  <si>
    <t>Papera eta kartoia</t>
  </si>
  <si>
    <t>METALAK: Aluminioa</t>
  </si>
  <si>
    <t>-</t>
  </si>
  <si>
    <t>METALAK: Altzairua</t>
  </si>
  <si>
    <t>METALAK, guztira</t>
  </si>
  <si>
    <t>Zura</t>
  </si>
  <si>
    <t>Beste batzuk</t>
  </si>
  <si>
    <t>GUZTIRA:</t>
  </si>
  <si>
    <t>*Errausketa: Hondakinak errausteko instalazioetan errausketa,  R1 eragiketarako eraginkortasun energetikoaren atalasea gainditzen ez duena (Hondakinen 2008/98/CE Zuzentarauaren arabera)</t>
  </si>
  <si>
    <t xml:space="preserve">2. EAEn sortutako ontzien hondakinen eboluzioa, materialaren arabera eta birziklapen eta balorizazio/berreskurapen tasak. </t>
  </si>
  <si>
    <t>Ontzi hondakinak</t>
  </si>
  <si>
    <t>Birziklapen tasa</t>
  </si>
  <si>
    <t>Berreskurapen tasa</t>
  </si>
  <si>
    <t>3. Euskadi EBn. Sortutako ontzien hondakinen eboluzioa EBko herrialdeen arabera eta balorizazio/berreskurapen tasa.</t>
  </si>
  <si>
    <t>Sortutako ontzi hondakinak</t>
  </si>
  <si>
    <t>Euskal Autonomia Erkidegoa</t>
  </si>
  <si>
    <t>:</t>
  </si>
  <si>
    <t>Alemania</t>
  </si>
  <si>
    <t>Austria</t>
  </si>
  <si>
    <t>Belgika</t>
  </si>
  <si>
    <t>Bulgaria</t>
  </si>
  <si>
    <t>Zipre</t>
  </si>
  <si>
    <t>Kroazia</t>
  </si>
  <si>
    <t>Danimarka</t>
  </si>
  <si>
    <t>Eslovakia</t>
  </si>
  <si>
    <t>Eslovenia</t>
  </si>
  <si>
    <t>Espainia</t>
  </si>
  <si>
    <t xml:space="preserve">Estonia </t>
  </si>
  <si>
    <t>Finlandia</t>
  </si>
  <si>
    <t>Frantzia</t>
  </si>
  <si>
    <t>Grezia</t>
  </si>
  <si>
    <t>Hungaria</t>
  </si>
  <si>
    <t>Irlanda</t>
  </si>
  <si>
    <t>Italia</t>
  </si>
  <si>
    <t>Letonia</t>
  </si>
  <si>
    <t>Lituania</t>
  </si>
  <si>
    <t>Luxenburgo</t>
  </si>
  <si>
    <t>Malta</t>
  </si>
  <si>
    <t>Herbehereak</t>
  </si>
  <si>
    <t>Polonia</t>
  </si>
  <si>
    <t>Portugal</t>
  </si>
  <si>
    <t>Erresuma Batua</t>
  </si>
  <si>
    <t>Txekiar Errepublika</t>
  </si>
  <si>
    <t>Errumania</t>
  </si>
  <si>
    <t>Suedia</t>
  </si>
  <si>
    <r>
      <rPr>
        <b/>
        <sz val="7"/>
        <color rgb="FF1F497D"/>
        <rFont val="Arial"/>
        <family val="2"/>
      </rPr>
      <t xml:space="preserve">(:) </t>
    </r>
    <r>
      <rPr>
        <sz val="7"/>
        <color rgb="FF1F497D"/>
        <rFont val="Arial"/>
        <family val="2"/>
      </rPr>
      <t>Ez dago daturik</t>
    </r>
  </si>
  <si>
    <t>1. EAEn sortutako ontzi hondakinak, materialaren eta jasotako tratamendu-operazioaren arabera. 2019</t>
  </si>
  <si>
    <t>2. EAEn sortutako ontzien hondakinen eboluzioa, materialaren arabera eta birziklapen eta balorizazio/berreskurapen tasak. 2010-2019.</t>
  </si>
  <si>
    <t>3. Euskadi EBn. Sortutako ontzien hondakinen eboluzioa EBko herrialdeen arabera eta balorizazio/berreskurapen tasa. 2010-2019.</t>
  </si>
  <si>
    <t>2010-2019.</t>
  </si>
  <si>
    <r>
      <rPr>
        <b/>
        <u/>
        <sz val="7"/>
        <color rgb="FF1F497D"/>
        <rFont val="Arial"/>
        <family val="2"/>
      </rPr>
      <t>Fuente:</t>
    </r>
    <r>
      <rPr>
        <sz val="7"/>
        <color rgb="FF1F497D"/>
        <rFont val="Arial"/>
        <family val="2"/>
      </rPr>
      <t xml:space="preserve"> EUROSTAT. Waste statistics. Waste streams. Packaging waste by waste management operations and waste flow (env_waspac). Azken eguneraketa: 2021-06-18.</t>
    </r>
  </si>
  <si>
    <t>Europar Batasuna 28</t>
  </si>
  <si>
    <t>Europar Batasuna 27</t>
  </si>
  <si>
    <t xml:space="preserve"> Ontzien hondakinen estatistika Euskal A. Ean. 2019</t>
  </si>
  <si>
    <r>
      <rPr>
        <b/>
        <sz val="7"/>
        <color rgb="FF1F497D"/>
        <rFont val="Arial"/>
        <family val="2"/>
      </rPr>
      <t>Iturria:</t>
    </r>
    <r>
      <rPr>
        <sz val="7"/>
        <color rgb="FF1F497D"/>
        <rFont val="Arial"/>
        <family val="2"/>
      </rPr>
      <t xml:space="preserve"> Eusko Jaurlaritza.  Ekonomiaren Garapen, Jasangarritasun eta Ingurumen Saila. Ingurumen kalitatea eta ekonomia zirkular zuzendaritza.</t>
    </r>
  </si>
  <si>
    <r>
      <rPr>
        <b/>
        <sz val="7"/>
        <color rgb="FF1F497D"/>
        <rFont val="Arial"/>
        <family val="2"/>
      </rPr>
      <t>(-)</t>
    </r>
    <r>
      <rPr>
        <sz val="7"/>
        <color rgb="FF1F497D"/>
        <rFont val="Arial"/>
        <family val="2"/>
      </rPr>
      <t xml:space="preserve"> Ez dago daturik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</si>
</sst>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2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1F497D"/>
      <name val="Arial"/>
      <family val="2"/>
    </font>
    <font>
      <b/>
      <sz val="14"/>
      <color rgb="FF1F497D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sz val="7"/>
      <color rgb="FF1F497D"/>
      <name val="Arial"/>
      <family val="2"/>
    </font>
    <font>
      <b/>
      <sz val="7"/>
      <color rgb="FF1F497D"/>
      <name val="Arial"/>
      <family val="2"/>
    </font>
    <font>
      <u/>
      <sz val="7"/>
      <color rgb="FF0000FF"/>
      <name val="Arial"/>
      <family val="2"/>
    </font>
    <font>
      <b/>
      <u/>
      <sz val="7"/>
      <color rgb="FF1F497D"/>
      <name val="Arial"/>
      <family val="2"/>
    </font>
    <font>
      <b/>
      <sz val="16"/>
      <color rgb="FF1F497D"/>
      <name val="Arial"/>
      <family val="2"/>
    </font>
    <font>
      <b/>
      <sz val="12"/>
      <color rgb="FF0066CC"/>
      <name val="Arial"/>
      <family val="2"/>
    </font>
    <font>
      <sz val="10"/>
      <color rgb="FFC6F2B0"/>
      <name val="Arial"/>
      <family val="2"/>
    </font>
    <font>
      <sz val="9"/>
      <color rgb="FFFFFFFF"/>
      <name val="Arial"/>
      <family val="2"/>
    </font>
    <font>
      <u/>
      <sz val="9"/>
      <color rgb="FFFFFFFF"/>
      <name val="Arial"/>
      <family val="2"/>
    </font>
    <font>
      <sz val="9"/>
      <color rgb="FF1F497D"/>
      <name val="Arial"/>
      <family val="2"/>
    </font>
    <font>
      <b/>
      <u/>
      <sz val="7"/>
      <color rgb="FF157CAE"/>
      <name val="Arial"/>
      <family val="2"/>
    </font>
    <font>
      <b/>
      <sz val="8"/>
      <color rgb="FF1F497D"/>
      <name val="Arial"/>
      <family val="2"/>
    </font>
    <font>
      <sz val="7"/>
      <color rgb="FF157CAE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sz val="9"/>
      <color theme="0"/>
      <name val="Arial"/>
      <family val="2"/>
    </font>
    <font>
      <sz val="8"/>
      <color rgb="FF1F497D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DCE6F1"/>
        <bgColor rgb="FFDCE6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uble">
        <color rgb="FF800080"/>
      </top>
      <bottom/>
      <diagonal/>
    </border>
    <border>
      <left style="thin">
        <color rgb="FFFFFFFF"/>
      </left>
      <right/>
      <top style="dashed">
        <color rgb="FFCC99FF"/>
      </top>
      <bottom style="dashed">
        <color rgb="FFCC99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double">
        <color rgb="FF800080"/>
      </top>
      <bottom style="double">
        <color rgb="FF800080"/>
      </bottom>
      <diagonal/>
    </border>
    <border>
      <left style="thin">
        <color rgb="FFFFFFFF"/>
      </left>
      <right style="thin">
        <color rgb="FFFFFFFF"/>
      </right>
      <top style="double">
        <color rgb="FF800080"/>
      </top>
      <bottom style="dashed">
        <color rgb="FF7030A0"/>
      </bottom>
      <diagonal/>
    </border>
    <border>
      <left style="thin">
        <color rgb="FFFFFFFF"/>
      </left>
      <right style="thin">
        <color rgb="FFFFFFFF"/>
      </right>
      <top style="dashed">
        <color rgb="FF7030A0"/>
      </top>
      <bottom style="dashed">
        <color rgb="FF7030A0"/>
      </bottom>
      <diagonal/>
    </border>
    <border>
      <left/>
      <right style="thin">
        <color rgb="FFFFFFFF"/>
      </right>
      <top style="double">
        <color rgb="FF800080"/>
      </top>
      <bottom/>
      <diagonal/>
    </border>
    <border>
      <left/>
      <right style="thin">
        <color rgb="FFFFFFFF"/>
      </right>
      <top/>
      <bottom style="double">
        <color rgb="FF800080"/>
      </bottom>
      <diagonal/>
    </border>
    <border>
      <left style="thin">
        <color rgb="FFFFFFFF"/>
      </left>
      <right style="thin">
        <color rgb="FFFFFFFF"/>
      </right>
      <top style="double">
        <color rgb="FF800080"/>
      </top>
      <bottom/>
      <diagonal/>
    </border>
    <border>
      <left/>
      <right style="double">
        <color rgb="FFFFFFFF"/>
      </right>
      <top style="double">
        <color rgb="FF800080"/>
      </top>
      <bottom/>
      <diagonal/>
    </border>
    <border>
      <left style="double">
        <color rgb="FFFFFFFF"/>
      </left>
      <right style="double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99CC00"/>
      </left>
      <right style="medium">
        <color rgb="FF99CC00"/>
      </right>
      <top style="medium">
        <color rgb="FF99CC00"/>
      </top>
      <bottom/>
      <diagonal/>
    </border>
    <border>
      <left style="medium">
        <color rgb="FF99CC00"/>
      </left>
      <right style="medium">
        <color rgb="FF99CC00"/>
      </right>
      <top style="medium">
        <color rgb="FF99CC00"/>
      </top>
      <bottom style="thin">
        <color rgb="FF99CC00"/>
      </bottom>
      <diagonal/>
    </border>
    <border>
      <left style="medium">
        <color rgb="FF99CC00"/>
      </left>
      <right style="medium">
        <color rgb="FF99CC00"/>
      </right>
      <top style="medium">
        <color rgb="FF99CC00"/>
      </top>
      <bottom style="medium">
        <color rgb="FF99CC00"/>
      </bottom>
      <diagonal/>
    </border>
    <border>
      <left style="medium">
        <color rgb="FF99CC00"/>
      </left>
      <right style="medium">
        <color rgb="FF99CC00"/>
      </right>
      <top/>
      <bottom style="thin">
        <color rgb="FF99CC00"/>
      </bottom>
      <diagonal/>
    </border>
    <border>
      <left style="medium">
        <color rgb="FF99CC00"/>
      </left>
      <right style="dotted">
        <color rgb="FF99CC00"/>
      </right>
      <top style="medium">
        <color rgb="FF99CC00"/>
      </top>
      <bottom style="thin">
        <color rgb="FF99CC00"/>
      </bottom>
      <diagonal/>
    </border>
    <border>
      <left/>
      <right style="medium">
        <color rgb="FF99CC00"/>
      </right>
      <top style="medium">
        <color rgb="FF99CC00"/>
      </top>
      <bottom style="thin">
        <color rgb="FF99CC00"/>
      </bottom>
      <diagonal/>
    </border>
    <border>
      <left style="medium">
        <color rgb="FF99CC00"/>
      </left>
      <right style="medium">
        <color rgb="FF99CC00"/>
      </right>
      <top style="thin">
        <color rgb="FF99CC00"/>
      </top>
      <bottom style="dashed">
        <color rgb="FF99CC00"/>
      </bottom>
      <diagonal/>
    </border>
    <border>
      <left/>
      <right style="medium">
        <color rgb="FF99CC00"/>
      </right>
      <top style="thin">
        <color rgb="FF99CC00"/>
      </top>
      <bottom style="dashed">
        <color rgb="FF99CC00"/>
      </bottom>
      <diagonal/>
    </border>
    <border>
      <left style="medium">
        <color rgb="FF99CC00"/>
      </left>
      <right style="medium">
        <color rgb="FF99CC00"/>
      </right>
      <top style="dashed">
        <color rgb="FF99CC00"/>
      </top>
      <bottom style="dashed">
        <color rgb="FF99CC00"/>
      </bottom>
      <diagonal/>
    </border>
    <border>
      <left/>
      <right style="medium">
        <color rgb="FF99CC00"/>
      </right>
      <top style="dashed">
        <color rgb="FF99CC00"/>
      </top>
      <bottom style="dashed">
        <color rgb="FF99CC00"/>
      </bottom>
      <diagonal/>
    </border>
    <border>
      <left style="medium">
        <color rgb="FF99CC00"/>
      </left>
      <right style="medium">
        <color rgb="FF99CC00"/>
      </right>
      <top style="dashed">
        <color rgb="FF99CC00"/>
      </top>
      <bottom/>
      <diagonal/>
    </border>
    <border>
      <left/>
      <right style="medium">
        <color rgb="FF99CC00"/>
      </right>
      <top style="medium">
        <color rgb="FF99CC00"/>
      </top>
      <bottom style="medium">
        <color rgb="FF99CC00"/>
      </bottom>
      <diagonal/>
    </border>
    <border>
      <left style="thin">
        <color rgb="FFFFFFFF"/>
      </left>
      <right style="thin">
        <color rgb="FFFFFFFF"/>
      </right>
      <top style="medium">
        <color rgb="FF99CC00"/>
      </top>
      <bottom style="thin">
        <color rgb="FFFFFFFF"/>
      </bottom>
      <diagonal/>
    </border>
    <border>
      <left/>
      <right style="thin">
        <color rgb="FFFFFFFF"/>
      </right>
      <top style="medium">
        <color rgb="FF99CC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ashed">
        <color rgb="FFCC99FF"/>
      </top>
      <bottom style="double">
        <color rgb="FF800080"/>
      </bottom>
      <diagonal/>
    </border>
    <border>
      <left style="medium">
        <color rgb="FF99CC00"/>
      </left>
      <right/>
      <top style="medium">
        <color rgb="FF99CC00"/>
      </top>
      <bottom style="thin">
        <color rgb="FF99CC00"/>
      </bottom>
      <diagonal/>
    </border>
    <border>
      <left style="dotted">
        <color rgb="FF99CC00"/>
      </left>
      <right style="dotted">
        <color rgb="FF99CC00"/>
      </right>
      <top style="medium">
        <color rgb="FF99CC00"/>
      </top>
      <bottom style="thin">
        <color rgb="FF99CC00"/>
      </bottom>
      <diagonal/>
    </border>
    <border>
      <left style="medium">
        <color rgb="FF99CC00"/>
      </left>
      <right/>
      <top style="thin">
        <color rgb="FF99CC00"/>
      </top>
      <bottom style="dashed">
        <color rgb="FF99CC00"/>
      </bottom>
      <diagonal/>
    </border>
    <border>
      <left style="dotted">
        <color rgb="FF99CC00"/>
      </left>
      <right style="dotted">
        <color rgb="FF99CC00"/>
      </right>
      <top style="thin">
        <color rgb="FF99CC00"/>
      </top>
      <bottom style="dashed">
        <color rgb="FF99CC00"/>
      </bottom>
      <diagonal/>
    </border>
    <border>
      <left style="medium">
        <color rgb="FF99CC00"/>
      </left>
      <right/>
      <top style="dashed">
        <color rgb="FF99CC00"/>
      </top>
      <bottom style="dashed">
        <color rgb="FF99CC00"/>
      </bottom>
      <diagonal/>
    </border>
    <border>
      <left style="dotted">
        <color rgb="FF99CC00"/>
      </left>
      <right style="dotted">
        <color rgb="FF99CC00"/>
      </right>
      <top style="dashed">
        <color rgb="FF99CC00"/>
      </top>
      <bottom style="dashed">
        <color rgb="FF99CC00"/>
      </bottom>
      <diagonal/>
    </border>
    <border>
      <left style="medium">
        <color rgb="FF99CC00"/>
      </left>
      <right/>
      <top style="dashed">
        <color rgb="FF99CC00"/>
      </top>
      <bottom/>
      <diagonal/>
    </border>
    <border>
      <left style="dotted">
        <color rgb="FF99CC00"/>
      </left>
      <right style="dotted">
        <color rgb="FF99CC00"/>
      </right>
      <top style="dashed">
        <color rgb="FF99CC00"/>
      </top>
      <bottom/>
      <diagonal/>
    </border>
    <border>
      <left/>
      <right style="medium">
        <color rgb="FF99CC00"/>
      </right>
      <top style="dashed">
        <color rgb="FF99CC00"/>
      </top>
      <bottom/>
      <diagonal/>
    </border>
    <border>
      <left style="medium">
        <color rgb="FF99CC00"/>
      </left>
      <right/>
      <top style="medium">
        <color rgb="FF99CC00"/>
      </top>
      <bottom style="medium">
        <color rgb="FF99CC00"/>
      </bottom>
      <diagonal/>
    </border>
    <border>
      <left style="dotted">
        <color rgb="FF99CC00"/>
      </left>
      <right style="dotted">
        <color rgb="FF99CC00"/>
      </right>
      <top style="medium">
        <color rgb="FF99CC00"/>
      </top>
      <bottom style="medium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/>
      <bottom style="thin">
        <color rgb="FFFFFFFF"/>
      </bottom>
      <diagonal/>
    </border>
    <border>
      <left style="thin">
        <color rgb="FF99CC00"/>
      </left>
      <right style="thin">
        <color rgb="FF99CC00"/>
      </right>
      <top style="thin">
        <color rgb="FFFFFFFF"/>
      </top>
      <bottom style="thin">
        <color rgb="FFFFFFFF"/>
      </bottom>
      <diagonal/>
    </border>
    <border>
      <left style="thin">
        <color rgb="FF99CC00"/>
      </left>
      <right style="thin">
        <color rgb="FF99CC00"/>
      </right>
      <top style="thin">
        <color rgb="FFFFFFFF"/>
      </top>
      <bottom style="thin">
        <color rgb="FF99CC00"/>
      </bottom>
      <diagonal/>
    </border>
    <border>
      <left style="thin">
        <color rgb="FFFFFFFF"/>
      </left>
      <right style="thin">
        <color rgb="FFFFFFFF"/>
      </right>
      <top style="thin">
        <color rgb="FF99CC00"/>
      </top>
      <bottom/>
      <diagonal/>
    </border>
    <border>
      <left/>
      <right style="thin">
        <color rgb="FFFFFFFF"/>
      </right>
      <top style="double">
        <color rgb="FF800080"/>
      </top>
      <bottom style="dashed">
        <color rgb="FF80008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/>
      <right style="medium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/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dotted">
        <color indexed="50"/>
      </right>
      <top style="dashed">
        <color indexed="50"/>
      </top>
      <bottom/>
      <diagonal/>
    </border>
    <border>
      <left style="dotted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thin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/>
      <diagonal/>
    </border>
    <border>
      <left style="dotted">
        <color indexed="50"/>
      </left>
      <right style="dotted">
        <color indexed="50"/>
      </right>
      <top style="dashed">
        <color indexed="50"/>
      </top>
      <bottom/>
      <diagonal/>
    </border>
    <border>
      <left/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 style="dotted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hair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hair">
        <color indexed="50"/>
      </right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/>
    <xf numFmtId="0" fontId="0" fillId="0" borderId="2" xfId="0" applyBorder="1"/>
    <xf numFmtId="0" fontId="3" fillId="0" borderId="3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indent="3"/>
    </xf>
    <xf numFmtId="0" fontId="5" fillId="0" borderId="5" xfId="0" applyFont="1" applyBorder="1"/>
    <xf numFmtId="0" fontId="3" fillId="0" borderId="6" xfId="0" applyFont="1" applyBorder="1" applyAlignment="1">
      <alignment wrapText="1"/>
    </xf>
    <xf numFmtId="0" fontId="6" fillId="0" borderId="7" xfId="1" applyFont="1" applyFill="1" applyBorder="1" applyAlignment="1">
      <alignment horizontal="left" vertical="center" wrapText="1" indent="2"/>
    </xf>
    <xf numFmtId="0" fontId="6" fillId="0" borderId="8" xfId="1" applyFont="1" applyFill="1" applyBorder="1" applyAlignment="1">
      <alignment horizontal="left" vertical="center" wrapText="1" indent="2"/>
    </xf>
    <xf numFmtId="0" fontId="7" fillId="0" borderId="9" xfId="0" applyFont="1" applyBorder="1" applyAlignment="1">
      <alignment horizontal="left"/>
    </xf>
    <xf numFmtId="0" fontId="7" fillId="2" borderId="9" xfId="3" applyFont="1" applyFill="1" applyBorder="1" applyAlignment="1" applyProtection="1">
      <alignment horizontal="left"/>
    </xf>
    <xf numFmtId="0" fontId="9" fillId="2" borderId="10" xfId="1" applyFont="1" applyFill="1" applyBorder="1" applyAlignment="1">
      <alignment horizontal="left" vertical="top"/>
    </xf>
    <xf numFmtId="0" fontId="11" fillId="0" borderId="11" xfId="0" applyFont="1" applyFill="1" applyBorder="1" applyAlignment="1">
      <alignment horizontal="left"/>
    </xf>
    <xf numFmtId="0" fontId="12" fillId="0" borderId="3" xfId="3" applyFont="1" applyFill="1" applyBorder="1" applyAlignment="1" applyProtection="1">
      <alignment horizontal="center" vertical="center"/>
    </xf>
    <xf numFmtId="0" fontId="12" fillId="0" borderId="12" xfId="3" applyFont="1" applyFill="1" applyBorder="1" applyAlignment="1" applyProtection="1">
      <alignment horizontal="center" vertical="center"/>
    </xf>
    <xf numFmtId="0" fontId="0" fillId="0" borderId="13" xfId="3" applyFont="1" applyFill="1" applyBorder="1" applyAlignment="1" applyProtection="1"/>
    <xf numFmtId="0" fontId="0" fillId="0" borderId="14" xfId="3" applyFont="1" applyFill="1" applyBorder="1" applyAlignment="1" applyProtection="1"/>
    <xf numFmtId="0" fontId="0" fillId="2" borderId="2" xfId="3" applyFont="1" applyFill="1" applyBorder="1" applyAlignment="1" applyProtection="1"/>
    <xf numFmtId="0" fontId="0" fillId="0" borderId="2" xfId="3" applyFont="1" applyFill="1" applyBorder="1" applyAlignment="1" applyProtection="1"/>
    <xf numFmtId="0" fontId="5" fillId="2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2" borderId="2" xfId="0" applyFill="1" applyBorder="1" applyAlignment="1"/>
    <xf numFmtId="0" fontId="6" fillId="3" borderId="15" xfId="0" applyFont="1" applyFill="1" applyBorder="1" applyAlignment="1">
      <alignment horizontal="center" vertical="center" wrapText="1"/>
    </xf>
    <xf numFmtId="0" fontId="6" fillId="3" borderId="15" xfId="3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6" fillId="3" borderId="19" xfId="3" applyFont="1" applyFill="1" applyBorder="1" applyAlignment="1" applyProtection="1">
      <alignment horizontal="center" vertical="center" wrapText="1"/>
    </xf>
    <xf numFmtId="0" fontId="16" fillId="3" borderId="20" xfId="3" applyFont="1" applyFill="1" applyBorder="1" applyAlignment="1" applyProtection="1">
      <alignment horizontal="center" vertical="center" wrapText="1"/>
    </xf>
    <xf numFmtId="3" fontId="14" fillId="4" borderId="17" xfId="3" applyNumberFormat="1" applyFont="1" applyFill="1" applyBorder="1" applyAlignment="1" applyProtection="1">
      <alignment horizontal="center" vertical="center" wrapText="1"/>
    </xf>
    <xf numFmtId="0" fontId="16" fillId="3" borderId="16" xfId="3" applyFont="1" applyFill="1" applyBorder="1" applyAlignment="1" applyProtection="1">
      <alignment horizontal="center" vertical="center" wrapText="1"/>
    </xf>
    <xf numFmtId="0" fontId="14" fillId="4" borderId="16" xfId="3" applyFont="1" applyFill="1" applyBorder="1" applyAlignment="1" applyProtection="1">
      <alignment horizontal="center" vertical="center" wrapText="1"/>
    </xf>
    <xf numFmtId="0" fontId="6" fillId="3" borderId="18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left" vertical="center" wrapText="1"/>
    </xf>
    <xf numFmtId="0" fontId="6" fillId="0" borderId="23" xfId="3" applyFont="1" applyFill="1" applyBorder="1" applyAlignment="1" applyProtection="1">
      <alignment horizontal="left" vertical="center" wrapText="1"/>
    </xf>
    <xf numFmtId="0" fontId="16" fillId="0" borderId="23" xfId="3" applyFont="1" applyFill="1" applyBorder="1" applyAlignment="1" applyProtection="1">
      <alignment horizontal="left" vertical="center" wrapText="1" indent="1"/>
    </xf>
    <xf numFmtId="0" fontId="6" fillId="0" borderId="25" xfId="3" applyFont="1" applyFill="1" applyBorder="1" applyAlignment="1" applyProtection="1">
      <alignment horizontal="left" vertical="center" wrapText="1"/>
    </xf>
    <xf numFmtId="0" fontId="6" fillId="3" borderId="17" xfId="3" applyFont="1" applyFill="1" applyBorder="1" applyAlignment="1" applyProtection="1">
      <alignment horizontal="center" vertical="center" wrapText="1"/>
    </xf>
    <xf numFmtId="0" fontId="3" fillId="0" borderId="27" xfId="3" applyFont="1" applyFill="1" applyBorder="1" applyAlignment="1" applyProtection="1"/>
    <xf numFmtId="0" fontId="0" fillId="0" borderId="27" xfId="3" applyFont="1" applyFill="1" applyBorder="1" applyAlignment="1" applyProtection="1"/>
    <xf numFmtId="0" fontId="0" fillId="0" borderId="28" xfId="3" applyFont="1" applyFill="1" applyBorder="1" applyAlignment="1" applyProtection="1"/>
    <xf numFmtId="0" fontId="17" fillId="0" borderId="9" xfId="0" applyFont="1" applyBorder="1" applyAlignment="1">
      <alignment horizontal="left"/>
    </xf>
    <xf numFmtId="0" fontId="17" fillId="0" borderId="9" xfId="0" applyFont="1" applyBorder="1" applyAlignment="1"/>
    <xf numFmtId="0" fontId="0" fillId="0" borderId="29" xfId="0" applyFill="1" applyBorder="1" applyAlignment="1"/>
    <xf numFmtId="0" fontId="3" fillId="0" borderId="2" xfId="3" applyFont="1" applyFill="1" applyBorder="1" applyAlignment="1" applyProtection="1"/>
    <xf numFmtId="0" fontId="11" fillId="0" borderId="2" xfId="0" applyFont="1" applyFill="1" applyBorder="1" applyAlignment="1">
      <alignment horizontal="left"/>
    </xf>
    <xf numFmtId="0" fontId="6" fillId="5" borderId="30" xfId="0" applyFont="1" applyFill="1" applyBorder="1" applyAlignment="1">
      <alignment horizontal="center" vertical="center" wrapText="1"/>
    </xf>
    <xf numFmtId="0" fontId="6" fillId="5" borderId="31" xfId="3" applyFont="1" applyFill="1" applyBorder="1" applyAlignment="1" applyProtection="1">
      <alignment horizontal="center" vertical="center" wrapText="1"/>
    </xf>
    <xf numFmtId="0" fontId="6" fillId="5" borderId="20" xfId="3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3" applyFont="1" applyFill="1" applyBorder="1" applyAlignment="1" applyProtection="1">
      <alignment horizontal="center" vertical="center" wrapText="1"/>
    </xf>
    <xf numFmtId="0" fontId="6" fillId="3" borderId="20" xfId="3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6" borderId="45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0" fillId="0" borderId="47" xfId="0" applyFill="1" applyBorder="1"/>
    <xf numFmtId="0" fontId="7" fillId="0" borderId="48" xfId="3" applyFont="1" applyFill="1" applyBorder="1" applyAlignment="1" applyProtection="1">
      <alignment horizontal="left" vertical="center"/>
    </xf>
    <xf numFmtId="0" fontId="19" fillId="0" borderId="48" xfId="3" applyFont="1" applyFill="1" applyBorder="1" applyAlignment="1" applyProtection="1">
      <alignment horizontal="left" vertical="center" wrapText="1"/>
    </xf>
    <xf numFmtId="3" fontId="22" fillId="8" borderId="58" xfId="3" applyNumberFormat="1" applyFont="1" applyFill="1" applyBorder="1" applyAlignment="1" applyProtection="1">
      <alignment horizontal="right" vertical="center" wrapText="1"/>
    </xf>
    <xf numFmtId="3" fontId="20" fillId="9" borderId="59" xfId="3" applyNumberFormat="1" applyFont="1" applyFill="1" applyBorder="1" applyAlignment="1" applyProtection="1">
      <alignment horizontal="right" vertical="center" wrapText="1"/>
    </xf>
    <xf numFmtId="3" fontId="20" fillId="9" borderId="60" xfId="3" applyNumberFormat="1" applyFont="1" applyFill="1" applyBorder="1" applyAlignment="1" applyProtection="1">
      <alignment horizontal="right" vertical="center" wrapText="1"/>
    </xf>
    <xf numFmtId="3" fontId="20" fillId="9" borderId="58" xfId="3" applyNumberFormat="1" applyFont="1" applyFill="1" applyBorder="1" applyAlignment="1" applyProtection="1">
      <alignment horizontal="right" vertical="center" wrapText="1"/>
    </xf>
    <xf numFmtId="166" fontId="21" fillId="9" borderId="58" xfId="4" applyNumberFormat="1" applyFont="1" applyFill="1" applyBorder="1" applyAlignment="1" applyProtection="1">
      <alignment horizontal="right" vertical="center" wrapText="1"/>
    </xf>
    <xf numFmtId="3" fontId="0" fillId="0" borderId="5" xfId="0" applyNumberFormat="1" applyFill="1" applyBorder="1"/>
    <xf numFmtId="0" fontId="0" fillId="0" borderId="75" xfId="0" applyBorder="1"/>
    <xf numFmtId="0" fontId="14" fillId="4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3" fontId="16" fillId="0" borderId="49" xfId="3" applyNumberFormat="1" applyFont="1" applyFill="1" applyBorder="1" applyAlignment="1" applyProtection="1">
      <alignment horizontal="right" vertical="center" wrapText="1"/>
    </xf>
    <xf numFmtId="3" fontId="16" fillId="0" borderId="50" xfId="3" applyNumberFormat="1" applyFont="1" applyFill="1" applyBorder="1" applyAlignment="1" applyProtection="1">
      <alignment horizontal="right" vertical="center" wrapText="1"/>
    </xf>
    <xf numFmtId="3" fontId="16" fillId="7" borderId="51" xfId="3" applyNumberFormat="1" applyFont="1" applyFill="1" applyBorder="1" applyAlignment="1" applyProtection="1">
      <alignment horizontal="right" vertical="center" wrapText="1"/>
    </xf>
    <xf numFmtId="3" fontId="16" fillId="7" borderId="49" xfId="3" applyNumberFormat="1" applyFont="1" applyFill="1" applyBorder="1" applyAlignment="1" applyProtection="1">
      <alignment horizontal="right" vertical="center" wrapText="1"/>
    </xf>
    <xf numFmtId="166" fontId="6" fillId="0" borderId="49" xfId="4" applyNumberFormat="1" applyFont="1" applyFill="1" applyBorder="1" applyAlignment="1" applyProtection="1">
      <alignment horizontal="right" vertical="center" wrapText="1"/>
    </xf>
    <xf numFmtId="3" fontId="16" fillId="0" borderId="52" xfId="3" applyNumberFormat="1" applyFont="1" applyFill="1" applyBorder="1" applyAlignment="1" applyProtection="1">
      <alignment horizontal="right" vertical="center" wrapText="1"/>
    </xf>
    <xf numFmtId="3" fontId="16" fillId="0" borderId="53" xfId="3" applyNumberFormat="1" applyFont="1" applyFill="1" applyBorder="1" applyAlignment="1" applyProtection="1">
      <alignment horizontal="right" vertical="center" wrapText="1"/>
    </xf>
    <xf numFmtId="3" fontId="16" fillId="7" borderId="54" xfId="3" applyNumberFormat="1" applyFont="1" applyFill="1" applyBorder="1" applyAlignment="1" applyProtection="1">
      <alignment horizontal="right" vertical="center" wrapText="1"/>
    </xf>
    <xf numFmtId="166" fontId="6" fillId="0" borderId="52" xfId="4" applyNumberFormat="1" applyFont="1" applyFill="1" applyBorder="1" applyAlignment="1" applyProtection="1">
      <alignment horizontal="right" vertical="center" wrapText="1"/>
    </xf>
    <xf numFmtId="3" fontId="16" fillId="7" borderId="52" xfId="3" applyNumberFormat="1" applyFont="1" applyFill="1" applyBorder="1" applyAlignment="1" applyProtection="1">
      <alignment horizontal="right" vertical="center" wrapText="1"/>
    </xf>
    <xf numFmtId="3" fontId="16" fillId="7" borderId="53" xfId="3" applyNumberFormat="1" applyFont="1" applyFill="1" applyBorder="1" applyAlignment="1" applyProtection="1">
      <alignment horizontal="right" vertical="center" wrapText="1"/>
    </xf>
    <xf numFmtId="3" fontId="16" fillId="7" borderId="55" xfId="3" applyNumberFormat="1" applyFont="1" applyFill="1" applyBorder="1" applyAlignment="1" applyProtection="1">
      <alignment horizontal="right" vertical="center" wrapText="1"/>
    </xf>
    <xf numFmtId="3" fontId="16" fillId="7" borderId="56" xfId="3" applyNumberFormat="1" applyFont="1" applyFill="1" applyBorder="1" applyAlignment="1" applyProtection="1">
      <alignment horizontal="right" vertical="center" wrapText="1"/>
    </xf>
    <xf numFmtId="3" fontId="16" fillId="7" borderId="57" xfId="3" applyNumberFormat="1" applyFont="1" applyFill="1" applyBorder="1" applyAlignment="1" applyProtection="1">
      <alignment horizontal="right" vertical="center" wrapText="1"/>
    </xf>
    <xf numFmtId="166" fontId="6" fillId="7" borderId="55" xfId="4" applyNumberFormat="1" applyFont="1" applyFill="1" applyBorder="1" applyAlignment="1" applyProtection="1">
      <alignment horizontal="right" vertical="center" wrapText="1"/>
    </xf>
    <xf numFmtId="0" fontId="7" fillId="0" borderId="29" xfId="0" applyFont="1" applyFill="1" applyBorder="1" applyAlignment="1"/>
    <xf numFmtId="3" fontId="16" fillId="0" borderId="32" xfId="3" applyNumberFormat="1" applyFont="1" applyFill="1" applyBorder="1" applyAlignment="1" applyProtection="1">
      <alignment horizontal="right" vertical="center" wrapText="1"/>
    </xf>
    <xf numFmtId="166" fontId="16" fillId="0" borderId="33" xfId="3" applyNumberFormat="1" applyFont="1" applyFill="1" applyBorder="1" applyAlignment="1" applyProtection="1">
      <alignment horizontal="right" vertical="center" wrapText="1"/>
    </xf>
    <xf numFmtId="166" fontId="16" fillId="0" borderId="22" xfId="3" applyNumberFormat="1" applyFont="1" applyFill="1" applyBorder="1" applyAlignment="1" applyProtection="1">
      <alignment horizontal="right" vertical="center" wrapText="1"/>
    </xf>
    <xf numFmtId="3" fontId="16" fillId="0" borderId="61" xfId="3" applyNumberFormat="1" applyFont="1" applyFill="1" applyBorder="1" applyAlignment="1">
      <alignment horizontal="right" vertical="center" wrapText="1"/>
    </xf>
    <xf numFmtId="166" fontId="16" fillId="0" borderId="62" xfId="3" applyNumberFormat="1" applyFont="1" applyFill="1" applyBorder="1" applyAlignment="1">
      <alignment horizontal="right" vertical="center" wrapText="1"/>
    </xf>
    <xf numFmtId="166" fontId="16" fillId="0" borderId="51" xfId="3" applyNumberFormat="1" applyFont="1" applyFill="1" applyBorder="1" applyAlignment="1">
      <alignment horizontal="right" vertical="center" wrapText="1"/>
    </xf>
    <xf numFmtId="3" fontId="16" fillId="0" borderId="34" xfId="3" applyNumberFormat="1" applyFont="1" applyFill="1" applyBorder="1" applyAlignment="1" applyProtection="1">
      <alignment horizontal="right" vertical="center" wrapText="1"/>
    </xf>
    <xf numFmtId="166" fontId="16" fillId="0" borderId="35" xfId="3" applyNumberFormat="1" applyFont="1" applyFill="1" applyBorder="1" applyAlignment="1" applyProtection="1">
      <alignment horizontal="right" vertical="center" wrapText="1"/>
    </xf>
    <xf numFmtId="166" fontId="16" fillId="0" borderId="24" xfId="3" applyNumberFormat="1" applyFont="1" applyFill="1" applyBorder="1" applyAlignment="1" applyProtection="1">
      <alignment horizontal="right" vertical="center" wrapText="1"/>
    </xf>
    <xf numFmtId="3" fontId="16" fillId="0" borderId="63" xfId="3" applyNumberFormat="1" applyFont="1" applyFill="1" applyBorder="1" applyAlignment="1">
      <alignment horizontal="right" vertical="center" wrapText="1"/>
    </xf>
    <xf numFmtId="166" fontId="16" fillId="0" borderId="64" xfId="3" applyNumberFormat="1" applyFont="1" applyFill="1" applyBorder="1" applyAlignment="1">
      <alignment horizontal="right" vertical="center" wrapText="1"/>
    </xf>
    <xf numFmtId="166" fontId="16" fillId="0" borderId="54" xfId="3" applyNumberFormat="1" applyFont="1" applyFill="1" applyBorder="1" applyAlignment="1">
      <alignment horizontal="right" vertical="center" wrapText="1"/>
    </xf>
    <xf numFmtId="3" fontId="16" fillId="0" borderId="36" xfId="3" applyNumberFormat="1" applyFont="1" applyFill="1" applyBorder="1" applyAlignment="1" applyProtection="1">
      <alignment horizontal="right" vertical="center" wrapText="1"/>
    </xf>
    <xf numFmtId="166" fontId="16" fillId="0" borderId="37" xfId="3" applyNumberFormat="1" applyFont="1" applyFill="1" applyBorder="1" applyAlignment="1" applyProtection="1">
      <alignment horizontal="right" vertical="center" wrapText="1"/>
    </xf>
    <xf numFmtId="166" fontId="16" fillId="0" borderId="38" xfId="3" applyNumberFormat="1" applyFont="1" applyFill="1" applyBorder="1" applyAlignment="1" applyProtection="1">
      <alignment horizontal="right" vertical="center" wrapText="1"/>
    </xf>
    <xf numFmtId="3" fontId="16" fillId="0" borderId="65" xfId="3" applyNumberFormat="1" applyFont="1" applyFill="1" applyBorder="1" applyAlignment="1">
      <alignment horizontal="right" vertical="center" wrapText="1"/>
    </xf>
    <xf numFmtId="166" fontId="16" fillId="0" borderId="66" xfId="3" applyNumberFormat="1" applyFont="1" applyFill="1" applyBorder="1" applyAlignment="1">
      <alignment horizontal="right" vertical="center" wrapText="1"/>
    </xf>
    <xf numFmtId="166" fontId="16" fillId="0" borderId="67" xfId="3" applyNumberFormat="1" applyFont="1" applyFill="1" applyBorder="1" applyAlignment="1">
      <alignment horizontal="right" vertical="center" wrapText="1"/>
    </xf>
    <xf numFmtId="3" fontId="6" fillId="5" borderId="39" xfId="3" applyNumberFormat="1" applyFont="1" applyFill="1" applyBorder="1" applyAlignment="1" applyProtection="1">
      <alignment horizontal="right" vertical="center" wrapText="1"/>
    </xf>
    <xf numFmtId="166" fontId="6" fillId="5" borderId="40" xfId="3" applyNumberFormat="1" applyFont="1" applyFill="1" applyBorder="1" applyAlignment="1" applyProtection="1">
      <alignment horizontal="right" vertical="center" wrapText="1"/>
    </xf>
    <xf numFmtId="166" fontId="6" fillId="5" borderId="26" xfId="3" applyNumberFormat="1" applyFont="1" applyFill="1" applyBorder="1" applyAlignment="1" applyProtection="1">
      <alignment horizontal="right" vertical="center" wrapText="1"/>
    </xf>
    <xf numFmtId="3" fontId="6" fillId="3" borderId="39" xfId="3" applyNumberFormat="1" applyFont="1" applyFill="1" applyBorder="1" applyAlignment="1" applyProtection="1">
      <alignment horizontal="right" vertical="center" wrapText="1"/>
    </xf>
    <xf numFmtId="166" fontId="6" fillId="3" borderId="40" xfId="3" applyNumberFormat="1" applyFont="1" applyFill="1" applyBorder="1" applyAlignment="1" applyProtection="1">
      <alignment horizontal="right" vertical="center" wrapText="1"/>
    </xf>
    <xf numFmtId="166" fontId="6" fillId="3" borderId="26" xfId="3" applyNumberFormat="1" applyFont="1" applyFill="1" applyBorder="1" applyAlignment="1" applyProtection="1">
      <alignment horizontal="right" vertical="center" wrapText="1"/>
    </xf>
    <xf numFmtId="3" fontId="6" fillId="9" borderId="68" xfId="3" applyNumberFormat="1" applyFont="1" applyFill="1" applyBorder="1" applyAlignment="1">
      <alignment horizontal="right" vertical="center" wrapText="1"/>
    </xf>
    <xf numFmtId="166" fontId="6" fillId="9" borderId="69" xfId="3" applyNumberFormat="1" applyFont="1" applyFill="1" applyBorder="1" applyAlignment="1">
      <alignment horizontal="right" vertical="center" wrapText="1"/>
    </xf>
    <xf numFmtId="166" fontId="6" fillId="9" borderId="60" xfId="3" applyNumberFormat="1" applyFont="1" applyFill="1" applyBorder="1" applyAlignment="1">
      <alignment horizontal="right" vertical="center" wrapText="1"/>
    </xf>
    <xf numFmtId="3" fontId="6" fillId="10" borderId="68" xfId="3" applyNumberFormat="1" applyFont="1" applyFill="1" applyBorder="1" applyAlignment="1">
      <alignment horizontal="right" vertical="center" wrapText="1"/>
    </xf>
    <xf numFmtId="166" fontId="6" fillId="10" borderId="69" xfId="3" applyNumberFormat="1" applyFont="1" applyFill="1" applyBorder="1" applyAlignment="1">
      <alignment horizontal="right" vertical="center" wrapText="1"/>
    </xf>
    <xf numFmtId="166" fontId="6" fillId="10" borderId="60" xfId="3" applyNumberFormat="1" applyFont="1" applyFill="1" applyBorder="1" applyAlignment="1">
      <alignment horizontal="right" vertical="center" wrapText="1"/>
    </xf>
    <xf numFmtId="0" fontId="5" fillId="9" borderId="76" xfId="0" applyFont="1" applyFill="1" applyBorder="1" applyAlignment="1">
      <alignment horizontal="left" vertical="center" wrapText="1"/>
    </xf>
    <xf numFmtId="3" fontId="5" fillId="10" borderId="70" xfId="0" applyNumberFormat="1" applyFont="1" applyFill="1" applyBorder="1" applyAlignment="1">
      <alignment horizontal="right" vertical="center"/>
    </xf>
    <xf numFmtId="165" fontId="5" fillId="10" borderId="71" xfId="0" applyNumberFormat="1" applyFont="1" applyFill="1" applyBorder="1" applyAlignment="1">
      <alignment horizontal="right" vertical="center"/>
    </xf>
    <xf numFmtId="3" fontId="5" fillId="9" borderId="72" xfId="0" applyNumberFormat="1" applyFont="1" applyFill="1" applyBorder="1" applyAlignment="1">
      <alignment horizontal="right" vertical="center"/>
    </xf>
    <xf numFmtId="165" fontId="5" fillId="9" borderId="72" xfId="0" applyNumberFormat="1" applyFont="1" applyFill="1" applyBorder="1" applyAlignment="1">
      <alignment horizontal="right" vertical="center"/>
    </xf>
    <xf numFmtId="3" fontId="5" fillId="10" borderId="72" xfId="0" applyNumberFormat="1" applyFont="1" applyFill="1" applyBorder="1" applyAlignment="1">
      <alignment horizontal="right" vertical="center"/>
    </xf>
    <xf numFmtId="165" fontId="5" fillId="10" borderId="72" xfId="0" applyNumberFormat="1" applyFont="1" applyFill="1" applyBorder="1" applyAlignment="1">
      <alignment horizontal="right" vertical="center"/>
    </xf>
    <xf numFmtId="3" fontId="5" fillId="10" borderId="73" xfId="0" applyNumberFormat="1" applyFont="1" applyFill="1" applyBorder="1" applyAlignment="1">
      <alignment horizontal="right" vertical="center"/>
    </xf>
    <xf numFmtId="165" fontId="5" fillId="10" borderId="74" xfId="0" applyNumberFormat="1" applyFont="1" applyFill="1" applyBorder="1" applyAlignment="1">
      <alignment horizontal="right" vertical="center"/>
    </xf>
    <xf numFmtId="3" fontId="5" fillId="9" borderId="73" xfId="0" applyNumberFormat="1" applyFont="1" applyFill="1" applyBorder="1" applyAlignment="1">
      <alignment horizontal="right" vertical="center"/>
    </xf>
    <xf numFmtId="165" fontId="5" fillId="9" borderId="74" xfId="0" applyNumberFormat="1" applyFont="1" applyFill="1" applyBorder="1" applyAlignment="1">
      <alignment horizontal="right" vertical="center"/>
    </xf>
    <xf numFmtId="0" fontId="5" fillId="9" borderId="77" xfId="0" applyFont="1" applyFill="1" applyBorder="1" applyAlignment="1">
      <alignment horizontal="left" vertical="center" wrapText="1"/>
    </xf>
    <xf numFmtId="164" fontId="5" fillId="10" borderId="72" xfId="0" applyNumberFormat="1" applyFont="1" applyFill="1" applyBorder="1" applyAlignment="1">
      <alignment horizontal="right" vertical="center"/>
    </xf>
    <xf numFmtId="164" fontId="5" fillId="9" borderId="72" xfId="0" applyNumberFormat="1" applyFont="1" applyFill="1" applyBorder="1" applyAlignment="1">
      <alignment horizontal="right" vertical="center"/>
    </xf>
    <xf numFmtId="164" fontId="5" fillId="10" borderId="74" xfId="0" applyNumberFormat="1" applyFont="1" applyFill="1" applyBorder="1" applyAlignment="1">
      <alignment horizontal="right" vertical="center"/>
    </xf>
    <xf numFmtId="3" fontId="5" fillId="9" borderId="74" xfId="0" applyNumberFormat="1" applyFont="1" applyFill="1" applyBorder="1" applyAlignment="1">
      <alignment horizontal="right" vertical="center"/>
    </xf>
    <xf numFmtId="3" fontId="5" fillId="9" borderId="73" xfId="0" applyNumberFormat="1" applyFont="1" applyFill="1" applyBorder="1" applyAlignment="1">
      <alignment horizontal="left" vertical="center"/>
    </xf>
    <xf numFmtId="3" fontId="5" fillId="9" borderId="74" xfId="0" applyNumberFormat="1" applyFont="1" applyFill="1" applyBorder="1" applyAlignment="1">
      <alignment horizontal="left" vertical="center"/>
    </xf>
    <xf numFmtId="3" fontId="23" fillId="0" borderId="78" xfId="0" applyNumberFormat="1" applyFont="1" applyFill="1" applyBorder="1" applyAlignment="1">
      <alignment horizontal="right" vertical="center"/>
    </xf>
    <xf numFmtId="165" fontId="23" fillId="0" borderId="78" xfId="0" applyNumberFormat="1" applyFont="1" applyFill="1" applyBorder="1" applyAlignment="1">
      <alignment horizontal="right" vertical="center"/>
    </xf>
    <xf numFmtId="3" fontId="23" fillId="0" borderId="79" xfId="0" applyNumberFormat="1" applyFont="1" applyFill="1" applyBorder="1" applyAlignment="1">
      <alignment horizontal="right" vertical="center"/>
    </xf>
    <xf numFmtId="165" fontId="23" fillId="0" borderId="79" xfId="0" applyNumberFormat="1" applyFont="1" applyFill="1" applyBorder="1" applyAlignment="1">
      <alignment horizontal="right" vertical="center"/>
    </xf>
    <xf numFmtId="3" fontId="23" fillId="11" borderId="79" xfId="0" applyNumberFormat="1" applyFont="1" applyFill="1" applyBorder="1" applyAlignment="1">
      <alignment horizontal="right" vertical="center"/>
    </xf>
    <xf numFmtId="165" fontId="23" fillId="11" borderId="79" xfId="0" applyNumberFormat="1" applyFont="1" applyFill="1" applyBorder="1" applyAlignment="1">
      <alignment horizontal="right" vertical="center"/>
    </xf>
    <xf numFmtId="3" fontId="23" fillId="0" borderId="80" xfId="0" applyNumberFormat="1" applyFont="1" applyFill="1" applyBorder="1" applyAlignment="1">
      <alignment horizontal="right" vertical="center"/>
    </xf>
    <xf numFmtId="165" fontId="23" fillId="0" borderId="80" xfId="0" applyNumberFormat="1" applyFont="1" applyFill="1" applyBorder="1" applyAlignment="1">
      <alignment horizontal="right" vertical="center"/>
    </xf>
  </cellXfs>
  <cellStyles count="5">
    <cellStyle name="Hipervínculo" xfId="1"/>
    <cellStyle name="Hipervínculo 2" xfId="2"/>
    <cellStyle name="Normal" xfId="0" builtinId="0" customBuiltin="1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1F497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uskadi.eus/eusko-jaurlaritza/hondakinak/" TargetMode="External"/><Relationship Id="rId1" Type="http://schemas.openxmlformats.org/officeDocument/2006/relationships/hyperlink" Target="http://appsso.eurostat.ec.europa.eu/nui/show.do?dataset=env_waspac&amp;lang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skadi.eus/eusko-jaurlaritza/hondakina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skadi.eus/eusko-jaurlaritza/hondakina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uskadi.eus/eusko-jaurlaritza/hondakinak/" TargetMode="External"/><Relationship Id="rId1" Type="http://schemas.openxmlformats.org/officeDocument/2006/relationships/hyperlink" Target="http://appsso.eurostat.ec.europa.eu/nui/show.do?dataset=env_waspac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137"/>
  <sheetViews>
    <sheetView tabSelected="1" workbookViewId="0"/>
  </sheetViews>
  <sheetFormatPr baseColWidth="10" defaultColWidth="11.42578125" defaultRowHeight="12.75" x14ac:dyDescent="0.2"/>
  <cols>
    <col min="1" max="1" width="138.85546875" style="2" customWidth="1"/>
    <col min="2" max="2" width="11.42578125" style="2" customWidth="1"/>
    <col min="3" max="16384" width="11.42578125" style="2"/>
  </cols>
  <sheetData>
    <row r="1" spans="1:1" ht="11.25" customHeight="1" thickBot="1" x14ac:dyDescent="0.25">
      <c r="A1" s="1"/>
    </row>
    <row r="2" spans="1:1" ht="15" customHeight="1" thickTop="1" x14ac:dyDescent="0.2">
      <c r="A2" s="3"/>
    </row>
    <row r="3" spans="1:1" ht="41.25" customHeight="1" x14ac:dyDescent="0.2">
      <c r="A3" s="4" t="s">
        <v>70</v>
      </c>
    </row>
    <row r="4" spans="1:1" ht="13.5" thickBot="1" x14ac:dyDescent="0.25">
      <c r="A4" s="5"/>
    </row>
    <row r="5" spans="1:1" ht="14.25" thickTop="1" thickBot="1" x14ac:dyDescent="0.25">
      <c r="A5" s="6"/>
    </row>
    <row r="6" spans="1:1" ht="18" customHeight="1" thickTop="1" x14ac:dyDescent="0.2">
      <c r="A6" s="7" t="s">
        <v>63</v>
      </c>
    </row>
    <row r="7" spans="1:1" ht="17.25" customHeight="1" x14ac:dyDescent="0.2">
      <c r="A7" s="8" t="s">
        <v>64</v>
      </c>
    </row>
    <row r="8" spans="1:1" ht="19.5" customHeight="1" thickBot="1" x14ac:dyDescent="0.25">
      <c r="A8" s="8" t="s">
        <v>65</v>
      </c>
    </row>
    <row r="9" spans="1:1" ht="10.5" customHeight="1" thickTop="1" thickBot="1" x14ac:dyDescent="0.25">
      <c r="A9" s="6"/>
    </row>
    <row r="10" spans="1:1" ht="14.25" thickTop="1" thickBot="1" x14ac:dyDescent="0.25"/>
    <row r="11" spans="1:1" ht="13.5" thickTop="1" x14ac:dyDescent="0.2">
      <c r="A11" s="9" t="s">
        <v>71</v>
      </c>
    </row>
    <row r="12" spans="1:1" ht="13.5" thickBot="1" x14ac:dyDescent="0.25">
      <c r="A12" s="11" t="s">
        <v>0</v>
      </c>
    </row>
    <row r="13" spans="1:1" ht="13.5" thickTop="1" x14ac:dyDescent="0.2">
      <c r="A13" s="10" t="s">
        <v>67</v>
      </c>
    </row>
    <row r="14" spans="1:1" ht="13.5" thickBot="1" x14ac:dyDescent="0.25">
      <c r="A14" s="11" t="s">
        <v>1</v>
      </c>
    </row>
    <row r="15" spans="1:1" ht="19.5" customHeight="1" thickTop="1" x14ac:dyDescent="0.2"/>
    <row r="16" spans="1: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</sheetData>
  <hyperlinks>
    <hyperlink ref="A14" r:id="rId1"/>
    <hyperlink ref="A12" r:id="rId2"/>
  </hyperlinks>
  <pageMargins left="0.70866141732283516" right="0.70866141732283516" top="0.59055118110236204" bottom="0.74803149606299213" header="0.31496062992126012" footer="0.31496062992126012"/>
  <pageSetup paperSize="9" scale="96" fitToWidth="0" fitToHeight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P20"/>
  <sheetViews>
    <sheetView workbookViewId="0"/>
  </sheetViews>
  <sheetFormatPr baseColWidth="10" defaultColWidth="9.140625" defaultRowHeight="12.75" x14ac:dyDescent="0.2"/>
  <cols>
    <col min="1" max="1" width="26.5703125" style="44" customWidth="1"/>
    <col min="2" max="2" width="15.7109375" style="18" customWidth="1"/>
    <col min="3" max="8" width="13.7109375" style="18" customWidth="1"/>
    <col min="9" max="9" width="14.5703125" style="18" bestFit="1" customWidth="1"/>
    <col min="10" max="10" width="12.7109375" style="18" customWidth="1"/>
    <col min="11" max="11" width="13.28515625" style="18" customWidth="1"/>
    <col min="12" max="16" width="9.140625" style="17" customWidth="1"/>
    <col min="17" max="17" width="9.140625" style="18" customWidth="1"/>
    <col min="18" max="16384" width="9.140625" style="18"/>
  </cols>
  <sheetData>
    <row r="1" spans="1:16" ht="24.95" customHeight="1" thickTop="1" x14ac:dyDescent="0.3">
      <c r="A1" s="12" t="s">
        <v>63</v>
      </c>
      <c r="B1" s="13"/>
      <c r="C1" s="13"/>
      <c r="D1" s="13"/>
      <c r="E1" s="13"/>
      <c r="F1" s="13"/>
      <c r="G1" s="13"/>
      <c r="H1" s="13"/>
      <c r="I1" s="14"/>
      <c r="J1" s="14"/>
      <c r="K1" s="14"/>
    </row>
    <row r="2" spans="1:16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6" s="22" customFormat="1" ht="13.5" thickBot="1" x14ac:dyDescent="0.25">
      <c r="A3" s="19" t="s">
        <v>2</v>
      </c>
      <c r="B3" s="20"/>
      <c r="C3" s="20"/>
      <c r="D3" s="20"/>
      <c r="E3" s="20"/>
      <c r="F3" s="21"/>
      <c r="G3" s="21"/>
      <c r="H3" s="21"/>
      <c r="I3" s="21"/>
      <c r="L3" s="23"/>
      <c r="M3" s="23"/>
      <c r="N3" s="23"/>
      <c r="O3" s="23"/>
      <c r="P3" s="23"/>
    </row>
    <row r="4" spans="1:16" s="22" customFormat="1" ht="24.95" customHeight="1" thickBot="1" x14ac:dyDescent="0.25">
      <c r="A4" s="24"/>
      <c r="B4" s="74" t="s">
        <v>3</v>
      </c>
      <c r="C4" s="75" t="s">
        <v>4</v>
      </c>
      <c r="D4" s="75"/>
      <c r="E4" s="75"/>
      <c r="F4" s="75"/>
      <c r="G4" s="75"/>
      <c r="H4" s="75"/>
      <c r="I4" s="75"/>
      <c r="J4" s="25"/>
      <c r="K4" s="25"/>
      <c r="L4" s="23"/>
      <c r="M4" s="23"/>
      <c r="N4" s="23"/>
      <c r="O4" s="23"/>
      <c r="P4" s="23"/>
    </row>
    <row r="5" spans="1:16" ht="48.75" thickBot="1" x14ac:dyDescent="0.25">
      <c r="A5" s="26" t="s">
        <v>5</v>
      </c>
      <c r="B5" s="74"/>
      <c r="C5" s="27" t="s">
        <v>6</v>
      </c>
      <c r="D5" s="28" t="s">
        <v>7</v>
      </c>
      <c r="E5" s="29" t="s">
        <v>8</v>
      </c>
      <c r="F5" s="30" t="s">
        <v>9</v>
      </c>
      <c r="G5" s="30" t="s">
        <v>10</v>
      </c>
      <c r="H5" s="30" t="s">
        <v>11</v>
      </c>
      <c r="I5" s="31" t="s">
        <v>12</v>
      </c>
      <c r="J5" s="32" t="s">
        <v>13</v>
      </c>
      <c r="K5" s="32" t="s">
        <v>14</v>
      </c>
    </row>
    <row r="6" spans="1:16" ht="30" customHeight="1" x14ac:dyDescent="0.2">
      <c r="A6" s="33" t="s">
        <v>15</v>
      </c>
      <c r="B6" s="80">
        <v>96103.745742941654</v>
      </c>
      <c r="C6" s="81">
        <v>68074.529742941653</v>
      </c>
      <c r="D6" s="82">
        <v>0</v>
      </c>
      <c r="E6" s="80">
        <v>68074.529742941653</v>
      </c>
      <c r="F6" s="80">
        <v>0</v>
      </c>
      <c r="G6" s="83">
        <v>0</v>
      </c>
      <c r="H6" s="80">
        <v>0</v>
      </c>
      <c r="I6" s="80">
        <v>68074.529742941653</v>
      </c>
      <c r="J6" s="84">
        <v>0.7083441880093565</v>
      </c>
      <c r="K6" s="84">
        <v>0.7083441880093565</v>
      </c>
    </row>
    <row r="7" spans="1:16" ht="30" customHeight="1" x14ac:dyDescent="0.2">
      <c r="A7" s="34" t="s">
        <v>16</v>
      </c>
      <c r="B7" s="85">
        <v>63659.136017538796</v>
      </c>
      <c r="C7" s="86">
        <v>51754.87758225904</v>
      </c>
      <c r="D7" s="87">
        <v>0</v>
      </c>
      <c r="E7" s="85">
        <v>51754.87758225904</v>
      </c>
      <c r="F7" s="85">
        <v>3483.9849796124472</v>
      </c>
      <c r="G7" s="85">
        <v>0</v>
      </c>
      <c r="H7" s="85">
        <v>0</v>
      </c>
      <c r="I7" s="80">
        <v>55238.862561871487</v>
      </c>
      <c r="J7" s="88">
        <v>0.81299999999999994</v>
      </c>
      <c r="K7" s="88">
        <v>0.86772875061723376</v>
      </c>
    </row>
    <row r="8" spans="1:16" ht="30" customHeight="1" x14ac:dyDescent="0.2">
      <c r="A8" s="34" t="s">
        <v>17</v>
      </c>
      <c r="B8" s="85">
        <v>143124.67569391441</v>
      </c>
      <c r="C8" s="86">
        <v>130364.40810028324</v>
      </c>
      <c r="D8" s="87">
        <v>0</v>
      </c>
      <c r="E8" s="85">
        <v>130364.40810028324</v>
      </c>
      <c r="F8" s="85">
        <v>1520.2661692630002</v>
      </c>
      <c r="G8" s="85">
        <v>0</v>
      </c>
      <c r="H8" s="85">
        <v>0</v>
      </c>
      <c r="I8" s="80">
        <v>131884.67426954623</v>
      </c>
      <c r="J8" s="88">
        <v>0.91084508990664748</v>
      </c>
      <c r="K8" s="88">
        <v>0.92146706100906051</v>
      </c>
    </row>
    <row r="9" spans="1:16" x14ac:dyDescent="0.2">
      <c r="A9" s="35" t="s">
        <v>18</v>
      </c>
      <c r="B9" s="89"/>
      <c r="C9" s="90"/>
      <c r="D9" s="87"/>
      <c r="E9" s="85"/>
      <c r="F9" s="85"/>
      <c r="G9" s="85"/>
      <c r="H9" s="85"/>
      <c r="I9" s="85"/>
      <c r="J9" s="85"/>
      <c r="K9" s="85"/>
    </row>
    <row r="10" spans="1:16" x14ac:dyDescent="0.2">
      <c r="A10" s="35" t="s">
        <v>20</v>
      </c>
      <c r="B10" s="89"/>
      <c r="C10" s="90"/>
      <c r="D10" s="87"/>
      <c r="E10" s="85"/>
      <c r="F10" s="85"/>
      <c r="G10" s="85"/>
      <c r="H10" s="85"/>
      <c r="I10" s="85"/>
      <c r="J10" s="85"/>
      <c r="K10" s="85"/>
    </row>
    <row r="11" spans="1:16" ht="30" customHeight="1" x14ac:dyDescent="0.2">
      <c r="A11" s="34" t="s">
        <v>21</v>
      </c>
      <c r="B11" s="85">
        <v>22336.050491223607</v>
      </c>
      <c r="C11" s="86">
        <v>20191.789644066143</v>
      </c>
      <c r="D11" s="87">
        <v>0</v>
      </c>
      <c r="E11" s="85">
        <v>20191.789644066143</v>
      </c>
      <c r="F11" s="85">
        <v>0</v>
      </c>
      <c r="G11" s="85">
        <v>0</v>
      </c>
      <c r="H11" s="85">
        <v>16.190000000000001</v>
      </c>
      <c r="I11" s="80">
        <v>20191.789644066143</v>
      </c>
      <c r="J11" s="88">
        <v>0.90400000000000003</v>
      </c>
      <c r="K11" s="88">
        <v>0.90400000000000003</v>
      </c>
    </row>
    <row r="12" spans="1:16" ht="30" customHeight="1" x14ac:dyDescent="0.2">
      <c r="A12" s="34" t="s">
        <v>22</v>
      </c>
      <c r="B12" s="85">
        <v>45171.098084464989</v>
      </c>
      <c r="C12" s="86">
        <v>40854.101893132283</v>
      </c>
      <c r="D12" s="87">
        <v>0</v>
      </c>
      <c r="E12" s="85">
        <v>40854.101893132283</v>
      </c>
      <c r="F12" s="85">
        <v>1091.9465001333451</v>
      </c>
      <c r="G12" s="89">
        <v>0</v>
      </c>
      <c r="H12" s="85">
        <v>0</v>
      </c>
      <c r="I12" s="80">
        <v>41946.048393265628</v>
      </c>
      <c r="J12" s="88">
        <v>0.90443012513752941</v>
      </c>
      <c r="K12" s="88">
        <v>0.92860369067918425</v>
      </c>
    </row>
    <row r="13" spans="1:16" ht="30" customHeight="1" thickBot="1" x14ac:dyDescent="0.25">
      <c r="A13" s="36" t="s">
        <v>23</v>
      </c>
      <c r="B13" s="91">
        <v>11501.952307999998</v>
      </c>
      <c r="C13" s="92">
        <v>2762.5381956241695</v>
      </c>
      <c r="D13" s="93">
        <v>0</v>
      </c>
      <c r="E13" s="91">
        <v>2762.5381956241695</v>
      </c>
      <c r="F13" s="91">
        <v>0</v>
      </c>
      <c r="G13" s="91">
        <v>0</v>
      </c>
      <c r="H13" s="91">
        <v>45.63</v>
      </c>
      <c r="I13" s="80">
        <v>2762.5381956241695</v>
      </c>
      <c r="J13" s="94">
        <v>0.24017993829645168</v>
      </c>
      <c r="K13" s="94">
        <v>0.24414709089612494</v>
      </c>
    </row>
    <row r="14" spans="1:16" ht="39.950000000000003" customHeight="1" thickBot="1" x14ac:dyDescent="0.25">
      <c r="A14" s="37" t="s">
        <v>24</v>
      </c>
      <c r="B14" s="67">
        <v>381896.65833808342</v>
      </c>
      <c r="C14" s="68">
        <v>314002.2451583065</v>
      </c>
      <c r="D14" s="69">
        <v>0</v>
      </c>
      <c r="E14" s="67">
        <v>314002.2451583065</v>
      </c>
      <c r="F14" s="70">
        <v>6096.1976490087927</v>
      </c>
      <c r="G14" s="70">
        <v>0</v>
      </c>
      <c r="H14" s="70">
        <v>61.820000000000007</v>
      </c>
      <c r="I14" s="67">
        <v>320098.44280731532</v>
      </c>
      <c r="J14" s="71">
        <v>0.8222178390477779</v>
      </c>
      <c r="K14" s="71">
        <v>0.83818079006059354</v>
      </c>
    </row>
    <row r="15" spans="1:16" ht="13.5" thickBot="1" x14ac:dyDescent="0.25">
      <c r="A15" s="38"/>
      <c r="B15" s="39"/>
      <c r="C15" s="39"/>
      <c r="D15" s="39"/>
      <c r="E15" s="39"/>
      <c r="F15" s="39"/>
      <c r="G15" s="39"/>
      <c r="H15" s="39"/>
      <c r="I15" s="39"/>
      <c r="J15" s="40"/>
    </row>
    <row r="16" spans="1:16" ht="13.5" thickTop="1" x14ac:dyDescent="0.2">
      <c r="A16" s="9" t="s">
        <v>72</v>
      </c>
      <c r="B16" s="41"/>
      <c r="C16" s="42"/>
      <c r="D16" s="9"/>
      <c r="E16" s="9"/>
      <c r="F16" s="9"/>
      <c r="G16" s="9"/>
      <c r="H16" s="9"/>
      <c r="I16" s="9"/>
      <c r="J16" s="9"/>
      <c r="K16" s="9"/>
    </row>
    <row r="17" spans="1:11" s="2" customFormat="1" ht="13.5" thickBot="1" x14ac:dyDescent="0.25">
      <c r="A17" s="95" t="s">
        <v>25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s="2" customFormat="1" ht="13.5" thickTop="1" x14ac:dyDescent="0.2">
      <c r="A18" s="9" t="s">
        <v>71</v>
      </c>
    </row>
    <row r="19" spans="1:11" s="2" customFormat="1" ht="13.5" thickBo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3.5" thickTop="1" x14ac:dyDescent="0.2">
      <c r="B20" s="44"/>
      <c r="C20" s="44"/>
      <c r="D20" s="44"/>
      <c r="E20" s="44"/>
      <c r="F20" s="44"/>
      <c r="G20" s="44"/>
      <c r="H20" s="44"/>
      <c r="I20" s="44"/>
    </row>
  </sheetData>
  <mergeCells count="2">
    <mergeCell ref="B4:B5"/>
    <mergeCell ref="C4:I4"/>
  </mergeCells>
  <hyperlinks>
    <hyperlink ref="A19" r:id="rId1"/>
  </hyperlinks>
  <pageMargins left="0.70866141732283516" right="0.70866141732283516" top="0.59055118110236204" bottom="0.74803149606299213" header="0.31496062992126012" footer="0.31496062992126012"/>
  <pageSetup paperSize="0" scale="77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E20"/>
  <sheetViews>
    <sheetView workbookViewId="0"/>
  </sheetViews>
  <sheetFormatPr baseColWidth="10" defaultColWidth="9.140625" defaultRowHeight="12.75" x14ac:dyDescent="0.2"/>
  <cols>
    <col min="1" max="1" width="26.5703125" style="44" customWidth="1"/>
    <col min="2" max="2" width="11" style="44" bestFit="1" customWidth="1"/>
    <col min="3" max="3" width="8.5703125" style="44" bestFit="1" customWidth="1"/>
    <col min="4" max="4" width="10.7109375" style="44" bestFit="1" customWidth="1"/>
    <col min="5" max="5" width="11" style="44" bestFit="1" customWidth="1"/>
    <col min="6" max="6" width="8.5703125" style="44" bestFit="1" customWidth="1"/>
    <col min="7" max="7" width="10.85546875" style="17" customWidth="1"/>
    <col min="8" max="8" width="11" style="17" bestFit="1" customWidth="1"/>
    <col min="9" max="9" width="9.140625" style="17" customWidth="1"/>
    <col min="10" max="10" width="10.7109375" style="17" customWidth="1"/>
    <col min="11" max="11" width="11" style="17" bestFit="1" customWidth="1"/>
    <col min="12" max="12" width="9.140625" style="17" customWidth="1"/>
    <col min="13" max="13" width="11.42578125" style="17" customWidth="1"/>
    <col min="14" max="14" width="10.28515625" style="17" bestFit="1" customWidth="1"/>
    <col min="15" max="15" width="9.140625" style="17" customWidth="1"/>
    <col min="16" max="16" width="10.7109375" style="17" bestFit="1" customWidth="1"/>
    <col min="17" max="17" width="11" style="17" customWidth="1"/>
    <col min="18" max="18" width="9.140625" style="17" customWidth="1"/>
    <col min="19" max="19" width="10.7109375" style="17" bestFit="1" customWidth="1"/>
    <col min="20" max="20" width="11" style="17" bestFit="1" customWidth="1"/>
    <col min="21" max="21" width="9.140625" style="17" customWidth="1"/>
    <col min="22" max="22" width="10.7109375" style="17" bestFit="1" customWidth="1"/>
    <col min="23" max="23" width="11.5703125" style="17" customWidth="1"/>
    <col min="24" max="24" width="9.140625" style="18" customWidth="1"/>
    <col min="25" max="25" width="10.7109375" style="18" bestFit="1" customWidth="1"/>
    <col min="26" max="26" width="9.140625" style="18" customWidth="1"/>
    <col min="27" max="16384" width="9.140625" style="18"/>
  </cols>
  <sheetData>
    <row r="1" spans="1:31" ht="20.25" x14ac:dyDescent="0.3">
      <c r="A1" s="45" t="s">
        <v>26</v>
      </c>
      <c r="B1" s="45"/>
      <c r="C1" s="45"/>
      <c r="D1" s="45"/>
      <c r="E1" s="45"/>
      <c r="F1" s="45"/>
    </row>
    <row r="2" spans="1:31" ht="20.25" x14ac:dyDescent="0.3">
      <c r="A2" s="45" t="s">
        <v>66</v>
      </c>
      <c r="B2" s="45"/>
      <c r="C2" s="45"/>
      <c r="D2" s="45"/>
      <c r="E2" s="45"/>
      <c r="F2" s="45"/>
    </row>
    <row r="3" spans="1:31" x14ac:dyDescent="0.2">
      <c r="A3" s="15"/>
      <c r="B3" s="15"/>
      <c r="C3" s="15"/>
      <c r="D3" s="15"/>
      <c r="E3" s="15"/>
      <c r="F3" s="15"/>
    </row>
    <row r="4" spans="1:31" s="22" customFormat="1" ht="13.5" thickBot="1" x14ac:dyDescent="0.25">
      <c r="A4" s="19" t="s">
        <v>2</v>
      </c>
      <c r="B4" s="19"/>
      <c r="C4" s="19"/>
      <c r="D4" s="19"/>
      <c r="E4" s="19"/>
      <c r="F4" s="19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31" s="22" customFormat="1" ht="13.5" thickBot="1" x14ac:dyDescent="0.25">
      <c r="A5" s="24"/>
      <c r="B5" s="76">
        <v>2010</v>
      </c>
      <c r="C5" s="76"/>
      <c r="D5" s="76"/>
      <c r="E5" s="77">
        <v>2011</v>
      </c>
      <c r="F5" s="77"/>
      <c r="G5" s="77"/>
      <c r="H5" s="76">
        <v>2012</v>
      </c>
      <c r="I5" s="76"/>
      <c r="J5" s="76"/>
      <c r="K5" s="77">
        <v>2013</v>
      </c>
      <c r="L5" s="77"/>
      <c r="M5" s="77"/>
      <c r="N5" s="76">
        <v>2014</v>
      </c>
      <c r="O5" s="76"/>
      <c r="P5" s="76"/>
      <c r="Q5" s="77">
        <v>2015</v>
      </c>
      <c r="R5" s="77"/>
      <c r="S5" s="77"/>
      <c r="T5" s="76">
        <v>2016</v>
      </c>
      <c r="U5" s="76"/>
      <c r="V5" s="76"/>
      <c r="W5" s="77">
        <v>2017</v>
      </c>
      <c r="X5" s="77"/>
      <c r="Y5" s="77"/>
      <c r="Z5" s="76">
        <v>2018</v>
      </c>
      <c r="AA5" s="76"/>
      <c r="AB5" s="76"/>
      <c r="AC5" s="77">
        <v>2019</v>
      </c>
      <c r="AD5" s="77"/>
      <c r="AE5" s="77"/>
    </row>
    <row r="6" spans="1:31" ht="36" x14ac:dyDescent="0.2">
      <c r="A6" s="26" t="s">
        <v>5</v>
      </c>
      <c r="B6" s="46" t="s">
        <v>27</v>
      </c>
      <c r="C6" s="47" t="s">
        <v>28</v>
      </c>
      <c r="D6" s="48" t="s">
        <v>29</v>
      </c>
      <c r="E6" s="49" t="s">
        <v>27</v>
      </c>
      <c r="F6" s="50" t="s">
        <v>28</v>
      </c>
      <c r="G6" s="51" t="s">
        <v>29</v>
      </c>
      <c r="H6" s="46" t="s">
        <v>27</v>
      </c>
      <c r="I6" s="47" t="s">
        <v>28</v>
      </c>
      <c r="J6" s="48" t="s">
        <v>29</v>
      </c>
      <c r="K6" s="49" t="s">
        <v>27</v>
      </c>
      <c r="L6" s="50" t="s">
        <v>28</v>
      </c>
      <c r="M6" s="51" t="s">
        <v>29</v>
      </c>
      <c r="N6" s="46" t="s">
        <v>27</v>
      </c>
      <c r="O6" s="47" t="s">
        <v>28</v>
      </c>
      <c r="P6" s="48" t="s">
        <v>29</v>
      </c>
      <c r="Q6" s="49" t="s">
        <v>27</v>
      </c>
      <c r="R6" s="50" t="s">
        <v>28</v>
      </c>
      <c r="S6" s="51" t="s">
        <v>29</v>
      </c>
      <c r="T6" s="46" t="s">
        <v>27</v>
      </c>
      <c r="U6" s="47" t="s">
        <v>28</v>
      </c>
      <c r="V6" s="48" t="s">
        <v>29</v>
      </c>
      <c r="W6" s="49" t="s">
        <v>27</v>
      </c>
      <c r="X6" s="50" t="s">
        <v>28</v>
      </c>
      <c r="Y6" s="51" t="s">
        <v>29</v>
      </c>
      <c r="Z6" s="46" t="s">
        <v>27</v>
      </c>
      <c r="AA6" s="47" t="s">
        <v>28</v>
      </c>
      <c r="AB6" s="48" t="s">
        <v>29</v>
      </c>
      <c r="AC6" s="49" t="s">
        <v>27</v>
      </c>
      <c r="AD6" s="50" t="s">
        <v>28</v>
      </c>
      <c r="AE6" s="51" t="s">
        <v>29</v>
      </c>
    </row>
    <row r="7" spans="1:31" ht="30" customHeight="1" x14ac:dyDescent="0.2">
      <c r="A7" s="33" t="s">
        <v>15</v>
      </c>
      <c r="B7" s="96">
        <v>97142.142453122229</v>
      </c>
      <c r="C7" s="97">
        <v>0.57625809459590305</v>
      </c>
      <c r="D7" s="98">
        <v>0.57651514060466336</v>
      </c>
      <c r="E7" s="96">
        <v>93691.87</v>
      </c>
      <c r="F7" s="97">
        <v>0.59170758359289877</v>
      </c>
      <c r="G7" s="98">
        <v>0.59192755998999702</v>
      </c>
      <c r="H7" s="96">
        <v>89803.18</v>
      </c>
      <c r="I7" s="97">
        <v>0.61650734417199926</v>
      </c>
      <c r="J7" s="98">
        <v>0.61673406220136084</v>
      </c>
      <c r="K7" s="96">
        <v>86342.535369260702</v>
      </c>
      <c r="L7" s="97">
        <v>0.64265575203105274</v>
      </c>
      <c r="M7" s="98">
        <v>0.64265575203105274</v>
      </c>
      <c r="N7" s="96">
        <v>86583.855203985833</v>
      </c>
      <c r="O7" s="97">
        <v>0.65419148716067443</v>
      </c>
      <c r="P7" s="98">
        <v>0.65419148716067443</v>
      </c>
      <c r="Q7" s="96">
        <v>87169.322070003182</v>
      </c>
      <c r="R7" s="97">
        <v>0.66581710883779366</v>
      </c>
      <c r="S7" s="98">
        <v>0.66581710883779366</v>
      </c>
      <c r="T7" s="96">
        <v>94199.07</v>
      </c>
      <c r="U7" s="97">
        <v>0.66900097845976603</v>
      </c>
      <c r="V7" s="98">
        <v>0.66900097845976603</v>
      </c>
      <c r="W7" s="96">
        <v>95225.017999999996</v>
      </c>
      <c r="X7" s="97">
        <v>0.66985115193152289</v>
      </c>
      <c r="Y7" s="98">
        <v>0.66985115193152289</v>
      </c>
      <c r="Z7" s="99">
        <v>92837.227290905517</v>
      </c>
      <c r="AA7" s="100">
        <v>0.70485762231845361</v>
      </c>
      <c r="AB7" s="101">
        <v>0.70485762231845361</v>
      </c>
      <c r="AC7" s="99">
        <v>96103.745742941654</v>
      </c>
      <c r="AD7" s="100">
        <v>0.7083441880093565</v>
      </c>
      <c r="AE7" s="101">
        <v>0.7083441880093565</v>
      </c>
    </row>
    <row r="8" spans="1:31" ht="30" customHeight="1" x14ac:dyDescent="0.2">
      <c r="A8" s="34" t="s">
        <v>16</v>
      </c>
      <c r="B8" s="102">
        <v>47196.814827291004</v>
      </c>
      <c r="C8" s="103">
        <v>0.60271181655147188</v>
      </c>
      <c r="D8" s="104">
        <v>0.82463547894962763</v>
      </c>
      <c r="E8" s="102">
        <v>46290.84</v>
      </c>
      <c r="F8" s="103">
        <v>0.65317440772299662</v>
      </c>
      <c r="G8" s="104">
        <v>0.85151818372706134</v>
      </c>
      <c r="H8" s="102">
        <v>45358.44</v>
      </c>
      <c r="I8" s="103">
        <v>0.70415417726006457</v>
      </c>
      <c r="J8" s="104">
        <v>0.84217413561842069</v>
      </c>
      <c r="K8" s="102">
        <v>45034.260590063299</v>
      </c>
      <c r="L8" s="103">
        <v>0.70273144457894876</v>
      </c>
      <c r="M8" s="104">
        <v>0.84824288218531863</v>
      </c>
      <c r="N8" s="102">
        <v>45104.257530000003</v>
      </c>
      <c r="O8" s="103">
        <v>0.73504191878003411</v>
      </c>
      <c r="P8" s="104">
        <v>0.87598205055743439</v>
      </c>
      <c r="Q8" s="102">
        <v>46296.018930000006</v>
      </c>
      <c r="R8" s="103">
        <v>0.79532778089781198</v>
      </c>
      <c r="S8" s="104">
        <v>0.92512295851525816</v>
      </c>
      <c r="T8" s="102">
        <v>50256.192210000001</v>
      </c>
      <c r="U8" s="103">
        <v>0.8115170928505967</v>
      </c>
      <c r="V8" s="104">
        <v>0.95603659742529479</v>
      </c>
      <c r="W8" s="102">
        <v>64109.955000000002</v>
      </c>
      <c r="X8" s="103">
        <v>0.75623381735332684</v>
      </c>
      <c r="Y8" s="104">
        <v>0.89861792915000493</v>
      </c>
      <c r="Z8" s="105">
        <v>80380.732348995167</v>
      </c>
      <c r="AA8" s="106">
        <v>0.64521941600703481</v>
      </c>
      <c r="AB8" s="107">
        <v>0.77749357031514832</v>
      </c>
      <c r="AC8" s="105">
        <v>63659.136017538796</v>
      </c>
      <c r="AD8" s="106">
        <v>0.81299999999999994</v>
      </c>
      <c r="AE8" s="107">
        <v>0.86772875061723376</v>
      </c>
    </row>
    <row r="9" spans="1:31" ht="30" customHeight="1" x14ac:dyDescent="0.2">
      <c r="A9" s="34" t="s">
        <v>17</v>
      </c>
      <c r="B9" s="102">
        <v>124343.82557685301</v>
      </c>
      <c r="C9" s="103">
        <v>0.95189406832946499</v>
      </c>
      <c r="D9" s="104">
        <v>0.97189486039503392</v>
      </c>
      <c r="E9" s="102">
        <v>122614.465</v>
      </c>
      <c r="F9" s="103">
        <v>0.95416499187106507</v>
      </c>
      <c r="G9" s="104">
        <v>0.97555606510210691</v>
      </c>
      <c r="H9" s="102">
        <v>121242.045</v>
      </c>
      <c r="I9" s="103">
        <v>0.95751444971090693</v>
      </c>
      <c r="J9" s="104">
        <v>0.97455654100852562</v>
      </c>
      <c r="K9" s="102">
        <v>127104.92550807778</v>
      </c>
      <c r="L9" s="103">
        <v>0.90859153992943087</v>
      </c>
      <c r="M9" s="104">
        <v>0.92088846700564142</v>
      </c>
      <c r="N9" s="102">
        <v>124516.91451</v>
      </c>
      <c r="O9" s="103">
        <v>0.92996859467394144</v>
      </c>
      <c r="P9" s="104">
        <v>0.94478407582571566</v>
      </c>
      <c r="Q9" s="102">
        <v>124962.46118</v>
      </c>
      <c r="R9" s="103">
        <v>0.9339491948057036</v>
      </c>
      <c r="S9" s="104">
        <v>0.94784936917485252</v>
      </c>
      <c r="T9" s="102">
        <v>137352.56026</v>
      </c>
      <c r="U9" s="103">
        <v>0.95398393496243661</v>
      </c>
      <c r="V9" s="104">
        <v>0.96939151088234699</v>
      </c>
      <c r="W9" s="102">
        <v>136893.29999999999</v>
      </c>
      <c r="X9" s="103">
        <v>0.90443766787709845</v>
      </c>
      <c r="Y9" s="104">
        <v>0.92496693410123076</v>
      </c>
      <c r="Z9" s="105">
        <v>161130.14289746582</v>
      </c>
      <c r="AA9" s="106">
        <v>0.77270418615403746</v>
      </c>
      <c r="AB9" s="107">
        <v>0.78737198042269863</v>
      </c>
      <c r="AC9" s="105">
        <v>143124.67569391441</v>
      </c>
      <c r="AD9" s="106">
        <v>0.91084508990664748</v>
      </c>
      <c r="AE9" s="107">
        <v>0.92146706100906051</v>
      </c>
    </row>
    <row r="10" spans="1:31" x14ac:dyDescent="0.2">
      <c r="A10" s="35" t="s">
        <v>18</v>
      </c>
      <c r="B10" s="102" t="s">
        <v>19</v>
      </c>
      <c r="C10" s="103" t="s">
        <v>19</v>
      </c>
      <c r="D10" s="104" t="s">
        <v>19</v>
      </c>
      <c r="E10" s="102" t="s">
        <v>19</v>
      </c>
      <c r="F10" s="103" t="s">
        <v>19</v>
      </c>
      <c r="G10" s="104" t="s">
        <v>19</v>
      </c>
      <c r="H10" s="102" t="s">
        <v>19</v>
      </c>
      <c r="I10" s="103" t="s">
        <v>19</v>
      </c>
      <c r="J10" s="104" t="s">
        <v>19</v>
      </c>
      <c r="K10" s="102" t="s">
        <v>19</v>
      </c>
      <c r="L10" s="103" t="s">
        <v>19</v>
      </c>
      <c r="M10" s="104" t="s">
        <v>19</v>
      </c>
      <c r="N10" s="102" t="s">
        <v>19</v>
      </c>
      <c r="O10" s="103" t="s">
        <v>19</v>
      </c>
      <c r="P10" s="104" t="s">
        <v>19</v>
      </c>
      <c r="Q10" s="102" t="s">
        <v>19</v>
      </c>
      <c r="R10" s="103" t="s">
        <v>19</v>
      </c>
      <c r="S10" s="104" t="s">
        <v>19</v>
      </c>
      <c r="T10" s="102" t="s">
        <v>19</v>
      </c>
      <c r="U10" s="103" t="s">
        <v>19</v>
      </c>
      <c r="V10" s="104" t="s">
        <v>19</v>
      </c>
      <c r="W10" s="102" t="s">
        <v>19</v>
      </c>
      <c r="X10" s="103" t="s">
        <v>19</v>
      </c>
      <c r="Y10" s="104" t="s">
        <v>19</v>
      </c>
      <c r="Z10" s="105"/>
      <c r="AA10" s="106"/>
      <c r="AB10" s="107"/>
      <c r="AC10" s="105"/>
      <c r="AD10" s="106"/>
      <c r="AE10" s="107"/>
    </row>
    <row r="11" spans="1:31" x14ac:dyDescent="0.2">
      <c r="A11" s="35" t="s">
        <v>20</v>
      </c>
      <c r="B11" s="102" t="s">
        <v>19</v>
      </c>
      <c r="C11" s="103" t="s">
        <v>19</v>
      </c>
      <c r="D11" s="104" t="s">
        <v>19</v>
      </c>
      <c r="E11" s="102" t="s">
        <v>19</v>
      </c>
      <c r="F11" s="103" t="s">
        <v>19</v>
      </c>
      <c r="G11" s="104" t="s">
        <v>19</v>
      </c>
      <c r="H11" s="102" t="s">
        <v>19</v>
      </c>
      <c r="I11" s="103" t="s">
        <v>19</v>
      </c>
      <c r="J11" s="104" t="s">
        <v>19</v>
      </c>
      <c r="K11" s="102" t="s">
        <v>19</v>
      </c>
      <c r="L11" s="103" t="s">
        <v>19</v>
      </c>
      <c r="M11" s="104" t="s">
        <v>19</v>
      </c>
      <c r="N11" s="102" t="s">
        <v>19</v>
      </c>
      <c r="O11" s="103" t="s">
        <v>19</v>
      </c>
      <c r="P11" s="104" t="s">
        <v>19</v>
      </c>
      <c r="Q11" s="102" t="s">
        <v>19</v>
      </c>
      <c r="R11" s="103" t="s">
        <v>19</v>
      </c>
      <c r="S11" s="104" t="s">
        <v>19</v>
      </c>
      <c r="T11" s="102" t="s">
        <v>19</v>
      </c>
      <c r="U11" s="103" t="s">
        <v>19</v>
      </c>
      <c r="V11" s="104" t="s">
        <v>19</v>
      </c>
      <c r="W11" s="102" t="s">
        <v>19</v>
      </c>
      <c r="X11" s="103" t="s">
        <v>19</v>
      </c>
      <c r="Y11" s="104" t="s">
        <v>19</v>
      </c>
      <c r="Z11" s="105"/>
      <c r="AA11" s="106"/>
      <c r="AB11" s="107"/>
      <c r="AC11" s="105"/>
      <c r="AD11" s="106"/>
      <c r="AE11" s="107"/>
    </row>
    <row r="12" spans="1:31" ht="30" customHeight="1" x14ac:dyDescent="0.2">
      <c r="A12" s="34" t="s">
        <v>21</v>
      </c>
      <c r="B12" s="102">
        <v>34761.571373938001</v>
      </c>
      <c r="C12" s="103">
        <v>0.46857953643062633</v>
      </c>
      <c r="D12" s="104">
        <v>0.47437242760444054</v>
      </c>
      <c r="E12" s="102">
        <v>18322.815999999999</v>
      </c>
      <c r="F12" s="103">
        <v>1.024496998714608</v>
      </c>
      <c r="G12" s="104">
        <v>1.0340806784284686</v>
      </c>
      <c r="H12" s="102">
        <v>36827.56136033994</v>
      </c>
      <c r="I12" s="103">
        <v>0.49169552180831266</v>
      </c>
      <c r="J12" s="104">
        <v>0.49606127381743553</v>
      </c>
      <c r="K12" s="102">
        <v>21362.796175356918</v>
      </c>
      <c r="L12" s="103">
        <v>0.72602995753391197</v>
      </c>
      <c r="M12" s="104">
        <v>0.72728466219803833</v>
      </c>
      <c r="N12" s="102">
        <v>24917.436059558084</v>
      </c>
      <c r="O12" s="103">
        <v>0.70173062582387169</v>
      </c>
      <c r="P12" s="104">
        <v>0.70252284216398042</v>
      </c>
      <c r="Q12" s="102">
        <v>21810.129844467192</v>
      </c>
      <c r="R12" s="103">
        <v>0.73668016259315894</v>
      </c>
      <c r="S12" s="104">
        <v>0.73789904575385434</v>
      </c>
      <c r="T12" s="102">
        <v>18403.284370000001</v>
      </c>
      <c r="U12" s="103">
        <v>0.83278428414568917</v>
      </c>
      <c r="V12" s="104">
        <v>0.83357979432233265</v>
      </c>
      <c r="W12" s="102">
        <v>23364.228999999999</v>
      </c>
      <c r="X12" s="103">
        <v>0.87603430012606032</v>
      </c>
      <c r="Y12" s="104">
        <v>0.87603430012606032</v>
      </c>
      <c r="Z12" s="105">
        <v>29933.273322318368</v>
      </c>
      <c r="AA12" s="106">
        <v>0.70008251207352534</v>
      </c>
      <c r="AB12" s="107">
        <v>0.70079409479188171</v>
      </c>
      <c r="AC12" s="105">
        <v>22336.050491223607</v>
      </c>
      <c r="AD12" s="106">
        <v>0.90400000000000003</v>
      </c>
      <c r="AE12" s="107">
        <v>0.90400000000000003</v>
      </c>
    </row>
    <row r="13" spans="1:31" ht="30" customHeight="1" x14ac:dyDescent="0.2">
      <c r="A13" s="34" t="s">
        <v>22</v>
      </c>
      <c r="B13" s="102">
        <v>51793.049164566</v>
      </c>
      <c r="C13" s="103">
        <v>0.68930098875940848</v>
      </c>
      <c r="D13" s="104">
        <v>0.69009260077417378</v>
      </c>
      <c r="E13" s="102">
        <v>51749.049164566</v>
      </c>
      <c r="F13" s="103">
        <v>0.69098854137950982</v>
      </c>
      <c r="G13" s="104">
        <v>0.69210933491941729</v>
      </c>
      <c r="H13" s="102">
        <v>51752</v>
      </c>
      <c r="I13" s="103">
        <v>0.69017622507342713</v>
      </c>
      <c r="J13" s="104">
        <v>0.69116169423403928</v>
      </c>
      <c r="K13" s="102">
        <v>51803.948146185568</v>
      </c>
      <c r="L13" s="103">
        <v>0.69012114480375608</v>
      </c>
      <c r="M13" s="104">
        <v>0.69224453508454298</v>
      </c>
      <c r="N13" s="102">
        <v>51832</v>
      </c>
      <c r="O13" s="103">
        <v>0.68920743941966356</v>
      </c>
      <c r="P13" s="104">
        <v>0.69021068066059577</v>
      </c>
      <c r="Q13" s="102">
        <v>51852</v>
      </c>
      <c r="R13" s="103">
        <v>0.68961660109542544</v>
      </c>
      <c r="S13" s="104">
        <v>0.69058088405461704</v>
      </c>
      <c r="T13" s="102">
        <v>49617</v>
      </c>
      <c r="U13" s="103">
        <v>0.62733147913013687</v>
      </c>
      <c r="V13" s="104">
        <v>0.64708277404921699</v>
      </c>
      <c r="W13" s="102">
        <v>42400.671000000002</v>
      </c>
      <c r="X13" s="103">
        <v>0.90754834988342514</v>
      </c>
      <c r="Y13" s="104">
        <v>0.932090272816673</v>
      </c>
      <c r="Z13" s="105">
        <v>43040.98052425131</v>
      </c>
      <c r="AA13" s="106">
        <v>0.88874126709004753</v>
      </c>
      <c r="AB13" s="107">
        <v>0.91094076668886281</v>
      </c>
      <c r="AC13" s="105">
        <v>45171.098084464989</v>
      </c>
      <c r="AD13" s="106">
        <v>0.90443012513752941</v>
      </c>
      <c r="AE13" s="107">
        <v>0.92860369067918425</v>
      </c>
    </row>
    <row r="14" spans="1:31" ht="30" customHeight="1" thickBot="1" x14ac:dyDescent="0.25">
      <c r="A14" s="36" t="s">
        <v>23</v>
      </c>
      <c r="B14" s="108">
        <v>907.037854455</v>
      </c>
      <c r="C14" s="109">
        <v>0</v>
      </c>
      <c r="D14" s="110">
        <v>2.7374822206201389E-2</v>
      </c>
      <c r="E14" s="108">
        <v>907.95</v>
      </c>
      <c r="F14" s="109">
        <v>0</v>
      </c>
      <c r="G14" s="110">
        <v>3.0056721185087284E-2</v>
      </c>
      <c r="H14" s="108">
        <v>901.75700000000006</v>
      </c>
      <c r="I14" s="109">
        <v>0</v>
      </c>
      <c r="J14" s="110">
        <v>2.8056338902830803E-2</v>
      </c>
      <c r="K14" s="108">
        <v>870.21118890000002</v>
      </c>
      <c r="L14" s="109">
        <v>0</v>
      </c>
      <c r="M14" s="110">
        <v>4.4127219334584675E-2</v>
      </c>
      <c r="N14" s="108">
        <v>878.12933999999996</v>
      </c>
      <c r="O14" s="109">
        <v>0</v>
      </c>
      <c r="P14" s="110">
        <v>4.1577018711161616E-2</v>
      </c>
      <c r="Q14" s="108">
        <v>892.56140000000005</v>
      </c>
      <c r="R14" s="109">
        <v>0</v>
      </c>
      <c r="S14" s="110">
        <v>4.3672065585628063E-2</v>
      </c>
      <c r="T14" s="108">
        <v>11729.87177</v>
      </c>
      <c r="U14" s="109">
        <v>3.2992688035156585E-2</v>
      </c>
      <c r="V14" s="110">
        <v>3.5444547745469512E-2</v>
      </c>
      <c r="W14" s="108">
        <v>10761.134</v>
      </c>
      <c r="X14" s="109">
        <v>0.24148579508442142</v>
      </c>
      <c r="Y14" s="110">
        <v>0.24418067835601714</v>
      </c>
      <c r="Z14" s="111">
        <v>11242.008943826042</v>
      </c>
      <c r="AA14" s="112">
        <v>0.23138747569114643</v>
      </c>
      <c r="AB14" s="113">
        <v>0.23420725640457568</v>
      </c>
      <c r="AC14" s="111">
        <v>11501.952307999998</v>
      </c>
      <c r="AD14" s="112">
        <v>0.24017993829645168</v>
      </c>
      <c r="AE14" s="113">
        <v>0.24414709089612494</v>
      </c>
    </row>
    <row r="15" spans="1:31" ht="39.950000000000003" customHeight="1" thickBot="1" x14ac:dyDescent="0.25">
      <c r="A15" s="37" t="s">
        <v>24</v>
      </c>
      <c r="B15" s="114">
        <v>356144.44125022524</v>
      </c>
      <c r="C15" s="115">
        <v>0.71537473397203799</v>
      </c>
      <c r="D15" s="116">
        <v>0.75258782356421383</v>
      </c>
      <c r="E15" s="117">
        <v>333576.99016456597</v>
      </c>
      <c r="F15" s="118">
        <v>0.77103124491025143</v>
      </c>
      <c r="G15" s="119">
        <v>0.80726232605897674</v>
      </c>
      <c r="H15" s="114">
        <v>345884.98336033989</v>
      </c>
      <c r="I15" s="115">
        <v>0.7436593791989804</v>
      </c>
      <c r="J15" s="116">
        <v>0.76847695848965814</v>
      </c>
      <c r="K15" s="117">
        <v>332518.67697784421</v>
      </c>
      <c r="L15" s="118">
        <v>0.76351503111783492</v>
      </c>
      <c r="M15" s="119">
        <v>0.78844958238982987</v>
      </c>
      <c r="N15" s="114">
        <v>333832.5926435439</v>
      </c>
      <c r="O15" s="115">
        <v>0.77524212645210411</v>
      </c>
      <c r="P15" s="116">
        <v>0.80013492656546259</v>
      </c>
      <c r="Q15" s="117">
        <v>332982.49342447042</v>
      </c>
      <c r="R15" s="118">
        <v>0.79101160331645115</v>
      </c>
      <c r="S15" s="119">
        <v>0.81462114482462411</v>
      </c>
      <c r="T15" s="114">
        <v>361557.97860999999</v>
      </c>
      <c r="U15" s="115">
        <v>0.77905745019620321</v>
      </c>
      <c r="V15" s="116">
        <v>0.80782923955068742</v>
      </c>
      <c r="W15" s="117">
        <v>372754.30699999997</v>
      </c>
      <c r="X15" s="118">
        <v>0.79845448170770572</v>
      </c>
      <c r="Y15" s="119">
        <v>0.83335187056604565</v>
      </c>
      <c r="Z15" s="120">
        <v>418564.36532776215</v>
      </c>
      <c r="AA15" s="121">
        <v>0.72537347748479386</v>
      </c>
      <c r="AB15" s="122">
        <v>0.75883118810367245</v>
      </c>
      <c r="AC15" s="123">
        <v>381896.65833808342</v>
      </c>
      <c r="AD15" s="124">
        <v>0.8222178390477779</v>
      </c>
      <c r="AE15" s="125">
        <v>0.83818079006059354</v>
      </c>
    </row>
    <row r="16" spans="1:31" ht="13.5" thickBo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4.25" thickTop="1" thickBot="1" x14ac:dyDescent="0.25">
      <c r="A17" s="9" t="s">
        <v>72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s="2" customFormat="1" ht="13.5" thickTop="1" x14ac:dyDescent="0.2">
      <c r="A18" s="9" t="s">
        <v>71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2" customFormat="1" ht="13.5" thickBo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3.5" thickTop="1" x14ac:dyDescent="0.2"/>
  </sheetData>
  <mergeCells count="10">
    <mergeCell ref="Z5:AB5"/>
    <mergeCell ref="AC5:AE5"/>
    <mergeCell ref="T5:V5"/>
    <mergeCell ref="W5:Y5"/>
    <mergeCell ref="B5:D5"/>
    <mergeCell ref="E5:G5"/>
    <mergeCell ref="H5:J5"/>
    <mergeCell ref="K5:M5"/>
    <mergeCell ref="N5:P5"/>
    <mergeCell ref="Q5:S5"/>
  </mergeCells>
  <hyperlinks>
    <hyperlink ref="A19" r:id="rId1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U44"/>
  <sheetViews>
    <sheetView workbookViewId="0"/>
  </sheetViews>
  <sheetFormatPr baseColWidth="10" defaultColWidth="11.42578125" defaultRowHeight="12.75" x14ac:dyDescent="0.2"/>
  <cols>
    <col min="1" max="1" width="29" style="2" customWidth="1"/>
    <col min="2" max="2" width="12.28515625" style="2" customWidth="1"/>
    <col min="3" max="3" width="11.42578125" style="2" customWidth="1"/>
    <col min="4" max="4" width="12.28515625" style="2" customWidth="1"/>
    <col min="5" max="5" width="11.42578125" style="2" customWidth="1"/>
    <col min="6" max="6" width="12.28515625" style="2" customWidth="1"/>
    <col min="7" max="7" width="11.42578125" style="2" customWidth="1"/>
    <col min="8" max="8" width="12.28515625" style="2" customWidth="1"/>
    <col min="9" max="9" width="11.42578125" style="2" customWidth="1"/>
    <col min="10" max="10" width="12.28515625" style="2" customWidth="1"/>
    <col min="11" max="11" width="11.42578125" style="2" customWidth="1"/>
    <col min="12" max="12" width="12.28515625" style="2" customWidth="1"/>
    <col min="13" max="13" width="11.42578125" style="2" customWidth="1"/>
    <col min="14" max="14" width="12.28515625" style="2" customWidth="1"/>
    <col min="15" max="15" width="11.42578125" style="2" customWidth="1"/>
    <col min="16" max="16" width="12.28515625" style="2" customWidth="1"/>
    <col min="17" max="17" width="11.42578125" style="2" customWidth="1"/>
    <col min="18" max="18" width="12.28515625" style="2" customWidth="1"/>
    <col min="19" max="19" width="11.42578125" style="2"/>
    <col min="20" max="20" width="12.28515625" style="2" customWidth="1"/>
    <col min="21" max="16384" width="11.42578125" style="2"/>
  </cols>
  <sheetData>
    <row r="1" spans="1:21" ht="21" thickTop="1" x14ac:dyDescent="0.3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0.25" x14ac:dyDescent="0.2">
      <c r="A2" s="52" t="s">
        <v>66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1" ht="9" customHeight="1" x14ac:dyDescent="0.2">
      <c r="A3" s="53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21" s="22" customFormat="1" x14ac:dyDescent="0.2">
      <c r="A4" s="19" t="s">
        <v>2</v>
      </c>
    </row>
    <row r="5" spans="1:21" x14ac:dyDescent="0.2">
      <c r="A5" s="54"/>
      <c r="B5" s="78">
        <v>2010</v>
      </c>
      <c r="C5" s="78"/>
      <c r="D5" s="79">
        <v>2011</v>
      </c>
      <c r="E5" s="79"/>
      <c r="F5" s="78">
        <v>2012</v>
      </c>
      <c r="G5" s="78"/>
      <c r="H5" s="79">
        <v>2013</v>
      </c>
      <c r="I5" s="79"/>
      <c r="J5" s="78">
        <v>2014</v>
      </c>
      <c r="K5" s="78"/>
      <c r="L5" s="79">
        <v>2015</v>
      </c>
      <c r="M5" s="79"/>
      <c r="N5" s="78">
        <v>2016</v>
      </c>
      <c r="O5" s="78"/>
      <c r="P5" s="79">
        <v>2017</v>
      </c>
      <c r="Q5" s="79"/>
      <c r="R5" s="78">
        <v>2018</v>
      </c>
      <c r="S5" s="78"/>
      <c r="T5" s="79">
        <v>2019</v>
      </c>
      <c r="U5" s="79"/>
    </row>
    <row r="6" spans="1:21" ht="45" x14ac:dyDescent="0.2">
      <c r="A6" s="55"/>
      <c r="B6" s="56" t="s">
        <v>31</v>
      </c>
      <c r="C6" s="57" t="s">
        <v>29</v>
      </c>
      <c r="D6" s="58" t="s">
        <v>31</v>
      </c>
      <c r="E6" s="59" t="s">
        <v>29</v>
      </c>
      <c r="F6" s="56" t="s">
        <v>31</v>
      </c>
      <c r="G6" s="57" t="s">
        <v>29</v>
      </c>
      <c r="H6" s="58" t="s">
        <v>31</v>
      </c>
      <c r="I6" s="59" t="s">
        <v>29</v>
      </c>
      <c r="J6" s="56" t="s">
        <v>31</v>
      </c>
      <c r="K6" s="57" t="s">
        <v>29</v>
      </c>
      <c r="L6" s="58" t="s">
        <v>31</v>
      </c>
      <c r="M6" s="59" t="s">
        <v>29</v>
      </c>
      <c r="N6" s="56" t="s">
        <v>31</v>
      </c>
      <c r="O6" s="57" t="s">
        <v>29</v>
      </c>
      <c r="P6" s="58" t="s">
        <v>31</v>
      </c>
      <c r="Q6" s="59" t="s">
        <v>29</v>
      </c>
      <c r="R6" s="56" t="s">
        <v>31</v>
      </c>
      <c r="S6" s="57" t="s">
        <v>29</v>
      </c>
      <c r="T6" s="58" t="s">
        <v>31</v>
      </c>
      <c r="U6" s="59" t="s">
        <v>29</v>
      </c>
    </row>
    <row r="7" spans="1:21" ht="18.75" customHeight="1" x14ac:dyDescent="0.2">
      <c r="A7" s="126" t="s">
        <v>32</v>
      </c>
      <c r="B7" s="127">
        <v>356144.44125022524</v>
      </c>
      <c r="C7" s="128">
        <v>75.258782356421378</v>
      </c>
      <c r="D7" s="129">
        <v>333576.99016456597</v>
      </c>
      <c r="E7" s="130">
        <v>80.726232605897678</v>
      </c>
      <c r="F7" s="131">
        <v>345884.98336033989</v>
      </c>
      <c r="G7" s="132">
        <v>76.847695848965813</v>
      </c>
      <c r="H7" s="129">
        <v>332518.67697784421</v>
      </c>
      <c r="I7" s="130">
        <v>78.844958238982983</v>
      </c>
      <c r="J7" s="131">
        <v>333832.5926435439</v>
      </c>
      <c r="K7" s="132">
        <v>80.013492656546262</v>
      </c>
      <c r="L7" s="129">
        <v>332982.49342447042</v>
      </c>
      <c r="M7" s="130">
        <v>81.462114482462411</v>
      </c>
      <c r="N7" s="133">
        <v>361557.97860999999</v>
      </c>
      <c r="O7" s="134">
        <v>80.782923955068739</v>
      </c>
      <c r="P7" s="135">
        <v>372754.30699999997</v>
      </c>
      <c r="Q7" s="136">
        <v>83.335187056604568</v>
      </c>
      <c r="R7" s="133">
        <v>418564.36532776215</v>
      </c>
      <c r="S7" s="134">
        <f>0.758831188103672*100</f>
        <v>75.883118810367193</v>
      </c>
      <c r="T7" s="135">
        <v>381896.65833808342</v>
      </c>
      <c r="U7" s="136">
        <f>0.838180790060594*100</f>
        <v>83.818079006059392</v>
      </c>
    </row>
    <row r="8" spans="1:21" ht="18.75" customHeight="1" x14ac:dyDescent="0.2">
      <c r="A8" s="137" t="s">
        <v>68</v>
      </c>
      <c r="B8" s="127">
        <v>67922535</v>
      </c>
      <c r="C8" s="128">
        <v>77.900000000000006</v>
      </c>
      <c r="D8" s="129">
        <v>69185172</v>
      </c>
      <c r="E8" s="130">
        <v>79.099999999999994</v>
      </c>
      <c r="F8" s="131">
        <v>68240350</v>
      </c>
      <c r="G8" s="132">
        <v>80.2</v>
      </c>
      <c r="H8" s="129">
        <v>69197228</v>
      </c>
      <c r="I8" s="130">
        <v>80.099999999999994</v>
      </c>
      <c r="J8" s="131">
        <v>71445953</v>
      </c>
      <c r="K8" s="132">
        <v>81</v>
      </c>
      <c r="L8" s="129">
        <v>73371303</v>
      </c>
      <c r="M8" s="130">
        <v>81.2</v>
      </c>
      <c r="N8" s="133">
        <v>75215039</v>
      </c>
      <c r="O8" s="134">
        <v>81.7</v>
      </c>
      <c r="P8" s="135">
        <v>77485683</v>
      </c>
      <c r="Q8" s="136">
        <v>81.7</v>
      </c>
      <c r="R8" s="133">
        <v>77747971</v>
      </c>
      <c r="S8" s="134">
        <v>81</v>
      </c>
      <c r="T8" s="135"/>
      <c r="U8" s="136"/>
    </row>
    <row r="9" spans="1:21" ht="18.75" customHeight="1" x14ac:dyDescent="0.2">
      <c r="A9" s="137" t="s">
        <v>69</v>
      </c>
      <c r="B9" s="127">
        <v>78747355</v>
      </c>
      <c r="C9" s="128">
        <v>76.5</v>
      </c>
      <c r="D9" s="129">
        <v>80114829</v>
      </c>
      <c r="E9" s="130">
        <v>77.5</v>
      </c>
      <c r="F9" s="131">
        <v>78895689</v>
      </c>
      <c r="G9" s="138">
        <v>78.7</v>
      </c>
      <c r="H9" s="129">
        <v>79581375</v>
      </c>
      <c r="I9" s="139">
        <v>79.2</v>
      </c>
      <c r="J9" s="131">
        <v>82882314</v>
      </c>
      <c r="K9" s="138">
        <v>78.599999999999994</v>
      </c>
      <c r="L9" s="129">
        <v>84847624</v>
      </c>
      <c r="M9" s="139">
        <v>79</v>
      </c>
      <c r="N9" s="133">
        <v>86691360</v>
      </c>
      <c r="O9" s="140">
        <v>80.3</v>
      </c>
      <c r="P9" s="135">
        <v>88989473</v>
      </c>
      <c r="Q9" s="141">
        <v>80.2</v>
      </c>
      <c r="R9" s="133">
        <v>89583526</v>
      </c>
      <c r="S9" s="140">
        <v>79.3</v>
      </c>
      <c r="T9" s="142"/>
      <c r="U9" s="143"/>
    </row>
    <row r="10" spans="1:21" x14ac:dyDescent="0.2">
      <c r="A10" s="60" t="s">
        <v>34</v>
      </c>
      <c r="B10" s="144">
        <v>16002600</v>
      </c>
      <c r="C10" s="145">
        <v>95.7</v>
      </c>
      <c r="D10" s="144">
        <v>16486200</v>
      </c>
      <c r="E10" s="145">
        <v>97.4</v>
      </c>
      <c r="F10" s="144">
        <v>16586600</v>
      </c>
      <c r="G10" s="145">
        <v>96.8</v>
      </c>
      <c r="H10" s="144">
        <v>17126900</v>
      </c>
      <c r="I10" s="145">
        <v>97.7</v>
      </c>
      <c r="J10" s="144">
        <v>17777700</v>
      </c>
      <c r="K10" s="145">
        <v>97.8</v>
      </c>
      <c r="L10" s="144">
        <v>18153100</v>
      </c>
      <c r="M10" s="145">
        <v>97.2</v>
      </c>
      <c r="N10" s="144">
        <v>18161800</v>
      </c>
      <c r="O10" s="145">
        <v>97.2</v>
      </c>
      <c r="P10" s="144">
        <v>18723200</v>
      </c>
      <c r="Q10" s="145">
        <v>97</v>
      </c>
      <c r="R10" s="144">
        <v>18860600</v>
      </c>
      <c r="S10" s="145">
        <v>96.9</v>
      </c>
      <c r="T10" s="144"/>
      <c r="U10" s="145"/>
    </row>
    <row r="11" spans="1:21" x14ac:dyDescent="0.2">
      <c r="A11" s="61" t="s">
        <v>35</v>
      </c>
      <c r="B11" s="146">
        <v>1230852</v>
      </c>
      <c r="C11" s="147">
        <v>92.2</v>
      </c>
      <c r="D11" s="146">
        <v>1232059</v>
      </c>
      <c r="E11" s="147">
        <v>93.7</v>
      </c>
      <c r="F11" s="146">
        <v>1253574</v>
      </c>
      <c r="G11" s="147">
        <v>94</v>
      </c>
      <c r="H11" s="146">
        <v>1271696</v>
      </c>
      <c r="I11" s="147">
        <v>96.1</v>
      </c>
      <c r="J11" s="146">
        <v>1303528</v>
      </c>
      <c r="K11" s="147">
        <v>96.2</v>
      </c>
      <c r="L11" s="146">
        <v>1311246</v>
      </c>
      <c r="M11" s="147">
        <v>96.3</v>
      </c>
      <c r="N11" s="146">
        <v>1340711</v>
      </c>
      <c r="O11" s="147">
        <v>95.7</v>
      </c>
      <c r="P11" s="146">
        <v>1377005</v>
      </c>
      <c r="Q11" s="147">
        <v>95.3</v>
      </c>
      <c r="R11" s="146">
        <v>1413621</v>
      </c>
      <c r="S11" s="147">
        <v>94.4</v>
      </c>
      <c r="T11" s="146"/>
      <c r="U11" s="147"/>
    </row>
    <row r="12" spans="1:21" x14ac:dyDescent="0.2">
      <c r="A12" s="61" t="s">
        <v>36</v>
      </c>
      <c r="B12" s="146">
        <v>1685954</v>
      </c>
      <c r="C12" s="147">
        <v>95.5</v>
      </c>
      <c r="D12" s="146">
        <v>1702505</v>
      </c>
      <c r="E12" s="147">
        <v>96.9</v>
      </c>
      <c r="F12" s="146">
        <v>1715569</v>
      </c>
      <c r="G12" s="147">
        <v>97</v>
      </c>
      <c r="H12" s="146">
        <v>1738288</v>
      </c>
      <c r="I12" s="147">
        <v>96.6</v>
      </c>
      <c r="J12" s="146">
        <v>1741867</v>
      </c>
      <c r="K12" s="147">
        <v>99.2</v>
      </c>
      <c r="L12" s="146">
        <v>1751143</v>
      </c>
      <c r="M12" s="147">
        <v>99.3</v>
      </c>
      <c r="N12" s="146">
        <v>1780492</v>
      </c>
      <c r="O12" s="147">
        <v>99.8</v>
      </c>
      <c r="P12" s="146">
        <v>1780772</v>
      </c>
      <c r="Q12" s="147">
        <v>99.6</v>
      </c>
      <c r="R12" s="146">
        <v>1799868</v>
      </c>
      <c r="S12" s="147" t="s">
        <v>33</v>
      </c>
      <c r="T12" s="146"/>
      <c r="U12" s="147"/>
    </row>
    <row r="13" spans="1:21" x14ac:dyDescent="0.2">
      <c r="A13" s="61" t="s">
        <v>37</v>
      </c>
      <c r="B13" s="146">
        <v>321197</v>
      </c>
      <c r="C13" s="147">
        <v>62</v>
      </c>
      <c r="D13" s="146">
        <v>314639</v>
      </c>
      <c r="E13" s="147">
        <v>65.599999999999994</v>
      </c>
      <c r="F13" s="146">
        <v>328797</v>
      </c>
      <c r="G13" s="147">
        <v>67.5</v>
      </c>
      <c r="H13" s="146">
        <v>350043</v>
      </c>
      <c r="I13" s="147">
        <v>66</v>
      </c>
      <c r="J13" s="146">
        <v>378668</v>
      </c>
      <c r="K13" s="147">
        <v>62.2</v>
      </c>
      <c r="L13" s="146">
        <v>392547</v>
      </c>
      <c r="M13" s="147">
        <v>64.099999999999994</v>
      </c>
      <c r="N13" s="146">
        <v>421145</v>
      </c>
      <c r="O13" s="147">
        <v>63.8</v>
      </c>
      <c r="P13" s="146">
        <v>453194</v>
      </c>
      <c r="Q13" s="147">
        <v>65.8</v>
      </c>
      <c r="R13" s="146">
        <v>497493</v>
      </c>
      <c r="S13" s="147">
        <v>60.5</v>
      </c>
      <c r="T13" s="146"/>
      <c r="U13" s="147"/>
    </row>
    <row r="14" spans="1:21" x14ac:dyDescent="0.2">
      <c r="A14" s="61" t="s">
        <v>38</v>
      </c>
      <c r="B14" s="146">
        <v>79528</v>
      </c>
      <c r="C14" s="147">
        <v>50.1</v>
      </c>
      <c r="D14" s="146">
        <v>75554</v>
      </c>
      <c r="E14" s="147">
        <v>52</v>
      </c>
      <c r="F14" s="146">
        <v>74945</v>
      </c>
      <c r="G14" s="147">
        <v>55.7</v>
      </c>
      <c r="H14" s="146">
        <v>78703</v>
      </c>
      <c r="I14" s="147">
        <v>56.6</v>
      </c>
      <c r="J14" s="146">
        <v>73047</v>
      </c>
      <c r="K14" s="147">
        <v>58.7</v>
      </c>
      <c r="L14" s="146">
        <v>72873</v>
      </c>
      <c r="M14" s="147">
        <v>59.9</v>
      </c>
      <c r="N14" s="146">
        <v>73427</v>
      </c>
      <c r="O14" s="147">
        <v>67.599999999999994</v>
      </c>
      <c r="P14" s="146">
        <v>77307</v>
      </c>
      <c r="Q14" s="147">
        <v>68.7</v>
      </c>
      <c r="R14" s="146">
        <v>75461</v>
      </c>
      <c r="S14" s="147">
        <v>70.099999999999994</v>
      </c>
      <c r="T14" s="146"/>
      <c r="U14" s="147"/>
    </row>
    <row r="15" spans="1:21" x14ac:dyDescent="0.2">
      <c r="A15" s="62" t="s">
        <v>39</v>
      </c>
      <c r="B15" s="148" t="s">
        <v>33</v>
      </c>
      <c r="C15" s="149" t="s">
        <v>33</v>
      </c>
      <c r="D15" s="148" t="s">
        <v>33</v>
      </c>
      <c r="E15" s="149" t="s">
        <v>33</v>
      </c>
      <c r="F15" s="148">
        <v>198606</v>
      </c>
      <c r="G15" s="149">
        <v>59.7</v>
      </c>
      <c r="H15" s="148">
        <v>198570</v>
      </c>
      <c r="I15" s="149">
        <v>58.8</v>
      </c>
      <c r="J15" s="148">
        <v>204708</v>
      </c>
      <c r="K15" s="149">
        <v>52.8</v>
      </c>
      <c r="L15" s="148">
        <v>215534</v>
      </c>
      <c r="M15" s="149">
        <v>60.1</v>
      </c>
      <c r="N15" s="148">
        <v>229430</v>
      </c>
      <c r="O15" s="149">
        <v>54.7</v>
      </c>
      <c r="P15" s="148">
        <v>263678</v>
      </c>
      <c r="Q15" s="149">
        <v>53.3</v>
      </c>
      <c r="R15" s="148">
        <v>277163</v>
      </c>
      <c r="S15" s="149">
        <v>58.4</v>
      </c>
      <c r="T15" s="148"/>
      <c r="U15" s="149"/>
    </row>
    <row r="16" spans="1:21" x14ac:dyDescent="0.2">
      <c r="A16" s="61" t="s">
        <v>40</v>
      </c>
      <c r="B16" s="146">
        <v>693950</v>
      </c>
      <c r="C16" s="147">
        <v>108.1</v>
      </c>
      <c r="D16" s="146">
        <v>883096</v>
      </c>
      <c r="E16" s="147">
        <v>90.5</v>
      </c>
      <c r="F16" s="146">
        <v>894913</v>
      </c>
      <c r="G16" s="147">
        <v>89</v>
      </c>
      <c r="H16" s="146">
        <v>893073</v>
      </c>
      <c r="I16" s="147">
        <v>93.4</v>
      </c>
      <c r="J16" s="146">
        <v>910929</v>
      </c>
      <c r="K16" s="147">
        <v>92.2</v>
      </c>
      <c r="L16" s="146">
        <v>882445</v>
      </c>
      <c r="M16" s="147">
        <v>94</v>
      </c>
      <c r="N16" s="146">
        <v>935325</v>
      </c>
      <c r="O16" s="147">
        <v>96.1</v>
      </c>
      <c r="P16" s="146">
        <v>970160</v>
      </c>
      <c r="Q16" s="147">
        <v>92.9</v>
      </c>
      <c r="R16" s="146">
        <v>1002875</v>
      </c>
      <c r="S16" s="147">
        <v>87.9</v>
      </c>
      <c r="T16" s="146"/>
      <c r="U16" s="147"/>
    </row>
    <row r="17" spans="1:21" x14ac:dyDescent="0.2">
      <c r="A17" s="61" t="s">
        <v>41</v>
      </c>
      <c r="B17" s="146">
        <v>436342</v>
      </c>
      <c r="C17" s="147">
        <v>47.5</v>
      </c>
      <c r="D17" s="146">
        <v>443673</v>
      </c>
      <c r="E17" s="147">
        <v>65</v>
      </c>
      <c r="F17" s="146">
        <v>448323</v>
      </c>
      <c r="G17" s="147">
        <v>70</v>
      </c>
      <c r="H17" s="146">
        <v>442659</v>
      </c>
      <c r="I17" s="147">
        <v>69.5</v>
      </c>
      <c r="J17" s="146">
        <v>463613</v>
      </c>
      <c r="K17" s="147">
        <v>68</v>
      </c>
      <c r="L17" s="146">
        <v>493237</v>
      </c>
      <c r="M17" s="147">
        <v>66.7</v>
      </c>
      <c r="N17" s="146">
        <v>517843</v>
      </c>
      <c r="O17" s="147">
        <v>69.5</v>
      </c>
      <c r="P17" s="146">
        <v>517520</v>
      </c>
      <c r="Q17" s="147">
        <v>68.599999999999994</v>
      </c>
      <c r="R17" s="146">
        <v>556646</v>
      </c>
      <c r="S17" s="147">
        <v>69.099999999999994</v>
      </c>
      <c r="T17" s="146"/>
      <c r="U17" s="147"/>
    </row>
    <row r="18" spans="1:21" x14ac:dyDescent="0.2">
      <c r="A18" s="61" t="s">
        <v>42</v>
      </c>
      <c r="B18" s="146">
        <v>203763</v>
      </c>
      <c r="C18" s="147">
        <v>65.8</v>
      </c>
      <c r="D18" s="146">
        <v>207396</v>
      </c>
      <c r="E18" s="147">
        <v>70.5</v>
      </c>
      <c r="F18" s="146">
        <v>202021</v>
      </c>
      <c r="G18" s="147">
        <v>78</v>
      </c>
      <c r="H18" s="146">
        <v>200396</v>
      </c>
      <c r="I18" s="147">
        <v>92.5</v>
      </c>
      <c r="J18" s="146">
        <v>209704</v>
      </c>
      <c r="K18" s="147">
        <v>88.1</v>
      </c>
      <c r="L18" s="146">
        <v>216160</v>
      </c>
      <c r="M18" s="147">
        <v>77.400000000000006</v>
      </c>
      <c r="N18" s="146">
        <v>223105</v>
      </c>
      <c r="O18" s="147">
        <v>80.900000000000006</v>
      </c>
      <c r="P18" s="146">
        <v>234102</v>
      </c>
      <c r="Q18" s="147">
        <v>75.3</v>
      </c>
      <c r="R18" s="146">
        <v>238111</v>
      </c>
      <c r="S18" s="147">
        <v>88.1</v>
      </c>
      <c r="T18" s="146"/>
      <c r="U18" s="147"/>
    </row>
    <row r="19" spans="1:21" x14ac:dyDescent="0.2">
      <c r="A19" s="61" t="s">
        <v>43</v>
      </c>
      <c r="B19" s="146">
        <v>7389590</v>
      </c>
      <c r="C19" s="147">
        <v>70</v>
      </c>
      <c r="D19" s="146">
        <v>7146841</v>
      </c>
      <c r="E19" s="147">
        <v>72.099999999999994</v>
      </c>
      <c r="F19" s="146">
        <v>6722712</v>
      </c>
      <c r="G19" s="147">
        <v>72.5</v>
      </c>
      <c r="H19" s="146">
        <v>6695844</v>
      </c>
      <c r="I19" s="147">
        <v>73.099999999999994</v>
      </c>
      <c r="J19" s="146">
        <v>6862569</v>
      </c>
      <c r="K19" s="147">
        <v>75</v>
      </c>
      <c r="L19" s="146">
        <v>7154014</v>
      </c>
      <c r="M19" s="147">
        <v>73.400000000000006</v>
      </c>
      <c r="N19" s="146">
        <v>7230653</v>
      </c>
      <c r="O19" s="147">
        <v>76.8</v>
      </c>
      <c r="P19" s="146">
        <v>7534344</v>
      </c>
      <c r="Q19" s="147">
        <v>74.2</v>
      </c>
      <c r="R19" s="146">
        <v>7544505</v>
      </c>
      <c r="S19" s="147">
        <v>74.5</v>
      </c>
      <c r="T19" s="146"/>
      <c r="U19" s="147"/>
    </row>
    <row r="20" spans="1:21" x14ac:dyDescent="0.2">
      <c r="A20" s="62" t="s">
        <v>44</v>
      </c>
      <c r="B20" s="148">
        <v>157907</v>
      </c>
      <c r="C20" s="149">
        <v>61.6</v>
      </c>
      <c r="D20" s="148">
        <v>193029</v>
      </c>
      <c r="E20" s="149">
        <v>67</v>
      </c>
      <c r="F20" s="148">
        <v>197286</v>
      </c>
      <c r="G20" s="149">
        <v>67.8</v>
      </c>
      <c r="H20" s="148">
        <v>223928</v>
      </c>
      <c r="I20" s="149">
        <v>77.7</v>
      </c>
      <c r="J20" s="148">
        <v>227808</v>
      </c>
      <c r="K20" s="149">
        <v>82</v>
      </c>
      <c r="L20" s="148">
        <v>226430</v>
      </c>
      <c r="M20" s="149">
        <v>80.099999999999994</v>
      </c>
      <c r="N20" s="148">
        <v>222807</v>
      </c>
      <c r="O20" s="149">
        <v>83.8</v>
      </c>
      <c r="P20" s="148">
        <v>231147</v>
      </c>
      <c r="Q20" s="149">
        <v>81.3</v>
      </c>
      <c r="R20" s="148">
        <v>209073</v>
      </c>
      <c r="S20" s="149">
        <v>86.5</v>
      </c>
      <c r="T20" s="148"/>
      <c r="U20" s="149"/>
    </row>
    <row r="21" spans="1:21" x14ac:dyDescent="0.2">
      <c r="A21" s="61" t="s">
        <v>45</v>
      </c>
      <c r="B21" s="146">
        <v>708241</v>
      </c>
      <c r="C21" s="147">
        <v>85</v>
      </c>
      <c r="D21" s="146">
        <v>709643</v>
      </c>
      <c r="E21" s="147">
        <v>89.6</v>
      </c>
      <c r="F21" s="146">
        <v>715744</v>
      </c>
      <c r="G21" s="147">
        <v>93.3</v>
      </c>
      <c r="H21" s="146">
        <v>716686</v>
      </c>
      <c r="I21" s="147">
        <v>93.2</v>
      </c>
      <c r="J21" s="146">
        <v>731893</v>
      </c>
      <c r="K21" s="147">
        <v>98.3</v>
      </c>
      <c r="L21" s="146">
        <v>713814</v>
      </c>
      <c r="M21" s="147">
        <v>102.2</v>
      </c>
      <c r="N21" s="146">
        <v>709925</v>
      </c>
      <c r="O21" s="147">
        <v>109.8</v>
      </c>
      <c r="P21" s="146">
        <v>743629</v>
      </c>
      <c r="Q21" s="147">
        <v>112.1</v>
      </c>
      <c r="R21" s="146">
        <v>705593</v>
      </c>
      <c r="S21" s="147">
        <v>114.6</v>
      </c>
      <c r="T21" s="146"/>
      <c r="U21" s="147"/>
    </row>
    <row r="22" spans="1:21" x14ac:dyDescent="0.2">
      <c r="A22" s="61" t="s">
        <v>46</v>
      </c>
      <c r="B22" s="146">
        <v>12515928</v>
      </c>
      <c r="C22" s="147">
        <v>70.3</v>
      </c>
      <c r="D22" s="146">
        <v>12810715</v>
      </c>
      <c r="E22" s="147">
        <v>71.2</v>
      </c>
      <c r="F22" s="146">
        <v>12256790</v>
      </c>
      <c r="G22" s="147">
        <v>74.7</v>
      </c>
      <c r="H22" s="146">
        <v>12130056</v>
      </c>
      <c r="I22" s="147">
        <v>75.400000000000006</v>
      </c>
      <c r="J22" s="146">
        <v>12473429</v>
      </c>
      <c r="K22" s="147">
        <v>74.599999999999994</v>
      </c>
      <c r="L22" s="146">
        <v>12468755</v>
      </c>
      <c r="M22" s="147">
        <v>75.5</v>
      </c>
      <c r="N22" s="146">
        <v>12682757</v>
      </c>
      <c r="O22" s="147">
        <v>75.599999999999994</v>
      </c>
      <c r="P22" s="146">
        <v>12920233</v>
      </c>
      <c r="Q22" s="147">
        <v>78</v>
      </c>
      <c r="R22" s="146">
        <v>13217795</v>
      </c>
      <c r="S22" s="147">
        <v>76.8</v>
      </c>
      <c r="T22" s="146"/>
      <c r="U22" s="147"/>
    </row>
    <row r="23" spans="1:21" x14ac:dyDescent="0.2">
      <c r="A23" s="61" t="s">
        <v>47</v>
      </c>
      <c r="B23" s="146">
        <v>927400</v>
      </c>
      <c r="C23" s="147">
        <v>58.8</v>
      </c>
      <c r="D23" s="146">
        <v>870420</v>
      </c>
      <c r="E23" s="147">
        <v>62.1</v>
      </c>
      <c r="F23" s="146">
        <v>773370</v>
      </c>
      <c r="G23" s="147">
        <v>58.6</v>
      </c>
      <c r="H23" s="146">
        <v>749300</v>
      </c>
      <c r="I23" s="147">
        <v>52.8</v>
      </c>
      <c r="J23" s="146">
        <v>747900</v>
      </c>
      <c r="K23" s="147">
        <v>54.3</v>
      </c>
      <c r="L23" s="146">
        <v>742000</v>
      </c>
      <c r="M23" s="147">
        <v>60.7</v>
      </c>
      <c r="N23" s="146">
        <v>752300</v>
      </c>
      <c r="O23" s="147">
        <v>67.2</v>
      </c>
      <c r="P23" s="146">
        <v>786500</v>
      </c>
      <c r="Q23" s="147">
        <v>71.599999999999994</v>
      </c>
      <c r="R23" s="146">
        <v>814700</v>
      </c>
      <c r="S23" s="147">
        <v>63.6</v>
      </c>
      <c r="T23" s="146"/>
      <c r="U23" s="147"/>
    </row>
    <row r="24" spans="1:21" x14ac:dyDescent="0.2">
      <c r="A24" s="61" t="s">
        <v>48</v>
      </c>
      <c r="B24" s="146">
        <v>880773</v>
      </c>
      <c r="C24" s="147">
        <v>62.3</v>
      </c>
      <c r="D24" s="146">
        <v>838449</v>
      </c>
      <c r="E24" s="147">
        <v>62.9</v>
      </c>
      <c r="F24" s="146">
        <v>1012824</v>
      </c>
      <c r="G24" s="147">
        <v>60.1</v>
      </c>
      <c r="H24" s="146">
        <v>1022362</v>
      </c>
      <c r="I24" s="147">
        <v>60.3</v>
      </c>
      <c r="J24" s="146">
        <v>1085384</v>
      </c>
      <c r="K24" s="147">
        <v>55.2</v>
      </c>
      <c r="L24" s="146">
        <v>1158370</v>
      </c>
      <c r="M24" s="147">
        <v>58.1</v>
      </c>
      <c r="N24" s="146">
        <v>1195174</v>
      </c>
      <c r="O24" s="147">
        <v>59.9</v>
      </c>
      <c r="P24" s="146">
        <v>1260874</v>
      </c>
      <c r="Q24" s="147">
        <v>60.1</v>
      </c>
      <c r="R24" s="146">
        <v>1352455</v>
      </c>
      <c r="S24" s="147">
        <v>55.1</v>
      </c>
      <c r="T24" s="146"/>
      <c r="U24" s="147"/>
    </row>
    <row r="25" spans="1:21" x14ac:dyDescent="0.2">
      <c r="A25" s="62" t="s">
        <v>49</v>
      </c>
      <c r="B25" s="148">
        <v>863714</v>
      </c>
      <c r="C25" s="149">
        <v>73.7</v>
      </c>
      <c r="D25" s="148">
        <v>863596</v>
      </c>
      <c r="E25" s="149">
        <v>79</v>
      </c>
      <c r="F25" s="148">
        <v>809501</v>
      </c>
      <c r="G25" s="149">
        <v>86.6</v>
      </c>
      <c r="H25" s="148">
        <v>870109</v>
      </c>
      <c r="I25" s="149">
        <v>88.1</v>
      </c>
      <c r="J25" s="148">
        <v>969423</v>
      </c>
      <c r="K25" s="149">
        <v>90.6</v>
      </c>
      <c r="L25" s="148">
        <v>983384</v>
      </c>
      <c r="M25" s="149">
        <v>91.4</v>
      </c>
      <c r="N25" s="148">
        <v>991298</v>
      </c>
      <c r="O25" s="149">
        <v>87.6</v>
      </c>
      <c r="P25" s="148">
        <v>1038308</v>
      </c>
      <c r="Q25" s="149">
        <v>85.8</v>
      </c>
      <c r="R25" s="148">
        <v>1012709</v>
      </c>
      <c r="S25" s="149">
        <v>91.1</v>
      </c>
      <c r="T25" s="148"/>
      <c r="U25" s="149"/>
    </row>
    <row r="26" spans="1:21" x14ac:dyDescent="0.2">
      <c r="A26" s="61" t="s">
        <v>50</v>
      </c>
      <c r="B26" s="146">
        <v>11411000</v>
      </c>
      <c r="C26" s="147">
        <v>74.7</v>
      </c>
      <c r="D26" s="146">
        <v>11637700</v>
      </c>
      <c r="E26" s="147">
        <v>74</v>
      </c>
      <c r="F26" s="146">
        <v>11345342</v>
      </c>
      <c r="G26" s="147">
        <v>76.3</v>
      </c>
      <c r="H26" s="146">
        <v>11462983</v>
      </c>
      <c r="I26" s="147">
        <v>76.5</v>
      </c>
      <c r="J26" s="146">
        <v>11962324</v>
      </c>
      <c r="K26" s="147">
        <v>76.400000000000006</v>
      </c>
      <c r="L26" s="146">
        <v>12317475</v>
      </c>
      <c r="M26" s="147">
        <v>77.900000000000006</v>
      </c>
      <c r="N26" s="146">
        <v>12703964</v>
      </c>
      <c r="O26" s="147">
        <v>78</v>
      </c>
      <c r="P26" s="146">
        <v>13157547</v>
      </c>
      <c r="Q26" s="147">
        <v>77.599999999999994</v>
      </c>
      <c r="R26" s="146">
        <v>12760972</v>
      </c>
      <c r="S26" s="147">
        <v>77.599999999999994</v>
      </c>
      <c r="T26" s="146"/>
      <c r="U26" s="147"/>
    </row>
    <row r="27" spans="1:21" x14ac:dyDescent="0.2">
      <c r="A27" s="61" t="s">
        <v>51</v>
      </c>
      <c r="B27" s="146">
        <v>213905</v>
      </c>
      <c r="C27" s="147">
        <v>52.7</v>
      </c>
      <c r="D27" s="146">
        <v>216089</v>
      </c>
      <c r="E27" s="147">
        <v>53.7</v>
      </c>
      <c r="F27" s="146">
        <v>213877</v>
      </c>
      <c r="G27" s="147">
        <v>54.6</v>
      </c>
      <c r="H27" s="146">
        <v>229318</v>
      </c>
      <c r="I27" s="147">
        <v>54.5</v>
      </c>
      <c r="J27" s="146">
        <v>221614</v>
      </c>
      <c r="K27" s="147">
        <v>58.4</v>
      </c>
      <c r="L27" s="146">
        <v>233356</v>
      </c>
      <c r="M27" s="147">
        <v>62.1</v>
      </c>
      <c r="N27" s="146">
        <v>231615</v>
      </c>
      <c r="O27" s="147">
        <v>60.2</v>
      </c>
      <c r="P27" s="146">
        <v>237275</v>
      </c>
      <c r="Q27" s="147">
        <v>60.9</v>
      </c>
      <c r="R27" s="146">
        <v>257350</v>
      </c>
      <c r="S27" s="147">
        <v>64.3</v>
      </c>
      <c r="T27" s="146"/>
      <c r="U27" s="147"/>
    </row>
    <row r="28" spans="1:21" x14ac:dyDescent="0.2">
      <c r="A28" s="61" t="s">
        <v>52</v>
      </c>
      <c r="B28" s="146">
        <v>272478</v>
      </c>
      <c r="C28" s="147">
        <v>60.9</v>
      </c>
      <c r="D28" s="146">
        <v>292348</v>
      </c>
      <c r="E28" s="147">
        <v>62.9</v>
      </c>
      <c r="F28" s="146">
        <v>302137</v>
      </c>
      <c r="G28" s="147">
        <v>62.5</v>
      </c>
      <c r="H28" s="146">
        <v>319744</v>
      </c>
      <c r="I28" s="147">
        <v>53.9</v>
      </c>
      <c r="J28" s="146">
        <v>344726</v>
      </c>
      <c r="K28" s="147">
        <v>57.9</v>
      </c>
      <c r="L28" s="146">
        <v>351333</v>
      </c>
      <c r="M28" s="147">
        <v>60.2</v>
      </c>
      <c r="N28" s="146">
        <v>365376</v>
      </c>
      <c r="O28" s="147">
        <v>69.7</v>
      </c>
      <c r="P28" s="146">
        <v>361253</v>
      </c>
      <c r="Q28" s="147">
        <v>69.099999999999994</v>
      </c>
      <c r="R28" s="146">
        <v>354630</v>
      </c>
      <c r="S28" s="147">
        <v>68.599999999999994</v>
      </c>
      <c r="T28" s="146"/>
      <c r="U28" s="147"/>
    </row>
    <row r="29" spans="1:21" x14ac:dyDescent="0.2">
      <c r="A29" s="61" t="s">
        <v>53</v>
      </c>
      <c r="B29" s="146">
        <v>102489</v>
      </c>
      <c r="C29" s="147">
        <v>90.3</v>
      </c>
      <c r="D29" s="146">
        <v>104679</v>
      </c>
      <c r="E29" s="147">
        <v>92.5</v>
      </c>
      <c r="F29" s="146">
        <v>107607</v>
      </c>
      <c r="G29" s="147">
        <v>93</v>
      </c>
      <c r="H29" s="146">
        <v>112007</v>
      </c>
      <c r="I29" s="147">
        <v>91.8</v>
      </c>
      <c r="J29" s="146">
        <v>126302</v>
      </c>
      <c r="K29" s="147">
        <v>92.3</v>
      </c>
      <c r="L29" s="146">
        <v>123918</v>
      </c>
      <c r="M29" s="147">
        <v>91.9</v>
      </c>
      <c r="N29" s="146">
        <v>129461</v>
      </c>
      <c r="O29" s="147">
        <v>92.7</v>
      </c>
      <c r="P29" s="146">
        <v>134266</v>
      </c>
      <c r="Q29" s="147">
        <v>93</v>
      </c>
      <c r="R29" s="146">
        <v>136205</v>
      </c>
      <c r="S29" s="147">
        <v>94.1</v>
      </c>
      <c r="T29" s="146"/>
      <c r="U29" s="147"/>
    </row>
    <row r="30" spans="1:21" x14ac:dyDescent="0.2">
      <c r="A30" s="62" t="s">
        <v>54</v>
      </c>
      <c r="B30" s="148">
        <v>45747</v>
      </c>
      <c r="C30" s="149">
        <v>29.2</v>
      </c>
      <c r="D30" s="148">
        <v>53253</v>
      </c>
      <c r="E30" s="149">
        <v>44.7</v>
      </c>
      <c r="F30" s="148">
        <v>52553</v>
      </c>
      <c r="G30" s="149">
        <v>47.5</v>
      </c>
      <c r="H30" s="148">
        <v>57032</v>
      </c>
      <c r="I30" s="149">
        <v>38.200000000000003</v>
      </c>
      <c r="J30" s="148">
        <v>58128</v>
      </c>
      <c r="K30" s="149">
        <v>41.3</v>
      </c>
      <c r="L30" s="148">
        <v>62592</v>
      </c>
      <c r="M30" s="149">
        <v>37.200000000000003</v>
      </c>
      <c r="N30" s="148">
        <v>66927</v>
      </c>
      <c r="O30" s="149">
        <v>39.700000000000003</v>
      </c>
      <c r="P30" s="148">
        <v>68683</v>
      </c>
      <c r="Q30" s="149">
        <v>35.6</v>
      </c>
      <c r="R30" s="148">
        <v>71069</v>
      </c>
      <c r="S30" s="149">
        <v>35.700000000000003</v>
      </c>
      <c r="T30" s="148"/>
      <c r="U30" s="149"/>
    </row>
    <row r="31" spans="1:21" x14ac:dyDescent="0.2">
      <c r="A31" s="61" t="s">
        <v>55</v>
      </c>
      <c r="B31" s="146">
        <v>2724000</v>
      </c>
      <c r="C31" s="147">
        <v>96.8</v>
      </c>
      <c r="D31" s="146">
        <v>2748000</v>
      </c>
      <c r="E31" s="147">
        <v>95.2</v>
      </c>
      <c r="F31" s="146">
        <v>2749000</v>
      </c>
      <c r="G31" s="147">
        <v>92.7</v>
      </c>
      <c r="H31" s="146">
        <v>2814000</v>
      </c>
      <c r="I31" s="147">
        <v>94.2</v>
      </c>
      <c r="J31" s="146">
        <v>2787000</v>
      </c>
      <c r="K31" s="147">
        <v>94.2</v>
      </c>
      <c r="L31" s="146">
        <v>3083000</v>
      </c>
      <c r="M31" s="147">
        <v>95</v>
      </c>
      <c r="N31" s="146">
        <v>3140000</v>
      </c>
      <c r="O31" s="147">
        <v>94.7</v>
      </c>
      <c r="P31" s="146">
        <v>3138000</v>
      </c>
      <c r="Q31" s="147">
        <v>95.5</v>
      </c>
      <c r="R31" s="146">
        <v>3120000</v>
      </c>
      <c r="S31" s="147">
        <v>86</v>
      </c>
      <c r="T31" s="146"/>
      <c r="U31" s="147"/>
    </row>
    <row r="32" spans="1:21" x14ac:dyDescent="0.2">
      <c r="A32" s="61" t="s">
        <v>56</v>
      </c>
      <c r="B32" s="146">
        <v>4292969</v>
      </c>
      <c r="C32" s="147">
        <v>53.7</v>
      </c>
      <c r="D32" s="146">
        <v>4611056</v>
      </c>
      <c r="E32" s="147">
        <v>55.9</v>
      </c>
      <c r="F32" s="146">
        <v>4669892</v>
      </c>
      <c r="G32" s="147">
        <v>57.1</v>
      </c>
      <c r="H32" s="146">
        <v>4826420</v>
      </c>
      <c r="I32" s="147">
        <v>50.4</v>
      </c>
      <c r="J32" s="146">
        <v>4845959</v>
      </c>
      <c r="K32" s="147">
        <v>60</v>
      </c>
      <c r="L32" s="146">
        <v>5084229</v>
      </c>
      <c r="M32" s="147">
        <v>60.9</v>
      </c>
      <c r="N32" s="146">
        <v>5641573</v>
      </c>
      <c r="O32" s="147">
        <v>61.7</v>
      </c>
      <c r="P32" s="146">
        <v>5847482</v>
      </c>
      <c r="Q32" s="147">
        <v>60.8</v>
      </c>
      <c r="R32" s="146">
        <v>5467452</v>
      </c>
      <c r="S32" s="147">
        <v>63.4</v>
      </c>
      <c r="T32" s="146"/>
      <c r="U32" s="147"/>
    </row>
    <row r="33" spans="1:21" x14ac:dyDescent="0.2">
      <c r="A33" s="61" t="s">
        <v>57</v>
      </c>
      <c r="B33" s="146">
        <v>1664296</v>
      </c>
      <c r="C33" s="147">
        <v>61.3</v>
      </c>
      <c r="D33" s="146">
        <v>1565838</v>
      </c>
      <c r="E33" s="147">
        <v>62.9</v>
      </c>
      <c r="F33" s="146">
        <v>1528181</v>
      </c>
      <c r="G33" s="147">
        <v>59.9</v>
      </c>
      <c r="H33" s="146">
        <v>1559170</v>
      </c>
      <c r="I33" s="147">
        <v>64.8</v>
      </c>
      <c r="J33" s="146">
        <v>1575304</v>
      </c>
      <c r="K33" s="147">
        <v>64.099999999999994</v>
      </c>
      <c r="L33" s="146">
        <v>1585354</v>
      </c>
      <c r="M33" s="147">
        <v>60.2</v>
      </c>
      <c r="N33" s="146">
        <v>1653955</v>
      </c>
      <c r="O33" s="147">
        <v>64</v>
      </c>
      <c r="P33" s="146">
        <v>1709942</v>
      </c>
      <c r="Q33" s="147">
        <v>65.5</v>
      </c>
      <c r="R33" s="146">
        <v>1783923</v>
      </c>
      <c r="S33" s="147">
        <v>66.5</v>
      </c>
      <c r="T33" s="146"/>
      <c r="U33" s="147"/>
    </row>
    <row r="34" spans="1:21" x14ac:dyDescent="0.2">
      <c r="A34" s="61" t="s">
        <v>58</v>
      </c>
      <c r="B34" s="146">
        <v>10824820</v>
      </c>
      <c r="C34" s="147">
        <v>67.3</v>
      </c>
      <c r="D34" s="146">
        <v>10929657</v>
      </c>
      <c r="E34" s="147">
        <v>67.099999999999994</v>
      </c>
      <c r="F34" s="146">
        <v>10655339</v>
      </c>
      <c r="G34" s="147">
        <v>69.099999999999994</v>
      </c>
      <c r="H34" s="146">
        <v>10384147</v>
      </c>
      <c r="I34" s="147">
        <v>72.7</v>
      </c>
      <c r="J34" s="146">
        <v>11436361</v>
      </c>
      <c r="K34" s="147">
        <v>64.099999999999994</v>
      </c>
      <c r="L34" s="146">
        <v>11476321</v>
      </c>
      <c r="M34" s="147">
        <v>64.7</v>
      </c>
      <c r="N34" s="146">
        <v>11476321</v>
      </c>
      <c r="O34" s="147">
        <v>71.400000000000006</v>
      </c>
      <c r="P34" s="146">
        <v>11503790</v>
      </c>
      <c r="Q34" s="147">
        <v>70</v>
      </c>
      <c r="R34" s="146">
        <v>11835555</v>
      </c>
      <c r="S34" s="147">
        <v>68.2</v>
      </c>
      <c r="T34" s="146"/>
      <c r="U34" s="147"/>
    </row>
    <row r="35" spans="1:21" x14ac:dyDescent="0.2">
      <c r="A35" s="62" t="s">
        <v>59</v>
      </c>
      <c r="B35" s="148">
        <v>922726</v>
      </c>
      <c r="C35" s="149">
        <v>77.900000000000006</v>
      </c>
      <c r="D35" s="148">
        <v>945316</v>
      </c>
      <c r="E35" s="149">
        <v>75.2</v>
      </c>
      <c r="F35" s="148">
        <v>962346</v>
      </c>
      <c r="G35" s="149">
        <v>73.599999999999994</v>
      </c>
      <c r="H35" s="148">
        <v>1005749</v>
      </c>
      <c r="I35" s="149">
        <v>74.7</v>
      </c>
      <c r="J35" s="148">
        <v>1019805</v>
      </c>
      <c r="K35" s="149">
        <v>78.599999999999994</v>
      </c>
      <c r="L35" s="148">
        <v>1087761</v>
      </c>
      <c r="M35" s="149">
        <v>79.5</v>
      </c>
      <c r="N35" s="148">
        <v>1149843</v>
      </c>
      <c r="O35" s="149">
        <v>79.900000000000006</v>
      </c>
      <c r="P35" s="148">
        <v>1195374</v>
      </c>
      <c r="Q35" s="149">
        <v>78.599999999999994</v>
      </c>
      <c r="R35" s="148">
        <v>1296883</v>
      </c>
      <c r="S35" s="149">
        <v>73.900000000000006</v>
      </c>
      <c r="T35" s="148"/>
      <c r="U35" s="149"/>
    </row>
    <row r="36" spans="1:21" x14ac:dyDescent="0.2">
      <c r="A36" s="61" t="s">
        <v>60</v>
      </c>
      <c r="B36" s="146">
        <v>974940</v>
      </c>
      <c r="C36" s="147">
        <v>48.3</v>
      </c>
      <c r="D36" s="146">
        <v>992510</v>
      </c>
      <c r="E36" s="147">
        <v>54.4</v>
      </c>
      <c r="F36" s="146">
        <v>1059557</v>
      </c>
      <c r="G36" s="147">
        <v>57.4</v>
      </c>
      <c r="H36" s="146">
        <v>1054139</v>
      </c>
      <c r="I36" s="147">
        <v>54.5</v>
      </c>
      <c r="J36" s="146">
        <v>1244737</v>
      </c>
      <c r="K36" s="147">
        <v>56.4</v>
      </c>
      <c r="L36" s="146">
        <v>1396561</v>
      </c>
      <c r="M36" s="147">
        <v>56.9</v>
      </c>
      <c r="N36" s="146">
        <v>1350168</v>
      </c>
      <c r="O36" s="147">
        <v>62.3</v>
      </c>
      <c r="P36" s="146">
        <v>1408810</v>
      </c>
      <c r="Q36" s="147">
        <v>62.9</v>
      </c>
      <c r="R36" s="146">
        <v>1567108</v>
      </c>
      <c r="S36" s="147">
        <v>60</v>
      </c>
      <c r="T36" s="146"/>
      <c r="U36" s="147"/>
    </row>
    <row r="37" spans="1:21" x14ac:dyDescent="0.2">
      <c r="A37" s="63" t="s">
        <v>61</v>
      </c>
      <c r="B37" s="150">
        <v>990876</v>
      </c>
      <c r="C37" s="151">
        <v>97.6</v>
      </c>
      <c r="D37" s="150">
        <v>1031198</v>
      </c>
      <c r="E37" s="151">
        <v>100.8</v>
      </c>
      <c r="F37" s="150">
        <v>1058283</v>
      </c>
      <c r="G37" s="151">
        <v>98</v>
      </c>
      <c r="H37" s="150">
        <v>1048053</v>
      </c>
      <c r="I37" s="151">
        <v>78.2</v>
      </c>
      <c r="J37" s="150">
        <v>1097884</v>
      </c>
      <c r="K37" s="151">
        <v>77.900000000000006</v>
      </c>
      <c r="L37" s="150">
        <v>1110672</v>
      </c>
      <c r="M37" s="151">
        <v>79.5</v>
      </c>
      <c r="N37" s="150">
        <v>1313965</v>
      </c>
      <c r="O37" s="151">
        <v>71</v>
      </c>
      <c r="P37" s="150">
        <v>1315078</v>
      </c>
      <c r="Q37" s="151">
        <v>72.5</v>
      </c>
      <c r="R37" s="150">
        <v>1353711</v>
      </c>
      <c r="S37" s="151">
        <v>70.900000000000006</v>
      </c>
      <c r="T37" s="150"/>
      <c r="U37" s="151"/>
    </row>
    <row r="38" spans="1:21" ht="13.5" thickBot="1" x14ac:dyDescent="0.25">
      <c r="A38" s="64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3"/>
      <c r="P38" s="73"/>
      <c r="Q38" s="73"/>
      <c r="R38" s="73"/>
      <c r="S38" s="73"/>
      <c r="T38" s="73"/>
      <c r="U38" s="73"/>
    </row>
    <row r="39" spans="1:21" ht="14.25" thickTop="1" thickBot="1" x14ac:dyDescent="0.25">
      <c r="A39" s="65" t="s">
        <v>62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ht="13.5" thickTop="1" x14ac:dyDescent="0.2">
      <c r="A40" s="9" t="s">
        <v>71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3.5" thickBot="1" x14ac:dyDescent="0.25">
      <c r="A41" s="11" t="s">
        <v>0</v>
      </c>
    </row>
    <row r="42" spans="1:21" ht="13.5" thickTop="1" x14ac:dyDescent="0.2">
      <c r="A42" s="10" t="s">
        <v>67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3.5" thickBot="1" x14ac:dyDescent="0.25">
      <c r="A43" s="11" t="s">
        <v>1</v>
      </c>
    </row>
    <row r="44" spans="1:21" ht="13.5" thickTop="1" x14ac:dyDescent="0.2">
      <c r="A44" s="65"/>
      <c r="B44" s="66"/>
      <c r="C44" s="65"/>
      <c r="D44" s="66"/>
      <c r="E44" s="65"/>
      <c r="F44" s="66"/>
      <c r="G44" s="65"/>
      <c r="H44" s="66"/>
      <c r="I44" s="65"/>
      <c r="J44" s="65"/>
      <c r="K44" s="66"/>
      <c r="L44" s="65"/>
      <c r="M44" s="65"/>
      <c r="N44" s="66"/>
      <c r="O44" s="65"/>
      <c r="P44" s="65"/>
      <c r="Q44" s="66"/>
      <c r="R44" s="66"/>
      <c r="S44" s="66"/>
      <c r="T44" s="66"/>
      <c r="U44" s="66"/>
    </row>
  </sheetData>
  <mergeCells count="10">
    <mergeCell ref="R5:S5"/>
    <mergeCell ref="T5:U5"/>
    <mergeCell ref="N5:O5"/>
    <mergeCell ref="P5:Q5"/>
    <mergeCell ref="B5:C5"/>
    <mergeCell ref="D5:E5"/>
    <mergeCell ref="F5:G5"/>
    <mergeCell ref="H5:I5"/>
    <mergeCell ref="J5:K5"/>
    <mergeCell ref="L5:M5"/>
  </mergeCells>
  <hyperlinks>
    <hyperlink ref="A43" r:id="rId1"/>
    <hyperlink ref="A41" r:id="rId2"/>
  </hyperlink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F74E9F-86DF-4FAE-91AF-8FD9CE713AD1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e9c400-5973-45a4-8dc7-bd30cc70437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E3CF97-0BC4-47D4-84C9-2605BAB10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55F4E-FF79-4D60-9BA2-4011DD449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Aurkibidea</vt:lpstr>
      <vt:lpstr>1</vt:lpstr>
      <vt:lpstr>2</vt:lpstr>
      <vt:lpstr>3</vt:lpstr>
      <vt:lpstr>'1'!Área_de_impresión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2016-11-14T08:05:37Z</cp:lastPrinted>
  <dcterms:created xsi:type="dcterms:W3CDTF">1996-11-27T10:00:04Z</dcterms:created>
  <dcterms:modified xsi:type="dcterms:W3CDTF">2021-09-30T10:32:53Z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