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07-IA/Ing_Adierazleak_2023 LANEAN/IA_2_Energia_Cambio_Climatico/"/>
    </mc:Choice>
  </mc:AlternateContent>
  <xr:revisionPtr revIDLastSave="1060" documentId="11_2C7312A032CFCD353BB3CB409813A1F4FD7A2268" xr6:coauthVersionLast="47" xr6:coauthVersionMax="47" xr10:uidLastSave="{4B55B8D2-4537-4E89-9D3B-DA8402CADB94}"/>
  <bookViews>
    <workbookView xWindow="-28920" yWindow="-30" windowWidth="29040" windowHeight="15840" tabRatio="779" activeTab="5" xr2:uid="{00000000-000D-0000-FFFF-FFFF00000000}"/>
  </bookViews>
  <sheets>
    <sheet name="Índice" sheetId="66" r:id="rId1"/>
    <sheet name="2.1.1" sheetId="30" r:id="rId2"/>
    <sheet name="2.1.2" sheetId="32" r:id="rId3"/>
    <sheet name="2.2.1" sheetId="33" r:id="rId4"/>
    <sheet name="2.2.2" sheetId="34" r:id="rId5"/>
    <sheet name="2.3" sheetId="35" r:id="rId6"/>
    <sheet name="2.4" sheetId="36" r:id="rId7"/>
    <sheet name="2.5" sheetId="37" r:id="rId8"/>
    <sheet name="2.6" sheetId="58" r:id="rId9"/>
    <sheet name="2.8" sheetId="63" r:id="rId10"/>
    <sheet name="2.9" sheetId="62" r:id="rId11"/>
    <sheet name="2.10" sheetId="61" r:id="rId12"/>
    <sheet name="2.11" sheetId="83" r:id="rId13"/>
    <sheet name="2.12" sheetId="78" r:id="rId14"/>
    <sheet name="2.13" sheetId="69" r:id="rId15"/>
    <sheet name="2.14" sheetId="70" r:id="rId16"/>
    <sheet name="2.15" sheetId="71" r:id="rId17"/>
    <sheet name="2.16" sheetId="56" r:id="rId18"/>
    <sheet name="2.17" sheetId="57" r:id="rId19"/>
    <sheet name="2.18" sheetId="44" r:id="rId20"/>
    <sheet name="2.19" sheetId="67" r:id="rId21"/>
    <sheet name="2.20" sheetId="72" r:id="rId22"/>
    <sheet name="2.21" sheetId="73" r:id="rId23"/>
    <sheet name="2.22" sheetId="79" r:id="rId24"/>
    <sheet name="2.23" sheetId="80" r:id="rId25"/>
    <sheet name="2.24" sheetId="81" r:id="rId26"/>
    <sheet name="2.25" sheetId="82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 localSheetId="20">#REF!</definedName>
    <definedName name="\A" localSheetId="0">#REF!</definedName>
    <definedName name="\A">#REF!</definedName>
    <definedName name="\B" localSheetId="20">#REF!</definedName>
    <definedName name="\B" localSheetId="0">#REF!</definedName>
    <definedName name="\B">#REF!</definedName>
    <definedName name="\C" localSheetId="20">'[1]3.1'!#REF!</definedName>
    <definedName name="\C" localSheetId="0">'[1]3.1'!#REF!</definedName>
    <definedName name="\C">'[1]3.1'!#REF!</definedName>
    <definedName name="\D">'[2]19.11-12'!$B$51</definedName>
    <definedName name="\G" localSheetId="20">#REF!</definedName>
    <definedName name="\G" localSheetId="0">#REF!</definedName>
    <definedName name="\G">#REF!</definedName>
    <definedName name="\I" localSheetId="20">#REF!</definedName>
    <definedName name="\I" localSheetId="0">#REF!</definedName>
    <definedName name="\I">#REF!</definedName>
    <definedName name="\L">'[2]19.11-12'!$B$53</definedName>
    <definedName name="\M" localSheetId="20">#REF!</definedName>
    <definedName name="\M" localSheetId="0">#REF!</definedName>
    <definedName name="\M">#REF!</definedName>
    <definedName name="\N" localSheetId="20">#REF!</definedName>
    <definedName name="\N" localSheetId="0">#REF!</definedName>
    <definedName name="\N">#REF!</definedName>
    <definedName name="\Q" localSheetId="20">#REF!</definedName>
    <definedName name="\Q" localSheetId="0">#REF!</definedName>
    <definedName name="\Q">#REF!</definedName>
    <definedName name="\S" localSheetId="20">#REF!</definedName>
    <definedName name="\S" localSheetId="0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20" hidden="1">[5]p122!#REF!</definedName>
    <definedName name="__123Graph_B" localSheetId="0" hidden="1">[5]p122!#REF!</definedName>
    <definedName name="__123Graph_B" hidden="1">[5]p122!#REF!</definedName>
    <definedName name="__123Graph_BCurrent" localSheetId="20" hidden="1">'[2]19.14-15'!#REF!</definedName>
    <definedName name="__123Graph_BCurrent" localSheetId="0" hidden="1">'[2]19.14-15'!#REF!</definedName>
    <definedName name="__123Graph_BCurrent" hidden="1">'[2]19.14-15'!#REF!</definedName>
    <definedName name="__123Graph_BGrßfico1" localSheetId="20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20" hidden="1">[5]p122!#REF!</definedName>
    <definedName name="__123Graph_D" localSheetId="0" hidden="1">[5]p122!#REF!</definedName>
    <definedName name="__123Graph_D" hidden="1">[5]p122!#REF!</definedName>
    <definedName name="__123Graph_DCurrent" localSheetId="20" hidden="1">'[2]19.14-15'!#REF!</definedName>
    <definedName name="__123Graph_DCurrent" localSheetId="0" hidden="1">'[2]19.14-15'!#REF!</definedName>
    <definedName name="__123Graph_DCurrent" hidden="1">'[2]19.14-15'!#REF!</definedName>
    <definedName name="__123Graph_DGrßfico1" localSheetId="20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20" hidden="1">[5]p122!#REF!</definedName>
    <definedName name="__123Graph_F" localSheetId="0" hidden="1">[5]p122!#REF!</definedName>
    <definedName name="__123Graph_F" hidden="1">[5]p122!#REF!</definedName>
    <definedName name="__123Graph_FCurrent" localSheetId="20" hidden="1">'[2]19.14-15'!#REF!</definedName>
    <definedName name="__123Graph_FCurrent" localSheetId="0" hidden="1">'[2]19.14-15'!#REF!</definedName>
    <definedName name="__123Graph_FCurrent" hidden="1">'[2]19.14-15'!#REF!</definedName>
    <definedName name="__123Graph_FGrßfico1" localSheetId="20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20" hidden="1">[5]p122!#REF!</definedName>
    <definedName name="__123Graph_X" localSheetId="0" hidden="1">[5]p122!#REF!</definedName>
    <definedName name="__123Graph_X" hidden="1">[5]p122!#REF!</definedName>
    <definedName name="__123Graph_XCurrent" localSheetId="20" hidden="1">'[2]19.14-15'!#REF!</definedName>
    <definedName name="__123Graph_XCurrent" localSheetId="0" hidden="1">'[2]19.14-15'!#REF!</definedName>
    <definedName name="__123Graph_XCurrent" hidden="1">'[2]19.14-15'!#REF!</definedName>
    <definedName name="__123Graph_XGrßfico1" localSheetId="20" hidden="1">'[2]19.14-15'!#REF!</definedName>
    <definedName name="__123Graph_XGrßfico1" localSheetId="0" hidden="1">'[2]19.14-15'!#REF!</definedName>
    <definedName name="__123Graph_XGrßfico1" hidden="1">'[2]19.14-15'!#REF!</definedName>
    <definedName name="__p421">[6]CARNE1!$B$44</definedName>
    <definedName name="__p431" hidden="1">[6]CARNE7!$G$11:$G$93</definedName>
    <definedName name="__p7" localSheetId="20" hidden="1">'[7]19.14-15'!#REF!</definedName>
    <definedName name="__p7" localSheetId="0" hidden="1">'[7]19.14-15'!#REF!</definedName>
    <definedName name="__p7" hidden="1">'[7]19.14-15'!#REF!</definedName>
    <definedName name="__PEP1">'[8]19.11-12'!$B$51</definedName>
    <definedName name="__PEP2">[9]GANADE1!$B$75</definedName>
    <definedName name="__PEP3">'[8]19.11-12'!$B$53</definedName>
    <definedName name="__PEP4" hidden="1">'[8]19.14-15'!$B$34:$B$37</definedName>
    <definedName name="__PP10" hidden="1">'[8]19.14-15'!$C$34:$C$37</definedName>
    <definedName name="__PP11" hidden="1">'[8]19.14-15'!$C$34:$C$37</definedName>
    <definedName name="__PP12" hidden="1">'[8]19.14-15'!$C$34:$C$37</definedName>
    <definedName name="__PP14" localSheetId="20" hidden="1">'[8]19.14-15'!#REF!</definedName>
    <definedName name="__PP14" localSheetId="0" hidden="1">'[8]19.14-15'!#REF!</definedName>
    <definedName name="__PP14" hidden="1">'[8]19.14-15'!#REF!</definedName>
    <definedName name="__PP2" localSheetId="20">'[8]19.22'!#REF!</definedName>
    <definedName name="__PP2" localSheetId="0">'[8]19.22'!#REF!</definedName>
    <definedName name="__PP2">'[8]19.22'!#REF!</definedName>
    <definedName name="__PP20" localSheetId="20" hidden="1">'[8]19.14-15'!#REF!</definedName>
    <definedName name="__PP20" localSheetId="0" hidden="1">'[8]19.14-15'!#REF!</definedName>
    <definedName name="__PP20" hidden="1">'[8]19.14-15'!#REF!</definedName>
    <definedName name="__PP21" localSheetId="20" hidden="1">'[8]19.14-15'!#REF!</definedName>
    <definedName name="__PP21" localSheetId="0" hidden="1">'[8]19.14-15'!#REF!</definedName>
    <definedName name="__PP21" hidden="1">'[8]19.14-15'!#REF!</definedName>
    <definedName name="__PP22" localSheetId="20" hidden="1">'[8]19.14-15'!#REF!</definedName>
    <definedName name="__PP22" localSheetId="0" hidden="1">'[8]19.14-15'!#REF!</definedName>
    <definedName name="__PP22" hidden="1">'[8]19.14-15'!#REF!</definedName>
    <definedName name="__pp23" localSheetId="20" hidden="1">'[8]19.14-15'!#REF!</definedName>
    <definedName name="__pp23" localSheetId="0" hidden="1">'[8]19.14-15'!#REF!</definedName>
    <definedName name="__pp23" hidden="1">'[8]19.14-15'!#REF!</definedName>
    <definedName name="__pp24" localSheetId="20" hidden="1">'[8]19.14-15'!#REF!</definedName>
    <definedName name="__pp24" localSheetId="0" hidden="1">'[8]19.14-15'!#REF!</definedName>
    <definedName name="__pp24" hidden="1">'[8]19.14-15'!#REF!</definedName>
    <definedName name="__pp25" localSheetId="20" hidden="1">'[8]19.14-15'!#REF!</definedName>
    <definedName name="__pp25" localSheetId="0" hidden="1">'[8]19.14-15'!#REF!</definedName>
    <definedName name="__pp25" hidden="1">'[8]19.14-15'!#REF!</definedName>
    <definedName name="__pp26" localSheetId="20" hidden="1">'[8]19.14-15'!#REF!</definedName>
    <definedName name="__pp26" localSheetId="0" hidden="1">'[8]19.14-15'!#REF!</definedName>
    <definedName name="__pp26" hidden="1">'[8]19.14-15'!#REF!</definedName>
    <definedName name="__pp27" localSheetId="20" hidden="1">'[8]19.14-15'!#REF!</definedName>
    <definedName name="__pp27" localSheetId="0" hidden="1">'[8]19.14-15'!#REF!</definedName>
    <definedName name="__pp27" hidden="1">'[8]19.14-15'!#REF!</definedName>
    <definedName name="__PP3">[9]GANADE1!$B$79</definedName>
    <definedName name="__PP4">'[8]19.11-12'!$B$51</definedName>
    <definedName name="__PP5" hidden="1">'[8]19.14-15'!$B$34:$B$37</definedName>
    <definedName name="__PP6" hidden="1">'[8]19.14-15'!$B$34:$B$37</definedName>
    <definedName name="__PP7" localSheetId="20" hidden="1">'[8]19.14-15'!#REF!</definedName>
    <definedName name="__PP7" localSheetId="0" hidden="1">'[8]19.14-15'!#REF!</definedName>
    <definedName name="__PP7" hidden="1">'[8]19.14-15'!#REF!</definedName>
    <definedName name="__PP8" localSheetId="20" hidden="1">'[8]19.14-15'!#REF!</definedName>
    <definedName name="__PP8" localSheetId="0" hidden="1">'[8]19.14-15'!#REF!</definedName>
    <definedName name="__PP8" hidden="1">'[8]19.14-15'!#REF!</definedName>
    <definedName name="__PP9" localSheetId="20" hidden="1">'[8]19.14-15'!#REF!</definedName>
    <definedName name="__PP9" localSheetId="0" hidden="1">'[8]19.14-15'!#REF!</definedName>
    <definedName name="__PP9" hidden="1">'[8]19.14-15'!#REF!</definedName>
    <definedName name="__SUP1" localSheetId="20">#REF!</definedName>
    <definedName name="__SUP1" localSheetId="0">#REF!</definedName>
    <definedName name="__SUP1">#REF!</definedName>
    <definedName name="__SUP2" localSheetId="20">#REF!</definedName>
    <definedName name="__SUP2" localSheetId="0">#REF!</definedName>
    <definedName name="__SUP2">#REF!</definedName>
    <definedName name="__SUP3" localSheetId="20">#REF!</definedName>
    <definedName name="__SUP3" localSheetId="0">#REF!</definedName>
    <definedName name="__SUP3">#REF!</definedName>
    <definedName name="_Dist_Values" localSheetId="20" hidden="1">#REF!</definedName>
    <definedName name="_Dist_Values" localSheetId="0" hidden="1">#REF!</definedName>
    <definedName name="_Dist_Values" hidden="1">#REF!</definedName>
    <definedName name="_p421">[6]CARNE1!$B$44</definedName>
    <definedName name="_p431" hidden="1">[6]CARNE7!$G$11:$G$93</definedName>
    <definedName name="_p7" localSheetId="20" hidden="1">'[7]19.14-15'!#REF!</definedName>
    <definedName name="_p7" localSheetId="0" hidden="1">'[7]19.14-15'!#REF!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localSheetId="20" hidden="1">'[8]19.14-15'!#REF!</definedName>
    <definedName name="_PP13" localSheetId="0" hidden="1">'[8]19.14-15'!#REF!</definedName>
    <definedName name="_PP13" hidden="1">'[8]19.14-15'!#REF!</definedName>
    <definedName name="_PP14" localSheetId="20" hidden="1">'[8]19.14-15'!#REF!</definedName>
    <definedName name="_PP14" localSheetId="0" hidden="1">'[8]19.14-15'!#REF!</definedName>
    <definedName name="_PP14" hidden="1">'[8]19.14-15'!#REF!</definedName>
    <definedName name="_PP15" localSheetId="20" hidden="1">'[8]19.14-15'!#REF!</definedName>
    <definedName name="_PP15" localSheetId="0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localSheetId="20" hidden="1">'[8]19.14-15'!#REF!</definedName>
    <definedName name="_pp19" localSheetId="0" hidden="1">'[8]19.14-15'!#REF!</definedName>
    <definedName name="_pp19" hidden="1">'[8]19.14-15'!#REF!</definedName>
    <definedName name="_PP2" localSheetId="20">'[8]19.22'!#REF!</definedName>
    <definedName name="_PP2" localSheetId="0">'[8]19.22'!#REF!</definedName>
    <definedName name="_PP2">'[8]19.22'!#REF!</definedName>
    <definedName name="_PP20" localSheetId="20" hidden="1">'[8]19.14-15'!#REF!</definedName>
    <definedName name="_PP20" localSheetId="0" hidden="1">'[8]19.14-15'!#REF!</definedName>
    <definedName name="_PP20" hidden="1">'[8]19.14-15'!#REF!</definedName>
    <definedName name="_PP21" localSheetId="20" hidden="1">'[8]19.14-15'!#REF!</definedName>
    <definedName name="_PP21" localSheetId="0" hidden="1">'[8]19.14-15'!#REF!</definedName>
    <definedName name="_PP21" hidden="1">'[8]19.14-15'!#REF!</definedName>
    <definedName name="_PP22" localSheetId="20" hidden="1">'[8]19.14-15'!#REF!</definedName>
    <definedName name="_PP22" localSheetId="0" hidden="1">'[8]19.14-15'!#REF!</definedName>
    <definedName name="_PP22" hidden="1">'[8]19.14-15'!#REF!</definedName>
    <definedName name="_pp23" localSheetId="20" hidden="1">'[8]19.14-15'!#REF!</definedName>
    <definedName name="_pp23" localSheetId="0" hidden="1">'[8]19.14-15'!#REF!</definedName>
    <definedName name="_pp23" hidden="1">'[8]19.14-15'!#REF!</definedName>
    <definedName name="_pp24" localSheetId="20" hidden="1">'[8]19.14-15'!#REF!</definedName>
    <definedName name="_pp24" localSheetId="0" hidden="1">'[8]19.14-15'!#REF!</definedName>
    <definedName name="_pp24" hidden="1">'[8]19.14-15'!#REF!</definedName>
    <definedName name="_pp25" localSheetId="20" hidden="1">'[8]19.14-15'!#REF!</definedName>
    <definedName name="_pp25" localSheetId="0" hidden="1">'[8]19.14-15'!#REF!</definedName>
    <definedName name="_pp25" hidden="1">'[8]19.14-15'!#REF!</definedName>
    <definedName name="_pp26" localSheetId="20" hidden="1">'[8]19.14-15'!#REF!</definedName>
    <definedName name="_pp26" localSheetId="0" hidden="1">'[8]19.14-15'!#REF!</definedName>
    <definedName name="_pp26" hidden="1">'[8]19.14-15'!#REF!</definedName>
    <definedName name="_pp27" localSheetId="20" hidden="1">'[8]19.14-15'!#REF!</definedName>
    <definedName name="_pp27" localSheetId="0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localSheetId="20" hidden="1">'[8]19.14-15'!#REF!</definedName>
    <definedName name="_PP7" localSheetId="0" hidden="1">'[8]19.14-15'!#REF!</definedName>
    <definedName name="_PP7" hidden="1">'[8]19.14-15'!#REF!</definedName>
    <definedName name="_PP8" localSheetId="20" hidden="1">'[8]19.14-15'!#REF!</definedName>
    <definedName name="_PP8" localSheetId="0" hidden="1">'[8]19.14-15'!#REF!</definedName>
    <definedName name="_PP8" hidden="1">'[8]19.14-15'!#REF!</definedName>
    <definedName name="_PP9" localSheetId="20" hidden="1">'[8]19.14-15'!#REF!</definedName>
    <definedName name="_PP9" localSheetId="0" hidden="1">'[8]19.14-15'!#REF!</definedName>
    <definedName name="_PP9" hidden="1">'[8]19.14-15'!#REF!</definedName>
    <definedName name="_SUP1" localSheetId="20">#REF!</definedName>
    <definedName name="_SUP1" localSheetId="0">#REF!</definedName>
    <definedName name="_SUP1">#REF!</definedName>
    <definedName name="_SUP2" localSheetId="20">#REF!</definedName>
    <definedName name="_SUP2" localSheetId="0">#REF!</definedName>
    <definedName name="_SUP2">#REF!</definedName>
    <definedName name="_SUP3" localSheetId="20">#REF!</definedName>
    <definedName name="_SUP3" localSheetId="0">#REF!</definedName>
    <definedName name="_SUP3">#REF!</definedName>
    <definedName name="a" localSheetId="20">'[10]3.1'!#REF!</definedName>
    <definedName name="a" localSheetId="0">'[10]3.1'!#REF!</definedName>
    <definedName name="a">'[10]3.1'!#REF!</definedName>
    <definedName name="A_impresión_IM" localSheetId="20">#REF!</definedName>
    <definedName name="A_impresión_IM" localSheetId="0">#REF!</definedName>
    <definedName name="A_impresión_IM">#REF!</definedName>
    <definedName name="alk">'[2]19.11-12'!$B$53</definedName>
    <definedName name="AÑOSEÑA" localSheetId="20">#REF!</definedName>
    <definedName name="AÑOSEÑA" localSheetId="0">#REF!</definedName>
    <definedName name="AÑOSEÑA">#REF!</definedName>
    <definedName name="balan.xls" hidden="1">'[11]7.24'!$D$6:$D$27</definedName>
    <definedName name="BUSCARC" localSheetId="20">#REF!</definedName>
    <definedName name="BUSCARC" localSheetId="0">#REF!</definedName>
    <definedName name="BUSCARC">#REF!</definedName>
    <definedName name="BUSCARG" localSheetId="20">#REF!</definedName>
    <definedName name="BUSCARG" localSheetId="0">#REF!</definedName>
    <definedName name="BUSCARG">#REF!</definedName>
    <definedName name="CARGA" localSheetId="20">#REF!</definedName>
    <definedName name="CARGA" localSheetId="0">#REF!</definedName>
    <definedName name="CARGA">#REF!</definedName>
    <definedName name="CHEQUEO" localSheetId="20">#REF!</definedName>
    <definedName name="CHEQUEO" localSheetId="0">#REF!</definedName>
    <definedName name="CHEQUEO">#REF!</definedName>
    <definedName name="CODCULT" localSheetId="20">#REF!</definedName>
    <definedName name="CODCULT" localSheetId="0">#REF!</definedName>
    <definedName name="CODCULT">#REF!</definedName>
    <definedName name="CODGRUP" localSheetId="20">#REF!</definedName>
    <definedName name="CODGRUP" localSheetId="0">#REF!</definedName>
    <definedName name="CODGRUP">#REF!</definedName>
    <definedName name="COSECHA" localSheetId="20">#REF!</definedName>
    <definedName name="COSECHA" localSheetId="0">#REF!</definedName>
    <definedName name="COSECHA">#REF!</definedName>
    <definedName name="CUAD" localSheetId="20">#REF!</definedName>
    <definedName name="CUAD" localSheetId="0">#REF!</definedName>
    <definedName name="CUAD">#REF!</definedName>
    <definedName name="CUADRO" localSheetId="20">#REF!</definedName>
    <definedName name="CUADRO" localSheetId="0">#REF!</definedName>
    <definedName name="CUADRO">#REF!</definedName>
    <definedName name="CULTSEÑA" localSheetId="20">#REF!</definedName>
    <definedName name="CULTSEÑA" localSheetId="0">#REF!</definedName>
    <definedName name="CULTSEÑA">#REF!</definedName>
    <definedName name="_xlnm.Database" localSheetId="20">#REF!</definedName>
    <definedName name="_xlnm.Database" localSheetId="0">#REF!</definedName>
    <definedName name="_xlnm.Database">#REF!</definedName>
    <definedName name="DECENA" localSheetId="20">#REF!</definedName>
    <definedName name="DECENA" localSheetId="0">#REF!</definedName>
    <definedName name="DECENA">#REF!</definedName>
    <definedName name="DESCARGA" localSheetId="20">#REF!</definedName>
    <definedName name="DESCARGA" localSheetId="0">#REF!</definedName>
    <definedName name="DESCARGA">#REF!</definedName>
    <definedName name="DESTINO" localSheetId="20">#REF!</definedName>
    <definedName name="DESTINO" localSheetId="0">#REF!</definedName>
    <definedName name="DESTINO">#REF!</definedName>
    <definedName name="EXPORTAR" localSheetId="20">#REF!</definedName>
    <definedName name="EXPORTAR" localSheetId="0">#REF!</definedName>
    <definedName name="EXPORTAR">#REF!</definedName>
    <definedName name="FILA" localSheetId="20">#REF!</definedName>
    <definedName name="FILA" localSheetId="0">#REF!</definedName>
    <definedName name="FILA">#REF!</definedName>
    <definedName name="GRUPSEÑA" localSheetId="20">#REF!</definedName>
    <definedName name="GRUPSEÑA" localSheetId="0">#REF!</definedName>
    <definedName name="GRUPSEÑA">#REF!</definedName>
    <definedName name="GUION" localSheetId="20">#REF!</definedName>
    <definedName name="GUION" localSheetId="0">#REF!</definedName>
    <definedName name="GUION">#REF!</definedName>
    <definedName name="hgvnhgj" localSheetId="20">'[10]3.1'!#REF!</definedName>
    <definedName name="hgvnhgj" localSheetId="0">'[10]3.1'!#REF!</definedName>
    <definedName name="hgvnhgj">'[10]3.1'!#REF!</definedName>
    <definedName name="IMP" localSheetId="20">#REF!</definedName>
    <definedName name="IMP" localSheetId="0">#REF!</definedName>
    <definedName name="IMP">#REF!</definedName>
    <definedName name="IMPR" localSheetId="20">#REF!</definedName>
    <definedName name="IMPR" localSheetId="0">#REF!</definedName>
    <definedName name="IMPR">#REF!</definedName>
    <definedName name="IMPRIMIR" localSheetId="20">#REF!</definedName>
    <definedName name="IMPRIMIR" localSheetId="0">#REF!</definedName>
    <definedName name="IMPRIMIR">#REF!</definedName>
    <definedName name="Imprimir_área_IM" localSheetId="20">#REF!</definedName>
    <definedName name="Imprimir_área_IM" localSheetId="0">#REF!</definedName>
    <definedName name="Imprimir_área_IM">#REF!</definedName>
    <definedName name="_xlnm.Print_Area" localSheetId="1">'2.1.1'!$A$1:$P$15</definedName>
    <definedName name="_xlnm.Print_Area" localSheetId="2">'2.1.2'!$A$1:$P$14</definedName>
    <definedName name="_xlnm.Print_Area" localSheetId="12">'2.11'!$A$1:$K$33</definedName>
    <definedName name="_xlnm.Print_Area" localSheetId="13">'2.12'!$A$1:$K$22</definedName>
    <definedName name="_xlnm.Print_Area" localSheetId="14">'2.13'!$A$1:$N$40</definedName>
    <definedName name="_xlnm.Print_Area" localSheetId="15">'2.14'!$A$1:$O$41</definedName>
    <definedName name="_xlnm.Print_Area" localSheetId="16">'2.15'!$A$1:$O$39</definedName>
    <definedName name="_xlnm.Print_Area" localSheetId="3">'2.2.1'!$A$1:$P$16</definedName>
    <definedName name="_xlnm.Print_Area" localSheetId="4">'2.2.2'!$A$1:$P$16</definedName>
    <definedName name="_xlnm.Print_Area" localSheetId="5">'2.3'!$A$1:$P$14</definedName>
    <definedName name="_xlnm.Print_Area" localSheetId="6">'2.4'!$A$1:$F$12</definedName>
    <definedName name="_xlnm.Print_Area" localSheetId="7">'2.5'!$A$1:$P$10</definedName>
    <definedName name="_xlnm.Print_Area" localSheetId="0">Índice!$A$1:$A$36</definedName>
    <definedName name="_xlnm.Criteria" localSheetId="20">#REF!</definedName>
    <definedName name="_xlnm.Criteria" localSheetId="0">#REF!</definedName>
    <definedName name="_xlnm.Criteria">#REF!</definedName>
    <definedName name="kk" localSheetId="20" hidden="1">'[7]19.14-15'!#REF!</definedName>
    <definedName name="kk" localSheetId="0" hidden="1">'[7]19.14-15'!#REF!</definedName>
    <definedName name="kk" hidden="1">'[7]19.14-15'!#REF!</definedName>
    <definedName name="kkjkj" localSheetId="20">#REF!</definedName>
    <definedName name="kkjkj" localSheetId="0">#REF!</definedName>
    <definedName name="kkjkj">#REF!</definedName>
    <definedName name="l" localSheetId="20">'[10]3.1'!#REF!</definedName>
    <definedName name="l" localSheetId="0">'[10]3.1'!#REF!</definedName>
    <definedName name="l">'[10]3.1'!#REF!</definedName>
    <definedName name="LISTAS" localSheetId="20">#REF!</definedName>
    <definedName name="LISTAS" localSheetId="0">#REF!</definedName>
    <definedName name="LISTAS">#REF!</definedName>
    <definedName name="MENSAJE" localSheetId="20">#REF!</definedName>
    <definedName name="MENSAJE" localSheetId="0">#REF!</definedName>
    <definedName name="MENSAJE">#REF!</definedName>
    <definedName name="MENU" localSheetId="20">#REF!</definedName>
    <definedName name="MENU" localSheetId="0">#REF!</definedName>
    <definedName name="MENU">#REF!</definedName>
    <definedName name="NOMCULT" localSheetId="20">#REF!</definedName>
    <definedName name="NOMCULT" localSheetId="0">#REF!</definedName>
    <definedName name="NOMCULT">#REF!</definedName>
    <definedName name="NOMGRUP" localSheetId="20">#REF!</definedName>
    <definedName name="NOMGRUP" localSheetId="0">#REF!</definedName>
    <definedName name="NOMGRUP">#REF!</definedName>
    <definedName name="PEP">[9]GANADE1!$B$79</definedName>
    <definedName name="REGI" localSheetId="20">#REF!</definedName>
    <definedName name="REGI" localSheetId="0">#REF!</definedName>
    <definedName name="REGI">#REF!</definedName>
    <definedName name="REGISTRO" localSheetId="20">#REF!</definedName>
    <definedName name="REGISTRO" localSheetId="0">#REF!</definedName>
    <definedName name="REGISTRO">#REF!</definedName>
    <definedName name="RELLENAR" localSheetId="20">#REF!</definedName>
    <definedName name="RELLENAR" localSheetId="0">#REF!</definedName>
    <definedName name="RELLENAR">#REF!</definedName>
    <definedName name="REND1" localSheetId="20">#REF!</definedName>
    <definedName name="REND1" localSheetId="0">#REF!</definedName>
    <definedName name="REND1">#REF!</definedName>
    <definedName name="REND2" localSheetId="20">#REF!</definedName>
    <definedName name="REND2" localSheetId="0">#REF!</definedName>
    <definedName name="REND2">#REF!</definedName>
    <definedName name="REND3" localSheetId="20">#REF!</definedName>
    <definedName name="REND3" localSheetId="0">#REF!</definedName>
    <definedName name="REND3">#REF!</definedName>
    <definedName name="RUTINA" localSheetId="20">#REF!</definedName>
    <definedName name="RUTINA" localSheetId="0">#REF!</definedName>
    <definedName name="RUTINA">#REF!</definedName>
    <definedName name="SIGUI" localSheetId="20">#REF!</definedName>
    <definedName name="SIGUI" localSheetId="0">#REF!</definedName>
    <definedName name="SIGUI">#REF!</definedName>
    <definedName name="TCULTSEÑA" localSheetId="20">#REF!</definedName>
    <definedName name="TCULTSEÑA" localSheetId="0">#REF!</definedName>
    <definedName name="TCULTSEÑA">#REF!</definedName>
    <definedName name="TO" localSheetId="20">#REF!</definedName>
    <definedName name="TO" localSheetId="0">#REF!</definedName>
    <definedName name="TO">#REF!</definedName>
    <definedName name="TODOS" localSheetId="20">#REF!</definedName>
    <definedName name="TODOS" localSheetId="0">#REF!</definedName>
    <definedName name="TOD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5" l="1"/>
  <c r="C8" i="35" s="1"/>
  <c r="D6" i="35"/>
  <c r="D8" i="35" s="1"/>
  <c r="E6" i="35"/>
  <c r="E8" i="35" s="1"/>
  <c r="F6" i="35"/>
  <c r="F8" i="35" s="1"/>
  <c r="G6" i="35"/>
  <c r="G8" i="35" s="1"/>
  <c r="H6" i="35"/>
  <c r="H8" i="35" s="1"/>
  <c r="I6" i="35"/>
  <c r="I8" i="35" s="1"/>
  <c r="J6" i="35"/>
  <c r="J8" i="35" s="1"/>
  <c r="K6" i="35"/>
  <c r="K8" i="35" s="1"/>
  <c r="L6" i="35"/>
  <c r="L8" i="35" s="1"/>
  <c r="M6" i="35"/>
  <c r="M8" i="35" s="1"/>
  <c r="N6" i="35"/>
  <c r="N8" i="35" s="1"/>
  <c r="B6" i="35"/>
  <c r="B8" i="35" s="1"/>
</calcChain>
</file>

<file path=xl/sharedStrings.xml><?xml version="1.0" encoding="utf-8"?>
<sst xmlns="http://schemas.openxmlformats.org/spreadsheetml/2006/main" count="1114" uniqueCount="245">
  <si>
    <t>2. Energía - Cambio Climático</t>
  </si>
  <si>
    <t>Economía competitiva y baja en carbono</t>
  </si>
  <si>
    <t>Energía</t>
  </si>
  <si>
    <t>Gases de Efecto Invernadero</t>
  </si>
  <si>
    <t xml:space="preserve">2.6.-Evolución de las emisiones totales de Gases de Efecto Invernadero por país. 1990-2022. </t>
  </si>
  <si>
    <t xml:space="preserve">2.8.-Índice de evolución de las emisiones totales de Gases de Efecto Invernadero por país. Año base 1990=100%. 1990-2022. </t>
  </si>
  <si>
    <t xml:space="preserve">2.9.-Índice de evolución de las emisiones totales de Gases de Efecto Invernadero por país. Objetivo "Estrategia Klima 2050". Año base 2005=100%. 1990-2022. </t>
  </si>
  <si>
    <t>2.10.-Evolución de la ratio de emisiones totales de Gases de Efecto Invernadero per cápita por países. 2005-2022.</t>
  </si>
  <si>
    <t xml:space="preserve">2.11.-Evolución del índice de CO2 por PIB-PPC(1) (en paridad de compra) para la CAPV y de los países de la EU-28 (2018). EU-28 =100. 2005-2022. </t>
  </si>
  <si>
    <t>Consumo de materiales</t>
  </si>
  <si>
    <t>Economía circular</t>
  </si>
  <si>
    <t>2.16.- Evolución de la tasa de valorización de residuos peligrosos. C.A. del País Vasco. 2000-2022.</t>
  </si>
  <si>
    <t>2.18.- Evolución de la tasa de reciclaje de residuos urbanos. C.A. del País Vasco. 2000-2022.</t>
  </si>
  <si>
    <t>2.19.- Evolución de la tasa de vertido (depósito en vertedero sin tratamiento previo) de residuos urbanos. C.A. del País Vasco. 2000-2022.</t>
  </si>
  <si>
    <t>2.20.- Total de Residuos Urbanos per cápita generados por país. 2003-2022.</t>
  </si>
  <si>
    <t>2.21.- Total de Residuos Urbanos per cápita gestionados por país. 2003-2022.</t>
  </si>
  <si>
    <t>2.22.- Residuos Urbanos per cápita por país, año y tipo de gestión: depósito en vertedero. 2003-2022.</t>
  </si>
  <si>
    <t>2.23.- Residuos Urbanos per cápita por país,año  y tipo de gestión: valorización energética e incineración. 2003-2022.</t>
  </si>
  <si>
    <t>2.24.- Residuos Urbanos per cápita por país, año y tipo de gestión: reciclaje material. 2003-2022.</t>
  </si>
  <si>
    <t>2.25.- Residuos Urbanos per cápita por país, año y tipo de gestión: otras formas de reciclaje. 2003-2022.</t>
  </si>
  <si>
    <t>2.1.1.- Evolución del consumo final de energía por sectores. C.A. del País Vasco.</t>
  </si>
  <si>
    <t>Año</t>
  </si>
  <si>
    <t>Industria</t>
  </si>
  <si>
    <t>Transporte</t>
  </si>
  <si>
    <t>Primario</t>
  </si>
  <si>
    <t>Servicios</t>
  </si>
  <si>
    <t>Residencial</t>
  </si>
  <si>
    <t>Total</t>
  </si>
  <si>
    <t>https://www.eve.eus/Conoce-la-Energia/La-energia-en-Euskadi/Publicaciones.aspx</t>
  </si>
  <si>
    <t>2.1.2.-Evolución del índice de consumo final de energía por sectores con año de referencia 2015=100.</t>
  </si>
  <si>
    <t>Carbón y derivados</t>
  </si>
  <si>
    <t>Petroleo y derivados</t>
  </si>
  <si>
    <t>Gas natural</t>
  </si>
  <si>
    <t>Energía eléctrica importada</t>
  </si>
  <si>
    <t>Energías derivadas</t>
  </si>
  <si>
    <t>Energías renovables</t>
  </si>
  <si>
    <t>2.2.2- Evolución del índice de consumo interior de energía por fuentes con de referencia 2015=100.</t>
  </si>
  <si>
    <t>2.3.- Evolución de índices de eficiencia energética de la economía.</t>
  </si>
  <si>
    <t>Índice de consumo final de energía año de referencia 2015=100</t>
  </si>
  <si>
    <t>Eficiencia energética de la economía. Referencia año 2015=100</t>
  </si>
  <si>
    <t>https://www.eustat.eus/bankupx/pxweb/es/DB/-/PX_170112_cpib_pib01d.px</t>
  </si>
  <si>
    <t>Consumo de energía primaria. Año base 2015</t>
  </si>
  <si>
    <t>Consumo final de energía. Año base 2015</t>
  </si>
  <si>
    <t>2.6- Evolución de las emisiones totales de Gases de Efecto Invernadero por país.</t>
  </si>
  <si>
    <t xml:space="preserve">1990-2022. </t>
  </si>
  <si>
    <t>País</t>
  </si>
  <si>
    <t>Unión Europea 27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</si>
  <si>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</si>
  <si>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</si>
  <si>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</si>
  <si>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</si>
  <si>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</si>
  <si>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</si>
  <si>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</si>
  <si>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</si>
  <si>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</si>
  <si>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</si>
  <si>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</si>
  <si>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</si>
  <si>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</si>
  <si>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</si>
  <si>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</si>
  <si>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</si>
  <si>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</si>
  <si>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</si>
  <si>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</si>
  <si>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</si>
  <si>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</si>
  <si>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</si>
  <si>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</si>
  <si>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</si>
  <si>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República Checa</t>
  </si>
  <si>
    <t>Rumanía</t>
  </si>
  <si>
    <t>Suecia</t>
  </si>
  <si>
    <t>-</t>
  </si>
  <si>
    <t>Estados Unidos</t>
  </si>
  <si>
    <t>;</t>
  </si>
  <si>
    <t>Japón</t>
  </si>
  <si>
    <t>https://www.eea.europa.eu/data-and-maps/data/approximated-estimates-for-greenhouse-gas-emissions-2</t>
  </si>
  <si>
    <t>Fuente: EUROSTAT</t>
  </si>
  <si>
    <t>2.8- Índice de evolución de las emisiones totales de Gases de Efecto Invernadero por país.</t>
  </si>
  <si>
    <t>Año base 1990=100%. 1990-2022.</t>
  </si>
  <si>
    <t xml:space="preserve">Año base 2005=100%. 1990-2022. </t>
  </si>
  <si>
    <t xml:space="preserve">Objetivo Estrategia Klima 2050 </t>
  </si>
  <si>
    <t>:</t>
  </si>
  <si>
    <t>y de los países de la EU-27 (2020). EU-27 =100. 2005-2022</t>
  </si>
  <si>
    <t>Hungria</t>
  </si>
  <si>
    <t>IMD doméstico</t>
  </si>
  <si>
    <t>ED</t>
  </si>
  <si>
    <t>FO doméstico</t>
  </si>
  <si>
    <t xml:space="preserve">FO doméstico </t>
  </si>
  <si>
    <t>NTM doméstico</t>
  </si>
  <si>
    <t>IMD exterior</t>
  </si>
  <si>
    <t>Importaciones</t>
  </si>
  <si>
    <t>FO exterior</t>
  </si>
  <si>
    <t xml:space="preserve">FO exterior </t>
  </si>
  <si>
    <t>NTM exterior</t>
  </si>
  <si>
    <t>IMD total</t>
  </si>
  <si>
    <t>FO total</t>
  </si>
  <si>
    <t>NTM total</t>
  </si>
  <si>
    <t>IMD exportaciones</t>
  </si>
  <si>
    <t>Exportaciones</t>
  </si>
  <si>
    <t>FO exportaciones</t>
  </si>
  <si>
    <t>NTM exportaciones</t>
  </si>
  <si>
    <t>Consumo Doméstico de Materiales</t>
  </si>
  <si>
    <t>C.A. del País Vasco</t>
  </si>
  <si>
    <t>2.14.- Indicador de productividad de los recursos por país, PIB/CDM (Consumo Doméstico de Materiales).</t>
  </si>
  <si>
    <t>http://www.eustat.es/estadisticas/tema_477/opt_0/ti_PIB_y_su_distribucion/temas.html#axzz2kbpkVyOx</t>
  </si>
  <si>
    <t>2.15.- Índice de productividad de los recursos por país, PIB/CDM (Consumo Doméstico de Materiales).</t>
  </si>
  <si>
    <t xml:space="preserve">Año </t>
  </si>
  <si>
    <t>Tasa de valorización residuos peligrosos (RP) totales</t>
  </si>
  <si>
    <t>(1)  Los residuos históricos, conformados básicamente por tierras contaminadas, residuos de amianto y aceites y aparatos con PCB constituyen un flujo residual muy específico cuya pauta de generación no responde a criterios de desarrollo económico,</t>
  </si>
  <si>
    <t>sino que depende fundamentalmente de las obligaciones de gestión asociadas a determinadas corrientes.  En este caso no se tienen en cuenta los residuos históricos  para el cálculo de la tasa de valorización, esto es,  únicamente se consideran los</t>
  </si>
  <si>
    <t>residuos de la actividad económico-industrial anual.</t>
  </si>
  <si>
    <t>http://www.euskadi.eus/web01-s2ing/es/contenidos/informacion/estatistika_ing_090209/es_def/index.shtml</t>
  </si>
  <si>
    <t>2.17.- Evolución de la tasa de valorización de residuos no peligrosos. C.A. del País Vasco. 2003-2022.</t>
  </si>
  <si>
    <t>http://www.euskadi.eus/web01-s2ing/es/contenidos/informacion/estatistika_ing_090211/es_def/index.shtml</t>
  </si>
  <si>
    <t>Residuos urbanos generados (t)</t>
  </si>
  <si>
    <t>Total RU reciclados (t)</t>
  </si>
  <si>
    <t>Tasa de reciclaje(*)(%)</t>
  </si>
  <si>
    <t>C.A. del País Vasco. 2000-2022.</t>
  </si>
  <si>
    <t>Total residuos urbanos vertidos(t)</t>
  </si>
  <si>
    <t>Tasa de vertido (%)</t>
  </si>
  <si>
    <t>2.20-Total de Residuos Urbanos per cápita generados por país. 2003-2022.</t>
  </si>
  <si>
    <t>C.A. de Euskadi</t>
  </si>
  <si>
    <t>http://ec.europa.eu/eurostat/statistics-explained/index.php/Municipal_waste_statistics</t>
  </si>
  <si>
    <t>2.21-Total de Residuos Urbanos per cápita gestionados por país. 2003-2022.</t>
  </si>
  <si>
    <t>2.22- Residuos Urbanos per cápita por país y tipo de gestión: depósito en vertedero. 2003-2022.</t>
  </si>
  <si>
    <t>2.23- Residuos Urbanos per cápita por país y tipo de gestión: Valorización energética e Incineración. 2003-2022.</t>
  </si>
  <si>
    <t>2.24- Residuos Urbanos per cápita por país y tipo de gestión: reciclaje material. 2003-2022.</t>
  </si>
  <si>
    <t>2.25- Residuos Urbanos per cápita por país y tipo de gestión: otras formas de reciclaje. 2003-2022.</t>
  </si>
  <si>
    <t>2.12.-Resumen de la cuenta de flujos de materiales de la C.A. del País Vasco. 2005-2022.</t>
  </si>
  <si>
    <t>2.12.- Resumen de la cuenta de flujos de materiales de la C.A. del País Vasco. 2005-2022.</t>
  </si>
  <si>
    <t xml:space="preserve">Unión Europea 27 </t>
  </si>
  <si>
    <t>Chequia</t>
  </si>
  <si>
    <t>Estonia</t>
  </si>
  <si>
    <t>Lituania</t>
  </si>
  <si>
    <t>Países Bajos</t>
  </si>
  <si>
    <t>Polonia</t>
  </si>
  <si>
    <t>Rumania</t>
  </si>
  <si>
    <t>https://www.euskadi.eus/informacion/estadistica-de-flujo-de-materiales-090217/web01-a2inguru/es/</t>
  </si>
  <si>
    <t>https://ec.europa.eu/eurostat/databrowser/view/ten00137/default/table?lang=en&amp;category=env.env_mrp</t>
  </si>
  <si>
    <t>https://ec.europa.eu/eurostat/databrowser/view/env_ac_rp/default/table?lang=en</t>
  </si>
  <si>
    <t>C.A. del País Vasco. 2000-2023</t>
  </si>
  <si>
    <t>2.1.1.- Evolución del consumo final de energía por sectores. C.A. del País Vasco. 2000-2023.</t>
  </si>
  <si>
    <t>2.1.2.- Evolución del índice de consumo final de energía por sectores con año de referencia 2015=100. C.A. del País Vasco.  2000-2023.</t>
  </si>
  <si>
    <t>2.2.1.- Evolución del consumo interior de energía por fuentes. C.A. del País Vasco. 2000-2023.</t>
  </si>
  <si>
    <t>2.2.2.- Evolución del índice de consumo interior de energía por fuentes con de referencia 2015=100. C.A. del País Vasco. 2000-2023.</t>
  </si>
  <si>
    <t>2.5.- Evolución del consumo de energía primaria y consumo final de energía. Año base 2015. C.A. del País Vasco. 2000-2023.</t>
  </si>
  <si>
    <t>C. A. del país Vasco. 2000-2023</t>
  </si>
  <si>
    <t>2.4.- Evolución del consumo de energías renovables en C. A. del País Vasco. 2012-2023</t>
  </si>
  <si>
    <t>C.A. del País Vasco. 2000-2022</t>
  </si>
  <si>
    <t>2.3.- Evolución de índices de eficiencia energética de la economía. C.A. del País Vasco. 2000-2022.</t>
  </si>
  <si>
    <t>2.4.- Evolución del consumo de energías renovables en la C. A. del País Vasco. 2012-2023.</t>
  </si>
  <si>
    <t>2.2.1.-Evolución del consumo interior de energía por fuentes.</t>
  </si>
  <si>
    <r>
      <t xml:space="preserve">Unidades: </t>
    </r>
    <r>
      <rPr>
        <sz val="9"/>
        <rFont val="Segoe UI"/>
        <family val="2"/>
      </rPr>
      <t>Kteps</t>
    </r>
    <r>
      <rPr>
        <vertAlign val="subscript"/>
        <sz val="9"/>
        <rFont val="Segoe UI"/>
        <family val="2"/>
      </rPr>
      <t>(1)</t>
    </r>
  </si>
  <si>
    <r>
      <t xml:space="preserve">Unidades: </t>
    </r>
    <r>
      <rPr>
        <sz val="10"/>
        <rFont val="Segoe UI"/>
        <family val="2"/>
      </rPr>
      <t>kilogramos/habitante</t>
    </r>
  </si>
  <si>
    <r>
      <t xml:space="preserve">Unidades: </t>
    </r>
    <r>
      <rPr>
        <sz val="9"/>
        <rFont val="Segoe UI"/>
        <family val="2"/>
      </rPr>
      <t>Toneladas (t) y Porcentaje (%)</t>
    </r>
  </si>
  <si>
    <r>
      <t>Unidades:</t>
    </r>
    <r>
      <rPr>
        <sz val="10"/>
        <rFont val="Segoe UI"/>
        <family val="2"/>
      </rPr>
      <t xml:space="preserve"> toneladas y % sobre el total</t>
    </r>
  </si>
  <si>
    <r>
      <t>Unidades:</t>
    </r>
    <r>
      <rPr>
        <sz val="10"/>
        <rFont val="Segoe UI"/>
        <family val="2"/>
      </rPr>
      <t xml:space="preserve"> % sobre el total</t>
    </r>
  </si>
  <si>
    <r>
      <t xml:space="preserve">Unidades: </t>
    </r>
    <r>
      <rPr>
        <sz val="10"/>
        <rFont val="Segoe UI"/>
        <family val="2"/>
      </rPr>
      <t>Euros/kilogramo</t>
    </r>
    <r>
      <rPr>
        <vertAlign val="subscript"/>
        <sz val="10"/>
        <rFont val="Segoe UI"/>
        <family val="2"/>
      </rPr>
      <t>(1)</t>
    </r>
  </si>
  <si>
    <r>
      <t xml:space="preserve">Unidades: </t>
    </r>
    <r>
      <rPr>
        <sz val="10"/>
        <rFont val="Segoe UI"/>
        <family val="2"/>
      </rPr>
      <t>toneladas/habitante</t>
    </r>
  </si>
  <si>
    <r>
      <t xml:space="preserve">Unidades: </t>
    </r>
    <r>
      <rPr>
        <sz val="10"/>
        <rFont val="Segoe UI"/>
        <family val="2"/>
      </rPr>
      <t>toneladas</t>
    </r>
  </si>
  <si>
    <r>
      <t>2.11- Evolución del índice de CO2 por PIB-PPC</t>
    </r>
    <r>
      <rPr>
        <b/>
        <vertAlign val="superscript"/>
        <sz val="16"/>
        <rFont val="Segoe UI"/>
        <family val="2"/>
      </rPr>
      <t>(1)</t>
    </r>
    <r>
      <rPr>
        <b/>
        <sz val="16"/>
        <rFont val="Segoe UI"/>
        <family val="2"/>
      </rPr>
      <t xml:space="preserve"> (en paridad de compra) para la CAPV </t>
    </r>
  </si>
  <si>
    <r>
      <t xml:space="preserve">Unidades: </t>
    </r>
    <r>
      <rPr>
        <sz val="10"/>
        <rFont val="Segoe UI"/>
        <family val="2"/>
      </rPr>
      <t>CO2-eq(t).</t>
    </r>
    <r>
      <rPr>
        <vertAlign val="subscript"/>
        <sz val="10"/>
        <rFont val="Segoe UI"/>
        <family val="2"/>
      </rPr>
      <t>(2)</t>
    </r>
  </si>
  <si>
    <r>
      <t>C.A. del País Vasco</t>
    </r>
    <r>
      <rPr>
        <b/>
        <vertAlign val="subscript"/>
        <sz val="9"/>
        <rFont val="Segoe UI"/>
        <family val="2"/>
      </rPr>
      <t xml:space="preserve"> (3)</t>
    </r>
  </si>
  <si>
    <r>
      <t xml:space="preserve">2005-2022. </t>
    </r>
    <r>
      <rPr>
        <b/>
        <vertAlign val="superscript"/>
        <sz val="16"/>
        <rFont val="Segoe UI"/>
        <family val="2"/>
      </rPr>
      <t>(1)</t>
    </r>
  </si>
  <si>
    <r>
      <t xml:space="preserve">C.A. del País Vasco </t>
    </r>
    <r>
      <rPr>
        <b/>
        <vertAlign val="subscript"/>
        <sz val="9"/>
        <rFont val="Segoe UI"/>
        <family val="2"/>
      </rPr>
      <t>(3)</t>
    </r>
  </si>
  <si>
    <r>
      <t xml:space="preserve">Unidades: </t>
    </r>
    <r>
      <rPr>
        <sz val="10"/>
        <rFont val="Segoe UI"/>
        <family val="2"/>
      </rPr>
      <t>CO2-eq(kt).</t>
    </r>
    <r>
      <rPr>
        <vertAlign val="subscript"/>
        <sz val="10"/>
        <rFont val="Segoe UI"/>
        <family val="2"/>
      </rPr>
      <t>(2)</t>
    </r>
  </si>
  <si>
    <r>
      <t xml:space="preserve">C.A. del País Vasco </t>
    </r>
    <r>
      <rPr>
        <b/>
        <vertAlign val="subscript"/>
        <sz val="9"/>
        <rFont val="Segoe UI"/>
        <family val="2"/>
      </rPr>
      <t>(1),(3)</t>
    </r>
  </si>
  <si>
    <r>
      <t>C.A. del País Vasco</t>
    </r>
    <r>
      <rPr>
        <b/>
        <vertAlign val="subscript"/>
        <sz val="9"/>
        <rFont val="Segoe UI"/>
        <family val="2"/>
      </rPr>
      <t xml:space="preserve"> (1)</t>
    </r>
  </si>
  <si>
    <r>
      <t>2.5.- Evolución del consumo de energía primaria</t>
    </r>
    <r>
      <rPr>
        <b/>
        <vertAlign val="subscript"/>
        <sz val="16"/>
        <rFont val="Segoe UI"/>
        <family val="2"/>
      </rPr>
      <t>(1)</t>
    </r>
    <r>
      <rPr>
        <b/>
        <sz val="16"/>
        <rFont val="Segoe UI"/>
        <family val="2"/>
      </rPr>
      <t xml:space="preserve"> y consumo final de energía</t>
    </r>
    <r>
      <rPr>
        <b/>
        <vertAlign val="subscript"/>
        <sz val="16"/>
        <rFont val="Segoe UI"/>
        <family val="2"/>
      </rPr>
      <t>(2)</t>
    </r>
    <r>
      <rPr>
        <b/>
        <sz val="16"/>
        <rFont val="Segoe UI"/>
        <family val="2"/>
      </rPr>
      <t>. Año base 2015. C.A. del País Vasco. 2000-2023</t>
    </r>
  </si>
  <si>
    <r>
      <t xml:space="preserve">Unidades: </t>
    </r>
    <r>
      <rPr>
        <sz val="9"/>
        <rFont val="Segoe UI"/>
        <family val="2"/>
      </rPr>
      <t>Índice año de referencia 2015= 100</t>
    </r>
  </si>
  <si>
    <r>
      <t xml:space="preserve">Unidades: </t>
    </r>
    <r>
      <rPr>
        <sz val="9"/>
        <rFont val="Segoe UI"/>
        <family val="2"/>
      </rPr>
      <t>ktep</t>
    </r>
    <r>
      <rPr>
        <vertAlign val="subscript"/>
        <sz val="9"/>
        <rFont val="Segoe UI"/>
        <family val="2"/>
      </rPr>
      <t>(1)</t>
    </r>
    <r>
      <rPr>
        <sz val="9"/>
        <rFont val="Segoe UI"/>
        <family val="2"/>
      </rPr>
      <t xml:space="preserve"> y porcentaje (%)</t>
    </r>
  </si>
  <si>
    <r>
      <t xml:space="preserve">Unidades: </t>
    </r>
    <r>
      <rPr>
        <sz val="9"/>
        <rFont val="Segoe UI"/>
        <family val="2"/>
      </rPr>
      <t>Índice año de refrerencia 2015=100</t>
    </r>
  </si>
  <si>
    <r>
      <t xml:space="preserve">Unidades: </t>
    </r>
    <r>
      <rPr>
        <sz val="9"/>
        <rFont val="Segoe UI"/>
        <family val="2"/>
      </rPr>
      <t>Kteps(1)</t>
    </r>
  </si>
  <si>
    <r>
      <t xml:space="preserve">(*) Consumo final de energía: </t>
    </r>
    <r>
      <rPr>
        <sz val="8"/>
        <rFont val="Segoe UI"/>
        <family val="2"/>
      </rPr>
      <t>Cantidad de energía gastada por los distintos sectores económicos.</t>
    </r>
  </si>
  <si>
    <r>
      <t>(1) Kteps:</t>
    </r>
    <r>
      <rPr>
        <sz val="8"/>
        <rFont val="Segoe UI"/>
        <family val="2"/>
      </rPr>
      <t xml:space="preserve"> kilotoneladas equivalentes de petroleo.</t>
    </r>
  </si>
  <si>
    <r>
      <t xml:space="preserve">Fuente: </t>
    </r>
    <r>
      <rPr>
        <sz val="8"/>
        <rFont val="Segoe UI"/>
        <family val="2"/>
      </rPr>
      <t>EVE. Datos energéticos anuales.</t>
    </r>
  </si>
  <si>
    <r>
      <t xml:space="preserve">(1) </t>
    </r>
    <r>
      <rPr>
        <sz val="8"/>
        <rFont val="Segoe UI"/>
        <family val="2"/>
      </rPr>
      <t>Unidades: Kteps, kilotoneladas equivalentes de petroleo.</t>
    </r>
  </si>
  <si>
    <r>
      <t xml:space="preserve">(*) Consumo interior: </t>
    </r>
    <r>
      <rPr>
        <sz val="8"/>
        <rFont val="Segoe UI"/>
        <family val="2"/>
      </rPr>
      <t>corresponde a la demanda energética del territorio o consumo interior bruto.</t>
    </r>
  </si>
  <si>
    <r>
      <t xml:space="preserve">Fuente: </t>
    </r>
    <r>
      <rPr>
        <sz val="8"/>
        <rFont val="Segoe UI"/>
        <family val="2"/>
      </rPr>
      <t>EVE. Balances y datos energéticos anuales.</t>
    </r>
  </si>
  <si>
    <r>
      <rPr>
        <b/>
        <sz val="8"/>
        <rFont val="Segoe UI"/>
        <family val="2"/>
      </rPr>
      <t>(1) PIB a pm. IVE año de referencia 2015=100</t>
    </r>
    <r>
      <rPr>
        <sz val="8"/>
        <rFont val="Segoe UI"/>
        <family val="2"/>
      </rPr>
      <t>: Producto Interior Bruto a precios de mercado tomado como Indice de Volumen Encadenado con año base 2015.</t>
    </r>
  </si>
  <si>
    <r>
      <t xml:space="preserve">Fuente: </t>
    </r>
    <r>
      <rPr>
        <sz val="8"/>
        <rFont val="Segoe UI"/>
        <family val="2"/>
      </rPr>
      <t>Eustat. Banco de datos. Producto interior bruto.</t>
    </r>
  </si>
  <si>
    <r>
      <t>(1) Kteps</t>
    </r>
    <r>
      <rPr>
        <sz val="8"/>
        <rFont val="Segoe UI"/>
        <family val="2"/>
      </rPr>
      <t>: kilotoneladas equivalentes de petroleo.</t>
    </r>
  </si>
  <si>
    <r>
      <t xml:space="preserve">(2) Consumo final de energía: </t>
    </r>
    <r>
      <rPr>
        <sz val="8"/>
        <rFont val="Segoe UI"/>
        <family val="2"/>
      </rPr>
      <t>Cantidad de energía gastada por los distintos sectores económicos.</t>
    </r>
  </si>
  <si>
    <r>
      <t xml:space="preserve">(1) Consumo de energía primaria: </t>
    </r>
    <r>
      <rPr>
        <sz val="8"/>
        <rFont val="Segoe UI"/>
        <family val="2"/>
      </rPr>
      <t>El consumo de energía primaria es la cantidad total de recursos energéticos consumidos, ya sea directamente o para su transformación en otra forma de energía. Se excluyen los usos no energéticos. El indicador viene expresado en forma de número índice con año base 2015.</t>
    </r>
  </si>
  <si>
    <r>
      <t xml:space="preserve">(2)Consumo final de energía. </t>
    </r>
    <r>
      <rPr>
        <sz val="8"/>
        <rFont val="Segoe UI"/>
        <family val="2"/>
      </rPr>
      <t>Por consumo final de energía se entiende toda la energía suministrada a la industria, transporte, viviendas, servicios y agricultura (excluye las entregas para el sector de transformación de la energía y las propias industrias de energía). El indicador viene expresado en forma de número índice con año base 2015.</t>
    </r>
  </si>
  <si>
    <r>
      <t xml:space="preserve">(1) </t>
    </r>
    <r>
      <rPr>
        <sz val="8"/>
        <rFont val="Segoe UI"/>
        <family val="2"/>
      </rPr>
      <t>Incluye las emisiones asociadas a las importaciones de electricidad(EEI).</t>
    </r>
  </si>
  <si>
    <r>
      <t>(2) CO</t>
    </r>
    <r>
      <rPr>
        <b/>
        <vertAlign val="subscript"/>
        <sz val="8"/>
        <rFont val="Segoe UI"/>
        <family val="2"/>
      </rPr>
      <t>2</t>
    </r>
    <r>
      <rPr>
        <b/>
        <sz val="8"/>
        <rFont val="Segoe UI"/>
        <family val="2"/>
      </rPr>
      <t xml:space="preserve">-eq(kt). = </t>
    </r>
    <r>
      <rPr>
        <sz val="8"/>
        <rFont val="Segoe UI"/>
        <family val="2"/>
      </rPr>
      <t>Kilotoneladas equivalentes de CO</t>
    </r>
    <r>
      <rPr>
        <vertAlign val="subscript"/>
        <sz val="8"/>
        <rFont val="Segoe UI"/>
        <family val="2"/>
      </rPr>
      <t>2</t>
    </r>
  </si>
  <si>
    <r>
      <rPr>
        <b/>
        <sz val="8"/>
        <rFont val="Segoe UI"/>
        <family val="2"/>
      </rPr>
      <t xml:space="preserve">Año 2019 </t>
    </r>
    <r>
      <rPr>
        <sz val="8"/>
        <rFont val="Segoe UI"/>
        <family val="2"/>
      </rPr>
      <t>Datos provisionales para los países europeos</t>
    </r>
  </si>
  <si>
    <r>
      <t xml:space="preserve">(:) </t>
    </r>
    <r>
      <rPr>
        <sz val="8"/>
        <rFont val="Segoe UI"/>
        <family val="2"/>
      </rPr>
      <t>No se dispone de datos.</t>
    </r>
  </si>
  <si>
    <r>
      <t xml:space="preserve">(3) </t>
    </r>
    <r>
      <rPr>
        <sz val="8"/>
        <rFont val="Segoe UI"/>
        <family val="2"/>
      </rPr>
      <t>La normativa europea no fija un objetivo para el período 2008-2012 en la C.A. del País Vasco. El objetivo se  establece en el Plan Marco Ambiental de la CAPV 2007-2010.</t>
    </r>
  </si>
  <si>
    <r>
      <rPr>
        <b/>
        <sz val="8"/>
        <rFont val="Segoe UI"/>
        <family val="2"/>
      </rPr>
      <t>(1)</t>
    </r>
    <r>
      <rPr>
        <sz val="8"/>
        <rFont val="Segoe UI"/>
        <family val="2"/>
      </rPr>
      <t xml:space="preserve"> Calculado como el cociente entre las emisiones totales y la población existente a 1 de Enero.  Siendo la población del año de cálculo X  la población a 1 de Enero del año X+1</t>
    </r>
  </si>
  <si>
    <r>
      <t xml:space="preserve">(2) </t>
    </r>
    <r>
      <rPr>
        <sz val="8"/>
        <rFont val="Segoe UI"/>
        <family val="2"/>
      </rPr>
      <t>CO2-eq(t)/habitante = Toneladas equivalentes de CO2 por habitante</t>
    </r>
  </si>
  <si>
    <r>
      <t xml:space="preserve">(3) </t>
    </r>
    <r>
      <rPr>
        <sz val="8"/>
        <rFont val="Segoe UI"/>
        <family val="2"/>
      </rPr>
      <t>Se incluye la electricidad de origen externo como un epígrafe independiente, tal y como permite el IPCC.</t>
    </r>
  </si>
  <si>
    <r>
      <t>(1) PIB en PPC</t>
    </r>
    <r>
      <rPr>
        <sz val="8"/>
        <rFont val="Segoe UI"/>
        <family val="2"/>
      </rPr>
      <t>: Producto Interior Bruto expresado en Paridad de Poder de Compra (PPC) base 2010, fuente Eurostat.</t>
    </r>
  </si>
  <si>
    <r>
      <t>(2) CO</t>
    </r>
    <r>
      <rPr>
        <b/>
        <vertAlign val="subscript"/>
        <sz val="8"/>
        <rFont val="Segoe UI"/>
        <family val="2"/>
      </rPr>
      <t>2</t>
    </r>
    <r>
      <rPr>
        <b/>
        <sz val="8"/>
        <rFont val="Segoe UI"/>
        <family val="2"/>
      </rPr>
      <t xml:space="preserve">-eq(t)/millón de €= </t>
    </r>
    <r>
      <rPr>
        <sz val="8"/>
        <rFont val="Segoe UI"/>
        <family val="2"/>
      </rPr>
      <t>Toneladas equivalentes de CO</t>
    </r>
    <r>
      <rPr>
        <vertAlign val="subscript"/>
        <sz val="8"/>
        <rFont val="Segoe UI"/>
        <family val="2"/>
      </rPr>
      <t>2</t>
    </r>
    <r>
      <rPr>
        <sz val="8"/>
        <rFont val="Segoe UI"/>
        <family val="2"/>
      </rPr>
      <t xml:space="preserve"> por cada millón de €.</t>
    </r>
  </si>
  <si>
    <r>
      <rPr>
        <b/>
        <sz val="8"/>
        <rFont val="Segoe UI"/>
        <family val="2"/>
      </rPr>
      <t>FO</t>
    </r>
    <r>
      <rPr>
        <sz val="8"/>
        <rFont val="Segoe UI"/>
        <family val="2"/>
      </rPr>
      <t>: Flujos Ocultos</t>
    </r>
  </si>
  <si>
    <r>
      <rPr>
        <b/>
        <sz val="8"/>
        <rFont val="Segoe UI"/>
        <family val="2"/>
      </rPr>
      <t>NTM:</t>
    </r>
    <r>
      <rPr>
        <sz val="8"/>
        <rFont val="Segoe UI"/>
        <family val="2"/>
      </rPr>
      <t xml:space="preserve"> Necesidad Total de Materiales</t>
    </r>
  </si>
  <si>
    <r>
      <t>(:)</t>
    </r>
    <r>
      <rPr>
        <sz val="8"/>
        <rFont val="Segoe UI"/>
        <family val="2"/>
      </rPr>
      <t xml:space="preserve"> No se dispone de datos.</t>
    </r>
  </si>
  <si>
    <r>
      <rPr>
        <b/>
        <sz val="8"/>
        <rFont val="Segoe UI"/>
        <family val="2"/>
      </rPr>
      <t>CDM</t>
    </r>
    <r>
      <rPr>
        <sz val="8"/>
        <rFont val="Segoe UI"/>
        <family val="2"/>
      </rPr>
      <t>: Consumo directo de Materiales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</si>
  <si>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Gobierno Vasco. Departamento de de Industria, Transición Energética y Sostenibilidad. Estadística de Flujo de Materiales.</t>
    </r>
  </si>
  <si>
    <r>
      <rPr>
        <b/>
        <sz val="8"/>
        <rFont val="Segoe UI"/>
        <family val="2"/>
      </rPr>
      <t>(1)</t>
    </r>
    <r>
      <rPr>
        <sz val="8"/>
        <rFont val="Segoe UI"/>
        <family val="2"/>
      </rPr>
      <t xml:space="preserve"> Unidades: Euros/kilogramo.</t>
    </r>
  </si>
  <si>
    <r>
      <t xml:space="preserve">Fuente: EUSTAT. </t>
    </r>
    <r>
      <rPr>
        <sz val="8"/>
        <rFont val="Segoe UI"/>
        <family val="2"/>
      </rPr>
      <t>PIB y su distribución.</t>
    </r>
  </si>
  <si>
    <r>
      <rPr>
        <b/>
        <sz val="8"/>
        <rFont val="Segoe UI"/>
        <family val="2"/>
      </rPr>
      <t>(1)</t>
    </r>
    <r>
      <rPr>
        <sz val="8"/>
        <rFont val="Segoe UI"/>
        <family val="2"/>
      </rPr>
      <t xml:space="preserve"> Unidades: Euros/kilogramo. Euros en  PPC, paridad de poder de compra</t>
    </r>
  </si>
  <si>
    <r>
      <t>Fuente:</t>
    </r>
    <r>
      <rPr>
        <sz val="8"/>
        <rFont val="Segoe UI"/>
        <family val="2"/>
      </rPr>
      <t xml:space="preserve"> Gobierno Vasco. . Departamento de Industria, Transición Energética y Sostenibilidad. Estadística de residuos peligrosos (090211)</t>
    </r>
  </si>
  <si>
    <r>
      <t>(:)</t>
    </r>
    <r>
      <rPr>
        <sz val="8"/>
        <rFont val="Segoe UI"/>
        <family val="2"/>
      </rPr>
      <t xml:space="preserve"> Valor no disponible</t>
    </r>
  </si>
  <si>
    <r>
      <rPr>
        <b/>
        <sz val="8"/>
        <rFont val="Segoe UI"/>
        <family val="2"/>
      </rPr>
      <t xml:space="preserve">(:) </t>
    </r>
    <r>
      <rPr>
        <sz val="8"/>
        <rFont val="Segoe UI"/>
        <family val="2"/>
      </rPr>
      <t>Dato no disponible</t>
    </r>
  </si>
  <si>
    <r>
      <t>Fuente:</t>
    </r>
    <r>
      <rPr>
        <sz val="8"/>
        <rFont val="Segoe UI"/>
        <family val="2"/>
      </rPr>
      <t xml:space="preserve"> Gobierno Vasco. Dpto. Industria, Transición Energética y Sostenibilidad. </t>
    </r>
    <r>
      <rPr>
        <b/>
        <sz val="8"/>
        <rFont val="Segoe UI"/>
        <family val="2"/>
      </rPr>
      <t>Inventario de emisiones de Gases de Efecto Invernadero.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</si>
  <si>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Gobierno Vasco. Industria, Transición Energética y Sostenibilidad. Estadística de Flujo de Materiales.</t>
    </r>
  </si>
  <si>
    <t>Indicadores Ambientales 2023</t>
  </si>
  <si>
    <r>
      <t xml:space="preserve">PIB a pm. IVE año de referencia 2015=100 </t>
    </r>
    <r>
      <rPr>
        <vertAlign val="subscript"/>
        <sz val="9"/>
        <rFont val="Segoe UI"/>
        <family val="2"/>
      </rPr>
      <t>(1)</t>
    </r>
  </si>
  <si>
    <r>
      <t xml:space="preserve">Consumo final de energía (CFE) </t>
    </r>
    <r>
      <rPr>
        <vertAlign val="subscript"/>
        <sz val="9"/>
        <rFont val="Segoe UI"/>
        <family val="2"/>
      </rPr>
      <t>(2)</t>
    </r>
  </si>
  <si>
    <r>
      <t>Tasa de valorización RP (Sin históricos)</t>
    </r>
    <r>
      <rPr>
        <vertAlign val="subscript"/>
        <sz val="9"/>
        <rFont val="Segoe UI"/>
        <family val="2"/>
      </rPr>
      <t>(1)</t>
    </r>
  </si>
  <si>
    <r>
      <t>Eliminación (</t>
    </r>
    <r>
      <rPr>
        <i/>
        <sz val="9"/>
        <rFont val="Segoe UI"/>
        <family val="2"/>
      </rPr>
      <t>toneladas</t>
    </r>
    <r>
      <rPr>
        <sz val="9"/>
        <rFont val="Segoe UI"/>
        <family val="2"/>
      </rPr>
      <t>)</t>
    </r>
  </si>
  <si>
    <r>
      <t>Reciclaje+Reutilización+Compostaje (</t>
    </r>
    <r>
      <rPr>
        <i/>
        <sz val="9"/>
        <rFont val="Segoe UI"/>
        <family val="2"/>
      </rPr>
      <t>toneladas</t>
    </r>
    <r>
      <rPr>
        <sz val="9"/>
        <rFont val="Segoe UI"/>
        <family val="2"/>
      </rPr>
      <t>)</t>
    </r>
  </si>
  <si>
    <r>
      <t>Valorización Energética (</t>
    </r>
    <r>
      <rPr>
        <i/>
        <sz val="9"/>
        <rFont val="Segoe UI"/>
        <family val="2"/>
      </rPr>
      <t>toneladas</t>
    </r>
    <r>
      <rPr>
        <sz val="9"/>
        <rFont val="Segoe UI"/>
        <family val="2"/>
      </rPr>
      <t>)</t>
    </r>
  </si>
  <si>
    <r>
      <t>RNP generados (</t>
    </r>
    <r>
      <rPr>
        <i/>
        <sz val="9"/>
        <rFont val="Segoe UI"/>
        <family val="2"/>
      </rPr>
      <t>toneladas</t>
    </r>
    <r>
      <rPr>
        <sz val="9"/>
        <rFont val="Segoe UI"/>
        <family val="2"/>
      </rPr>
      <t>)</t>
    </r>
  </si>
  <si>
    <r>
      <t xml:space="preserve">Tasa de valorización de los RNP </t>
    </r>
    <r>
      <rPr>
        <sz val="9"/>
        <rFont val="Segoe UI"/>
        <family val="2"/>
      </rPr>
      <t>(</t>
    </r>
    <r>
      <rPr>
        <i/>
        <sz val="9"/>
        <rFont val="Segoe UI"/>
        <family val="2"/>
      </rPr>
      <t>%</t>
    </r>
    <r>
      <rPr>
        <sz val="9"/>
        <rFont val="Segoe UI"/>
        <family val="2"/>
      </rPr>
      <t>)</t>
    </r>
  </si>
  <si>
    <t>https://www.euskadi.eus/informacion/inventario-de-gases-de-efecto-invernadero-090205/web01-a2inguru/es/</t>
  </si>
  <si>
    <r>
      <t xml:space="preserve">Fuente: EUROSTAT. </t>
    </r>
    <r>
      <rPr>
        <sz val="8"/>
        <rFont val="Segoe UI"/>
        <family val="2"/>
      </rPr>
      <t xml:space="preserve">Municipal waste statistics. </t>
    </r>
  </si>
  <si>
    <t>PIB en PPC, Paridad de Poder de Compra. 2005-2022.</t>
  </si>
  <si>
    <t>2.15.- Indicador de productividad de los recursos por país, PIB/CDM (Consumo Doméstico de Materiales). PIB en PPC, Paridad de Poder de Compra. 2005-2022.</t>
  </si>
  <si>
    <t>PIB en precios corrientes. 2005-2022.</t>
  </si>
  <si>
    <t>2.14.- Indicador de productividad de los recursos por país, PIB/CDM (Consumo Doméstico de Materiales). PIB en precios corrientes. 2005-2022.</t>
  </si>
  <si>
    <t xml:space="preserve">2.13.- Indicador de intensidad en el uso los recursos por país, CDM (Consumo Doméstico de Materiales) por habitante. 2005-2022. </t>
  </si>
  <si>
    <t>2005-2022.</t>
  </si>
  <si>
    <t xml:space="preserve">2.13.- Indicador de intensidad en el uso los recursos por país, CDM (Consumo Doméstico de Materiales) por habitante. </t>
  </si>
  <si>
    <r>
      <t xml:space="preserve">Fuente: </t>
    </r>
    <r>
      <rPr>
        <sz val="8"/>
        <rFont val="Segoe UI"/>
        <family val="2"/>
      </rPr>
      <t xml:space="preserve">Gobierno Vasco. Departamento de Industria, Transición Energética y Sostenibilidad. </t>
    </r>
    <r>
      <rPr>
        <b/>
        <sz val="8"/>
        <rFont val="Segoe UI"/>
        <family val="2"/>
      </rPr>
      <t>Estadística de Residuos Urbanos</t>
    </r>
    <r>
      <rPr>
        <sz val="8"/>
        <rFont val="Segoe UI"/>
        <family val="2"/>
      </rPr>
      <t>.</t>
    </r>
  </si>
  <si>
    <t>https://www.euskadi.eus/informacion/estadistica-de-residuos-solidos-urbanos-090218/web01-s2ekono/es/</t>
  </si>
  <si>
    <r>
      <t xml:space="preserve">Fuente: </t>
    </r>
    <r>
      <rPr>
        <sz val="8"/>
        <rFont val="Segoe UI"/>
        <family val="2"/>
      </rPr>
      <t xml:space="preserve">Eusko Jaurlaritza. Industria, Trantsizio Energetiko eta Jasangarritasun Saila. </t>
    </r>
    <r>
      <rPr>
        <b/>
        <sz val="8"/>
        <rFont val="Segoe UI"/>
        <family val="2"/>
      </rPr>
      <t>Hiri-hondakinen estatistika</t>
    </r>
    <r>
      <rPr>
        <sz val="8"/>
        <rFont val="Segoe UI"/>
        <family val="2"/>
      </rPr>
      <t>.</t>
    </r>
  </si>
  <si>
    <t>https://www.euskadi.eus/informazioa/hiri-hondakin-solidoen-estatistika-090218/web01-a2inguru/eu/</t>
  </si>
  <si>
    <t>Fuente: EEA</t>
  </si>
  <si>
    <r>
      <t xml:space="preserve">Fuente: </t>
    </r>
    <r>
      <rPr>
        <sz val="8"/>
        <rFont val="Segoe UI"/>
        <family val="2"/>
      </rPr>
      <t>Secretaría de las Naciones Unidas de la Covención sobre el Cambio Climático (</t>
    </r>
    <r>
      <rPr>
        <b/>
        <sz val="8"/>
        <rFont val="Segoe UI"/>
        <family val="2"/>
      </rPr>
      <t>UNFCCC</t>
    </r>
    <r>
      <rPr>
        <sz val="8"/>
        <rFont val="Segoe UI"/>
        <family val="2"/>
      </rPr>
      <t>).</t>
    </r>
  </si>
  <si>
    <t>https://ec.europa.eu/eurostat/web/products-datasets/-/env_air_gge</t>
  </si>
  <si>
    <t>2.10- Evolución de la ratio de emisiones totales de Gases de Efecto Invernadero per cápita por países.</t>
  </si>
  <si>
    <t xml:space="preserve">Desde 2009 para el cálculo de la Tasa de Reciclaje se consideran también los residuos reutilizados. </t>
  </si>
  <si>
    <r>
      <t>Fuente:</t>
    </r>
    <r>
      <rPr>
        <sz val="8"/>
        <rFont val="Segoe UI"/>
        <family val="2"/>
      </rPr>
      <t xml:space="preserve"> Gobierno Vasco. Gobierno Vasco. Departamento de Industria, Transición Energética y Sostenibilidad.</t>
    </r>
    <r>
      <rPr>
        <b/>
        <sz val="8"/>
        <rFont val="Segoe UI"/>
        <family val="2"/>
      </rPr>
      <t xml:space="preserve"> Estadística de residuos no peligrosos</t>
    </r>
    <r>
      <rPr>
        <sz val="8"/>
        <rFont val="Segoe UI"/>
        <family val="2"/>
      </rPr>
      <t xml:space="preserve"> (090211)</t>
    </r>
  </si>
  <si>
    <t>2.19.- Evolución de la tasa de vertido(depósito en vertedero sin tratamiento previo de residuos urbanos.</t>
  </si>
  <si>
    <r>
      <t xml:space="preserve">Fuente: EUROSTAT. </t>
    </r>
    <r>
      <rPr>
        <sz val="8"/>
        <rFont val="Segoe UI"/>
        <family val="2"/>
      </rPr>
      <t xml:space="preserve">Domestic material consumption per capita. </t>
    </r>
  </si>
  <si>
    <r>
      <t xml:space="preserve">Fuente: EUROSTAT. </t>
    </r>
    <r>
      <rPr>
        <sz val="8"/>
        <rFont val="Segoe UI"/>
        <family val="2"/>
      </rPr>
      <t xml:space="preserve">Resource productivity. </t>
    </r>
  </si>
  <si>
    <t xml:space="preserve">CFE renovable, incluida la energía eléctrica renovable importada </t>
  </si>
  <si>
    <t xml:space="preserve">% renovable sobre CFE, incluida la energía eléctrica renovable importada </t>
  </si>
  <si>
    <t xml:space="preserve">2.9 - Índice de evolución de las emisiones totales de Gases de Efecto Invernadero por país. Objetivo "Estrategia Klima 2050".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</si>
</sst>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"/>
    <numFmt numFmtId="166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Segoe UI"/>
      <family val="2"/>
    </font>
    <font>
      <sz val="1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vertAlign val="subscript"/>
      <sz val="9"/>
      <name val="Segoe UI"/>
      <family val="2"/>
    </font>
    <font>
      <b/>
      <sz val="12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7"/>
      <name val="Segoe UI"/>
      <family val="2"/>
    </font>
    <font>
      <sz val="7"/>
      <name val="Segoe UI"/>
      <family val="2"/>
    </font>
    <font>
      <sz val="11"/>
      <name val="Segoe UI"/>
      <family val="2"/>
    </font>
    <font>
      <b/>
      <sz val="10"/>
      <name val="Segoe UI"/>
      <family val="2"/>
    </font>
    <font>
      <sz val="18"/>
      <name val="Segoe UI"/>
      <family val="2"/>
    </font>
    <font>
      <b/>
      <sz val="18"/>
      <name val="Segoe UI"/>
      <family val="2"/>
    </font>
    <font>
      <b/>
      <vertAlign val="subscript"/>
      <sz val="9"/>
      <name val="Segoe UI"/>
      <family val="2"/>
    </font>
    <font>
      <vertAlign val="subscript"/>
      <sz val="10"/>
      <name val="Segoe UI"/>
      <family val="2"/>
    </font>
    <font>
      <b/>
      <sz val="11"/>
      <name val="Segoe UI"/>
      <family val="2"/>
    </font>
    <font>
      <b/>
      <vertAlign val="superscript"/>
      <sz val="16"/>
      <name val="Segoe UI"/>
      <family val="2"/>
    </font>
    <font>
      <b/>
      <vertAlign val="subscript"/>
      <sz val="16"/>
      <name val="Segoe UI"/>
      <family val="2"/>
    </font>
    <font>
      <b/>
      <sz val="14"/>
      <name val="Segoe UI"/>
      <family val="2"/>
    </font>
    <font>
      <b/>
      <vertAlign val="subscript"/>
      <sz val="8"/>
      <name val="Segoe UI"/>
      <family val="2"/>
    </font>
    <font>
      <vertAlign val="subscript"/>
      <sz val="8"/>
      <name val="Segoe UI"/>
      <family val="2"/>
    </font>
    <font>
      <b/>
      <sz val="20"/>
      <name val="Segoe UI"/>
      <family val="2"/>
    </font>
    <font>
      <i/>
      <sz val="9"/>
      <name val="Segoe UI"/>
      <family val="2"/>
    </font>
    <font>
      <i/>
      <sz val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0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5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50"/>
      </bottom>
      <diagonal/>
    </border>
    <border>
      <left style="thin">
        <color indexed="50"/>
      </left>
      <right/>
      <top style="thin">
        <color indexed="9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0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/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indexed="50"/>
      </left>
      <right/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auto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auto="1"/>
      </right>
      <top/>
      <bottom style="thick">
        <color theme="1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/>
      <right/>
      <top style="thick">
        <color theme="1"/>
      </top>
      <bottom style="thin">
        <color indexed="9"/>
      </bottom>
      <diagonal/>
    </border>
    <border>
      <left/>
      <right style="thin">
        <color auto="1"/>
      </right>
      <top style="thick">
        <color theme="1"/>
      </top>
      <bottom style="thin">
        <color indexed="9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 tint="-0.14999847407452621"/>
      </bottom>
      <diagonal/>
    </border>
  </borders>
  <cellStyleXfs count="14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4" applyNumberFormat="0" applyFill="0" applyAlignment="0" applyProtection="0"/>
    <xf numFmtId="0" fontId="5" fillId="0" borderId="0"/>
    <xf numFmtId="0" fontId="6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0" fontId="1" fillId="0" borderId="0"/>
  </cellStyleXfs>
  <cellXfs count="418">
    <xf numFmtId="0" fontId="0" fillId="0" borderId="0" xfId="0"/>
    <xf numFmtId="0" fontId="2" fillId="0" borderId="2" xfId="1" applyBorder="1"/>
    <xf numFmtId="0" fontId="2" fillId="0" borderId="2" xfId="1" applyBorder="1" applyAlignment="1">
      <alignment vertical="center"/>
    </xf>
    <xf numFmtId="0" fontId="2" fillId="0" borderId="5" xfId="1" applyBorder="1"/>
    <xf numFmtId="0" fontId="10" fillId="0" borderId="2" xfId="4" applyFont="1" applyBorder="1"/>
    <xf numFmtId="0" fontId="9" fillId="0" borderId="5" xfId="4" applyFont="1" applyBorder="1" applyAlignment="1">
      <alignment horizontal="left" vertical="top"/>
    </xf>
    <xf numFmtId="0" fontId="9" fillId="0" borderId="5" xfId="4" applyFont="1" applyBorder="1" applyAlignment="1">
      <alignment horizontal="left" vertical="center"/>
    </xf>
    <xf numFmtId="0" fontId="11" fillId="3" borderId="0" xfId="4" applyFont="1" applyFill="1" applyAlignment="1">
      <alignment horizontal="left"/>
    </xf>
    <xf numFmtId="3" fontId="14" fillId="0" borderId="3" xfId="4" applyNumberFormat="1" applyFont="1" applyBorder="1" applyAlignment="1">
      <alignment horizontal="center" vertical="center" wrapText="1"/>
    </xf>
    <xf numFmtId="3" fontId="10" fillId="0" borderId="7" xfId="4" applyNumberFormat="1" applyFont="1" applyBorder="1"/>
    <xf numFmtId="1" fontId="10" fillId="0" borderId="2" xfId="4" applyNumberFormat="1" applyFont="1" applyBorder="1"/>
    <xf numFmtId="0" fontId="19" fillId="0" borderId="2" xfId="0" applyFont="1" applyBorder="1"/>
    <xf numFmtId="0" fontId="20" fillId="3" borderId="0" xfId="0" applyFont="1" applyFill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19" fillId="0" borderId="11" xfId="0" applyFont="1" applyBorder="1"/>
    <xf numFmtId="0" fontId="19" fillId="0" borderId="9" xfId="0" applyFont="1" applyBorder="1"/>
    <xf numFmtId="0" fontId="19" fillId="3" borderId="0" xfId="0" applyFont="1" applyFill="1"/>
    <xf numFmtId="0" fontId="10" fillId="0" borderId="2" xfId="0" applyFont="1" applyBorder="1"/>
    <xf numFmtId="0" fontId="9" fillId="0" borderId="5" xfId="0" applyFont="1" applyBorder="1" applyAlignment="1">
      <alignment horizontal="left" vertical="center"/>
    </xf>
    <xf numFmtId="3" fontId="19" fillId="0" borderId="2" xfId="0" applyNumberFormat="1" applyFont="1" applyBorder="1"/>
    <xf numFmtId="0" fontId="9" fillId="0" borderId="2" xfId="1" applyFont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166" fontId="19" fillId="3" borderId="0" xfId="8" applyNumberFormat="1" applyFont="1" applyFill="1"/>
    <xf numFmtId="0" fontId="20" fillId="3" borderId="0" xfId="0" applyFont="1" applyFill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3" fontId="16" fillId="3" borderId="0" xfId="0" applyNumberFormat="1" applyFont="1" applyFill="1" applyAlignment="1">
      <alignment vertical="center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/>
    <xf numFmtId="3" fontId="19" fillId="0" borderId="3" xfId="0" applyNumberFormat="1" applyFont="1" applyBorder="1"/>
    <xf numFmtId="0" fontId="19" fillId="0" borderId="5" xfId="0" applyFont="1" applyBorder="1"/>
    <xf numFmtId="0" fontId="10" fillId="0" borderId="2" xfId="12" applyFont="1" applyBorder="1"/>
    <xf numFmtId="0" fontId="19" fillId="0" borderId="2" xfId="0" applyFont="1" applyBorder="1" applyAlignment="1">
      <alignment vertical="center"/>
    </xf>
    <xf numFmtId="0" fontId="19" fillId="0" borderId="3" xfId="0" applyFont="1" applyBorder="1"/>
    <xf numFmtId="3" fontId="14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0" fontId="19" fillId="0" borderId="7" xfId="0" applyFont="1" applyBorder="1"/>
    <xf numFmtId="3" fontId="19" fillId="0" borderId="7" xfId="0" applyNumberFormat="1" applyFont="1" applyBorder="1"/>
    <xf numFmtId="0" fontId="10" fillId="0" borderId="2" xfId="1" applyFont="1" applyBorder="1"/>
    <xf numFmtId="0" fontId="10" fillId="3" borderId="2" xfId="1" applyFont="1" applyFill="1" applyBorder="1"/>
    <xf numFmtId="3" fontId="10" fillId="0" borderId="2" xfId="1" applyNumberFormat="1" applyFont="1" applyBorder="1"/>
    <xf numFmtId="0" fontId="9" fillId="0" borderId="0" xfId="0" applyFont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20" fillId="3" borderId="0" xfId="1" applyFont="1" applyFill="1" applyAlignment="1">
      <alignment horizontal="left"/>
    </xf>
    <xf numFmtId="0" fontId="10" fillId="0" borderId="8" xfId="1" applyFont="1" applyBorder="1" applyAlignment="1">
      <alignment wrapText="1"/>
    </xf>
    <xf numFmtId="0" fontId="10" fillId="0" borderId="9" xfId="1" applyFont="1" applyBorder="1"/>
    <xf numFmtId="0" fontId="10" fillId="0" borderId="7" xfId="1" applyFont="1" applyBorder="1"/>
    <xf numFmtId="3" fontId="10" fillId="0" borderId="7" xfId="1" applyNumberFormat="1" applyFont="1" applyBorder="1"/>
    <xf numFmtId="3" fontId="10" fillId="0" borderId="3" xfId="1" applyNumberFormat="1" applyFont="1" applyBorder="1"/>
    <xf numFmtId="0" fontId="10" fillId="0" borderId="5" xfId="1" applyFont="1" applyBorder="1"/>
    <xf numFmtId="0" fontId="9" fillId="0" borderId="5" xfId="0" applyFont="1" applyBorder="1" applyAlignment="1">
      <alignment horizontal="left" vertical="top"/>
    </xf>
    <xf numFmtId="0" fontId="14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0" xfId="1" applyFont="1" applyAlignment="1">
      <alignment horizontal="center"/>
    </xf>
    <xf numFmtId="3" fontId="10" fillId="0" borderId="7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9" fillId="0" borderId="5" xfId="1" applyFont="1" applyBorder="1" applyAlignment="1">
      <alignment vertical="top"/>
    </xf>
    <xf numFmtId="0" fontId="20" fillId="3" borderId="0" xfId="1" applyFont="1" applyFill="1"/>
    <xf numFmtId="0" fontId="10" fillId="0" borderId="2" xfId="10" applyFont="1" applyBorder="1"/>
    <xf numFmtId="0" fontId="9" fillId="0" borderId="5" xfId="10" applyFont="1" applyBorder="1" applyAlignment="1">
      <alignment horizontal="left" vertical="top"/>
    </xf>
    <xf numFmtId="0" fontId="9" fillId="0" borderId="3" xfId="10" applyFont="1" applyBorder="1" applyAlignment="1">
      <alignment horizontal="left" vertical="center"/>
    </xf>
    <xf numFmtId="0" fontId="9" fillId="0" borderId="5" xfId="10" applyFont="1" applyBorder="1" applyAlignment="1">
      <alignment horizontal="left" vertical="center"/>
    </xf>
    <xf numFmtId="0" fontId="10" fillId="0" borderId="5" xfId="10" applyFont="1" applyBorder="1"/>
    <xf numFmtId="0" fontId="14" fillId="0" borderId="12" xfId="10" applyFont="1" applyBorder="1" applyAlignment="1">
      <alignment horizontal="center" vertical="center" wrapText="1"/>
    </xf>
    <xf numFmtId="0" fontId="10" fillId="0" borderId="3" xfId="10" applyFont="1" applyBorder="1"/>
    <xf numFmtId="3" fontId="10" fillId="0" borderId="3" xfId="10" applyNumberFormat="1" applyFont="1" applyBorder="1"/>
    <xf numFmtId="3" fontId="10" fillId="0" borderId="2" xfId="10" applyNumberFormat="1" applyFont="1" applyBorder="1"/>
    <xf numFmtId="0" fontId="9" fillId="0" borderId="5" xfId="10" applyFont="1" applyBorder="1" applyAlignment="1">
      <alignment horizontal="left"/>
    </xf>
    <xf numFmtId="165" fontId="19" fillId="3" borderId="0" xfId="0" applyNumberFormat="1" applyFont="1" applyFill="1"/>
    <xf numFmtId="0" fontId="11" fillId="0" borderId="10" xfId="4" applyFont="1" applyBorder="1" applyAlignment="1">
      <alignment horizontal="left" vertical="center"/>
    </xf>
    <xf numFmtId="0" fontId="10" fillId="0" borderId="7" xfId="4" applyFont="1" applyBorder="1"/>
    <xf numFmtId="0" fontId="10" fillId="0" borderId="11" xfId="4" applyFont="1" applyBorder="1"/>
    <xf numFmtId="0" fontId="17" fillId="3" borderId="0" xfId="4" applyFont="1" applyFill="1" applyAlignment="1">
      <alignment horizontal="left" vertical="center"/>
    </xf>
    <xf numFmtId="4" fontId="10" fillId="0" borderId="7" xfId="4" applyNumberFormat="1" applyFont="1" applyBorder="1"/>
    <xf numFmtId="0" fontId="10" fillId="0" borderId="5" xfId="4" applyFont="1" applyBorder="1"/>
    <xf numFmtId="166" fontId="10" fillId="0" borderId="2" xfId="8" applyNumberFormat="1" applyFont="1" applyBorder="1"/>
    <xf numFmtId="166" fontId="10" fillId="0" borderId="2" xfId="4" applyNumberFormat="1" applyFont="1" applyBorder="1"/>
    <xf numFmtId="165" fontId="10" fillId="0" borderId="2" xfId="4" applyNumberFormat="1" applyFont="1" applyBorder="1"/>
    <xf numFmtId="0" fontId="10" fillId="0" borderId="9" xfId="4" applyFont="1" applyBorder="1"/>
    <xf numFmtId="0" fontId="11" fillId="0" borderId="20" xfId="4" applyFont="1" applyBorder="1" applyAlignment="1">
      <alignment horizontal="center" vertical="center"/>
    </xf>
    <xf numFmtId="3" fontId="10" fillId="0" borderId="3" xfId="4" applyNumberFormat="1" applyFont="1" applyBorder="1"/>
    <xf numFmtId="3" fontId="15" fillId="0" borderId="35" xfId="4" applyNumberFormat="1" applyFont="1" applyBorder="1" applyAlignment="1">
      <alignment horizontal="right" vertical="center"/>
    </xf>
    <xf numFmtId="3" fontId="15" fillId="0" borderId="36" xfId="4" applyNumberFormat="1" applyFont="1" applyBorder="1" applyAlignment="1">
      <alignment horizontal="right" vertical="center"/>
    </xf>
    <xf numFmtId="3" fontId="15" fillId="0" borderId="37" xfId="4" applyNumberFormat="1" applyFont="1" applyBorder="1" applyAlignment="1">
      <alignment horizontal="right" vertical="center"/>
    </xf>
    <xf numFmtId="3" fontId="15" fillId="0" borderId="38" xfId="4" applyNumberFormat="1" applyFont="1" applyBorder="1" applyAlignment="1">
      <alignment horizontal="right" vertical="center"/>
    </xf>
    <xf numFmtId="3" fontId="15" fillId="0" borderId="39" xfId="4" applyNumberFormat="1" applyFont="1" applyBorder="1" applyAlignment="1">
      <alignment horizontal="right" vertical="center"/>
    </xf>
    <xf numFmtId="3" fontId="15" fillId="0" borderId="40" xfId="4" applyNumberFormat="1" applyFont="1" applyBorder="1" applyAlignment="1">
      <alignment horizontal="right" vertical="center"/>
    </xf>
    <xf numFmtId="3" fontId="15" fillId="0" borderId="41" xfId="4" applyNumberFormat="1" applyFont="1" applyBorder="1" applyAlignment="1">
      <alignment horizontal="right" vertical="center"/>
    </xf>
    <xf numFmtId="3" fontId="15" fillId="0" borderId="42" xfId="4" applyNumberFormat="1" applyFont="1" applyBorder="1" applyAlignment="1">
      <alignment horizontal="right" vertical="center"/>
    </xf>
    <xf numFmtId="3" fontId="15" fillId="0" borderId="43" xfId="4" applyNumberFormat="1" applyFont="1" applyBorder="1" applyAlignment="1">
      <alignment horizontal="right" vertical="center"/>
    </xf>
    <xf numFmtId="0" fontId="11" fillId="0" borderId="24" xfId="4" applyFont="1" applyBorder="1" applyAlignment="1">
      <alignment horizontal="right" vertical="center" wrapText="1"/>
    </xf>
    <xf numFmtId="0" fontId="11" fillId="0" borderId="25" xfId="4" applyFont="1" applyBorder="1" applyAlignment="1">
      <alignment horizontal="right" vertical="center"/>
    </xf>
    <xf numFmtId="0" fontId="11" fillId="0" borderId="26" xfId="4" applyFont="1" applyBorder="1" applyAlignment="1">
      <alignment horizontal="right" vertical="center"/>
    </xf>
    <xf numFmtId="0" fontId="17" fillId="0" borderId="0" xfId="4" applyFont="1" applyAlignment="1">
      <alignment horizontal="left" vertical="center"/>
    </xf>
    <xf numFmtId="0" fontId="10" fillId="0" borderId="0" xfId="4" applyFont="1"/>
    <xf numFmtId="0" fontId="10" fillId="3" borderId="0" xfId="4" applyFont="1" applyFill="1"/>
    <xf numFmtId="0" fontId="16" fillId="3" borderId="0" xfId="4" applyFont="1" applyFill="1" applyAlignment="1">
      <alignment horizontal="left" vertical="center"/>
    </xf>
    <xf numFmtId="0" fontId="15" fillId="3" borderId="0" xfId="4" applyFont="1" applyFill="1"/>
    <xf numFmtId="3" fontId="10" fillId="0" borderId="5" xfId="4" applyNumberFormat="1" applyFont="1" applyBorder="1"/>
    <xf numFmtId="0" fontId="10" fillId="0" borderId="3" xfId="4" applyFont="1" applyBorder="1"/>
    <xf numFmtId="0" fontId="16" fillId="0" borderId="2" xfId="4" applyFont="1" applyBorder="1" applyAlignment="1">
      <alignment horizontal="left" vertical="center"/>
    </xf>
    <xf numFmtId="0" fontId="15" fillId="3" borderId="0" xfId="4" applyFont="1" applyFill="1" applyAlignment="1">
      <alignment horizontal="left" vertical="center"/>
    </xf>
    <xf numFmtId="0" fontId="19" fillId="3" borderId="0" xfId="0" applyFont="1" applyFill="1" applyAlignment="1">
      <alignment horizontal="center" wrapText="1"/>
    </xf>
    <xf numFmtId="0" fontId="18" fillId="0" borderId="0" xfId="4" applyFont="1" applyAlignment="1">
      <alignment vertical="center"/>
    </xf>
    <xf numFmtId="0" fontId="16" fillId="0" borderId="0" xfId="4" applyFont="1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0" fontId="15" fillId="3" borderId="0" xfId="0" applyFont="1" applyFill="1"/>
    <xf numFmtId="0" fontId="17" fillId="0" borderId="0" xfId="10" applyFont="1" applyAlignment="1">
      <alignment horizontal="left" vertical="center"/>
    </xf>
    <xf numFmtId="0" fontId="10" fillId="0" borderId="9" xfId="10" applyFont="1" applyBorder="1"/>
    <xf numFmtId="0" fontId="16" fillId="3" borderId="0" xfId="10" applyFont="1" applyFill="1" applyAlignment="1">
      <alignment horizontal="left" vertical="center"/>
    </xf>
    <xf numFmtId="0" fontId="10" fillId="3" borderId="0" xfId="10" applyFont="1" applyFill="1"/>
    <xf numFmtId="0" fontId="15" fillId="3" borderId="0" xfId="1" applyFont="1" applyFill="1" applyAlignment="1">
      <alignment horizontal="left" vertical="center"/>
    </xf>
    <xf numFmtId="0" fontId="16" fillId="3" borderId="0" xfId="1" applyFont="1" applyFill="1" applyAlignment="1">
      <alignment horizontal="left" vertical="center"/>
    </xf>
    <xf numFmtId="0" fontId="15" fillId="0" borderId="0" xfId="1" applyFont="1" applyAlignment="1">
      <alignment horizontal="left" vertical="top"/>
    </xf>
    <xf numFmtId="0" fontId="18" fillId="3" borderId="0" xfId="10" applyFont="1" applyFill="1" applyAlignment="1">
      <alignment horizontal="left" vertical="top"/>
    </xf>
    <xf numFmtId="0" fontId="10" fillId="0" borderId="0" xfId="1" applyFont="1"/>
    <xf numFmtId="0" fontId="10" fillId="3" borderId="0" xfId="1" applyFont="1" applyFill="1"/>
    <xf numFmtId="0" fontId="18" fillId="3" borderId="0" xfId="1" applyFont="1" applyFill="1" applyAlignment="1">
      <alignment horizontal="left" vertical="top"/>
    </xf>
    <xf numFmtId="0" fontId="10" fillId="0" borderId="3" xfId="1" applyFont="1" applyBorder="1"/>
    <xf numFmtId="0" fontId="10" fillId="0" borderId="11" xfId="1" applyFont="1" applyBorder="1"/>
    <xf numFmtId="0" fontId="10" fillId="0" borderId="5" xfId="1" applyFont="1" applyBorder="1" applyAlignment="1">
      <alignment horizontal="center"/>
    </xf>
    <xf numFmtId="0" fontId="16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/>
    </xf>
    <xf numFmtId="0" fontId="18" fillId="3" borderId="12" xfId="1" applyFont="1" applyFill="1" applyBorder="1" applyAlignment="1">
      <alignment horizontal="left" vertical="top"/>
    </xf>
    <xf numFmtId="0" fontId="15" fillId="0" borderId="0" xfId="1" applyFont="1"/>
    <xf numFmtId="0" fontId="18" fillId="0" borderId="0" xfId="1" applyFont="1"/>
    <xf numFmtId="49" fontId="17" fillId="3" borderId="0" xfId="1" applyNumberFormat="1" applyFont="1" applyFill="1" applyAlignment="1">
      <alignment vertical="center"/>
    </xf>
    <xf numFmtId="49" fontId="16" fillId="3" borderId="0" xfId="1" applyNumberFormat="1" applyFont="1" applyFill="1" applyAlignment="1">
      <alignment vertical="center"/>
    </xf>
    <xf numFmtId="49" fontId="16" fillId="3" borderId="0" xfId="1" applyNumberFormat="1" applyFont="1" applyFill="1" applyAlignment="1">
      <alignment horizontal="left" vertical="center"/>
    </xf>
    <xf numFmtId="0" fontId="18" fillId="0" borderId="0" xfId="1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3" borderId="0" xfId="0" applyFont="1" applyFill="1" applyAlignment="1">
      <alignment horizontal="left"/>
    </xf>
    <xf numFmtId="0" fontId="15" fillId="3" borderId="0" xfId="2" applyFont="1" applyFill="1" applyBorder="1" applyAlignment="1" applyProtection="1">
      <alignment horizontal="left"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10" fillId="0" borderId="5" xfId="0" applyFont="1" applyBorder="1"/>
    <xf numFmtId="0" fontId="10" fillId="0" borderId="5" xfId="12" applyFont="1" applyBorder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3" borderId="0" xfId="0" applyFont="1" applyFill="1" applyAlignment="1">
      <alignment horizontal="left" vertical="center"/>
    </xf>
    <xf numFmtId="0" fontId="15" fillId="3" borderId="0" xfId="2" applyFont="1" applyFill="1" applyBorder="1" applyAlignment="1" applyProtection="1">
      <alignment horizontal="left" vertical="center"/>
    </xf>
    <xf numFmtId="0" fontId="17" fillId="3" borderId="12" xfId="0" applyFont="1" applyFill="1" applyBorder="1" applyAlignment="1">
      <alignment horizontal="left"/>
    </xf>
    <xf numFmtId="0" fontId="16" fillId="3" borderId="0" xfId="0" applyFont="1" applyFill="1" applyAlignment="1">
      <alignment horizontal="left"/>
    </xf>
    <xf numFmtId="0" fontId="18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/>
    </xf>
    <xf numFmtId="0" fontId="10" fillId="0" borderId="9" xfId="0" applyFont="1" applyBorder="1"/>
    <xf numFmtId="0" fontId="17" fillId="3" borderId="0" xfId="0" applyFont="1" applyFill="1" applyAlignment="1">
      <alignment horizontal="left" vertical="center"/>
    </xf>
    <xf numFmtId="0" fontId="18" fillId="3" borderId="0" xfId="2" applyFont="1" applyFill="1" applyBorder="1" applyAlignment="1" applyProtection="1">
      <alignment horizontal="left" vertical="top"/>
    </xf>
    <xf numFmtId="0" fontId="18" fillId="3" borderId="0" xfId="0" applyFont="1" applyFill="1" applyAlignment="1">
      <alignment horizontal="left" vertical="center"/>
    </xf>
    <xf numFmtId="0" fontId="10" fillId="3" borderId="0" xfId="0" applyFont="1" applyFill="1"/>
    <xf numFmtId="0" fontId="11" fillId="4" borderId="20" xfId="4" applyFont="1" applyFill="1" applyBorder="1" applyAlignment="1">
      <alignment horizontal="center" vertical="center" wrapText="1"/>
    </xf>
    <xf numFmtId="1" fontId="11" fillId="4" borderId="24" xfId="4" applyNumberFormat="1" applyFont="1" applyFill="1" applyBorder="1" applyAlignment="1">
      <alignment horizontal="right" vertical="center" wrapText="1"/>
    </xf>
    <xf numFmtId="1" fontId="11" fillId="4" borderId="25" xfId="4" applyNumberFormat="1" applyFont="1" applyFill="1" applyBorder="1" applyAlignment="1">
      <alignment horizontal="right" vertical="center"/>
    </xf>
    <xf numFmtId="1" fontId="11" fillId="4" borderId="26" xfId="4" applyNumberFormat="1" applyFont="1" applyFill="1" applyBorder="1" applyAlignment="1">
      <alignment horizontal="right" vertical="center"/>
    </xf>
    <xf numFmtId="3" fontId="15" fillId="0" borderId="46" xfId="4" applyNumberFormat="1" applyFont="1" applyBorder="1" applyAlignment="1">
      <alignment horizontal="right" vertical="center"/>
    </xf>
    <xf numFmtId="3" fontId="15" fillId="3" borderId="45" xfId="4" applyNumberFormat="1" applyFont="1" applyFill="1" applyBorder="1" applyAlignment="1">
      <alignment horizontal="right" vertical="center"/>
    </xf>
    <xf numFmtId="3" fontId="15" fillId="3" borderId="46" xfId="4" applyNumberFormat="1" applyFont="1" applyFill="1" applyBorder="1" applyAlignment="1">
      <alignment horizontal="right" vertical="center"/>
    </xf>
    <xf numFmtId="3" fontId="15" fillId="3" borderId="47" xfId="4" applyNumberFormat="1" applyFont="1" applyFill="1" applyBorder="1" applyAlignment="1">
      <alignment horizontal="right" vertical="center"/>
    </xf>
    <xf numFmtId="3" fontId="15" fillId="3" borderId="48" xfId="4" applyNumberFormat="1" applyFont="1" applyFill="1" applyBorder="1" applyAlignment="1">
      <alignment horizontal="right" vertical="center"/>
    </xf>
    <xf numFmtId="3" fontId="15" fillId="3" borderId="49" xfId="4" applyNumberFormat="1" applyFont="1" applyFill="1" applyBorder="1" applyAlignment="1">
      <alignment horizontal="right" vertical="center"/>
    </xf>
    <xf numFmtId="3" fontId="15" fillId="3" borderId="50" xfId="4" applyNumberFormat="1" applyFont="1" applyFill="1" applyBorder="1" applyAlignment="1">
      <alignment horizontal="right" vertical="center"/>
    </xf>
    <xf numFmtId="0" fontId="11" fillId="0" borderId="23" xfId="4" applyFont="1" applyBorder="1" applyAlignment="1">
      <alignment horizontal="right" vertical="center"/>
    </xf>
    <xf numFmtId="164" fontId="15" fillId="0" borderId="0" xfId="10" applyNumberFormat="1" applyFont="1" applyAlignment="1">
      <alignment horizontal="right" vertical="center"/>
    </xf>
    <xf numFmtId="164" fontId="15" fillId="0" borderId="17" xfId="10" applyNumberFormat="1" applyFont="1" applyBorder="1" applyAlignment="1">
      <alignment horizontal="right" vertical="center"/>
    </xf>
    <xf numFmtId="164" fontId="15" fillId="0" borderId="18" xfId="10" applyNumberFormat="1" applyFont="1" applyBorder="1" applyAlignment="1">
      <alignment horizontal="right" vertical="center"/>
    </xf>
    <xf numFmtId="164" fontId="15" fillId="0" borderId="19" xfId="10" applyNumberFormat="1" applyFont="1" applyBorder="1" applyAlignment="1">
      <alignment horizontal="right" vertical="center"/>
    </xf>
    <xf numFmtId="0" fontId="11" fillId="3" borderId="20" xfId="10" applyFont="1" applyFill="1" applyBorder="1" applyAlignment="1">
      <alignment horizontal="center" vertical="center"/>
    </xf>
    <xf numFmtId="164" fontId="15" fillId="0" borderId="29" xfId="4" applyNumberFormat="1" applyFont="1" applyBorder="1" applyAlignment="1">
      <alignment horizontal="right" vertical="center"/>
    </xf>
    <xf numFmtId="164" fontId="15" fillId="0" borderId="30" xfId="4" applyNumberFormat="1" applyFont="1" applyBorder="1" applyAlignment="1">
      <alignment horizontal="right" vertical="center"/>
    </xf>
    <xf numFmtId="164" fontId="15" fillId="0" borderId="31" xfId="4" applyNumberFormat="1" applyFont="1" applyBorder="1" applyAlignment="1">
      <alignment horizontal="right" vertical="center"/>
    </xf>
    <xf numFmtId="164" fontId="15" fillId="0" borderId="32" xfId="4" applyNumberFormat="1" applyFont="1" applyBorder="1" applyAlignment="1">
      <alignment horizontal="right" vertical="center"/>
    </xf>
    <xf numFmtId="164" fontId="15" fillId="0" borderId="33" xfId="4" applyNumberFormat="1" applyFont="1" applyBorder="1" applyAlignment="1">
      <alignment horizontal="right" vertical="center"/>
    </xf>
    <xf numFmtId="164" fontId="15" fillId="0" borderId="34" xfId="4" applyNumberFormat="1" applyFont="1" applyBorder="1" applyAlignment="1">
      <alignment horizontal="right" vertical="center"/>
    </xf>
    <xf numFmtId="0" fontId="9" fillId="0" borderId="55" xfId="4" applyFont="1" applyBorder="1" applyAlignment="1">
      <alignment horizontal="left"/>
    </xf>
    <xf numFmtId="0" fontId="9" fillId="0" borderId="55" xfId="4" applyFont="1" applyBorder="1" applyAlignment="1">
      <alignment horizontal="left" vertical="center"/>
    </xf>
    <xf numFmtId="0" fontId="10" fillId="0" borderId="55" xfId="4" applyFont="1" applyBorder="1"/>
    <xf numFmtId="0" fontId="9" fillId="0" borderId="55" xfId="0" applyFont="1" applyBorder="1" applyAlignment="1">
      <alignment horizontal="left" vertical="center"/>
    </xf>
    <xf numFmtId="0" fontId="19" fillId="0" borderId="55" xfId="0" applyFont="1" applyBorder="1"/>
    <xf numFmtId="0" fontId="9" fillId="0" borderId="56" xfId="1" applyFont="1" applyBorder="1" applyAlignment="1">
      <alignment horizontal="left"/>
    </xf>
    <xf numFmtId="0" fontId="21" fillId="0" borderId="57" xfId="0" applyFont="1" applyBorder="1" applyAlignment="1">
      <alignment horizontal="left" vertical="center"/>
    </xf>
    <xf numFmtId="0" fontId="19" fillId="3" borderId="58" xfId="0" applyFont="1" applyFill="1" applyBorder="1"/>
    <xf numFmtId="0" fontId="9" fillId="0" borderId="56" xfId="1" applyFont="1" applyBorder="1" applyAlignment="1">
      <alignment horizontal="left" vertical="center"/>
    </xf>
    <xf numFmtId="0" fontId="9" fillId="3" borderId="56" xfId="1" applyFont="1" applyFill="1" applyBorder="1" applyAlignment="1">
      <alignment horizontal="left"/>
    </xf>
    <xf numFmtId="0" fontId="9" fillId="3" borderId="57" xfId="0" applyFont="1" applyFill="1" applyBorder="1" applyAlignment="1">
      <alignment horizontal="left" vertical="center"/>
    </xf>
    <xf numFmtId="0" fontId="9" fillId="0" borderId="55" xfId="0" applyFont="1" applyBorder="1" applyAlignment="1">
      <alignment horizontal="left"/>
    </xf>
    <xf numFmtId="0" fontId="22" fillId="0" borderId="57" xfId="0" applyFont="1" applyBorder="1" applyAlignment="1">
      <alignment horizontal="left" vertical="center"/>
    </xf>
    <xf numFmtId="0" fontId="9" fillId="0" borderId="56" xfId="0" applyFont="1" applyBorder="1" applyAlignment="1">
      <alignment horizontal="left"/>
    </xf>
    <xf numFmtId="0" fontId="9" fillId="0" borderId="56" xfId="0" applyFont="1" applyBorder="1" applyAlignment="1">
      <alignment horizontal="left" vertical="center"/>
    </xf>
    <xf numFmtId="0" fontId="10" fillId="0" borderId="55" xfId="12" applyFont="1" applyBorder="1"/>
    <xf numFmtId="0" fontId="9" fillId="0" borderId="55" xfId="1" applyFont="1" applyBorder="1" applyAlignment="1">
      <alignment horizontal="left" vertical="center"/>
    </xf>
    <xf numFmtId="0" fontId="9" fillId="0" borderId="55" xfId="1" applyFont="1" applyBorder="1" applyAlignment="1">
      <alignment vertical="center"/>
    </xf>
    <xf numFmtId="0" fontId="10" fillId="0" borderId="55" xfId="1" applyFont="1" applyBorder="1" applyAlignment="1">
      <alignment vertical="center"/>
    </xf>
    <xf numFmtId="0" fontId="10" fillId="0" borderId="55" xfId="1" applyFont="1" applyBorder="1"/>
    <xf numFmtId="0" fontId="9" fillId="0" borderId="55" xfId="10" applyFont="1" applyBorder="1" applyAlignment="1">
      <alignment horizontal="left" vertical="center"/>
    </xf>
    <xf numFmtId="0" fontId="10" fillId="0" borderId="55" xfId="10" applyFont="1" applyBorder="1"/>
    <xf numFmtId="0" fontId="28" fillId="0" borderId="55" xfId="10" applyFont="1" applyBorder="1" applyAlignment="1">
      <alignment horizontal="left" vertical="center"/>
    </xf>
    <xf numFmtId="0" fontId="28" fillId="0" borderId="55" xfId="10" applyFont="1" applyBorder="1" applyAlignment="1">
      <alignment horizontal="left"/>
    </xf>
    <xf numFmtId="0" fontId="9" fillId="0" borderId="55" xfId="10" applyFont="1" applyBorder="1" applyAlignment="1">
      <alignment horizontal="left"/>
    </xf>
    <xf numFmtId="0" fontId="19" fillId="3" borderId="54" xfId="0" applyFont="1" applyFill="1" applyBorder="1"/>
    <xf numFmtId="0" fontId="10" fillId="0" borderId="55" xfId="4" applyFont="1" applyBorder="1" applyAlignment="1">
      <alignment vertical="center"/>
    </xf>
    <xf numFmtId="0" fontId="11" fillId="0" borderId="21" xfId="4" applyFont="1" applyBorder="1" applyAlignment="1">
      <alignment horizontal="right" vertical="center"/>
    </xf>
    <xf numFmtId="0" fontId="11" fillId="0" borderId="22" xfId="4" applyFont="1" applyBorder="1" applyAlignment="1">
      <alignment horizontal="right" vertical="center"/>
    </xf>
    <xf numFmtId="3" fontId="15" fillId="0" borderId="39" xfId="0" applyNumberFormat="1" applyFont="1" applyBorder="1" applyAlignment="1">
      <alignment horizontal="right" vertical="center"/>
    </xf>
    <xf numFmtId="3" fontId="15" fillId="0" borderId="40" xfId="0" applyNumberFormat="1" applyFont="1" applyBorder="1" applyAlignment="1">
      <alignment horizontal="right" vertical="center"/>
    </xf>
    <xf numFmtId="3" fontId="15" fillId="0" borderId="4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right" vertical="center"/>
    </xf>
    <xf numFmtId="3" fontId="15" fillId="0" borderId="64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left" vertical="center" wrapText="1"/>
    </xf>
    <xf numFmtId="3" fontId="16" fillId="0" borderId="25" xfId="0" applyNumberFormat="1" applyFont="1" applyBorder="1" applyAlignment="1">
      <alignment horizontal="right" vertical="center"/>
    </xf>
    <xf numFmtId="3" fontId="16" fillId="0" borderId="26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3" fontId="15" fillId="0" borderId="25" xfId="0" applyNumberFormat="1" applyFont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3" fontId="15" fillId="3" borderId="0" xfId="8" applyNumberFormat="1" applyFont="1" applyFill="1" applyBorder="1" applyAlignment="1">
      <alignment horizontal="right" vertical="center"/>
    </xf>
    <xf numFmtId="3" fontId="15" fillId="3" borderId="0" xfId="8" applyNumberFormat="1" applyFont="1" applyFill="1" applyBorder="1" applyAlignment="1">
      <alignment vertical="center"/>
    </xf>
    <xf numFmtId="3" fontId="15" fillId="3" borderId="17" xfId="8" applyNumberFormat="1" applyFont="1" applyFill="1" applyBorder="1" applyAlignment="1">
      <alignment vertical="center"/>
    </xf>
    <xf numFmtId="166" fontId="15" fillId="3" borderId="18" xfId="8" applyNumberFormat="1" applyFont="1" applyFill="1" applyBorder="1" applyAlignment="1">
      <alignment horizontal="right" vertical="center"/>
    </xf>
    <xf numFmtId="166" fontId="15" fillId="3" borderId="18" xfId="8" applyNumberFormat="1" applyFont="1" applyFill="1" applyBorder="1" applyAlignment="1">
      <alignment vertical="center"/>
    </xf>
    <xf numFmtId="166" fontId="15" fillId="3" borderId="19" xfId="8" applyNumberFormat="1" applyFont="1" applyFill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64" fontId="16" fillId="0" borderId="25" xfId="0" applyNumberFormat="1" applyFont="1" applyBorder="1" applyAlignment="1">
      <alignment horizontal="right" vertical="center"/>
    </xf>
    <xf numFmtId="164" fontId="15" fillId="0" borderId="25" xfId="0" applyNumberFormat="1" applyFont="1" applyBorder="1" applyAlignment="1">
      <alignment horizontal="right" vertical="center"/>
    </xf>
    <xf numFmtId="164" fontId="15" fillId="0" borderId="63" xfId="0" applyNumberFormat="1" applyFont="1" applyBorder="1" applyAlignment="1">
      <alignment horizontal="right" vertical="center"/>
    </xf>
    <xf numFmtId="164" fontId="15" fillId="0" borderId="39" xfId="0" applyNumberFormat="1" applyFont="1" applyBorder="1" applyAlignment="1">
      <alignment horizontal="right" vertical="center"/>
    </xf>
    <xf numFmtId="164" fontId="15" fillId="0" borderId="42" xfId="0" applyNumberFormat="1" applyFont="1" applyBorder="1" applyAlignment="1">
      <alignment horizontal="right" vertical="center"/>
    </xf>
    <xf numFmtId="164" fontId="16" fillId="0" borderId="26" xfId="0" applyNumberFormat="1" applyFont="1" applyBorder="1" applyAlignment="1">
      <alignment horizontal="right" vertical="center"/>
    </xf>
    <xf numFmtId="164" fontId="15" fillId="0" borderId="26" xfId="0" applyNumberFormat="1" applyFont="1" applyBorder="1" applyAlignment="1">
      <alignment horizontal="right" vertical="center"/>
    </xf>
    <xf numFmtId="164" fontId="15" fillId="0" borderId="64" xfId="0" applyNumberFormat="1" applyFont="1" applyBorder="1" applyAlignment="1">
      <alignment horizontal="right" vertical="center"/>
    </xf>
    <xf numFmtId="164" fontId="15" fillId="0" borderId="40" xfId="0" applyNumberFormat="1" applyFont="1" applyBorder="1" applyAlignment="1">
      <alignment horizontal="right" vertical="center"/>
    </xf>
    <xf numFmtId="164" fontId="15" fillId="0" borderId="43" xfId="0" applyNumberFormat="1" applyFont="1" applyBorder="1" applyAlignment="1">
      <alignment horizontal="right" vertical="center"/>
    </xf>
    <xf numFmtId="0" fontId="11" fillId="0" borderId="60" xfId="0" applyFont="1" applyBorder="1" applyAlignment="1">
      <alignment horizontal="right" vertical="center"/>
    </xf>
    <xf numFmtId="0" fontId="11" fillId="0" borderId="61" xfId="0" applyFont="1" applyBorder="1" applyAlignment="1">
      <alignment horizontal="right" vertical="center"/>
    </xf>
    <xf numFmtId="4" fontId="16" fillId="0" borderId="25" xfId="0" applyNumberFormat="1" applyFont="1" applyBorder="1" applyAlignment="1">
      <alignment horizontal="right" vertical="center"/>
    </xf>
    <xf numFmtId="4" fontId="16" fillId="0" borderId="26" xfId="0" applyNumberFormat="1" applyFont="1" applyBorder="1" applyAlignment="1">
      <alignment horizontal="right" vertical="center"/>
    </xf>
    <xf numFmtId="4" fontId="15" fillId="0" borderId="25" xfId="0" applyNumberFormat="1" applyFont="1" applyBorder="1" applyAlignment="1">
      <alignment horizontal="right" vertical="center"/>
    </xf>
    <xf numFmtId="4" fontId="15" fillId="0" borderId="26" xfId="0" applyNumberFormat="1" applyFont="1" applyBorder="1" applyAlignment="1">
      <alignment horizontal="right" vertical="center"/>
    </xf>
    <xf numFmtId="4" fontId="15" fillId="0" borderId="63" xfId="0" applyNumberFormat="1" applyFont="1" applyBorder="1" applyAlignment="1">
      <alignment horizontal="right" vertical="center"/>
    </xf>
    <xf numFmtId="4" fontId="15" fillId="0" borderId="64" xfId="0" applyNumberFormat="1" applyFont="1" applyBorder="1" applyAlignment="1">
      <alignment horizontal="right" vertical="center"/>
    </xf>
    <xf numFmtId="4" fontId="15" fillId="0" borderId="39" xfId="0" applyNumberFormat="1" applyFont="1" applyBorder="1" applyAlignment="1">
      <alignment horizontal="right" vertical="center"/>
    </xf>
    <xf numFmtId="4" fontId="15" fillId="0" borderId="40" xfId="0" applyNumberFormat="1" applyFont="1" applyBorder="1" applyAlignment="1">
      <alignment horizontal="right" vertical="center"/>
    </xf>
    <xf numFmtId="4" fontId="15" fillId="0" borderId="42" xfId="0" applyNumberFormat="1" applyFont="1" applyBorder="1" applyAlignment="1">
      <alignment horizontal="right" vertical="center"/>
    </xf>
    <xf numFmtId="4" fontId="15" fillId="0" borderId="43" xfId="0" applyNumberFormat="1" applyFont="1" applyBorder="1" applyAlignment="1">
      <alignment horizontal="right" vertical="center"/>
    </xf>
    <xf numFmtId="0" fontId="11" fillId="0" borderId="68" xfId="4" applyFont="1" applyBorder="1" applyAlignment="1">
      <alignment horizontal="center" vertical="center"/>
    </xf>
    <xf numFmtId="0" fontId="11" fillId="0" borderId="73" xfId="4" applyFont="1" applyBorder="1" applyAlignment="1">
      <alignment horizontal="center" vertical="center"/>
    </xf>
    <xf numFmtId="0" fontId="11" fillId="0" borderId="74" xfId="4" applyFont="1" applyBorder="1" applyAlignment="1">
      <alignment horizontal="center" vertical="center"/>
    </xf>
    <xf numFmtId="0" fontId="11" fillId="0" borderId="75" xfId="4" applyFont="1" applyBorder="1" applyAlignment="1">
      <alignment horizontal="center" vertical="center"/>
    </xf>
    <xf numFmtId="3" fontId="15" fillId="0" borderId="76" xfId="4" applyNumberFormat="1" applyFont="1" applyBorder="1" applyAlignment="1">
      <alignment horizontal="center" vertical="center"/>
    </xf>
    <xf numFmtId="3" fontId="15" fillId="0" borderId="77" xfId="4" applyNumberFormat="1" applyFont="1" applyBorder="1" applyAlignment="1">
      <alignment horizontal="center" vertical="center"/>
    </xf>
    <xf numFmtId="3" fontId="15" fillId="0" borderId="77" xfId="4" applyNumberFormat="1" applyFont="1" applyBorder="1" applyAlignment="1">
      <alignment horizontal="right" vertical="center"/>
    </xf>
    <xf numFmtId="3" fontId="15" fillId="0" borderId="78" xfId="4" applyNumberFormat="1" applyFont="1" applyBorder="1" applyAlignment="1">
      <alignment horizontal="right" vertical="center"/>
    </xf>
    <xf numFmtId="3" fontId="15" fillId="0" borderId="79" xfId="4" applyNumberFormat="1" applyFont="1" applyBorder="1" applyAlignment="1">
      <alignment horizontal="center" vertical="center"/>
    </xf>
    <xf numFmtId="3" fontId="15" fillId="0" borderId="39" xfId="4" applyNumberFormat="1" applyFont="1" applyBorder="1" applyAlignment="1">
      <alignment horizontal="center" vertical="center"/>
    </xf>
    <xf numFmtId="3" fontId="15" fillId="0" borderId="80" xfId="4" applyNumberFormat="1" applyFont="1" applyBorder="1" applyAlignment="1">
      <alignment horizontal="right" vertical="center"/>
    </xf>
    <xf numFmtId="3" fontId="15" fillId="0" borderId="81" xfId="4" applyNumberFormat="1" applyFont="1" applyBorder="1" applyAlignment="1">
      <alignment horizontal="right" vertical="center"/>
    </xf>
    <xf numFmtId="3" fontId="15" fillId="0" borderId="82" xfId="4" applyNumberFormat="1" applyFont="1" applyBorder="1" applyAlignment="1">
      <alignment horizontal="right" vertical="center"/>
    </xf>
    <xf numFmtId="0" fontId="11" fillId="4" borderId="68" xfId="4" applyFont="1" applyFill="1" applyBorder="1" applyAlignment="1">
      <alignment horizontal="left" vertical="center" wrapText="1"/>
    </xf>
    <xf numFmtId="166" fontId="11" fillId="4" borderId="71" xfId="8" applyNumberFormat="1" applyFont="1" applyFill="1" applyBorder="1" applyAlignment="1">
      <alignment horizontal="right" vertical="center" wrapText="1"/>
    </xf>
    <xf numFmtId="166" fontId="11" fillId="4" borderId="72" xfId="8" applyNumberFormat="1" applyFont="1" applyFill="1" applyBorder="1" applyAlignment="1">
      <alignment horizontal="right" vertical="center" wrapText="1"/>
    </xf>
    <xf numFmtId="3" fontId="16" fillId="3" borderId="0" xfId="10" applyNumberFormat="1" applyFont="1" applyFill="1" applyAlignment="1">
      <alignment vertical="center"/>
    </xf>
    <xf numFmtId="0" fontId="10" fillId="0" borderId="11" xfId="10" applyFont="1" applyBorder="1"/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3" fontId="16" fillId="0" borderId="88" xfId="0" applyNumberFormat="1" applyFont="1" applyBorder="1" applyAlignment="1">
      <alignment horizontal="right" vertical="center"/>
    </xf>
    <xf numFmtId="3" fontId="15" fillId="0" borderId="88" xfId="0" applyNumberFormat="1" applyFont="1" applyBorder="1" applyAlignment="1">
      <alignment horizontal="right" vertical="center"/>
    </xf>
    <xf numFmtId="3" fontId="16" fillId="0" borderId="22" xfId="0" applyNumberFormat="1" applyFont="1" applyBorder="1" applyAlignment="1">
      <alignment horizontal="right" vertical="center"/>
    </xf>
    <xf numFmtId="3" fontId="15" fillId="0" borderId="22" xfId="0" applyNumberFormat="1" applyFont="1" applyBorder="1" applyAlignment="1">
      <alignment horizontal="right" vertical="center"/>
    </xf>
    <xf numFmtId="3" fontId="15" fillId="0" borderId="89" xfId="0" applyNumberFormat="1" applyFont="1" applyBorder="1" applyAlignment="1">
      <alignment horizontal="right" vertical="center"/>
    </xf>
    <xf numFmtId="3" fontId="15" fillId="0" borderId="90" xfId="10" applyNumberFormat="1" applyFont="1" applyBorder="1" applyAlignment="1">
      <alignment vertical="center"/>
    </xf>
    <xf numFmtId="3" fontId="15" fillId="0" borderId="91" xfId="10" applyNumberFormat="1" applyFont="1" applyBorder="1" applyAlignment="1">
      <alignment vertical="center"/>
    </xf>
    <xf numFmtId="0" fontId="11" fillId="0" borderId="93" xfId="10" applyFont="1" applyBorder="1" applyAlignment="1">
      <alignment horizontal="left" vertical="center"/>
    </xf>
    <xf numFmtId="0" fontId="11" fillId="0" borderId="93" xfId="10" applyFont="1" applyBorder="1" applyAlignment="1">
      <alignment horizontal="right" vertical="center"/>
    </xf>
    <xf numFmtId="0" fontId="11" fillId="0" borderId="94" xfId="10" applyFont="1" applyBorder="1" applyAlignment="1">
      <alignment horizontal="right" vertical="center"/>
    </xf>
    <xf numFmtId="3" fontId="15" fillId="0" borderId="96" xfId="10" applyNumberFormat="1" applyFont="1" applyBorder="1" applyAlignment="1">
      <alignment vertical="center"/>
    </xf>
    <xf numFmtId="3" fontId="15" fillId="0" borderId="96" xfId="10" applyNumberFormat="1" applyFont="1" applyBorder="1" applyAlignment="1">
      <alignment horizontal="right" vertical="center"/>
    </xf>
    <xf numFmtId="3" fontId="15" fillId="0" borderId="97" xfId="10" applyNumberFormat="1" applyFont="1" applyBorder="1" applyAlignment="1">
      <alignment horizontal="right" vertical="center"/>
    </xf>
    <xf numFmtId="3" fontId="15" fillId="0" borderId="33" xfId="10" applyNumberFormat="1" applyFont="1" applyBorder="1" applyAlignment="1">
      <alignment vertical="center"/>
    </xf>
    <xf numFmtId="3" fontId="15" fillId="0" borderId="33" xfId="10" applyNumberFormat="1" applyFont="1" applyBorder="1" applyAlignment="1">
      <alignment horizontal="right" vertical="center"/>
    </xf>
    <xf numFmtId="3" fontId="15" fillId="0" borderId="34" xfId="10" applyNumberFormat="1" applyFont="1" applyBorder="1" applyAlignment="1">
      <alignment horizontal="right" vertical="center"/>
    </xf>
    <xf numFmtId="3" fontId="15" fillId="0" borderId="98" xfId="0" applyNumberFormat="1" applyFont="1" applyBorder="1" applyAlignment="1">
      <alignment horizontal="right" vertical="center"/>
    </xf>
    <xf numFmtId="3" fontId="15" fillId="0" borderId="30" xfId="10" applyNumberFormat="1" applyFont="1" applyBorder="1" applyAlignment="1">
      <alignment vertical="center"/>
    </xf>
    <xf numFmtId="3" fontId="15" fillId="0" borderId="31" xfId="10" applyNumberFormat="1" applyFont="1" applyBorder="1" applyAlignment="1">
      <alignment vertical="center"/>
    </xf>
    <xf numFmtId="3" fontId="15" fillId="0" borderId="99" xfId="10" applyNumberFormat="1" applyFont="1" applyBorder="1" applyAlignment="1">
      <alignment vertical="center"/>
    </xf>
    <xf numFmtId="3" fontId="15" fillId="0" borderId="100" xfId="10" applyNumberFormat="1" applyFont="1" applyBorder="1" applyAlignment="1">
      <alignment vertical="center"/>
    </xf>
    <xf numFmtId="3" fontId="16" fillId="0" borderId="25" xfId="10" applyNumberFormat="1" applyFont="1" applyBorder="1" applyAlignment="1">
      <alignment vertical="center"/>
    </xf>
    <xf numFmtId="3" fontId="16" fillId="0" borderId="26" xfId="10" applyNumberFormat="1" applyFont="1" applyBorder="1" applyAlignment="1">
      <alignment vertical="center"/>
    </xf>
    <xf numFmtId="0" fontId="11" fillId="0" borderId="25" xfId="10" applyFont="1" applyBorder="1" applyAlignment="1">
      <alignment horizontal="right" vertical="center"/>
    </xf>
    <xf numFmtId="0" fontId="11" fillId="0" borderId="26" xfId="10" applyFont="1" applyBorder="1" applyAlignment="1">
      <alignment horizontal="right" vertical="center"/>
    </xf>
    <xf numFmtId="0" fontId="10" fillId="0" borderId="102" xfId="10" applyFont="1" applyBorder="1"/>
    <xf numFmtId="0" fontId="10" fillId="0" borderId="101" xfId="10" applyFont="1" applyBorder="1"/>
    <xf numFmtId="164" fontId="16" fillId="0" borderId="88" xfId="0" applyNumberFormat="1" applyFont="1" applyBorder="1" applyAlignment="1">
      <alignment horizontal="right" vertical="center"/>
    </xf>
    <xf numFmtId="164" fontId="16" fillId="0" borderId="25" xfId="10" applyNumberFormat="1" applyFont="1" applyBorder="1" applyAlignment="1">
      <alignment vertical="center"/>
    </xf>
    <xf numFmtId="164" fontId="16" fillId="0" borderId="26" xfId="10" applyNumberFormat="1" applyFont="1" applyBorder="1" applyAlignment="1">
      <alignment vertical="center"/>
    </xf>
    <xf numFmtId="164" fontId="15" fillId="0" borderId="88" xfId="0" applyNumberFormat="1" applyFont="1" applyBorder="1" applyAlignment="1">
      <alignment horizontal="right" vertical="center"/>
    </xf>
    <xf numFmtId="164" fontId="15" fillId="0" borderId="98" xfId="0" applyNumberFormat="1" applyFont="1" applyBorder="1" applyAlignment="1">
      <alignment horizontal="right" vertical="center"/>
    </xf>
    <xf numFmtId="164" fontId="15" fillId="0" borderId="30" xfId="10" applyNumberFormat="1" applyFont="1" applyBorder="1" applyAlignment="1">
      <alignment vertical="center"/>
    </xf>
    <xf numFmtId="164" fontId="15" fillId="0" borderId="31" xfId="10" applyNumberFormat="1" applyFont="1" applyBorder="1" applyAlignment="1">
      <alignment vertical="center"/>
    </xf>
    <xf numFmtId="164" fontId="15" fillId="0" borderId="89" xfId="0" applyNumberFormat="1" applyFont="1" applyBorder="1" applyAlignment="1">
      <alignment horizontal="right" vertical="center"/>
    </xf>
    <xf numFmtId="164" fontId="15" fillId="0" borderId="90" xfId="10" applyNumberFormat="1" applyFont="1" applyBorder="1" applyAlignment="1">
      <alignment vertical="center"/>
    </xf>
    <xf numFmtId="164" fontId="15" fillId="0" borderId="99" xfId="10" applyNumberFormat="1" applyFont="1" applyBorder="1" applyAlignment="1">
      <alignment vertical="center"/>
    </xf>
    <xf numFmtId="164" fontId="15" fillId="0" borderId="91" xfId="10" applyNumberFormat="1" applyFont="1" applyBorder="1" applyAlignment="1">
      <alignment vertical="center"/>
    </xf>
    <xf numFmtId="164" fontId="15" fillId="0" borderId="100" xfId="10" applyNumberFormat="1" applyFont="1" applyBorder="1" applyAlignment="1">
      <alignment vertical="center"/>
    </xf>
    <xf numFmtId="164" fontId="15" fillId="0" borderId="96" xfId="10" applyNumberFormat="1" applyFont="1" applyBorder="1" applyAlignment="1">
      <alignment vertical="center"/>
    </xf>
    <xf numFmtId="164" fontId="15" fillId="0" borderId="96" xfId="10" applyNumberFormat="1" applyFont="1" applyBorder="1" applyAlignment="1">
      <alignment horizontal="right" vertical="center"/>
    </xf>
    <xf numFmtId="164" fontId="15" fillId="0" borderId="97" xfId="10" applyNumberFormat="1" applyFont="1" applyBorder="1" applyAlignment="1">
      <alignment horizontal="right" vertical="center"/>
    </xf>
    <xf numFmtId="164" fontId="15" fillId="0" borderId="33" xfId="10" applyNumberFormat="1" applyFont="1" applyBorder="1" applyAlignment="1">
      <alignment vertical="center"/>
    </xf>
    <xf numFmtId="164" fontId="15" fillId="0" borderId="33" xfId="10" applyNumberFormat="1" applyFont="1" applyBorder="1" applyAlignment="1">
      <alignment horizontal="right" vertical="center"/>
    </xf>
    <xf numFmtId="164" fontId="15" fillId="0" borderId="34" xfId="10" applyNumberFormat="1" applyFont="1" applyBorder="1" applyAlignment="1">
      <alignment horizontal="right" vertical="center"/>
    </xf>
    <xf numFmtId="0" fontId="9" fillId="0" borderId="55" xfId="0" applyFont="1" applyBorder="1"/>
    <xf numFmtId="0" fontId="11" fillId="0" borderId="20" xfId="1" applyFont="1" applyBorder="1" applyAlignment="1">
      <alignment horizontal="center" vertical="center" wrapText="1"/>
    </xf>
    <xf numFmtId="164" fontId="15" fillId="0" borderId="52" xfId="10" applyNumberFormat="1" applyFont="1" applyBorder="1" applyAlignment="1">
      <alignment horizontal="right" vertical="center"/>
    </xf>
    <xf numFmtId="164" fontId="15" fillId="0" borderId="53" xfId="10" applyNumberFormat="1" applyFont="1" applyBorder="1" applyAlignment="1">
      <alignment horizontal="right" vertical="center"/>
    </xf>
    <xf numFmtId="164" fontId="15" fillId="0" borderId="44" xfId="10" applyNumberFormat="1" applyFont="1" applyBorder="1" applyAlignment="1">
      <alignment horizontal="right" vertical="center"/>
    </xf>
    <xf numFmtId="3" fontId="19" fillId="0" borderId="9" xfId="0" applyNumberFormat="1" applyFont="1" applyBorder="1"/>
    <xf numFmtId="0" fontId="12" fillId="0" borderId="103" xfId="0" applyFont="1" applyBorder="1" applyAlignment="1">
      <alignment vertical="center" wrapText="1"/>
    </xf>
    <xf numFmtId="0" fontId="12" fillId="0" borderId="104" xfId="0" applyFont="1" applyBorder="1" applyAlignment="1">
      <alignment vertical="center" wrapText="1"/>
    </xf>
    <xf numFmtId="0" fontId="12" fillId="0" borderId="105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3" fontId="15" fillId="3" borderId="103" xfId="0" applyNumberFormat="1" applyFont="1" applyFill="1" applyBorder="1" applyAlignment="1">
      <alignment horizontal="right" vertical="center"/>
    </xf>
    <xf numFmtId="3" fontId="15" fillId="3" borderId="106" xfId="0" applyNumberFormat="1" applyFont="1" applyFill="1" applyBorder="1" applyAlignment="1">
      <alignment horizontal="right" vertical="center"/>
    </xf>
    <xf numFmtId="3" fontId="15" fillId="3" borderId="104" xfId="0" applyNumberFormat="1" applyFont="1" applyFill="1" applyBorder="1" applyAlignment="1">
      <alignment horizontal="right" vertical="center"/>
    </xf>
    <xf numFmtId="3" fontId="15" fillId="3" borderId="105" xfId="0" applyNumberFormat="1" applyFont="1" applyFill="1" applyBorder="1" applyAlignment="1">
      <alignment horizontal="right" vertical="center"/>
    </xf>
    <xf numFmtId="3" fontId="15" fillId="3" borderId="18" xfId="0" applyNumberFormat="1" applyFont="1" applyFill="1" applyBorder="1" applyAlignment="1">
      <alignment horizontal="right" vertical="center"/>
    </xf>
    <xf numFmtId="3" fontId="15" fillId="3" borderId="19" xfId="0" applyNumberFormat="1" applyFont="1" applyFill="1" applyBorder="1" applyAlignment="1">
      <alignment horizontal="right" vertical="center"/>
    </xf>
    <xf numFmtId="3" fontId="15" fillId="3" borderId="105" xfId="0" applyNumberFormat="1" applyFont="1" applyFill="1" applyBorder="1" applyAlignment="1">
      <alignment horizontal="center" vertical="center"/>
    </xf>
    <xf numFmtId="3" fontId="15" fillId="3" borderId="18" xfId="0" applyNumberFormat="1" applyFont="1" applyFill="1" applyBorder="1" applyAlignment="1">
      <alignment horizontal="center" vertical="center"/>
    </xf>
    <xf numFmtId="3" fontId="15" fillId="3" borderId="19" xfId="0" applyNumberFormat="1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center" vertical="center"/>
    </xf>
    <xf numFmtId="3" fontId="16" fillId="5" borderId="22" xfId="0" applyNumberFormat="1" applyFont="1" applyFill="1" applyBorder="1" applyAlignment="1">
      <alignment horizontal="right" vertical="center"/>
    </xf>
    <xf numFmtId="3" fontId="16" fillId="5" borderId="23" xfId="0" applyNumberFormat="1" applyFont="1" applyFill="1" applyBorder="1" applyAlignment="1">
      <alignment horizontal="right" vertical="center"/>
    </xf>
    <xf numFmtId="0" fontId="11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left"/>
    </xf>
    <xf numFmtId="0" fontId="11" fillId="0" borderId="22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166" fontId="15" fillId="3" borderId="0" xfId="8" applyNumberFormat="1" applyFont="1" applyFill="1" applyBorder="1" applyAlignment="1">
      <alignment horizontal="right" vertical="center"/>
    </xf>
    <xf numFmtId="166" fontId="15" fillId="3" borderId="0" xfId="8" applyNumberFormat="1" applyFont="1" applyFill="1" applyBorder="1" applyAlignment="1">
      <alignment horizontal="center" vertical="center"/>
    </xf>
    <xf numFmtId="166" fontId="15" fillId="3" borderId="18" xfId="8" applyNumberFormat="1" applyFont="1" applyFill="1" applyBorder="1" applyAlignment="1">
      <alignment horizontal="center" vertical="center"/>
    </xf>
    <xf numFmtId="0" fontId="11" fillId="0" borderId="88" xfId="4" applyFont="1" applyBorder="1" applyAlignment="1">
      <alignment horizontal="center" vertical="center"/>
    </xf>
    <xf numFmtId="0" fontId="11" fillId="0" borderId="25" xfId="4" applyFont="1" applyBorder="1" applyAlignment="1">
      <alignment horizontal="center" vertical="center"/>
    </xf>
    <xf numFmtId="0" fontId="11" fillId="0" borderId="26" xfId="4" applyFont="1" applyBorder="1" applyAlignment="1">
      <alignment horizontal="center" vertical="center"/>
    </xf>
    <xf numFmtId="0" fontId="2" fillId="0" borderId="9" xfId="1" applyBorder="1"/>
    <xf numFmtId="0" fontId="2" fillId="0" borderId="9" xfId="1" applyBorder="1" applyAlignment="1">
      <alignment vertical="center"/>
    </xf>
    <xf numFmtId="0" fontId="14" fillId="0" borderId="39" xfId="1" applyFont="1" applyBorder="1" applyAlignment="1">
      <alignment horizontal="left" vertical="center" indent="3"/>
    </xf>
    <xf numFmtId="0" fontId="28" fillId="3" borderId="39" xfId="1" applyFont="1" applyFill="1" applyBorder="1" applyAlignment="1">
      <alignment horizontal="left" vertical="center" indent="1"/>
    </xf>
    <xf numFmtId="0" fontId="31" fillId="3" borderId="20" xfId="1" applyFont="1" applyFill="1" applyBorder="1" applyAlignment="1">
      <alignment horizontal="left" vertical="center" indent="3"/>
    </xf>
    <xf numFmtId="0" fontId="2" fillId="0" borderId="108" xfId="1" applyBorder="1"/>
    <xf numFmtId="0" fontId="12" fillId="0" borderId="39" xfId="2" applyFont="1" applyFill="1" applyBorder="1" applyAlignment="1" applyProtection="1">
      <alignment horizontal="left" vertical="center" indent="4"/>
    </xf>
    <xf numFmtId="0" fontId="12" fillId="0" borderId="27" xfId="4" applyFont="1" applyBorder="1" applyAlignment="1">
      <alignment horizontal="left" vertical="center"/>
    </xf>
    <xf numFmtId="0" fontId="12" fillId="0" borderId="13" xfId="4" applyFont="1" applyBorder="1" applyAlignment="1">
      <alignment horizontal="left" vertical="center"/>
    </xf>
    <xf numFmtId="0" fontId="12" fillId="0" borderId="6" xfId="4" applyFont="1" applyBorder="1" applyAlignment="1">
      <alignment horizontal="left" vertical="center"/>
    </xf>
    <xf numFmtId="0" fontId="12" fillId="0" borderId="16" xfId="4" applyFont="1" applyBorder="1" applyAlignment="1">
      <alignment horizontal="left" vertical="center"/>
    </xf>
    <xf numFmtId="0" fontId="12" fillId="0" borderId="51" xfId="4" applyFont="1" applyBorder="1" applyAlignment="1">
      <alignment horizontal="left" vertical="center"/>
    </xf>
    <xf numFmtId="0" fontId="12" fillId="3" borderId="53" xfId="10" applyFont="1" applyFill="1" applyBorder="1" applyAlignment="1">
      <alignment horizontal="left" vertical="center"/>
    </xf>
    <xf numFmtId="0" fontId="12" fillId="0" borderId="44" xfId="10" applyFont="1" applyBorder="1" applyAlignment="1">
      <alignment horizontal="left" vertical="center"/>
    </xf>
    <xf numFmtId="0" fontId="12" fillId="3" borderId="52" xfId="4" applyFont="1" applyFill="1" applyBorder="1" applyAlignment="1">
      <alignment horizontal="left" vertical="center"/>
    </xf>
    <xf numFmtId="0" fontId="12" fillId="0" borderId="28" xfId="4" applyFont="1" applyBorder="1" applyAlignment="1">
      <alignment horizontal="left" vertical="center"/>
    </xf>
    <xf numFmtId="0" fontId="12" fillId="0" borderId="84" xfId="0" applyFont="1" applyBorder="1" applyAlignment="1">
      <alignment horizontal="left" vertical="center"/>
    </xf>
    <xf numFmtId="0" fontId="12" fillId="0" borderId="85" xfId="0" applyFont="1" applyBorder="1" applyAlignment="1">
      <alignment horizontal="left" vertical="center"/>
    </xf>
    <xf numFmtId="0" fontId="12" fillId="0" borderId="86" xfId="10" applyFont="1" applyBorder="1" applyAlignment="1">
      <alignment horizontal="left" vertical="center"/>
    </xf>
    <xf numFmtId="0" fontId="12" fillId="0" borderId="87" xfId="10" applyFont="1" applyBorder="1" applyAlignment="1">
      <alignment horizontal="left" vertical="center"/>
    </xf>
    <xf numFmtId="0" fontId="12" fillId="0" borderId="92" xfId="10" applyFont="1" applyBorder="1" applyAlignment="1">
      <alignment horizontal="left" vertical="center"/>
    </xf>
    <xf numFmtId="0" fontId="12" fillId="0" borderId="95" xfId="10" applyFont="1" applyBorder="1" applyAlignment="1">
      <alignment horizontal="left" vertical="center"/>
    </xf>
    <xf numFmtId="0" fontId="12" fillId="0" borderId="32" xfId="1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107" xfId="4" applyFont="1" applyBorder="1" applyAlignment="1">
      <alignment horizontal="left" vertical="center" wrapText="1"/>
    </xf>
    <xf numFmtId="0" fontId="12" fillId="0" borderId="67" xfId="4" applyFont="1" applyBorder="1" applyAlignment="1">
      <alignment horizontal="left" vertical="center" wrapText="1"/>
    </xf>
    <xf numFmtId="0" fontId="12" fillId="0" borderId="70" xfId="4" applyFont="1" applyBorder="1" applyAlignment="1">
      <alignment horizontal="left" vertical="center" wrapText="1"/>
    </xf>
    <xf numFmtId="0" fontId="12" fillId="0" borderId="69" xfId="4" applyFont="1" applyBorder="1" applyAlignment="1">
      <alignment horizontal="left" vertical="center" wrapText="1"/>
    </xf>
    <xf numFmtId="0" fontId="12" fillId="0" borderId="83" xfId="4" applyFont="1" applyBorder="1" applyAlignment="1">
      <alignment horizontal="left" vertical="center" wrapText="1"/>
    </xf>
    <xf numFmtId="0" fontId="12" fillId="0" borderId="65" xfId="4" applyFont="1" applyBorder="1" applyAlignment="1">
      <alignment horizontal="left" vertical="center" wrapText="1"/>
    </xf>
    <xf numFmtId="0" fontId="12" fillId="0" borderId="66" xfId="4" applyFont="1" applyBorder="1" applyAlignment="1">
      <alignment horizontal="left" vertical="center" wrapText="1"/>
    </xf>
    <xf numFmtId="0" fontId="11" fillId="3" borderId="22" xfId="10" applyFont="1" applyFill="1" applyBorder="1" applyAlignment="1">
      <alignment horizontal="right" vertical="center"/>
    </xf>
    <xf numFmtId="0" fontId="11" fillId="3" borderId="23" xfId="10" applyFont="1" applyFill="1" applyBorder="1" applyAlignment="1">
      <alignment horizontal="right" vertical="center"/>
    </xf>
    <xf numFmtId="0" fontId="15" fillId="0" borderId="0" xfId="2" applyFont="1" applyBorder="1" applyAlignment="1" applyProtection="1">
      <alignment horizontal="left" vertical="top"/>
    </xf>
    <xf numFmtId="0" fontId="22" fillId="3" borderId="106" xfId="1" applyFont="1" applyFill="1" applyBorder="1" applyAlignment="1">
      <alignment horizontal="left" vertical="center" indent="3"/>
    </xf>
    <xf numFmtId="0" fontId="20" fillId="0" borderId="0" xfId="1" applyFont="1" applyBorder="1"/>
    <xf numFmtId="0" fontId="11" fillId="0" borderId="63" xfId="1" applyFont="1" applyBorder="1"/>
    <xf numFmtId="0" fontId="11" fillId="0" borderId="26" xfId="10" applyFont="1" applyBorder="1" applyAlignment="1">
      <alignment horizontal="center" vertical="center"/>
    </xf>
    <xf numFmtId="164" fontId="16" fillId="0" borderId="26" xfId="10" applyNumberFormat="1" applyFont="1" applyBorder="1" applyAlignment="1">
      <alignment horizontal="center" vertical="center"/>
    </xf>
    <xf numFmtId="164" fontId="16" fillId="0" borderId="61" xfId="10" applyNumberFormat="1" applyFont="1" applyBorder="1" applyAlignment="1">
      <alignment horizontal="right" vertical="center"/>
    </xf>
    <xf numFmtId="0" fontId="15" fillId="6" borderId="0" xfId="1" applyFont="1" applyFill="1" applyAlignment="1">
      <alignment horizontal="left" vertical="center"/>
    </xf>
    <xf numFmtId="0" fontId="16" fillId="0" borderId="0" xfId="10" applyFont="1" applyAlignment="1">
      <alignment horizontal="left"/>
    </xf>
    <xf numFmtId="0" fontId="16" fillId="0" borderId="0" xfId="1" applyFont="1" applyAlignment="1">
      <alignment horizontal="left"/>
    </xf>
    <xf numFmtId="0" fontId="17" fillId="3" borderId="0" xfId="1" applyFont="1" applyFill="1" applyAlignment="1">
      <alignment horizontal="left"/>
    </xf>
    <xf numFmtId="0" fontId="16" fillId="0" borderId="0" xfId="1" applyFont="1"/>
    <xf numFmtId="0" fontId="15" fillId="3" borderId="0" xfId="2" applyFont="1" applyFill="1" applyBorder="1" applyAlignment="1" applyProtection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0" fillId="0" borderId="0" xfId="2" applyFont="1" applyBorder="1" applyAlignment="1" applyProtection="1">
      <alignment horizontal="left" vertical="top"/>
    </xf>
    <xf numFmtId="0" fontId="18" fillId="0" borderId="0" xfId="2" applyFont="1" applyBorder="1" applyAlignment="1" applyProtection="1">
      <alignment horizontal="left" vertical="top"/>
    </xf>
    <xf numFmtId="0" fontId="17" fillId="0" borderId="12" xfId="1" applyFont="1" applyBorder="1" applyAlignment="1">
      <alignment horizontal="left"/>
    </xf>
    <xf numFmtId="0" fontId="15" fillId="0" borderId="0" xfId="2" applyFont="1" applyFill="1" applyBorder="1" applyAlignment="1" applyProtection="1">
      <alignment horizontal="left" vertical="center"/>
    </xf>
    <xf numFmtId="0" fontId="18" fillId="0" borderId="0" xfId="2" applyFont="1" applyFill="1" applyBorder="1" applyAlignment="1" applyProtection="1">
      <alignment horizontal="left" vertical="center"/>
    </xf>
    <xf numFmtId="0" fontId="15" fillId="0" borderId="0" xfId="2" applyFont="1" applyFill="1" applyBorder="1" applyAlignment="1" applyProtection="1">
      <alignment vertical="center"/>
    </xf>
    <xf numFmtId="0" fontId="18" fillId="0" borderId="0" xfId="2" applyFont="1" applyFill="1" applyBorder="1" applyAlignment="1" applyProtection="1">
      <alignment vertical="center"/>
    </xf>
    <xf numFmtId="166" fontId="15" fillId="3" borderId="17" xfId="8" applyNumberFormat="1" applyFont="1" applyFill="1" applyBorder="1" applyAlignment="1">
      <alignment horizontal="right" vertical="center"/>
    </xf>
    <xf numFmtId="166" fontId="15" fillId="3" borderId="19" xfId="8" applyNumberFormat="1" applyFont="1" applyFill="1" applyBorder="1" applyAlignment="1">
      <alignment horizontal="right" vertical="center"/>
    </xf>
    <xf numFmtId="0" fontId="33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</cellXfs>
  <cellStyles count="14">
    <cellStyle name="Ehunekoa" xfId="8" builtinId="5"/>
    <cellStyle name="Hiperesteka" xfId="2" builtinId="8"/>
    <cellStyle name="Normal 2" xfId="1" xr:uid="{00000000-0005-0000-0000-000002000000}"/>
    <cellStyle name="Normal 2 2" xfId="4" xr:uid="{00000000-0005-0000-0000-000003000000}"/>
    <cellStyle name="Normal 2 2 2" xfId="10" xr:uid="{00000000-0005-0000-0000-000004000000}"/>
    <cellStyle name="Normal 3" xfId="5" xr:uid="{00000000-0005-0000-0000-000005000000}"/>
    <cellStyle name="Normal 3 2" xfId="13" xr:uid="{8C05F1E5-35C8-4003-A183-95F6E0037D6D}"/>
    <cellStyle name="Normal 4" xfId="6" xr:uid="{00000000-0005-0000-0000-000006000000}"/>
    <cellStyle name="Normal 5" xfId="9" xr:uid="{00000000-0005-0000-0000-000007000000}"/>
    <cellStyle name="Normal 6" xfId="12" xr:uid="{00000000-0005-0000-0000-000008000000}"/>
    <cellStyle name="Normal GHG whole table" xfId="3" xr:uid="{00000000-0005-0000-0000-000009000000}"/>
    <cellStyle name="Normala" xfId="0" builtinId="0"/>
    <cellStyle name="Notas 2" xfId="7" xr:uid="{00000000-0005-0000-0000-00000A000000}"/>
    <cellStyle name="Porcentaje 2" xfId="11" xr:uid="{00000000-0005-0000-0000-00000C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2F2F2"/>
      <color rgb="FFEAEAEA"/>
      <color rgb="FF1F497D"/>
      <color rgb="FF339966"/>
      <color rgb="FF339933"/>
      <color rgb="FF8163A1"/>
      <color rgb="FF008080"/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B2E4F82-797F-403D-9355-C2CBABD56674}"/>
            </a:ext>
          </a:extLst>
        </xdr:cNvPr>
        <xdr:cNvSpPr txBox="1">
          <a:spLocks noChangeArrowheads="1"/>
        </xdr:cNvSpPr>
      </xdr:nvSpPr>
      <xdr:spPr bwMode="auto">
        <a:xfrm>
          <a:off x="1358900" y="0"/>
          <a:ext cx="63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66675</xdr:colOff>
      <xdr:row>38</xdr:row>
      <xdr:rowOff>184149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E64C7D5-9E7E-408B-BD23-134FBCB7C1BD}"/>
            </a:ext>
          </a:extLst>
        </xdr:cNvPr>
        <xdr:cNvSpPr txBox="1">
          <a:spLocks noChangeArrowheads="1"/>
        </xdr:cNvSpPr>
      </xdr:nvSpPr>
      <xdr:spPr bwMode="auto">
        <a:xfrm>
          <a:off x="1358900" y="8045450"/>
          <a:ext cx="63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68580</xdr:colOff>
      <xdr:row>0</xdr:row>
      <xdr:rowOff>190500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1295400" y="0"/>
          <a:ext cx="6540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</xdr:colOff>
      <xdr:row>38</xdr:row>
      <xdr:rowOff>191134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1295400" y="8067675"/>
          <a:ext cx="6540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 refreshError="1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 refreshError="1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informacion/inventario-de-gases-de-efecto-invernadero-090205/web01-a2inguru/es/" TargetMode="External"/><Relationship Id="rId2" Type="http://schemas.openxmlformats.org/officeDocument/2006/relationships/hyperlink" Target="https://ec.europa.eu/eurostat/web/products-datasets/-/env_air_gge" TargetMode="External"/><Relationship Id="rId1" Type="http://schemas.openxmlformats.org/officeDocument/2006/relationships/hyperlink" Target="https://www.eea.europa.eu/data-and-maps/data/approximated-estimates-for-greenhouse-gas-emissions-2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eurostat/web/products-datasets/-/env_air_gge" TargetMode="External"/><Relationship Id="rId2" Type="http://schemas.openxmlformats.org/officeDocument/2006/relationships/hyperlink" Target="https://www.euskadi.eus/informacion/inventario-de-gases-de-efecto-invernadero-090205/web01-a2inguru/es/" TargetMode="External"/><Relationship Id="rId1" Type="http://schemas.openxmlformats.org/officeDocument/2006/relationships/hyperlink" Target="https://www.eea.europa.eu/data-and-maps/data/approximated-estimates-for-greenhouse-gas-emissions-2" TargetMode="Externa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urostat/web/products-datasets/-/env_air_gge" TargetMode="External"/><Relationship Id="rId1" Type="http://schemas.openxmlformats.org/officeDocument/2006/relationships/hyperlink" Target="https://www.euskadi.eus/informacion/inventario-de-gases-de-efecto-invernadero-090205/web01-a2inguru/es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c.europa.eu/eurostat/web/products-datasets/-/env_air_gge" TargetMode="External"/><Relationship Id="rId1" Type="http://schemas.openxmlformats.org/officeDocument/2006/relationships/hyperlink" Target="https://www.euskadi.eus/informacion/inventario-de-gases-de-efecto-invernadero-090205/web01-a2inguru/es/" TargetMode="External"/><Relationship Id="rId4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euskadi.eus/informacion/inventario-de-gases-de-efecto-invernadero-090205/web01-a2inguru/es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euskadi.eus/informacion/inventario-de-gases-de-efecto-invernadero-090205/web01-a2inguru/es/" TargetMode="External"/><Relationship Id="rId1" Type="http://schemas.openxmlformats.org/officeDocument/2006/relationships/hyperlink" Target="https://ec.europa.eu/eurostat/databrowser/view/ten00137/default/table?lang=en&amp;category=env.env_mrp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ustat.es/estadisticas/tema_477/opt_0/ti_PIB_y_su_distribucion/temas.html" TargetMode="External"/><Relationship Id="rId2" Type="http://schemas.openxmlformats.org/officeDocument/2006/relationships/hyperlink" Target="https://www.euskadi.eus/informacion/estadistica-de-flujo-de-materiales-090217/web01-a2inguru/es/" TargetMode="External"/><Relationship Id="rId1" Type="http://schemas.openxmlformats.org/officeDocument/2006/relationships/hyperlink" Target="https://ec.europa.eu/eurostat/databrowser/view/env_ac_rp/default/table?lang=en" TargetMode="External"/><Relationship Id="rId4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ustat.es/estadisticas/tema_477/opt_0/ti_PIB_y_su_distribucion/temas.html" TargetMode="External"/><Relationship Id="rId2" Type="http://schemas.openxmlformats.org/officeDocument/2006/relationships/hyperlink" Target="https://www.euskadi.eus/informacion/estadistica-de-flujo-de-materiales-090217/web01-a2inguru/es/" TargetMode="External"/><Relationship Id="rId1" Type="http://schemas.openxmlformats.org/officeDocument/2006/relationships/hyperlink" Target="https://ec.europa.eu/eurostat/databrowser/view/env_ac_rp/default/table?lang=en" TargetMode="External"/><Relationship Id="rId4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s2ing/es/contenidos/informacion/estatistika_ing_090209/es_def/index.s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s2ing/es/contenidos/informacion/estatistika_ing_090211/es_def/index.s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ve.eus/Conoce-la-Energia/La-energia-en-Euskadi/Publicaciones.aspx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www.euskadi.eus/informazioa/hiri-hondakin-solidoen-estatistika-090218/web01-a2inguru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www.euskadi.eus/informazioa/hiri-hondakin-solidoen-estatistika-090218/web01-a2inguru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www.euskadi.eus/informacion/estadistica-de-residuos-solidos-urbanos-090218/web01-s2ekono/es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www.euskadi.eus/informacion/estadistica-de-residuos-solidos-urbanos-090218/web01-s2ekono/es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www.euskadi.eus/informacion/estadistica-de-residuos-solidos-urbanos-090218/web01-s2ekono/es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s://www.euskadi.eus/informacion/estadistica-de-residuos-solidos-urbanos-090218/web01-s2ekono/es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www.euskadi.eus/informacion/estadistica-de-residuos-solidos-urbanos-090218/web01-s2ekono/es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www.euskadi.eus/informacion/estadistica-de-residuos-solidos-urbanos-090218/web01-s2ekono/es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ve.eus/Conoce-la-Energia/La-energia-en-Euskadi/Publicaciones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ve.eus/Conoce-la-Energia/La-energia-en-Euskadi/Publicaciones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ve.eus/Conoce-la-Energia/La-energia-en-Euskadi/Publicaciones.asp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eve.eus/Conoce-la-Energia/La-energia-en-Euskadi/Publicaciones.aspx" TargetMode="External"/><Relationship Id="rId1" Type="http://schemas.openxmlformats.org/officeDocument/2006/relationships/hyperlink" Target="https://www.eustat.eus/bankupx/pxweb/es/DB/-/PX_170112_cpib_pib01d.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ve.eus/Conoce-la-Energia/La-energia-en-Euskadi/Publicaciones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ve.eus/Conoce-la-Energia/La-energia-en-Euskadi/Publicaciones.asp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eurostat/web/products-datasets/-/env_air_gge" TargetMode="External"/><Relationship Id="rId2" Type="http://schemas.openxmlformats.org/officeDocument/2006/relationships/hyperlink" Target="https://www.euskadi.eus/informacion/inventario-de-gases-de-efecto-invernadero-090205/web01-a2inguru/es/" TargetMode="External"/><Relationship Id="rId1" Type="http://schemas.openxmlformats.org/officeDocument/2006/relationships/hyperlink" Target="https://www.eea.europa.eu/data-and-maps/data/approximated-estimates-for-greenhouse-gas-emissions-2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opLeftCell="A4" zoomScaleNormal="100" workbookViewId="0">
      <selection activeCell="A2" sqref="A2"/>
    </sheetView>
  </sheetViews>
  <sheetFormatPr defaultColWidth="11.453125" defaultRowHeight="12.5" x14ac:dyDescent="0.25"/>
  <cols>
    <col min="1" max="1" width="133.453125" style="1" bestFit="1" customWidth="1"/>
    <col min="2" max="203" width="11.453125" style="1"/>
    <col min="204" max="204" width="149.54296875" style="1" customWidth="1"/>
    <col min="205" max="459" width="11.453125" style="1"/>
    <col min="460" max="460" width="149.54296875" style="1" customWidth="1"/>
    <col min="461" max="715" width="11.453125" style="1"/>
    <col min="716" max="716" width="149.54296875" style="1" customWidth="1"/>
    <col min="717" max="971" width="11.453125" style="1"/>
    <col min="972" max="972" width="149.54296875" style="1" customWidth="1"/>
    <col min="973" max="1227" width="11.453125" style="1"/>
    <col min="1228" max="1228" width="149.54296875" style="1" customWidth="1"/>
    <col min="1229" max="1483" width="11.453125" style="1"/>
    <col min="1484" max="1484" width="149.54296875" style="1" customWidth="1"/>
    <col min="1485" max="1739" width="11.453125" style="1"/>
    <col min="1740" max="1740" width="149.54296875" style="1" customWidth="1"/>
    <col min="1741" max="1995" width="11.453125" style="1"/>
    <col min="1996" max="1996" width="149.54296875" style="1" customWidth="1"/>
    <col min="1997" max="2251" width="11.453125" style="1"/>
    <col min="2252" max="2252" width="149.54296875" style="1" customWidth="1"/>
    <col min="2253" max="2507" width="11.453125" style="1"/>
    <col min="2508" max="2508" width="149.54296875" style="1" customWidth="1"/>
    <col min="2509" max="2763" width="11.453125" style="1"/>
    <col min="2764" max="2764" width="149.54296875" style="1" customWidth="1"/>
    <col min="2765" max="3019" width="11.453125" style="1"/>
    <col min="3020" max="3020" width="149.54296875" style="1" customWidth="1"/>
    <col min="3021" max="3275" width="11.453125" style="1"/>
    <col min="3276" max="3276" width="149.54296875" style="1" customWidth="1"/>
    <col min="3277" max="3531" width="11.453125" style="1"/>
    <col min="3532" max="3532" width="149.54296875" style="1" customWidth="1"/>
    <col min="3533" max="3787" width="11.453125" style="1"/>
    <col min="3788" max="3788" width="149.54296875" style="1" customWidth="1"/>
    <col min="3789" max="4043" width="11.453125" style="1"/>
    <col min="4044" max="4044" width="149.54296875" style="1" customWidth="1"/>
    <col min="4045" max="4299" width="11.453125" style="1"/>
    <col min="4300" max="4300" width="149.54296875" style="1" customWidth="1"/>
    <col min="4301" max="4555" width="11.453125" style="1"/>
    <col min="4556" max="4556" width="149.54296875" style="1" customWidth="1"/>
    <col min="4557" max="4811" width="11.453125" style="1"/>
    <col min="4812" max="4812" width="149.54296875" style="1" customWidth="1"/>
    <col min="4813" max="5067" width="11.453125" style="1"/>
    <col min="5068" max="5068" width="149.54296875" style="1" customWidth="1"/>
    <col min="5069" max="5323" width="11.453125" style="1"/>
    <col min="5324" max="5324" width="149.54296875" style="1" customWidth="1"/>
    <col min="5325" max="5579" width="11.453125" style="1"/>
    <col min="5580" max="5580" width="149.54296875" style="1" customWidth="1"/>
    <col min="5581" max="5835" width="11.453125" style="1"/>
    <col min="5836" max="5836" width="149.54296875" style="1" customWidth="1"/>
    <col min="5837" max="6091" width="11.453125" style="1"/>
    <col min="6092" max="6092" width="149.54296875" style="1" customWidth="1"/>
    <col min="6093" max="6347" width="11.453125" style="1"/>
    <col min="6348" max="6348" width="149.54296875" style="1" customWidth="1"/>
    <col min="6349" max="6603" width="11.453125" style="1"/>
    <col min="6604" max="6604" width="149.54296875" style="1" customWidth="1"/>
    <col min="6605" max="6859" width="11.453125" style="1"/>
    <col min="6860" max="6860" width="149.54296875" style="1" customWidth="1"/>
    <col min="6861" max="7115" width="11.453125" style="1"/>
    <col min="7116" max="7116" width="149.54296875" style="1" customWidth="1"/>
    <col min="7117" max="7371" width="11.453125" style="1"/>
    <col min="7372" max="7372" width="149.54296875" style="1" customWidth="1"/>
    <col min="7373" max="7627" width="11.453125" style="1"/>
    <col min="7628" max="7628" width="149.54296875" style="1" customWidth="1"/>
    <col min="7629" max="7883" width="11.453125" style="1"/>
    <col min="7884" max="7884" width="149.54296875" style="1" customWidth="1"/>
    <col min="7885" max="8139" width="11.453125" style="1"/>
    <col min="8140" max="8140" width="149.54296875" style="1" customWidth="1"/>
    <col min="8141" max="8395" width="11.453125" style="1"/>
    <col min="8396" max="8396" width="149.54296875" style="1" customWidth="1"/>
    <col min="8397" max="8651" width="11.453125" style="1"/>
    <col min="8652" max="8652" width="149.54296875" style="1" customWidth="1"/>
    <col min="8653" max="8907" width="11.453125" style="1"/>
    <col min="8908" max="8908" width="149.54296875" style="1" customWidth="1"/>
    <col min="8909" max="9163" width="11.453125" style="1"/>
    <col min="9164" max="9164" width="149.54296875" style="1" customWidth="1"/>
    <col min="9165" max="9419" width="11.453125" style="1"/>
    <col min="9420" max="9420" width="149.54296875" style="1" customWidth="1"/>
    <col min="9421" max="9675" width="11.453125" style="1"/>
    <col min="9676" max="9676" width="149.54296875" style="1" customWidth="1"/>
    <col min="9677" max="9931" width="11.453125" style="1"/>
    <col min="9932" max="9932" width="149.54296875" style="1" customWidth="1"/>
    <col min="9933" max="10187" width="11.453125" style="1"/>
    <col min="10188" max="10188" width="149.54296875" style="1" customWidth="1"/>
    <col min="10189" max="10443" width="11.453125" style="1"/>
    <col min="10444" max="10444" width="149.54296875" style="1" customWidth="1"/>
    <col min="10445" max="10699" width="11.453125" style="1"/>
    <col min="10700" max="10700" width="149.54296875" style="1" customWidth="1"/>
    <col min="10701" max="10955" width="11.453125" style="1"/>
    <col min="10956" max="10956" width="149.54296875" style="1" customWidth="1"/>
    <col min="10957" max="11211" width="11.453125" style="1"/>
    <col min="11212" max="11212" width="149.54296875" style="1" customWidth="1"/>
    <col min="11213" max="11467" width="11.453125" style="1"/>
    <col min="11468" max="11468" width="149.54296875" style="1" customWidth="1"/>
    <col min="11469" max="11723" width="11.453125" style="1"/>
    <col min="11724" max="11724" width="149.54296875" style="1" customWidth="1"/>
    <col min="11725" max="11979" width="11.453125" style="1"/>
    <col min="11980" max="11980" width="149.54296875" style="1" customWidth="1"/>
    <col min="11981" max="12235" width="11.453125" style="1"/>
    <col min="12236" max="12236" width="149.54296875" style="1" customWidth="1"/>
    <col min="12237" max="12491" width="11.453125" style="1"/>
    <col min="12492" max="12492" width="149.54296875" style="1" customWidth="1"/>
    <col min="12493" max="12747" width="11.453125" style="1"/>
    <col min="12748" max="12748" width="149.54296875" style="1" customWidth="1"/>
    <col min="12749" max="13003" width="11.453125" style="1"/>
    <col min="13004" max="13004" width="149.54296875" style="1" customWidth="1"/>
    <col min="13005" max="13259" width="11.453125" style="1"/>
    <col min="13260" max="13260" width="149.54296875" style="1" customWidth="1"/>
    <col min="13261" max="13515" width="11.453125" style="1"/>
    <col min="13516" max="13516" width="149.54296875" style="1" customWidth="1"/>
    <col min="13517" max="13771" width="11.453125" style="1"/>
    <col min="13772" max="13772" width="149.54296875" style="1" customWidth="1"/>
    <col min="13773" max="14027" width="11.453125" style="1"/>
    <col min="14028" max="14028" width="149.54296875" style="1" customWidth="1"/>
    <col min="14029" max="14283" width="11.453125" style="1"/>
    <col min="14284" max="14284" width="149.54296875" style="1" customWidth="1"/>
    <col min="14285" max="14539" width="11.453125" style="1"/>
    <col min="14540" max="14540" width="149.54296875" style="1" customWidth="1"/>
    <col min="14541" max="14795" width="11.453125" style="1"/>
    <col min="14796" max="14796" width="149.54296875" style="1" customWidth="1"/>
    <col min="14797" max="15051" width="11.453125" style="1"/>
    <col min="15052" max="15052" width="149.54296875" style="1" customWidth="1"/>
    <col min="15053" max="15307" width="11.453125" style="1"/>
    <col min="15308" max="15308" width="149.54296875" style="1" customWidth="1"/>
    <col min="15309" max="15563" width="11.453125" style="1"/>
    <col min="15564" max="15564" width="149.54296875" style="1" customWidth="1"/>
    <col min="15565" max="15819" width="11.453125" style="1"/>
    <col min="15820" max="15820" width="149.54296875" style="1" customWidth="1"/>
    <col min="15821" max="16075" width="11.453125" style="1"/>
    <col min="16076" max="16076" width="149.54296875" style="1" customWidth="1"/>
    <col min="16077" max="16384" width="11.453125" style="1"/>
  </cols>
  <sheetData>
    <row r="1" spans="1:3" ht="15" customHeight="1" x14ac:dyDescent="0.25"/>
    <row r="2" spans="1:3" ht="33" customHeight="1" x14ac:dyDescent="0.25">
      <c r="A2" s="361" t="s">
        <v>211</v>
      </c>
      <c r="B2" s="357"/>
    </row>
    <row r="3" spans="1:3" ht="33" customHeight="1" x14ac:dyDescent="0.25">
      <c r="A3" s="393" t="s">
        <v>0</v>
      </c>
      <c r="B3" s="357"/>
    </row>
    <row r="4" spans="1:3" ht="16" x14ac:dyDescent="0.45">
      <c r="A4" s="394"/>
    </row>
    <row r="5" spans="1:3" ht="11.25" customHeight="1" x14ac:dyDescent="0.4">
      <c r="A5" s="395"/>
      <c r="B5" s="357"/>
    </row>
    <row r="6" spans="1:3" ht="33" customHeight="1" x14ac:dyDescent="0.25">
      <c r="A6" s="360" t="s">
        <v>1</v>
      </c>
      <c r="B6" s="357"/>
    </row>
    <row r="7" spans="1:3" ht="19.5" customHeight="1" x14ac:dyDescent="0.25">
      <c r="A7" s="359" t="s">
        <v>2</v>
      </c>
    </row>
    <row r="8" spans="1:3" s="2" customFormat="1" ht="20.149999999999999" customHeight="1" x14ac:dyDescent="0.35">
      <c r="A8" s="363" t="s">
        <v>144</v>
      </c>
    </row>
    <row r="9" spans="1:3" s="2" customFormat="1" ht="20.149999999999999" customHeight="1" x14ac:dyDescent="0.35">
      <c r="A9" s="363" t="s">
        <v>145</v>
      </c>
    </row>
    <row r="10" spans="1:3" s="2" customFormat="1" ht="20.149999999999999" customHeight="1" x14ac:dyDescent="0.35">
      <c r="A10" s="363" t="s">
        <v>146</v>
      </c>
    </row>
    <row r="11" spans="1:3" s="2" customFormat="1" ht="20.149999999999999" customHeight="1" x14ac:dyDescent="0.35">
      <c r="A11" s="363" t="s">
        <v>147</v>
      </c>
    </row>
    <row r="12" spans="1:3" s="2" customFormat="1" ht="20.149999999999999" customHeight="1" x14ac:dyDescent="0.25">
      <c r="A12" s="363" t="s">
        <v>152</v>
      </c>
      <c r="B12" s="357"/>
      <c r="C12" s="1"/>
    </row>
    <row r="13" spans="1:3" s="2" customFormat="1" ht="20.149999999999999" customHeight="1" x14ac:dyDescent="0.25">
      <c r="A13" s="363" t="s">
        <v>153</v>
      </c>
      <c r="B13" s="357"/>
      <c r="C13" s="1"/>
    </row>
    <row r="14" spans="1:3" s="2" customFormat="1" ht="20.149999999999999" customHeight="1" x14ac:dyDescent="0.25">
      <c r="A14" s="363" t="s">
        <v>148</v>
      </c>
      <c r="B14" s="357"/>
      <c r="C14" s="1"/>
    </row>
    <row r="15" spans="1:3" ht="19.5" customHeight="1" x14ac:dyDescent="0.25">
      <c r="A15" s="359" t="s">
        <v>3</v>
      </c>
      <c r="B15" s="357"/>
    </row>
    <row r="16" spans="1:3" s="2" customFormat="1" ht="20.149999999999999" customHeight="1" x14ac:dyDescent="0.35">
      <c r="A16" s="363" t="s">
        <v>4</v>
      </c>
    </row>
    <row r="17" spans="1:2" s="2" customFormat="1" ht="20.149999999999999" customHeight="1" x14ac:dyDescent="0.35">
      <c r="A17" s="363" t="s">
        <v>5</v>
      </c>
    </row>
    <row r="18" spans="1:2" s="2" customFormat="1" ht="20.149999999999999" customHeight="1" x14ac:dyDescent="0.35">
      <c r="A18" s="363" t="s">
        <v>6</v>
      </c>
    </row>
    <row r="19" spans="1:2" s="2" customFormat="1" ht="20.149999999999999" customHeight="1" x14ac:dyDescent="0.35">
      <c r="A19" s="363" t="s">
        <v>7</v>
      </c>
    </row>
    <row r="20" spans="1:2" s="2" customFormat="1" ht="20.149999999999999" customHeight="1" x14ac:dyDescent="0.35">
      <c r="A20" s="363" t="s">
        <v>8</v>
      </c>
    </row>
    <row r="21" spans="1:2" s="2" customFormat="1" ht="20.149999999999999" customHeight="1" x14ac:dyDescent="0.35">
      <c r="A21" s="360" t="s">
        <v>9</v>
      </c>
      <c r="B21" s="358"/>
    </row>
    <row r="22" spans="1:2" s="2" customFormat="1" ht="20.149999999999999" customHeight="1" x14ac:dyDescent="0.35">
      <c r="A22" s="363" t="s">
        <v>132</v>
      </c>
    </row>
    <row r="23" spans="1:2" s="2" customFormat="1" ht="20.149999999999999" customHeight="1" x14ac:dyDescent="0.35">
      <c r="A23" s="363" t="s">
        <v>226</v>
      </c>
    </row>
    <row r="24" spans="1:2" s="2" customFormat="1" ht="20.149999999999999" customHeight="1" x14ac:dyDescent="0.35">
      <c r="A24" s="363" t="s">
        <v>225</v>
      </c>
    </row>
    <row r="25" spans="1:2" s="2" customFormat="1" ht="20.149999999999999" customHeight="1" x14ac:dyDescent="0.35">
      <c r="A25" s="363" t="s">
        <v>223</v>
      </c>
    </row>
    <row r="26" spans="1:2" s="2" customFormat="1" ht="20.149999999999999" customHeight="1" x14ac:dyDescent="0.35">
      <c r="A26" s="360" t="s">
        <v>10</v>
      </c>
      <c r="B26" s="358"/>
    </row>
    <row r="27" spans="1:2" s="2" customFormat="1" ht="20.149999999999999" customHeight="1" x14ac:dyDescent="0.35">
      <c r="A27" s="363" t="s">
        <v>11</v>
      </c>
    </row>
    <row r="28" spans="1:2" s="2" customFormat="1" ht="20.149999999999999" customHeight="1" x14ac:dyDescent="0.35">
      <c r="A28" s="363" t="s">
        <v>115</v>
      </c>
    </row>
    <row r="29" spans="1:2" s="2" customFormat="1" ht="20.149999999999999" customHeight="1" x14ac:dyDescent="0.35">
      <c r="A29" s="363" t="s">
        <v>12</v>
      </c>
    </row>
    <row r="30" spans="1:2" s="2" customFormat="1" ht="20.149999999999999" customHeight="1" x14ac:dyDescent="0.35">
      <c r="A30" s="363" t="s">
        <v>13</v>
      </c>
    </row>
    <row r="31" spans="1:2" s="2" customFormat="1" ht="20.149999999999999" customHeight="1" x14ac:dyDescent="0.35">
      <c r="A31" s="363" t="s">
        <v>14</v>
      </c>
    </row>
    <row r="32" spans="1:2" s="2" customFormat="1" ht="20.149999999999999" customHeight="1" x14ac:dyDescent="0.35">
      <c r="A32" s="363" t="s">
        <v>15</v>
      </c>
    </row>
    <row r="33" spans="1:1" s="2" customFormat="1" ht="20.149999999999999" customHeight="1" x14ac:dyDescent="0.35">
      <c r="A33" s="363" t="s">
        <v>16</v>
      </c>
    </row>
    <row r="34" spans="1:1" s="2" customFormat="1" ht="20.149999999999999" customHeight="1" x14ac:dyDescent="0.35">
      <c r="A34" s="363" t="s">
        <v>17</v>
      </c>
    </row>
    <row r="35" spans="1:1" s="2" customFormat="1" ht="20.149999999999999" customHeight="1" x14ac:dyDescent="0.35">
      <c r="A35" s="363" t="s">
        <v>18</v>
      </c>
    </row>
    <row r="36" spans="1:1" s="2" customFormat="1" ht="20.149999999999999" customHeight="1" x14ac:dyDescent="0.35">
      <c r="A36" s="363" t="s">
        <v>19</v>
      </c>
    </row>
    <row r="37" spans="1:1" ht="19.5" customHeight="1" x14ac:dyDescent="0.25">
      <c r="A37" s="362"/>
    </row>
    <row r="38" spans="1:1" ht="19.5" customHeight="1" x14ac:dyDescent="0.25">
      <c r="A38" s="3"/>
    </row>
    <row r="39" spans="1:1" ht="19.5" customHeight="1" x14ac:dyDescent="0.25"/>
    <row r="40" spans="1:1" ht="19.5" customHeight="1" x14ac:dyDescent="0.25"/>
    <row r="41" spans="1:1" ht="19.5" customHeight="1" x14ac:dyDescent="0.25"/>
    <row r="42" spans="1:1" ht="19.5" customHeight="1" x14ac:dyDescent="0.25"/>
    <row r="43" spans="1:1" ht="19.5" customHeight="1" x14ac:dyDescent="0.25"/>
    <row r="44" spans="1:1" ht="19.5" customHeight="1" x14ac:dyDescent="0.25"/>
  </sheetData>
  <pageMargins left="0.15748031496062992" right="0.15748031496062992" top="0.39370078740157483" bottom="0.39370078740157483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AI49"/>
  <sheetViews>
    <sheetView showGridLines="0" zoomScaleNormal="100" workbookViewId="0"/>
  </sheetViews>
  <sheetFormatPr defaultColWidth="8.453125" defaultRowHeight="16" x14ac:dyDescent="0.45"/>
  <cols>
    <col min="1" max="1" width="26.1796875" style="43" customWidth="1"/>
    <col min="2" max="26" width="8.453125" style="63"/>
    <col min="27" max="16384" width="8.453125" style="43"/>
  </cols>
  <sheetData>
    <row r="1" spans="1:34" s="203" customFormat="1" ht="38.25" customHeight="1" x14ac:dyDescent="0.7">
      <c r="A1" s="324" t="s">
        <v>80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</row>
    <row r="2" spans="1:34" s="56" customFormat="1" ht="22.5" customHeight="1" x14ac:dyDescent="0.45">
      <c r="A2" s="64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34" ht="17.5" x14ac:dyDescent="0.45">
      <c r="A3" s="65" t="s">
        <v>168</v>
      </c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34" ht="39.75" customHeight="1" x14ac:dyDescent="0.45">
      <c r="A4" s="217" t="s">
        <v>45</v>
      </c>
      <c r="B4" s="247">
        <v>1990</v>
      </c>
      <c r="C4" s="247">
        <v>1991</v>
      </c>
      <c r="D4" s="247">
        <v>1992</v>
      </c>
      <c r="E4" s="247">
        <v>1993</v>
      </c>
      <c r="F4" s="247">
        <v>1994</v>
      </c>
      <c r="G4" s="247">
        <v>1995</v>
      </c>
      <c r="H4" s="247">
        <v>1996</v>
      </c>
      <c r="I4" s="247">
        <v>1997</v>
      </c>
      <c r="J4" s="247">
        <v>1998</v>
      </c>
      <c r="K4" s="247">
        <v>1999</v>
      </c>
      <c r="L4" s="247">
        <v>2000</v>
      </c>
      <c r="M4" s="247">
        <v>2001</v>
      </c>
      <c r="N4" s="247">
        <v>2002</v>
      </c>
      <c r="O4" s="247">
        <v>2003</v>
      </c>
      <c r="P4" s="247">
        <v>2004</v>
      </c>
      <c r="Q4" s="247">
        <v>2005</v>
      </c>
      <c r="R4" s="247">
        <v>2006</v>
      </c>
      <c r="S4" s="247">
        <v>2007</v>
      </c>
      <c r="T4" s="302">
        <v>2008</v>
      </c>
      <c r="U4" s="302">
        <v>2009</v>
      </c>
      <c r="V4" s="302">
        <v>2010</v>
      </c>
      <c r="W4" s="302">
        <v>2011</v>
      </c>
      <c r="X4" s="302">
        <v>2012</v>
      </c>
      <c r="Y4" s="302">
        <v>2013</v>
      </c>
      <c r="Z4" s="302">
        <v>2014</v>
      </c>
      <c r="AA4" s="302">
        <v>2015</v>
      </c>
      <c r="AB4" s="302">
        <v>2016</v>
      </c>
      <c r="AC4" s="302">
        <v>2017</v>
      </c>
      <c r="AD4" s="302">
        <v>2018</v>
      </c>
      <c r="AE4" s="302">
        <v>2019</v>
      </c>
      <c r="AF4" s="302">
        <v>2020</v>
      </c>
      <c r="AG4" s="302">
        <v>2021</v>
      </c>
      <c r="AH4" s="303">
        <v>2022</v>
      </c>
    </row>
    <row r="5" spans="1:34" ht="30" customHeight="1" x14ac:dyDescent="0.45">
      <c r="A5" s="277" t="s">
        <v>169</v>
      </c>
      <c r="B5" s="281">
        <v>100</v>
      </c>
      <c r="C5" s="306">
        <v>102.48265946442081</v>
      </c>
      <c r="D5" s="237">
        <v>102.4583252655184</v>
      </c>
      <c r="E5" s="237">
        <v>98.870431823887344</v>
      </c>
      <c r="F5" s="237">
        <v>102.16758286281716</v>
      </c>
      <c r="G5" s="237">
        <v>109.37815670608184</v>
      </c>
      <c r="H5" s="237">
        <v>97.032795316942767</v>
      </c>
      <c r="I5" s="237">
        <v>104.41094631464181</v>
      </c>
      <c r="J5" s="237">
        <v>110.28227682538537</v>
      </c>
      <c r="K5" s="237">
        <v>120.41935614477191</v>
      </c>
      <c r="L5" s="237">
        <v>126.54207740835027</v>
      </c>
      <c r="M5" s="237">
        <v>117.72982801080609</v>
      </c>
      <c r="N5" s="237">
        <v>126.94678811213859</v>
      </c>
      <c r="O5" s="237">
        <v>124.29399242756168</v>
      </c>
      <c r="P5" s="237">
        <v>124.14714246757754</v>
      </c>
      <c r="Q5" s="237">
        <v>122.77727484001049</v>
      </c>
      <c r="R5" s="237">
        <v>123.80352007425005</v>
      </c>
      <c r="S5" s="237">
        <v>124.30254891789883</v>
      </c>
      <c r="T5" s="307">
        <v>120.70246786370123</v>
      </c>
      <c r="U5" s="307">
        <v>108.95361807213169</v>
      </c>
      <c r="V5" s="307">
        <v>104.85173488921174</v>
      </c>
      <c r="W5" s="307">
        <v>97.621659095165342</v>
      </c>
      <c r="X5" s="307">
        <v>98.673195450621449</v>
      </c>
      <c r="Y5" s="307">
        <v>90.477750462664659</v>
      </c>
      <c r="Z5" s="307">
        <v>90.603415427096536</v>
      </c>
      <c r="AA5" s="307">
        <v>93.63768148906783</v>
      </c>
      <c r="AB5" s="307">
        <v>90.274885429218727</v>
      </c>
      <c r="AC5" s="307">
        <v>95.138415664596337</v>
      </c>
      <c r="AD5" s="307">
        <v>91.975054562614474</v>
      </c>
      <c r="AE5" s="307">
        <v>89.725217609111013</v>
      </c>
      <c r="AF5" s="307">
        <v>79.599427361804729</v>
      </c>
      <c r="AG5" s="307">
        <v>85.170815259629407</v>
      </c>
      <c r="AH5" s="308">
        <v>89.177754128545132</v>
      </c>
    </row>
    <row r="6" spans="1:34" ht="30" customHeight="1" x14ac:dyDescent="0.45">
      <c r="A6" s="278" t="s">
        <v>46</v>
      </c>
      <c r="B6" s="282">
        <v>100</v>
      </c>
      <c r="C6" s="309">
        <v>97.844008028684144</v>
      </c>
      <c r="D6" s="238">
        <v>94.867918551108261</v>
      </c>
      <c r="E6" s="238">
        <v>93.329594965049367</v>
      </c>
      <c r="F6" s="238">
        <v>92.907250575264214</v>
      </c>
      <c r="G6" s="238">
        <v>94.000390750407163</v>
      </c>
      <c r="H6" s="238">
        <v>95.906272549095831</v>
      </c>
      <c r="I6" s="238">
        <v>94.513374107941488</v>
      </c>
      <c r="J6" s="238">
        <v>93.796815136675704</v>
      </c>
      <c r="K6" s="238">
        <v>92.379251048524694</v>
      </c>
      <c r="L6" s="238">
        <v>92.195781324552755</v>
      </c>
      <c r="M6" s="238">
        <v>93.160732558214292</v>
      </c>
      <c r="N6" s="238">
        <v>92.81701436337957</v>
      </c>
      <c r="O6" s="238">
        <v>94.528110258185365</v>
      </c>
      <c r="P6" s="238">
        <v>94.677741986920083</v>
      </c>
      <c r="Q6" s="238">
        <v>94.246811906906942</v>
      </c>
      <c r="R6" s="238">
        <v>94.27170717758014</v>
      </c>
      <c r="S6" s="238">
        <v>93.649836475835613</v>
      </c>
      <c r="T6" s="307">
        <v>91.764255645428136</v>
      </c>
      <c r="U6" s="307">
        <v>85.177928030867719</v>
      </c>
      <c r="V6" s="307">
        <v>86.995050931059794</v>
      </c>
      <c r="W6" s="307">
        <v>84.792163708789943</v>
      </c>
      <c r="X6" s="307">
        <v>83.254256696657521</v>
      </c>
      <c r="Y6" s="307">
        <v>81.511086844788025</v>
      </c>
      <c r="Z6" s="307">
        <v>78.689993348879085</v>
      </c>
      <c r="AA6" s="307">
        <v>79.676283327915698</v>
      </c>
      <c r="AB6" s="307">
        <v>79.855545858437054</v>
      </c>
      <c r="AC6" s="307">
        <v>80.474537526332654</v>
      </c>
      <c r="AD6" s="307">
        <v>78.867180325212644</v>
      </c>
      <c r="AE6" s="307">
        <v>75.679702948732967</v>
      </c>
      <c r="AF6" s="307">
        <v>68.271603810348466</v>
      </c>
      <c r="AG6" s="307">
        <v>71.964764137102705</v>
      </c>
      <c r="AH6" s="308">
        <v>75.857706400092113</v>
      </c>
    </row>
    <row r="7" spans="1:34" ht="15" customHeight="1" x14ac:dyDescent="0.45">
      <c r="A7" s="373" t="s">
        <v>47</v>
      </c>
      <c r="B7" s="295">
        <v>100</v>
      </c>
      <c r="C7" s="310">
        <v>96.331211254431764</v>
      </c>
      <c r="D7" s="310">
        <v>92.496923609172512</v>
      </c>
      <c r="E7" s="310">
        <v>91.834182405777554</v>
      </c>
      <c r="F7" s="310">
        <v>90.420199420427764</v>
      </c>
      <c r="G7" s="310">
        <v>89.894787192288589</v>
      </c>
      <c r="H7" s="310">
        <v>91.327601839401879</v>
      </c>
      <c r="I7" s="310">
        <v>88.549786091017893</v>
      </c>
      <c r="J7" s="310">
        <v>86.645415298890455</v>
      </c>
      <c r="K7" s="310">
        <v>84.030990652816996</v>
      </c>
      <c r="L7" s="310">
        <v>83.884936836958531</v>
      </c>
      <c r="M7" s="310">
        <v>85.00670612793688</v>
      </c>
      <c r="N7" s="310">
        <v>83.272379099397781</v>
      </c>
      <c r="O7" s="310">
        <v>83.010217545823053</v>
      </c>
      <c r="P7" s="310">
        <v>81.550440822116343</v>
      </c>
      <c r="Q7" s="310">
        <v>79.799568810984695</v>
      </c>
      <c r="R7" s="310">
        <v>80.443916058944154</v>
      </c>
      <c r="S7" s="310">
        <v>78.375684797684343</v>
      </c>
      <c r="T7" s="311">
        <v>78.40527627829502</v>
      </c>
      <c r="U7" s="311">
        <v>73.076808825160043</v>
      </c>
      <c r="V7" s="311">
        <v>75.739968469472458</v>
      </c>
      <c r="W7" s="311">
        <v>73.677592025044532</v>
      </c>
      <c r="X7" s="311">
        <v>74.291628307669754</v>
      </c>
      <c r="Y7" s="311">
        <v>75.927269576765767</v>
      </c>
      <c r="Z7" s="311">
        <v>72.675762183055014</v>
      </c>
      <c r="AA7" s="311">
        <v>72.926668431053216</v>
      </c>
      <c r="AB7" s="311">
        <v>73.235991456320747</v>
      </c>
      <c r="AC7" s="311">
        <v>72.108425920424196</v>
      </c>
      <c r="AD7" s="311">
        <v>69.374729070270519</v>
      </c>
      <c r="AE7" s="311">
        <v>65.270820659076975</v>
      </c>
      <c r="AF7" s="311">
        <v>58.946349686339886</v>
      </c>
      <c r="AG7" s="311">
        <v>61.631602023286028</v>
      </c>
      <c r="AH7" s="312">
        <v>64.439178815460394</v>
      </c>
    </row>
    <row r="8" spans="1:34" ht="15" customHeight="1" x14ac:dyDescent="0.45">
      <c r="A8" s="374" t="s">
        <v>48</v>
      </c>
      <c r="B8" s="283">
        <v>100</v>
      </c>
      <c r="C8" s="313">
        <v>104.72178638777044</v>
      </c>
      <c r="D8" s="313">
        <v>96.613443294553164</v>
      </c>
      <c r="E8" s="313">
        <v>97.165547063490493</v>
      </c>
      <c r="F8" s="313">
        <v>97.48811737781422</v>
      </c>
      <c r="G8" s="313">
        <v>101.70507528141867</v>
      </c>
      <c r="H8" s="313">
        <v>105.83520128462676</v>
      </c>
      <c r="I8" s="313">
        <v>105.42293428022347</v>
      </c>
      <c r="J8" s="313">
        <v>104.6107351300527</v>
      </c>
      <c r="K8" s="313">
        <v>102.62143268006956</v>
      </c>
      <c r="L8" s="313">
        <v>102.995831918661</v>
      </c>
      <c r="M8" s="313">
        <v>107.81234401595476</v>
      </c>
      <c r="N8" s="313">
        <v>109.86641072877499</v>
      </c>
      <c r="O8" s="313">
        <v>116.47190266820758</v>
      </c>
      <c r="P8" s="313">
        <v>116.55443112907993</v>
      </c>
      <c r="Q8" s="313">
        <v>118.30312877567397</v>
      </c>
      <c r="R8" s="313">
        <v>115.37575156944189</v>
      </c>
      <c r="S8" s="313">
        <v>112.05736184645578</v>
      </c>
      <c r="T8" s="314">
        <v>111.30568606959113</v>
      </c>
      <c r="U8" s="314">
        <v>102.6425370477354</v>
      </c>
      <c r="V8" s="314">
        <v>108.53946266553542</v>
      </c>
      <c r="W8" s="314">
        <v>105.95317057157934</v>
      </c>
      <c r="X8" s="314">
        <v>102.43275688093709</v>
      </c>
      <c r="Y8" s="314">
        <v>102.86063636361362</v>
      </c>
      <c r="Z8" s="314">
        <v>98.401372296808219</v>
      </c>
      <c r="AA8" s="314">
        <v>101.37025767844949</v>
      </c>
      <c r="AB8" s="314">
        <v>102.78648960181425</v>
      </c>
      <c r="AC8" s="314">
        <v>105.57844607302387</v>
      </c>
      <c r="AD8" s="314">
        <v>101.83546699699735</v>
      </c>
      <c r="AE8" s="314">
        <v>103.73613610678336</v>
      </c>
      <c r="AF8" s="314">
        <v>93.778577528089329</v>
      </c>
      <c r="AG8" s="314">
        <v>98.540783721389317</v>
      </c>
      <c r="AH8" s="315">
        <v>103.54482134810716</v>
      </c>
    </row>
    <row r="9" spans="1:34" ht="15" customHeight="1" x14ac:dyDescent="0.45">
      <c r="A9" s="374" t="s">
        <v>49</v>
      </c>
      <c r="B9" s="283">
        <v>100</v>
      </c>
      <c r="C9" s="313">
        <v>101.41374642702485</v>
      </c>
      <c r="D9" s="313">
        <v>101.0846582011508</v>
      </c>
      <c r="E9" s="313">
        <v>100.30236893587556</v>
      </c>
      <c r="F9" s="313">
        <v>103.36602648652813</v>
      </c>
      <c r="G9" s="313">
        <v>105.0438985652258</v>
      </c>
      <c r="H9" s="313">
        <v>107.80199240933226</v>
      </c>
      <c r="I9" s="313">
        <v>102.33651163795892</v>
      </c>
      <c r="J9" s="313">
        <v>106.13871157315072</v>
      </c>
      <c r="K9" s="313">
        <v>102.2766163995901</v>
      </c>
      <c r="L9" s="313">
        <v>103.09479985298684</v>
      </c>
      <c r="M9" s="313">
        <v>101.74600928846014</v>
      </c>
      <c r="N9" s="313">
        <v>101.33048775020221</v>
      </c>
      <c r="O9" s="313">
        <v>101.75537882597278</v>
      </c>
      <c r="P9" s="313">
        <v>102.22112403844785</v>
      </c>
      <c r="Q9" s="313">
        <v>100.01456439570376</v>
      </c>
      <c r="R9" s="313">
        <v>98.298784617957764</v>
      </c>
      <c r="S9" s="313">
        <v>96.070009237988117</v>
      </c>
      <c r="T9" s="314">
        <v>96.246399506877736</v>
      </c>
      <c r="U9" s="314">
        <v>87.535118986414702</v>
      </c>
      <c r="V9" s="314">
        <v>92.525746764220813</v>
      </c>
      <c r="W9" s="314">
        <v>85.687548206807435</v>
      </c>
      <c r="X9" s="314">
        <v>83.604255703001229</v>
      </c>
      <c r="Y9" s="314">
        <v>83.507875646639036</v>
      </c>
      <c r="Z9" s="314">
        <v>79.842956886435573</v>
      </c>
      <c r="AA9" s="314">
        <v>82.833651512804451</v>
      </c>
      <c r="AB9" s="314">
        <v>81.768215629301352</v>
      </c>
      <c r="AC9" s="314">
        <v>81.71105876579297</v>
      </c>
      <c r="AD9" s="314">
        <v>82.39824319829296</v>
      </c>
      <c r="AE9" s="314">
        <v>81.66658030942024</v>
      </c>
      <c r="AF9" s="314">
        <v>74.436525678841775</v>
      </c>
      <c r="AG9" s="314">
        <v>77.538728540336123</v>
      </c>
      <c r="AH9" s="315">
        <v>80.770218233880968</v>
      </c>
    </row>
    <row r="10" spans="1:34" ht="15" customHeight="1" x14ac:dyDescent="0.45">
      <c r="A10" s="374" t="s">
        <v>50</v>
      </c>
      <c r="B10" s="283">
        <v>100</v>
      </c>
      <c r="C10" s="313">
        <v>81.778063337841701</v>
      </c>
      <c r="D10" s="313">
        <v>76.473428590367632</v>
      </c>
      <c r="E10" s="313">
        <v>76.100287339521628</v>
      </c>
      <c r="F10" s="313">
        <v>71.789753271892891</v>
      </c>
      <c r="G10" s="313">
        <v>73.35476237203072</v>
      </c>
      <c r="H10" s="313">
        <v>73.487656775433422</v>
      </c>
      <c r="I10" s="313">
        <v>70.114252884651933</v>
      </c>
      <c r="J10" s="313">
        <v>66.018072716263532</v>
      </c>
      <c r="K10" s="313">
        <v>58.736247630449256</v>
      </c>
      <c r="L10" s="313">
        <v>57.86802157718941</v>
      </c>
      <c r="M10" s="313">
        <v>60.834378695097691</v>
      </c>
      <c r="N10" s="313">
        <v>58.339329392698048</v>
      </c>
      <c r="O10" s="313">
        <v>63.400277602088359</v>
      </c>
      <c r="P10" s="313">
        <v>62.480977658356885</v>
      </c>
      <c r="Q10" s="313">
        <v>63.190105484180577</v>
      </c>
      <c r="R10" s="313">
        <v>63.890057458878893</v>
      </c>
      <c r="S10" s="313">
        <v>67.822365951595415</v>
      </c>
      <c r="T10" s="314">
        <v>66.525883371221752</v>
      </c>
      <c r="U10" s="314">
        <v>57.454306016339828</v>
      </c>
      <c r="V10" s="314">
        <v>60.13121767956865</v>
      </c>
      <c r="W10" s="314">
        <v>65.497405841477189</v>
      </c>
      <c r="X10" s="314">
        <v>60.410915672724762</v>
      </c>
      <c r="Y10" s="314">
        <v>55.163331654269562</v>
      </c>
      <c r="Z10" s="314">
        <v>58.277114113592219</v>
      </c>
      <c r="AA10" s="314">
        <v>61.199015987742264</v>
      </c>
      <c r="AB10" s="314">
        <v>58.653644913815697</v>
      </c>
      <c r="AC10" s="314">
        <v>60.677887813336518</v>
      </c>
      <c r="AD10" s="314">
        <v>56.361186370361217</v>
      </c>
      <c r="AE10" s="314">
        <v>54.883302728777785</v>
      </c>
      <c r="AF10" s="314">
        <v>48.596741600109986</v>
      </c>
      <c r="AG10" s="314">
        <v>54.633539069620838</v>
      </c>
      <c r="AH10" s="315">
        <v>61.420241213559699</v>
      </c>
    </row>
    <row r="11" spans="1:34" ht="15" customHeight="1" x14ac:dyDescent="0.45">
      <c r="A11" s="375" t="s">
        <v>51</v>
      </c>
      <c r="B11" s="284">
        <v>100</v>
      </c>
      <c r="C11" s="314">
        <v>110.03384450348325</v>
      </c>
      <c r="D11" s="314">
        <v>116.65736125792397</v>
      </c>
      <c r="E11" s="314">
        <v>119.28038869424205</v>
      </c>
      <c r="F11" s="314">
        <v>123.52773273193208</v>
      </c>
      <c r="G11" s="314">
        <v>123.63704514587013</v>
      </c>
      <c r="H11" s="314">
        <v>128.68360878388762</v>
      </c>
      <c r="I11" s="314">
        <v>129.90329693768408</v>
      </c>
      <c r="J11" s="314">
        <v>135.66674299192937</v>
      </c>
      <c r="K11" s="314">
        <v>140.22100868539667</v>
      </c>
      <c r="L11" s="314">
        <v>144.72273541377177</v>
      </c>
      <c r="M11" s="314">
        <v>146.23303461925715</v>
      </c>
      <c r="N11" s="314">
        <v>149.33957736715482</v>
      </c>
      <c r="O11" s="314">
        <v>156.51232234772326</v>
      </c>
      <c r="P11" s="314">
        <v>158.36294858082061</v>
      </c>
      <c r="Q11" s="314">
        <v>159.21015899702331</v>
      </c>
      <c r="R11" s="314">
        <v>163.35916891198858</v>
      </c>
      <c r="S11" s="314">
        <v>168.29187198685113</v>
      </c>
      <c r="T11" s="314">
        <v>172.1374105661348</v>
      </c>
      <c r="U11" s="314">
        <v>167.67379419154292</v>
      </c>
      <c r="V11" s="314">
        <v>162.80633353303367</v>
      </c>
      <c r="W11" s="314">
        <v>158.40011793821418</v>
      </c>
      <c r="X11" s="314">
        <v>149.59066657047592</v>
      </c>
      <c r="Y11" s="314">
        <v>137.52442669794956</v>
      </c>
      <c r="Z11" s="314">
        <v>143.37883573653355</v>
      </c>
      <c r="AA11" s="314">
        <v>143.78597350781496</v>
      </c>
      <c r="AB11" s="314">
        <v>152.84369108970517</v>
      </c>
      <c r="AC11" s="314">
        <v>157.55604417664384</v>
      </c>
      <c r="AD11" s="314">
        <v>155.89283305783047</v>
      </c>
      <c r="AE11" s="314">
        <v>156.85594286269918</v>
      </c>
      <c r="AF11" s="314">
        <v>139.72212376611847</v>
      </c>
      <c r="AG11" s="314">
        <v>145.90650887202762</v>
      </c>
      <c r="AH11" s="315">
        <v>152.36462742907017</v>
      </c>
    </row>
    <row r="12" spans="1:34" ht="15" customHeight="1" x14ac:dyDescent="0.45">
      <c r="A12" s="375" t="s">
        <v>52</v>
      </c>
      <c r="B12" s="284">
        <v>100</v>
      </c>
      <c r="C12" s="314">
        <v>77.964567207580259</v>
      </c>
      <c r="D12" s="314">
        <v>71.994092865561058</v>
      </c>
      <c r="E12" s="314">
        <v>72.334263194822142</v>
      </c>
      <c r="F12" s="314">
        <v>69.727281660406732</v>
      </c>
      <c r="G12" s="314">
        <v>71.768929524343605</v>
      </c>
      <c r="H12" s="314">
        <v>73.244304885246493</v>
      </c>
      <c r="I12" s="314">
        <v>77.549384157138036</v>
      </c>
      <c r="J12" s="314">
        <v>77.999585661898848</v>
      </c>
      <c r="K12" s="314">
        <v>81.998386459781344</v>
      </c>
      <c r="L12" s="314">
        <v>80.915912523337809</v>
      </c>
      <c r="M12" s="314">
        <v>84.630685178775622</v>
      </c>
      <c r="N12" s="314">
        <v>87.927677347034432</v>
      </c>
      <c r="O12" s="314">
        <v>92.484801865648052</v>
      </c>
      <c r="P12" s="314">
        <v>92.627222764311085</v>
      </c>
      <c r="Q12" s="314">
        <v>94.309297759507388</v>
      </c>
      <c r="R12" s="314">
        <v>95.604166914414151</v>
      </c>
      <c r="S12" s="314">
        <v>100.14079358890025</v>
      </c>
      <c r="T12" s="314">
        <v>97.286241909610453</v>
      </c>
      <c r="U12" s="314">
        <v>90.284397416583161</v>
      </c>
      <c r="V12" s="314">
        <v>89.091329005106616</v>
      </c>
      <c r="W12" s="314">
        <v>88.194587442551267</v>
      </c>
      <c r="X12" s="314">
        <v>82.760092606443266</v>
      </c>
      <c r="Y12" s="314">
        <v>79.047698326812622</v>
      </c>
      <c r="Z12" s="314">
        <v>76.759106206371669</v>
      </c>
      <c r="AA12" s="314">
        <v>78.135246966162597</v>
      </c>
      <c r="AB12" s="314">
        <v>78.90111527048704</v>
      </c>
      <c r="AC12" s="314">
        <v>81.871612770375947</v>
      </c>
      <c r="AD12" s="314">
        <v>78.751872188587683</v>
      </c>
      <c r="AE12" s="314">
        <v>79.518460264537978</v>
      </c>
      <c r="AF12" s="314">
        <v>75.331486128123103</v>
      </c>
      <c r="AG12" s="314">
        <v>77.444203616508176</v>
      </c>
      <c r="AH12" s="315">
        <v>79.616173555829079</v>
      </c>
    </row>
    <row r="13" spans="1:34" ht="15" customHeight="1" x14ac:dyDescent="0.45">
      <c r="A13" s="375" t="s">
        <v>53</v>
      </c>
      <c r="B13" s="284">
        <v>100</v>
      </c>
      <c r="C13" s="314">
        <v>114.41301471007633</v>
      </c>
      <c r="D13" s="314">
        <v>106.41668097165481</v>
      </c>
      <c r="E13" s="314">
        <v>109.50778650753514</v>
      </c>
      <c r="F13" s="314">
        <v>115.06324806104867</v>
      </c>
      <c r="G13" s="314">
        <v>111.16450881946867</v>
      </c>
      <c r="H13" s="314">
        <v>129.16045229779954</v>
      </c>
      <c r="I13" s="314">
        <v>116.1068799579065</v>
      </c>
      <c r="J13" s="314">
        <v>110.84631039104333</v>
      </c>
      <c r="K13" s="314">
        <v>107.31284640700088</v>
      </c>
      <c r="L13" s="314">
        <v>101.49087541888142</v>
      </c>
      <c r="M13" s="314">
        <v>103.69386633946678</v>
      </c>
      <c r="N13" s="314">
        <v>102.59346933852007</v>
      </c>
      <c r="O13" s="314">
        <v>109.57600015064584</v>
      </c>
      <c r="P13" s="314">
        <v>101.84474307377033</v>
      </c>
      <c r="Q13" s="314">
        <v>96.0842312271933</v>
      </c>
      <c r="R13" s="314">
        <v>106.6112242622788</v>
      </c>
      <c r="S13" s="314">
        <v>100.31555120962889</v>
      </c>
      <c r="T13" s="314">
        <v>95.436140213081998</v>
      </c>
      <c r="U13" s="314">
        <v>91.22083999800229</v>
      </c>
      <c r="V13" s="314">
        <v>91.533921379785014</v>
      </c>
      <c r="W13" s="314">
        <v>84.538713937443205</v>
      </c>
      <c r="X13" s="314">
        <v>78.327301586175295</v>
      </c>
      <c r="Y13" s="314">
        <v>80.665232438091238</v>
      </c>
      <c r="Z13" s="314">
        <v>75.221117819521339</v>
      </c>
      <c r="AA13" s="314">
        <v>71.36446116953033</v>
      </c>
      <c r="AB13" s="314">
        <v>74.432028290854575</v>
      </c>
      <c r="AC13" s="314">
        <v>71.374135799049341</v>
      </c>
      <c r="AD13" s="314">
        <v>71.345221074154054</v>
      </c>
      <c r="AE13" s="314">
        <v>66.169376154235152</v>
      </c>
      <c r="AF13" s="314">
        <v>59.819093979815086</v>
      </c>
      <c r="AG13" s="314">
        <v>61.568851022440498</v>
      </c>
      <c r="AH13" s="315">
        <v>63.369789878505777</v>
      </c>
    </row>
    <row r="14" spans="1:34" ht="15" customHeight="1" x14ac:dyDescent="0.45">
      <c r="A14" s="375" t="s">
        <v>54</v>
      </c>
      <c r="B14" s="284">
        <v>100</v>
      </c>
      <c r="C14" s="314">
        <v>87.277400796437917</v>
      </c>
      <c r="D14" s="314">
        <v>79.530522226291112</v>
      </c>
      <c r="E14" s="314">
        <v>74.950598167483648</v>
      </c>
      <c r="F14" s="314">
        <v>71.477759634676801</v>
      </c>
      <c r="G14" s="314">
        <v>72.144227638447603</v>
      </c>
      <c r="H14" s="314">
        <v>71.908119222638049</v>
      </c>
      <c r="I14" s="314">
        <v>71.6564885764775</v>
      </c>
      <c r="J14" s="314">
        <v>70.700511353963407</v>
      </c>
      <c r="K14" s="314">
        <v>68.987937048221212</v>
      </c>
      <c r="L14" s="314">
        <v>66.445633895679237</v>
      </c>
      <c r="M14" s="314">
        <v>69.514474919621378</v>
      </c>
      <c r="N14" s="314">
        <v>67.64896536959283</v>
      </c>
      <c r="O14" s="314">
        <v>67.803835817837495</v>
      </c>
      <c r="P14" s="314">
        <v>68.799261428732663</v>
      </c>
      <c r="Q14" s="314">
        <v>68.846870152686236</v>
      </c>
      <c r="R14" s="314">
        <v>68.590002276232909</v>
      </c>
      <c r="S14" s="314">
        <v>66.218186532550263</v>
      </c>
      <c r="T14" s="314">
        <v>66.951114582749724</v>
      </c>
      <c r="U14" s="314">
        <v>61.112536576031452</v>
      </c>
      <c r="V14" s="314">
        <v>62.182271312347062</v>
      </c>
      <c r="W14" s="314">
        <v>60.943497186917149</v>
      </c>
      <c r="X14" s="314">
        <v>57.675803806586778</v>
      </c>
      <c r="Y14" s="314">
        <v>57.231478271178091</v>
      </c>
      <c r="Z14" s="314">
        <v>54.54984043363725</v>
      </c>
      <c r="AA14" s="314">
        <v>55.581493603947919</v>
      </c>
      <c r="AB14" s="314">
        <v>56.197118521904741</v>
      </c>
      <c r="AC14" s="314">
        <v>57.694803990904809</v>
      </c>
      <c r="AD14" s="314">
        <v>57.535657147899109</v>
      </c>
      <c r="AE14" s="314">
        <v>54.386024741920927</v>
      </c>
      <c r="AF14" s="314">
        <v>50.462594943406778</v>
      </c>
      <c r="AG14" s="314">
        <v>55.939343941498919</v>
      </c>
      <c r="AH14" s="315">
        <v>62.010489236922616</v>
      </c>
    </row>
    <row r="15" spans="1:34" ht="15" customHeight="1" x14ac:dyDescent="0.45">
      <c r="A15" s="375" t="s">
        <v>55</v>
      </c>
      <c r="B15" s="284">
        <v>100</v>
      </c>
      <c r="C15" s="314">
        <v>92.68977922098594</v>
      </c>
      <c r="D15" s="314">
        <v>92.673118656118504</v>
      </c>
      <c r="E15" s="314">
        <v>93.999543691535465</v>
      </c>
      <c r="F15" s="314">
        <v>96.228928895468201</v>
      </c>
      <c r="G15" s="314">
        <v>100.39231916124136</v>
      </c>
      <c r="H15" s="314">
        <v>103.55469599775027</v>
      </c>
      <c r="I15" s="314">
        <v>106.43670842419708</v>
      </c>
      <c r="J15" s="314">
        <v>104.26669637977599</v>
      </c>
      <c r="K15" s="314">
        <v>101.05646021361601</v>
      </c>
      <c r="L15" s="314">
        <v>99.956332341127705</v>
      </c>
      <c r="M15" s="314">
        <v>106.74981031363247</v>
      </c>
      <c r="N15" s="314">
        <v>108.23795955833585</v>
      </c>
      <c r="O15" s="314">
        <v>106.46281351309763</v>
      </c>
      <c r="P15" s="314">
        <v>108.47476242777327</v>
      </c>
      <c r="Q15" s="314">
        <v>109.85700566140851</v>
      </c>
      <c r="R15" s="314">
        <v>110.91855955090757</v>
      </c>
      <c r="S15" s="314">
        <v>112.02898089340954</v>
      </c>
      <c r="T15" s="314">
        <v>115.91954114469753</v>
      </c>
      <c r="U15" s="314">
        <v>104.23204877194657</v>
      </c>
      <c r="V15" s="314">
        <v>105.43500522632368</v>
      </c>
      <c r="W15" s="314">
        <v>104.97646827860285</v>
      </c>
      <c r="X15" s="314">
        <v>101.60540990826077</v>
      </c>
      <c r="Y15" s="314">
        <v>97.920984352864394</v>
      </c>
      <c r="Z15" s="314">
        <v>89.129936488228822</v>
      </c>
      <c r="AA15" s="314">
        <v>90.132541691206498</v>
      </c>
      <c r="AB15" s="314">
        <v>94.716266335577743</v>
      </c>
      <c r="AC15" s="314">
        <v>95.212846675049988</v>
      </c>
      <c r="AD15" s="314">
        <v>94.399238070982491</v>
      </c>
      <c r="AE15" s="314">
        <v>91.700279621582325</v>
      </c>
      <c r="AF15" s="314">
        <v>84.899585608243271</v>
      </c>
      <c r="AG15" s="314">
        <v>85.601663934121788</v>
      </c>
      <c r="AH15" s="315">
        <v>86.309548106661836</v>
      </c>
    </row>
    <row r="16" spans="1:34" ht="15" customHeight="1" x14ac:dyDescent="0.45">
      <c r="A16" s="375" t="s">
        <v>56</v>
      </c>
      <c r="B16" s="284">
        <v>100</v>
      </c>
      <c r="C16" s="314">
        <v>102.81388410253247</v>
      </c>
      <c r="D16" s="314">
        <v>106.21084818763917</v>
      </c>
      <c r="E16" s="314">
        <v>102.72489536780607</v>
      </c>
      <c r="F16" s="314">
        <v>108.37773481890409</v>
      </c>
      <c r="G16" s="314">
        <v>114.08874448410364</v>
      </c>
      <c r="H16" s="314">
        <v>111.38464666022487</v>
      </c>
      <c r="I16" s="314">
        <v>116.36286684860558</v>
      </c>
      <c r="J16" s="314">
        <v>119.80007895066322</v>
      </c>
      <c r="K16" s="314">
        <v>129.01212247568657</v>
      </c>
      <c r="L16" s="314">
        <v>134.33431414226831</v>
      </c>
      <c r="M16" s="314">
        <v>133.97516931211103</v>
      </c>
      <c r="N16" s="314">
        <v>140.23379748929233</v>
      </c>
      <c r="O16" s="314">
        <v>142.85620264267956</v>
      </c>
      <c r="P16" s="314">
        <v>148.578258973082</v>
      </c>
      <c r="Q16" s="314">
        <v>153.99253353471471</v>
      </c>
      <c r="R16" s="314">
        <v>151.87760144520877</v>
      </c>
      <c r="S16" s="314">
        <v>155.83108701852387</v>
      </c>
      <c r="T16" s="314">
        <v>144.35551991022078</v>
      </c>
      <c r="U16" s="314">
        <v>130.55555460584395</v>
      </c>
      <c r="V16" s="314">
        <v>125.59699344714966</v>
      </c>
      <c r="W16" s="314">
        <v>125.98404726153819</v>
      </c>
      <c r="X16" s="314">
        <v>123.39916863160092</v>
      </c>
      <c r="Y16" s="314">
        <v>114.18977822084481</v>
      </c>
      <c r="Z16" s="314">
        <v>114.89572201051629</v>
      </c>
      <c r="AA16" s="314">
        <v>119.07052381159798</v>
      </c>
      <c r="AB16" s="314">
        <v>115.54471615540767</v>
      </c>
      <c r="AC16" s="314">
        <v>120.43083977289069</v>
      </c>
      <c r="AD16" s="314">
        <v>118.76898506686429</v>
      </c>
      <c r="AE16" s="314">
        <v>112.46281280849718</v>
      </c>
      <c r="AF16" s="314">
        <v>95.291727350387433</v>
      </c>
      <c r="AG16" s="314">
        <v>101.60043647832451</v>
      </c>
      <c r="AH16" s="315">
        <v>108.3268084188431</v>
      </c>
    </row>
    <row r="17" spans="1:34" ht="15" customHeight="1" x14ac:dyDescent="0.45">
      <c r="A17" s="375" t="s">
        <v>57</v>
      </c>
      <c r="B17" s="284">
        <v>100</v>
      </c>
      <c r="C17" s="314">
        <v>92.89031728949675</v>
      </c>
      <c r="D17" s="314">
        <v>67.481479023592044</v>
      </c>
      <c r="E17" s="314">
        <v>53.995672537152153</v>
      </c>
      <c r="F17" s="314">
        <v>55.143901263720174</v>
      </c>
      <c r="G17" s="314">
        <v>49.808909185185989</v>
      </c>
      <c r="H17" s="314">
        <v>52.136740496345823</v>
      </c>
      <c r="I17" s="314">
        <v>51.468677895222704</v>
      </c>
      <c r="J17" s="314">
        <v>47.144458911141406</v>
      </c>
      <c r="K17" s="314">
        <v>44.31283822232303</v>
      </c>
      <c r="L17" s="314">
        <v>43.377169241039873</v>
      </c>
      <c r="M17" s="314">
        <v>44.422436245695685</v>
      </c>
      <c r="N17" s="314">
        <v>42.972924385287811</v>
      </c>
      <c r="O17" s="314">
        <v>47.781593375980648</v>
      </c>
      <c r="P17" s="314">
        <v>48.177765715777113</v>
      </c>
      <c r="Q17" s="314">
        <v>47.737590735326961</v>
      </c>
      <c r="R17" s="314">
        <v>46.151267063094878</v>
      </c>
      <c r="S17" s="314">
        <v>55.035516593972744</v>
      </c>
      <c r="T17" s="314">
        <v>49.887455260680355</v>
      </c>
      <c r="U17" s="314">
        <v>41.153785390925201</v>
      </c>
      <c r="V17" s="314">
        <v>52.529990882514191</v>
      </c>
      <c r="W17" s="314">
        <v>52.539078653543946</v>
      </c>
      <c r="X17" s="314">
        <v>49.88064562298775</v>
      </c>
      <c r="Y17" s="314">
        <v>54.500427645247086</v>
      </c>
      <c r="Z17" s="314">
        <v>52.459418273699889</v>
      </c>
      <c r="AA17" s="314">
        <v>44.879276266753564</v>
      </c>
      <c r="AB17" s="314">
        <v>48.88594327348941</v>
      </c>
      <c r="AC17" s="314">
        <v>52.191118548611158</v>
      </c>
      <c r="AD17" s="314">
        <v>50.119676287157709</v>
      </c>
      <c r="AE17" s="314">
        <v>36.523900342561923</v>
      </c>
      <c r="AF17" s="314">
        <v>28.426498256485129</v>
      </c>
      <c r="AG17" s="314">
        <v>31.560442096536395</v>
      </c>
      <c r="AH17" s="315">
        <v>35.039894690567046</v>
      </c>
    </row>
    <row r="18" spans="1:34" ht="15" customHeight="1" x14ac:dyDescent="0.45">
      <c r="A18" s="375" t="s">
        <v>58</v>
      </c>
      <c r="B18" s="284">
        <v>100</v>
      </c>
      <c r="C18" s="314">
        <v>97.070968466822976</v>
      </c>
      <c r="D18" s="314">
        <v>95.027555276598846</v>
      </c>
      <c r="E18" s="314">
        <v>98.039014640798968</v>
      </c>
      <c r="F18" s="314">
        <v>105.81353515629324</v>
      </c>
      <c r="G18" s="314">
        <v>100.70767274836557</v>
      </c>
      <c r="H18" s="314">
        <v>109.05918808102142</v>
      </c>
      <c r="I18" s="314">
        <v>107.28295618830019</v>
      </c>
      <c r="J18" s="314">
        <v>102.21773345465736</v>
      </c>
      <c r="K18" s="314">
        <v>101.37196606912369</v>
      </c>
      <c r="L18" s="314">
        <v>98.681113192216671</v>
      </c>
      <c r="M18" s="314">
        <v>106.10433644834984</v>
      </c>
      <c r="N18" s="314">
        <v>109.40962743782698</v>
      </c>
      <c r="O18" s="314">
        <v>119.98225248681045</v>
      </c>
      <c r="P18" s="314">
        <v>115.02316060157234</v>
      </c>
      <c r="Q18" s="314">
        <v>98.37175629811172</v>
      </c>
      <c r="R18" s="314">
        <v>114.35943460347191</v>
      </c>
      <c r="S18" s="314">
        <v>112.35450249400574</v>
      </c>
      <c r="T18" s="314">
        <v>101.28123595530494</v>
      </c>
      <c r="U18" s="314">
        <v>95.955708981741623</v>
      </c>
      <c r="V18" s="314">
        <v>106.94942581412185</v>
      </c>
      <c r="W18" s="314">
        <v>96.658400360429781</v>
      </c>
      <c r="X18" s="314">
        <v>88.862197049700782</v>
      </c>
      <c r="Y18" s="314">
        <v>89.559920895849515</v>
      </c>
      <c r="Z18" s="314">
        <v>83.72965663972299</v>
      </c>
      <c r="AA18" s="314">
        <v>78.929470447194163</v>
      </c>
      <c r="AB18" s="314">
        <v>82.843858413976179</v>
      </c>
      <c r="AC18" s="314">
        <v>79.144527245878194</v>
      </c>
      <c r="AD18" s="314">
        <v>80.821602207743055</v>
      </c>
      <c r="AE18" s="314">
        <v>76.619830721988649</v>
      </c>
      <c r="AF18" s="314">
        <v>67.38377634314331</v>
      </c>
      <c r="AG18" s="314">
        <v>67.367766774485631</v>
      </c>
      <c r="AH18" s="315">
        <v>67.35176100950747</v>
      </c>
    </row>
    <row r="19" spans="1:34" ht="15" customHeight="1" x14ac:dyDescent="0.45">
      <c r="A19" s="375" t="s">
        <v>59</v>
      </c>
      <c r="B19" s="284">
        <v>100</v>
      </c>
      <c r="C19" s="314">
        <v>104.66377283444419</v>
      </c>
      <c r="D19" s="314">
        <v>103.15350910677856</v>
      </c>
      <c r="E19" s="314">
        <v>99.33042709610605</v>
      </c>
      <c r="F19" s="314">
        <v>97.911227049258926</v>
      </c>
      <c r="G19" s="314">
        <v>98.976169347287879</v>
      </c>
      <c r="H19" s="314">
        <v>102.44646761559481</v>
      </c>
      <c r="I19" s="314">
        <v>101.10961308516393</v>
      </c>
      <c r="J19" s="314">
        <v>103.84200329152209</v>
      </c>
      <c r="K19" s="314">
        <v>103.17077395463434</v>
      </c>
      <c r="L19" s="314">
        <v>102.22631161718667</v>
      </c>
      <c r="M19" s="314">
        <v>103.220912065208</v>
      </c>
      <c r="N19" s="314">
        <v>102.07308426820096</v>
      </c>
      <c r="O19" s="314">
        <v>102.87656190184049</v>
      </c>
      <c r="P19" s="314">
        <v>102.9787353590159</v>
      </c>
      <c r="Q19" s="314">
        <v>103.30136216986156</v>
      </c>
      <c r="R19" s="314">
        <v>101.50829169675566</v>
      </c>
      <c r="S19" s="314">
        <v>99.807463379924172</v>
      </c>
      <c r="T19" s="314">
        <v>98.853301423282772</v>
      </c>
      <c r="U19" s="314">
        <v>94.690590448128063</v>
      </c>
      <c r="V19" s="314">
        <v>95.415686694090851</v>
      </c>
      <c r="W19" s="314">
        <v>90.988526556333284</v>
      </c>
      <c r="X19" s="314">
        <v>91.246348162695654</v>
      </c>
      <c r="Y19" s="314">
        <v>91.130755409152172</v>
      </c>
      <c r="Z19" s="314">
        <v>85.331121958801333</v>
      </c>
      <c r="AA19" s="314">
        <v>86.137737328948887</v>
      </c>
      <c r="AB19" s="314">
        <v>86.425152168818983</v>
      </c>
      <c r="AC19" s="314">
        <v>86.94774765702752</v>
      </c>
      <c r="AD19" s="314">
        <v>83.668747332581916</v>
      </c>
      <c r="AE19" s="314">
        <v>82.13786940576469</v>
      </c>
      <c r="AF19" s="314">
        <v>73.087108582192784</v>
      </c>
      <c r="AG19" s="314">
        <v>77.206205019885871</v>
      </c>
      <c r="AH19" s="315">
        <v>81.557448491332991</v>
      </c>
    </row>
    <row r="20" spans="1:34" ht="15" customHeight="1" x14ac:dyDescent="0.45">
      <c r="A20" s="375" t="s">
        <v>60</v>
      </c>
      <c r="B20" s="284">
        <v>100</v>
      </c>
      <c r="C20" s="314">
        <v>99.696552174928541</v>
      </c>
      <c r="D20" s="314">
        <v>100.98694031410152</v>
      </c>
      <c r="E20" s="314">
        <v>100.69237682075973</v>
      </c>
      <c r="F20" s="314">
        <v>103.58017907469403</v>
      </c>
      <c r="G20" s="314">
        <v>105.40748701229974</v>
      </c>
      <c r="H20" s="314">
        <v>108.15284882295285</v>
      </c>
      <c r="I20" s="314">
        <v>112.63427103729455</v>
      </c>
      <c r="J20" s="314">
        <v>117.93510850295348</v>
      </c>
      <c r="K20" s="314">
        <v>118.2263474155</v>
      </c>
      <c r="L20" s="314">
        <v>121.34186467096653</v>
      </c>
      <c r="M20" s="314">
        <v>122.18064513584245</v>
      </c>
      <c r="N20" s="314">
        <v>122.16958198280065</v>
      </c>
      <c r="O20" s="314">
        <v>126.45514506582907</v>
      </c>
      <c r="P20" s="314">
        <v>127.14213118213549</v>
      </c>
      <c r="Q20" s="314">
        <v>130.88745927740706</v>
      </c>
      <c r="R20" s="314">
        <v>127.79096914253707</v>
      </c>
      <c r="S20" s="314">
        <v>130.37818797010769</v>
      </c>
      <c r="T20" s="314">
        <v>127.19354009533659</v>
      </c>
      <c r="U20" s="314">
        <v>120.21083101465737</v>
      </c>
      <c r="V20" s="314">
        <v>114.35411237026739</v>
      </c>
      <c r="W20" s="314">
        <v>111.6605445231335</v>
      </c>
      <c r="X20" s="314">
        <v>108.31099180603532</v>
      </c>
      <c r="Y20" s="314">
        <v>99.312525527192591</v>
      </c>
      <c r="Z20" s="314">
        <v>96.439824758904507</v>
      </c>
      <c r="AA20" s="314">
        <v>92.840543431844551</v>
      </c>
      <c r="AB20" s="314">
        <v>89.574048885800565</v>
      </c>
      <c r="AC20" s="314">
        <v>93.512193275725423</v>
      </c>
      <c r="AD20" s="314">
        <v>90.857862995152402</v>
      </c>
      <c r="AE20" s="314">
        <v>84.685299783742593</v>
      </c>
      <c r="AF20" s="314">
        <v>72.124714229271547</v>
      </c>
      <c r="AG20" s="314">
        <v>75.150176667659991</v>
      </c>
      <c r="AH20" s="315">
        <v>78.302550152614245</v>
      </c>
    </row>
    <row r="21" spans="1:34" ht="15" customHeight="1" x14ac:dyDescent="0.45">
      <c r="A21" s="375" t="s">
        <v>61</v>
      </c>
      <c r="B21" s="284">
        <v>100</v>
      </c>
      <c r="C21" s="314">
        <v>93.278881619305466</v>
      </c>
      <c r="D21" s="314">
        <v>83.010862068712754</v>
      </c>
      <c r="E21" s="314">
        <v>84.04003904756938</v>
      </c>
      <c r="F21" s="314">
        <v>83.079431979758269</v>
      </c>
      <c r="G21" s="314">
        <v>81.901124869075232</v>
      </c>
      <c r="H21" s="314">
        <v>84.196122511853659</v>
      </c>
      <c r="I21" s="314">
        <v>82.599557793188211</v>
      </c>
      <c r="J21" s="314">
        <v>82.087315006275801</v>
      </c>
      <c r="K21" s="314">
        <v>82.61932871439376</v>
      </c>
      <c r="L21" s="314">
        <v>79.694028239326158</v>
      </c>
      <c r="M21" s="314">
        <v>81.53945733428921</v>
      </c>
      <c r="N21" s="314">
        <v>79.712647253046214</v>
      </c>
      <c r="O21" s="314">
        <v>82.72473872120257</v>
      </c>
      <c r="P21" s="314">
        <v>81.586863563260366</v>
      </c>
      <c r="Q21" s="314">
        <v>81.455242425213456</v>
      </c>
      <c r="R21" s="314">
        <v>80.1095526850021</v>
      </c>
      <c r="S21" s="314">
        <v>78.415557536836417</v>
      </c>
      <c r="T21" s="314">
        <v>76.247761896115122</v>
      </c>
      <c r="U21" s="314">
        <v>69.801184956758433</v>
      </c>
      <c r="V21" s="314">
        <v>70.433550750635277</v>
      </c>
      <c r="W21" s="314">
        <v>68.698516280327368</v>
      </c>
      <c r="X21" s="314">
        <v>65.013648009325848</v>
      </c>
      <c r="Y21" s="314">
        <v>61.967564798461218</v>
      </c>
      <c r="Z21" s="314">
        <v>62.345222903523137</v>
      </c>
      <c r="AA21" s="314">
        <v>65.718343121405397</v>
      </c>
      <c r="AB21" s="314">
        <v>66.272766666059297</v>
      </c>
      <c r="AC21" s="314">
        <v>68.861207504823881</v>
      </c>
      <c r="AD21" s="314">
        <v>68.989666133228781</v>
      </c>
      <c r="AE21" s="314">
        <v>68.725617521895146</v>
      </c>
      <c r="AF21" s="314">
        <v>66.262294779827542</v>
      </c>
      <c r="AG21" s="314">
        <v>67.643557517568169</v>
      </c>
      <c r="AH21" s="315">
        <v>69.05361320244424</v>
      </c>
    </row>
    <row r="22" spans="1:34" ht="15" customHeight="1" x14ac:dyDescent="0.45">
      <c r="A22" s="375" t="s">
        <v>62</v>
      </c>
      <c r="B22" s="284">
        <v>100</v>
      </c>
      <c r="C22" s="314">
        <v>101.54653251455696</v>
      </c>
      <c r="D22" s="314">
        <v>101.37082103467566</v>
      </c>
      <c r="E22" s="314">
        <v>103.19896438294631</v>
      </c>
      <c r="F22" s="314">
        <v>105.40742515426101</v>
      </c>
      <c r="G22" s="314">
        <v>107.96764384250879</v>
      </c>
      <c r="H22" s="314">
        <v>111.61553898046441</v>
      </c>
      <c r="I22" s="314">
        <v>114.54479232390993</v>
      </c>
      <c r="J22" s="314">
        <v>119.21173295028338</v>
      </c>
      <c r="K22" s="314">
        <v>121.81267537872638</v>
      </c>
      <c r="L22" s="314">
        <v>126.12184648842361</v>
      </c>
      <c r="M22" s="314">
        <v>130.499789594009</v>
      </c>
      <c r="N22" s="314">
        <v>127.50343904052754</v>
      </c>
      <c r="O22" s="314">
        <v>128.27463385214674</v>
      </c>
      <c r="P22" s="314">
        <v>126.74837506106358</v>
      </c>
      <c r="Q22" s="314">
        <v>130.52219646577873</v>
      </c>
      <c r="R22" s="314">
        <v>130.29359701161792</v>
      </c>
      <c r="S22" s="314">
        <v>128.5822479398812</v>
      </c>
      <c r="T22" s="314">
        <v>127.242225335561</v>
      </c>
      <c r="U22" s="314">
        <v>115.95672494392552</v>
      </c>
      <c r="V22" s="314">
        <v>115.21773890864256</v>
      </c>
      <c r="W22" s="314">
        <v>107.42728740929492</v>
      </c>
      <c r="X22" s="314">
        <v>108.75627405631548</v>
      </c>
      <c r="Y22" s="314">
        <v>108.82922420217169</v>
      </c>
      <c r="Z22" s="314">
        <v>108.35168105307716</v>
      </c>
      <c r="AA22" s="314">
        <v>113.28595276010877</v>
      </c>
      <c r="AB22" s="314">
        <v>117.42210967661298</v>
      </c>
      <c r="AC22" s="314">
        <v>117.2079486394304</v>
      </c>
      <c r="AD22" s="314">
        <v>118.18813909607752</v>
      </c>
      <c r="AE22" s="314">
        <v>113.72525790379923</v>
      </c>
      <c r="AF22" s="314">
        <v>106.20449981462765</v>
      </c>
      <c r="AG22" s="314">
        <v>111.8318684245924</v>
      </c>
      <c r="AH22" s="315">
        <v>117.75740968757744</v>
      </c>
    </row>
    <row r="23" spans="1:34" ht="15" customHeight="1" x14ac:dyDescent="0.45">
      <c r="A23" s="375" t="s">
        <v>63</v>
      </c>
      <c r="B23" s="284">
        <v>100</v>
      </c>
      <c r="C23" s="314">
        <v>100.39238477416606</v>
      </c>
      <c r="D23" s="314">
        <v>100.24736321102374</v>
      </c>
      <c r="E23" s="314">
        <v>98.978074589033454</v>
      </c>
      <c r="F23" s="314">
        <v>97.910357799797779</v>
      </c>
      <c r="G23" s="314">
        <v>102.98616576220279</v>
      </c>
      <c r="H23" s="314">
        <v>102.04993300940264</v>
      </c>
      <c r="I23" s="314">
        <v>103.53508793601156</v>
      </c>
      <c r="J23" s="314">
        <v>106.01183911674619</v>
      </c>
      <c r="K23" s="314">
        <v>107.20459259547496</v>
      </c>
      <c r="L23" s="314">
        <v>108.02617858690778</v>
      </c>
      <c r="M23" s="314">
        <v>108.36194272218816</v>
      </c>
      <c r="N23" s="314">
        <v>109.28497457967052</v>
      </c>
      <c r="O23" s="314">
        <v>113.20440807582885</v>
      </c>
      <c r="P23" s="314">
        <v>114.28742352547891</v>
      </c>
      <c r="Q23" s="314">
        <v>114.6344030014435</v>
      </c>
      <c r="R23" s="314">
        <v>112.84365904474242</v>
      </c>
      <c r="S23" s="314">
        <v>111.95470493431436</v>
      </c>
      <c r="T23" s="314">
        <v>109.48891234150962</v>
      </c>
      <c r="U23" s="314">
        <v>98.894981790238816</v>
      </c>
      <c r="V23" s="314">
        <v>101.24484385790451</v>
      </c>
      <c r="W23" s="314">
        <v>98.922589367883646</v>
      </c>
      <c r="X23" s="314">
        <v>95.27255988030528</v>
      </c>
      <c r="Y23" s="314">
        <v>88.515141194901062</v>
      </c>
      <c r="Z23" s="314">
        <v>84.535853877024593</v>
      </c>
      <c r="AA23" s="314">
        <v>86.606361340475317</v>
      </c>
      <c r="AB23" s="314">
        <v>86.217622455420923</v>
      </c>
      <c r="AC23" s="314">
        <v>85.314101905396413</v>
      </c>
      <c r="AD23" s="314">
        <v>84.762159558447635</v>
      </c>
      <c r="AE23" s="314">
        <v>82.686555077355123</v>
      </c>
      <c r="AF23" s="314">
        <v>73.942305602076928</v>
      </c>
      <c r="AG23" s="314">
        <v>80.371451627010813</v>
      </c>
      <c r="AH23" s="315">
        <v>87.359599948037044</v>
      </c>
    </row>
    <row r="24" spans="1:34" ht="15" customHeight="1" x14ac:dyDescent="0.45">
      <c r="A24" s="375" t="s">
        <v>64</v>
      </c>
      <c r="B24" s="284">
        <v>100</v>
      </c>
      <c r="C24" s="314">
        <v>93.100757705738403</v>
      </c>
      <c r="D24" s="314">
        <v>74.116799367570408</v>
      </c>
      <c r="E24" s="314">
        <v>60.959151911307686</v>
      </c>
      <c r="F24" s="314">
        <v>53.525783565580518</v>
      </c>
      <c r="G24" s="314">
        <v>48.31603827599023</v>
      </c>
      <c r="H24" s="314">
        <v>48.583139344889076</v>
      </c>
      <c r="I24" s="314">
        <v>46.449792721809729</v>
      </c>
      <c r="J24" s="314">
        <v>44.490683799279694</v>
      </c>
      <c r="K24" s="314">
        <v>41.497827925433874</v>
      </c>
      <c r="L24" s="314">
        <v>39.086157499468342</v>
      </c>
      <c r="M24" s="314">
        <v>41.336943376171206</v>
      </c>
      <c r="N24" s="314">
        <v>41.230118165878096</v>
      </c>
      <c r="O24" s="314">
        <v>42.088904596489449</v>
      </c>
      <c r="P24" s="314">
        <v>41.965378436296525</v>
      </c>
      <c r="Q24" s="314">
        <v>42.692649641842614</v>
      </c>
      <c r="R24" s="314">
        <v>44.542993152610542</v>
      </c>
      <c r="S24" s="314">
        <v>46.417417987493685</v>
      </c>
      <c r="T24" s="314">
        <v>44.854110164639408</v>
      </c>
      <c r="U24" s="314">
        <v>42.308147362486324</v>
      </c>
      <c r="V24" s="314">
        <v>46.54208544266838</v>
      </c>
      <c r="W24" s="314">
        <v>43.514800503539348</v>
      </c>
      <c r="X24" s="314">
        <v>42.845811428395344</v>
      </c>
      <c r="Y24" s="314">
        <v>42.58182989911333</v>
      </c>
      <c r="Z24" s="314">
        <v>42.112795704774378</v>
      </c>
      <c r="AA24" s="314">
        <v>42.197936310413972</v>
      </c>
      <c r="AB24" s="314">
        <v>42.36418494609093</v>
      </c>
      <c r="AC24" s="314">
        <v>42.706078879461373</v>
      </c>
      <c r="AD24" s="314">
        <v>44.721757989920846</v>
      </c>
      <c r="AE24" s="314">
        <v>44.245305378200435</v>
      </c>
      <c r="AF24" s="314">
        <v>40.614579739046711</v>
      </c>
      <c r="AG24" s="314">
        <v>41.767439843292586</v>
      </c>
      <c r="AH24" s="315">
        <v>42.95302431471157</v>
      </c>
    </row>
    <row r="25" spans="1:34" ht="15" customHeight="1" x14ac:dyDescent="0.45">
      <c r="A25" s="375" t="s">
        <v>65</v>
      </c>
      <c r="B25" s="284">
        <v>100</v>
      </c>
      <c r="C25" s="314">
        <v>104.21701927907301</v>
      </c>
      <c r="D25" s="314">
        <v>64.354241643127139</v>
      </c>
      <c r="E25" s="314">
        <v>51.563573175652856</v>
      </c>
      <c r="F25" s="314">
        <v>48.723554069523246</v>
      </c>
      <c r="G25" s="314">
        <v>46.610535548107087</v>
      </c>
      <c r="H25" s="314">
        <v>48.589872927767303</v>
      </c>
      <c r="I25" s="314">
        <v>47.656019666136849</v>
      </c>
      <c r="J25" s="314">
        <v>49.471781399523991</v>
      </c>
      <c r="K25" s="314">
        <v>43.664835662579158</v>
      </c>
      <c r="L25" s="314">
        <v>40.352928096716546</v>
      </c>
      <c r="M25" s="314">
        <v>41.99195813122288</v>
      </c>
      <c r="N25" s="314">
        <v>42.712061567855578</v>
      </c>
      <c r="O25" s="314">
        <v>43.076539814044644</v>
      </c>
      <c r="P25" s="314">
        <v>44.745793769095833</v>
      </c>
      <c r="Q25" s="314">
        <v>46.566805570425025</v>
      </c>
      <c r="R25" s="314">
        <v>47.259958658288518</v>
      </c>
      <c r="S25" s="314">
        <v>51.419021304981591</v>
      </c>
      <c r="T25" s="314">
        <v>49.623621599808935</v>
      </c>
      <c r="U25" s="314">
        <v>41.112170275144734</v>
      </c>
      <c r="V25" s="314">
        <v>43.072360348192738</v>
      </c>
      <c r="W25" s="314">
        <v>43.862732341242058</v>
      </c>
      <c r="X25" s="314">
        <v>43.868764772249989</v>
      </c>
      <c r="Y25" s="314">
        <v>41.577882184357676</v>
      </c>
      <c r="Z25" s="314">
        <v>41.434606800793887</v>
      </c>
      <c r="AA25" s="314">
        <v>42.07665922735471</v>
      </c>
      <c r="AB25" s="314">
        <v>42.298767984056255</v>
      </c>
      <c r="AC25" s="314">
        <v>42.620236850123945</v>
      </c>
      <c r="AD25" s="314">
        <v>42.067003220041663</v>
      </c>
      <c r="AE25" s="314">
        <v>42.533991616362087</v>
      </c>
      <c r="AF25" s="314">
        <v>41.933177958773577</v>
      </c>
      <c r="AG25" s="314">
        <v>42.162513279583614</v>
      </c>
      <c r="AH25" s="315">
        <v>42.393102850415495</v>
      </c>
    </row>
    <row r="26" spans="1:34" ht="15" customHeight="1" x14ac:dyDescent="0.45">
      <c r="A26" s="375" t="s">
        <v>66</v>
      </c>
      <c r="B26" s="284">
        <v>100</v>
      </c>
      <c r="C26" s="314">
        <v>104.94544357014593</v>
      </c>
      <c r="D26" s="314">
        <v>103.04953522616755</v>
      </c>
      <c r="E26" s="314">
        <v>104.25841973848277</v>
      </c>
      <c r="F26" s="314">
        <v>98.717641893972413</v>
      </c>
      <c r="G26" s="314">
        <v>81.173611089939598</v>
      </c>
      <c r="H26" s="314">
        <v>82.030142465603078</v>
      </c>
      <c r="I26" s="314">
        <v>78.029566261901351</v>
      </c>
      <c r="J26" s="314">
        <v>72.341841229966249</v>
      </c>
      <c r="K26" s="314">
        <v>76.730668975546408</v>
      </c>
      <c r="L26" s="314">
        <v>80.816608690615197</v>
      </c>
      <c r="M26" s="314">
        <v>85.246212756357295</v>
      </c>
      <c r="N26" s="314">
        <v>91.841839705617829</v>
      </c>
      <c r="O26" s="314">
        <v>95.64356465828682</v>
      </c>
      <c r="P26" s="314">
        <v>106.91055733226831</v>
      </c>
      <c r="Q26" s="314">
        <v>108.99548487998804</v>
      </c>
      <c r="R26" s="314">
        <v>107.06604087082977</v>
      </c>
      <c r="S26" s="314">
        <v>103.2797118371752</v>
      </c>
      <c r="T26" s="314">
        <v>102.50732449414497</v>
      </c>
      <c r="U26" s="314">
        <v>97.95310494529113</v>
      </c>
      <c r="V26" s="314">
        <v>102.58826739510197</v>
      </c>
      <c r="W26" s="314">
        <v>101.04623653619259</v>
      </c>
      <c r="X26" s="314">
        <v>98.528165385705876</v>
      </c>
      <c r="Y26" s="314">
        <v>94.581627333396341</v>
      </c>
      <c r="Z26" s="314">
        <v>91.541161980311514</v>
      </c>
      <c r="AA26" s="314">
        <v>89.135282873335797</v>
      </c>
      <c r="AB26" s="314">
        <v>88.489873753464082</v>
      </c>
      <c r="AC26" s="314">
        <v>91.402141404656575</v>
      </c>
      <c r="AD26" s="314">
        <v>94.630558917590676</v>
      </c>
      <c r="AE26" s="314">
        <v>95.670164538168152</v>
      </c>
      <c r="AF26" s="314">
        <v>81.390297217454403</v>
      </c>
      <c r="AG26" s="314">
        <v>85.910371361761406</v>
      </c>
      <c r="AH26" s="315">
        <v>90.681471377315034</v>
      </c>
    </row>
    <row r="27" spans="1:34" ht="15" customHeight="1" x14ac:dyDescent="0.45">
      <c r="A27" s="375" t="s">
        <v>67</v>
      </c>
      <c r="B27" s="284">
        <v>100</v>
      </c>
      <c r="C27" s="314">
        <v>94.431777950860308</v>
      </c>
      <c r="D27" s="314">
        <v>97.668696452595057</v>
      </c>
      <c r="E27" s="314">
        <v>119.22466897967854</v>
      </c>
      <c r="F27" s="314">
        <v>113.44579763506337</v>
      </c>
      <c r="G27" s="314">
        <v>107.01692275012391</v>
      </c>
      <c r="H27" s="314">
        <v>110.11930892869786</v>
      </c>
      <c r="I27" s="314">
        <v>111.82326701125824</v>
      </c>
      <c r="J27" s="314">
        <v>110.43156553140267</v>
      </c>
      <c r="K27" s="314">
        <v>112.77171988954188</v>
      </c>
      <c r="L27" s="314">
        <v>108.9357785173122</v>
      </c>
      <c r="M27" s="314">
        <v>116.91283721588898</v>
      </c>
      <c r="N27" s="314">
        <v>116.92699851306378</v>
      </c>
      <c r="O27" s="314">
        <v>124.83395879062522</v>
      </c>
      <c r="P27" s="314">
        <v>121.73936132549743</v>
      </c>
      <c r="Q27" s="314">
        <v>115.63017772427955</v>
      </c>
      <c r="R27" s="314">
        <v>117.29271401260357</v>
      </c>
      <c r="S27" s="314">
        <v>120.96721659704031</v>
      </c>
      <c r="T27" s="314">
        <v>116.99532677193231</v>
      </c>
      <c r="U27" s="314">
        <v>111.65191531544289</v>
      </c>
      <c r="V27" s="314">
        <v>115.28464207321392</v>
      </c>
      <c r="W27" s="314">
        <v>115.63336401614389</v>
      </c>
      <c r="X27" s="314">
        <v>121.32691354528076</v>
      </c>
      <c r="Y27" s="314">
        <v>110.58840189761381</v>
      </c>
      <c r="Z27" s="314">
        <v>111.52552573815761</v>
      </c>
      <c r="AA27" s="314">
        <v>88.136373291793532</v>
      </c>
      <c r="AB27" s="314">
        <v>79.379735183742824</v>
      </c>
      <c r="AC27" s="314">
        <v>87.015152587977056</v>
      </c>
      <c r="AD27" s="314">
        <v>88.92763577143667</v>
      </c>
      <c r="AE27" s="314">
        <v>94.19705445018765</v>
      </c>
      <c r="AF27" s="314">
        <v>81.693691142108619</v>
      </c>
      <c r="AG27" s="314">
        <v>84.364865821709273</v>
      </c>
      <c r="AH27" s="315">
        <v>87.123381078889238</v>
      </c>
    </row>
    <row r="28" spans="1:34" ht="15" customHeight="1" x14ac:dyDescent="0.45">
      <c r="A28" s="375" t="s">
        <v>68</v>
      </c>
      <c r="B28" s="284">
        <v>100</v>
      </c>
      <c r="C28" s="314">
        <v>103.60554507456993</v>
      </c>
      <c r="D28" s="314">
        <v>104.12465847599965</v>
      </c>
      <c r="E28" s="314">
        <v>104.48751088744181</v>
      </c>
      <c r="F28" s="314">
        <v>104.93364032462557</v>
      </c>
      <c r="G28" s="314">
        <v>105.39984563047003</v>
      </c>
      <c r="H28" s="314">
        <v>110.19371585722222</v>
      </c>
      <c r="I28" s="314">
        <v>106.79844835177074</v>
      </c>
      <c r="J28" s="314">
        <v>107.1165523381723</v>
      </c>
      <c r="K28" s="314">
        <v>101.86735929879795</v>
      </c>
      <c r="L28" s="314">
        <v>101.14465881822194</v>
      </c>
      <c r="M28" s="314">
        <v>101.50490717308061</v>
      </c>
      <c r="N28" s="314">
        <v>100.6580037504573</v>
      </c>
      <c r="O28" s="314">
        <v>100.91364117006421</v>
      </c>
      <c r="P28" s="314">
        <v>101.86782116694198</v>
      </c>
      <c r="Q28" s="314">
        <v>99.457801988857014</v>
      </c>
      <c r="R28" s="314">
        <v>97.255997368847162</v>
      </c>
      <c r="S28" s="314">
        <v>96.65545881299623</v>
      </c>
      <c r="T28" s="314">
        <v>96.657385462968492</v>
      </c>
      <c r="U28" s="314">
        <v>93.811965384874071</v>
      </c>
      <c r="V28" s="314">
        <v>98.962670540963288</v>
      </c>
      <c r="W28" s="314">
        <v>92.85109489802413</v>
      </c>
      <c r="X28" s="314">
        <v>90.756628434687954</v>
      </c>
      <c r="Y28" s="314">
        <v>90.719423855999892</v>
      </c>
      <c r="Z28" s="314">
        <v>87.267548911066669</v>
      </c>
      <c r="AA28" s="314">
        <v>90.585262157018363</v>
      </c>
      <c r="AB28" s="314">
        <v>90.992308751728331</v>
      </c>
      <c r="AC28" s="314">
        <v>89.976242822294125</v>
      </c>
      <c r="AD28" s="314">
        <v>87.733305544999794</v>
      </c>
      <c r="AE28" s="314">
        <v>85.048936689358186</v>
      </c>
      <c r="AF28" s="314">
        <v>75.424818621080789</v>
      </c>
      <c r="AG28" s="314">
        <v>76.979708724834396</v>
      </c>
      <c r="AH28" s="315">
        <v>78.56665304202798</v>
      </c>
    </row>
    <row r="29" spans="1:34" ht="15" customHeight="1" x14ac:dyDescent="0.45">
      <c r="A29" s="375" t="s">
        <v>69</v>
      </c>
      <c r="B29" s="284">
        <v>100</v>
      </c>
      <c r="C29" s="314">
        <v>97.620311146934341</v>
      </c>
      <c r="D29" s="314">
        <v>95.04625141500928</v>
      </c>
      <c r="E29" s="314">
        <v>95.070151335668854</v>
      </c>
      <c r="F29" s="314">
        <v>93.795038831587476</v>
      </c>
      <c r="G29" s="314">
        <v>94.202187145590457</v>
      </c>
      <c r="H29" s="314">
        <v>97.106046433861167</v>
      </c>
      <c r="I29" s="314">
        <v>94.905186360598776</v>
      </c>
      <c r="J29" s="314">
        <v>88.468233600482876</v>
      </c>
      <c r="K29" s="314">
        <v>85.955618789535478</v>
      </c>
      <c r="L29" s="314">
        <v>83.13129550966886</v>
      </c>
      <c r="M29" s="314">
        <v>82.819170621857481</v>
      </c>
      <c r="N29" s="314">
        <v>80.67230199202811</v>
      </c>
      <c r="O29" s="314">
        <v>83.467694674517631</v>
      </c>
      <c r="P29" s="314">
        <v>84.587432456803114</v>
      </c>
      <c r="Q29" s="314">
        <v>84.586727909687582</v>
      </c>
      <c r="R29" s="314">
        <v>87.751191815055336</v>
      </c>
      <c r="S29" s="314">
        <v>87.618389941590948</v>
      </c>
      <c r="T29" s="314">
        <v>86.261251328255341</v>
      </c>
      <c r="U29" s="314">
        <v>82.415025571379815</v>
      </c>
      <c r="V29" s="314">
        <v>86.07091634764879</v>
      </c>
      <c r="W29" s="314">
        <v>85.765248055791716</v>
      </c>
      <c r="X29" s="314">
        <v>84.117955909020878</v>
      </c>
      <c r="Y29" s="314">
        <v>83.256315817976571</v>
      </c>
      <c r="Z29" s="314">
        <v>80.607426873004329</v>
      </c>
      <c r="AA29" s="314">
        <v>81.145690353645847</v>
      </c>
      <c r="AB29" s="314">
        <v>83.468880837422603</v>
      </c>
      <c r="AC29" s="314">
        <v>86.671285130743442</v>
      </c>
      <c r="AD29" s="314">
        <v>86.762668046317131</v>
      </c>
      <c r="AE29" s="314">
        <v>82.049340380907623</v>
      </c>
      <c r="AF29" s="314">
        <v>78.504839555167877</v>
      </c>
      <c r="AG29" s="314">
        <v>84.627808264337673</v>
      </c>
      <c r="AH29" s="315">
        <v>91.228336650412828</v>
      </c>
    </row>
    <row r="30" spans="1:34" ht="15" customHeight="1" x14ac:dyDescent="0.45">
      <c r="A30" s="375" t="s">
        <v>70</v>
      </c>
      <c r="B30" s="284">
        <v>100</v>
      </c>
      <c r="C30" s="314">
        <v>103.17789758294708</v>
      </c>
      <c r="D30" s="314">
        <v>109.63051889386439</v>
      </c>
      <c r="E30" s="314">
        <v>107.03472385890487</v>
      </c>
      <c r="F30" s="314">
        <v>108.61808337916045</v>
      </c>
      <c r="G30" s="314">
        <v>116.40230968654255</v>
      </c>
      <c r="H30" s="314">
        <v>112.60337287558593</v>
      </c>
      <c r="I30" s="314">
        <v>117.9473380993532</v>
      </c>
      <c r="J30" s="314">
        <v>126.04762419147877</v>
      </c>
      <c r="K30" s="314">
        <v>139.62154987299343</v>
      </c>
      <c r="L30" s="314">
        <v>138.47323696545945</v>
      </c>
      <c r="M30" s="314">
        <v>137.61887226019326</v>
      </c>
      <c r="N30" s="314">
        <v>144.74808180794511</v>
      </c>
      <c r="O30" s="314">
        <v>136.73892620525311</v>
      </c>
      <c r="P30" s="314">
        <v>142.27775486422084</v>
      </c>
      <c r="Q30" s="314">
        <v>145.62251224238616</v>
      </c>
      <c r="R30" s="314">
        <v>137.9205128708723</v>
      </c>
      <c r="S30" s="314">
        <v>134.34177534239402</v>
      </c>
      <c r="T30" s="314">
        <v>130.48334511744835</v>
      </c>
      <c r="U30" s="314">
        <v>125.00484458061645</v>
      </c>
      <c r="V30" s="314">
        <v>118.41963560897688</v>
      </c>
      <c r="W30" s="314">
        <v>116.15387762851232</v>
      </c>
      <c r="X30" s="314">
        <v>112.95679812501638</v>
      </c>
      <c r="Y30" s="314">
        <v>109.90531790923615</v>
      </c>
      <c r="Z30" s="314">
        <v>109.99746314190695</v>
      </c>
      <c r="AA30" s="314">
        <v>117.0058527771231</v>
      </c>
      <c r="AB30" s="314">
        <v>114.37272501112945</v>
      </c>
      <c r="AC30" s="314">
        <v>123.42619870636604</v>
      </c>
      <c r="AD30" s="314">
        <v>117.91034907167361</v>
      </c>
      <c r="AE30" s="314">
        <v>112.37767433943489</v>
      </c>
      <c r="AF30" s="314">
        <v>97.761574619634956</v>
      </c>
      <c r="AG30" s="314">
        <v>95.804675020294866</v>
      </c>
      <c r="AH30" s="315">
        <v>93.886946803543452</v>
      </c>
    </row>
    <row r="31" spans="1:34" ht="15" customHeight="1" x14ac:dyDescent="0.45">
      <c r="A31" s="375" t="s">
        <v>71</v>
      </c>
      <c r="B31" s="284">
        <v>100</v>
      </c>
      <c r="C31" s="314">
        <v>90.916131100340721</v>
      </c>
      <c r="D31" s="314">
        <v>87.993330952358136</v>
      </c>
      <c r="E31" s="314">
        <v>84.619611903690952</v>
      </c>
      <c r="F31" s="314">
        <v>80.209394074251577</v>
      </c>
      <c r="G31" s="314">
        <v>79.690144197624193</v>
      </c>
      <c r="H31" s="314">
        <v>81.259805323748651</v>
      </c>
      <c r="I31" s="314">
        <v>78.985042209347696</v>
      </c>
      <c r="J31" s="314">
        <v>75.884701681566625</v>
      </c>
      <c r="K31" s="314">
        <v>70.907776667836629</v>
      </c>
      <c r="L31" s="314">
        <v>75.913042999011864</v>
      </c>
      <c r="M31" s="314">
        <v>75.688804985966627</v>
      </c>
      <c r="N31" s="314">
        <v>73.795224646896614</v>
      </c>
      <c r="O31" s="314">
        <v>75.421176157722698</v>
      </c>
      <c r="P31" s="314">
        <v>75.960132882447525</v>
      </c>
      <c r="Q31" s="314">
        <v>74.994949158169035</v>
      </c>
      <c r="R31" s="314">
        <v>75.655399172411691</v>
      </c>
      <c r="S31" s="314">
        <v>76.469372931469877</v>
      </c>
      <c r="T31" s="314">
        <v>73.957705598557155</v>
      </c>
      <c r="U31" s="314">
        <v>69.168643599343341</v>
      </c>
      <c r="V31" s="314">
        <v>70.564076128909704</v>
      </c>
      <c r="W31" s="314">
        <v>69.754829232887232</v>
      </c>
      <c r="X31" s="314">
        <v>67.742655276581814</v>
      </c>
      <c r="Y31" s="314">
        <v>65.018621705328044</v>
      </c>
      <c r="Z31" s="314">
        <v>63.957227450542085</v>
      </c>
      <c r="AA31" s="314">
        <v>64.655080258112534</v>
      </c>
      <c r="AB31" s="314">
        <v>65.465578382585647</v>
      </c>
      <c r="AC31" s="314">
        <v>65.923488273978506</v>
      </c>
      <c r="AD31" s="314">
        <v>65.116748800049578</v>
      </c>
      <c r="AE31" s="314">
        <v>62.260914200137073</v>
      </c>
      <c r="AF31" s="314">
        <v>56.637243102814182</v>
      </c>
      <c r="AG31" s="314">
        <v>59.290979481988437</v>
      </c>
      <c r="AH31" s="315">
        <v>62.069056602066496</v>
      </c>
    </row>
    <row r="32" spans="1:34" ht="15" customHeight="1" x14ac:dyDescent="0.45">
      <c r="A32" s="375" t="s">
        <v>72</v>
      </c>
      <c r="B32" s="284">
        <v>100</v>
      </c>
      <c r="C32" s="314">
        <v>81.793645528970956</v>
      </c>
      <c r="D32" s="314">
        <v>75.874438105812985</v>
      </c>
      <c r="E32" s="314">
        <v>71.822116062153256</v>
      </c>
      <c r="F32" s="314">
        <v>70.718544151037463</v>
      </c>
      <c r="G32" s="314">
        <v>73.418074863138088</v>
      </c>
      <c r="H32" s="314">
        <v>74.449868541621314</v>
      </c>
      <c r="I32" s="314">
        <v>71.946458261407457</v>
      </c>
      <c r="J32" s="314">
        <v>65.343896010345318</v>
      </c>
      <c r="K32" s="314">
        <v>58.439934192302005</v>
      </c>
      <c r="L32" s="314">
        <v>55.312882184486803</v>
      </c>
      <c r="M32" s="314">
        <v>56.746632414924235</v>
      </c>
      <c r="N32" s="314">
        <v>57.506572918934296</v>
      </c>
      <c r="O32" s="314">
        <v>59.807213762780187</v>
      </c>
      <c r="P32" s="314">
        <v>59.158329079973562</v>
      </c>
      <c r="Q32" s="314">
        <v>58.817113025516086</v>
      </c>
      <c r="R32" s="314">
        <v>59.248228272923996</v>
      </c>
      <c r="S32" s="314">
        <v>60.599073365270527</v>
      </c>
      <c r="T32" s="314">
        <v>59.435815492645681</v>
      </c>
      <c r="U32" s="314">
        <v>51.076656043121218</v>
      </c>
      <c r="V32" s="314">
        <v>49.304376498812573</v>
      </c>
      <c r="W32" s="314">
        <v>51.684057141118046</v>
      </c>
      <c r="X32" s="314">
        <v>50.825447736789364</v>
      </c>
      <c r="Y32" s="314">
        <v>46.221785589184179</v>
      </c>
      <c r="Z32" s="314">
        <v>46.073619405943433</v>
      </c>
      <c r="AA32" s="314">
        <v>45.679467195692219</v>
      </c>
      <c r="AB32" s="314">
        <v>45.045644543445043</v>
      </c>
      <c r="AC32" s="314">
        <v>46.280657386879206</v>
      </c>
      <c r="AD32" s="314">
        <v>46.388921789291693</v>
      </c>
      <c r="AE32" s="314">
        <v>45.05988465624938</v>
      </c>
      <c r="AF32" s="314">
        <v>43.49158028614756</v>
      </c>
      <c r="AG32" s="314">
        <v>44.838021139957277</v>
      </c>
      <c r="AH32" s="315">
        <v>46.226145992391103</v>
      </c>
    </row>
    <row r="33" spans="1:35" ht="15" customHeight="1" x14ac:dyDescent="0.45">
      <c r="A33" s="376" t="s">
        <v>73</v>
      </c>
      <c r="B33" s="285">
        <v>100</v>
      </c>
      <c r="C33" s="316">
        <v>99.807964489495305</v>
      </c>
      <c r="D33" s="316">
        <v>99.087632232088083</v>
      </c>
      <c r="E33" s="316">
        <v>99.840739318865715</v>
      </c>
      <c r="F33" s="316">
        <v>103.40252708076916</v>
      </c>
      <c r="G33" s="316">
        <v>102.67961347944838</v>
      </c>
      <c r="H33" s="316">
        <v>108.10598284120286</v>
      </c>
      <c r="I33" s="316">
        <v>101.50532168762774</v>
      </c>
      <c r="J33" s="316">
        <v>102.19592729837095</v>
      </c>
      <c r="K33" s="316">
        <v>98.182802537625832</v>
      </c>
      <c r="L33" s="316">
        <v>96.526801764321107</v>
      </c>
      <c r="M33" s="316">
        <v>97.519699224004071</v>
      </c>
      <c r="N33" s="316">
        <v>97.992098890736102</v>
      </c>
      <c r="O33" s="316">
        <v>98.391355903066696</v>
      </c>
      <c r="P33" s="316">
        <v>97.76829088121039</v>
      </c>
      <c r="Q33" s="316">
        <v>94.056647866793881</v>
      </c>
      <c r="R33" s="316">
        <v>93.664475819672816</v>
      </c>
      <c r="S33" s="316">
        <v>92.347537315523169</v>
      </c>
      <c r="T33" s="316">
        <v>89.406439189853444</v>
      </c>
      <c r="U33" s="316">
        <v>83.082421212715374</v>
      </c>
      <c r="V33" s="316">
        <v>91.325009323045307</v>
      </c>
      <c r="W33" s="316">
        <v>85.561348933438126</v>
      </c>
      <c r="X33" s="316">
        <v>81.423372256704212</v>
      </c>
      <c r="Y33" s="316">
        <v>79.282367169259814</v>
      </c>
      <c r="Z33" s="316">
        <v>76.927646028547471</v>
      </c>
      <c r="AA33" s="316">
        <v>76.551428883700581</v>
      </c>
      <c r="AB33" s="316">
        <v>76.928511053369562</v>
      </c>
      <c r="AC33" s="316">
        <v>75.99814253082647</v>
      </c>
      <c r="AD33" s="316">
        <v>74.977468162967384</v>
      </c>
      <c r="AE33" s="316">
        <v>73.161835983604632</v>
      </c>
      <c r="AF33" s="316">
        <v>64.742672965145815</v>
      </c>
      <c r="AG33" s="316">
        <v>67.025844195573598</v>
      </c>
      <c r="AH33" s="317">
        <v>69.38953219537018</v>
      </c>
    </row>
    <row r="34" spans="1:35" ht="15" customHeight="1" thickBot="1" x14ac:dyDescent="0.5">
      <c r="A34" s="377" t="s">
        <v>74</v>
      </c>
      <c r="B34" s="287" t="s">
        <v>74</v>
      </c>
      <c r="C34" s="287" t="s">
        <v>74</v>
      </c>
      <c r="D34" s="287" t="s">
        <v>74</v>
      </c>
      <c r="E34" s="287" t="s">
        <v>74</v>
      </c>
      <c r="F34" s="287" t="s">
        <v>74</v>
      </c>
      <c r="G34" s="287" t="s">
        <v>74</v>
      </c>
      <c r="H34" s="287" t="s">
        <v>74</v>
      </c>
      <c r="I34" s="287" t="s">
        <v>74</v>
      </c>
      <c r="J34" s="287" t="s">
        <v>74</v>
      </c>
      <c r="K34" s="287" t="s">
        <v>74</v>
      </c>
      <c r="L34" s="287" t="s">
        <v>74</v>
      </c>
      <c r="M34" s="287" t="s">
        <v>74</v>
      </c>
      <c r="N34" s="287" t="s">
        <v>74</v>
      </c>
      <c r="O34" s="287" t="s">
        <v>74</v>
      </c>
      <c r="P34" s="287" t="s">
        <v>74</v>
      </c>
      <c r="Q34" s="287" t="s">
        <v>74</v>
      </c>
      <c r="R34" s="287" t="s">
        <v>74</v>
      </c>
      <c r="S34" s="287" t="s">
        <v>74</v>
      </c>
      <c r="T34" s="287" t="s">
        <v>74</v>
      </c>
      <c r="U34" s="287" t="s">
        <v>74</v>
      </c>
      <c r="V34" s="287" t="s">
        <v>74</v>
      </c>
      <c r="W34" s="287" t="s">
        <v>74</v>
      </c>
      <c r="X34" s="287" t="s">
        <v>74</v>
      </c>
      <c r="Y34" s="287" t="s">
        <v>74</v>
      </c>
      <c r="Z34" s="287" t="s">
        <v>74</v>
      </c>
      <c r="AA34" s="287" t="s">
        <v>74</v>
      </c>
      <c r="AB34" s="287" t="s">
        <v>74</v>
      </c>
      <c r="AC34" s="287" t="s">
        <v>74</v>
      </c>
      <c r="AD34" s="287" t="s">
        <v>74</v>
      </c>
      <c r="AE34" s="287" t="s">
        <v>74</v>
      </c>
      <c r="AF34" s="287" t="s">
        <v>74</v>
      </c>
      <c r="AG34" s="287" t="s">
        <v>74</v>
      </c>
      <c r="AH34" s="288" t="s">
        <v>74</v>
      </c>
    </row>
    <row r="35" spans="1:35" ht="15" customHeight="1" thickTop="1" x14ac:dyDescent="0.45">
      <c r="A35" s="378" t="s">
        <v>75</v>
      </c>
      <c r="B35" s="289">
        <v>100</v>
      </c>
      <c r="C35" s="318">
        <v>99.009780550138984</v>
      </c>
      <c r="D35" s="318">
        <v>100.66935616169847</v>
      </c>
      <c r="E35" s="318">
        <v>102.48212551872986</v>
      </c>
      <c r="F35" s="318">
        <v>103.86407231410774</v>
      </c>
      <c r="G35" s="318">
        <v>105.18899336335767</v>
      </c>
      <c r="H35" s="318">
        <v>108.34871683304395</v>
      </c>
      <c r="I35" s="318">
        <v>109.19379357769181</v>
      </c>
      <c r="J35" s="318">
        <v>109.95417306144488</v>
      </c>
      <c r="K35" s="318">
        <v>110.69766721963265</v>
      </c>
      <c r="L35" s="318">
        <v>113.02465156357073</v>
      </c>
      <c r="M35" s="318">
        <v>111.42574072485547</v>
      </c>
      <c r="N35" s="318">
        <v>112.07799371652405</v>
      </c>
      <c r="O35" s="318">
        <v>112.70952714885938</v>
      </c>
      <c r="P35" s="318">
        <v>114.6756025149005</v>
      </c>
      <c r="Q35" s="318">
        <v>114.83254590336863</v>
      </c>
      <c r="R35" s="318">
        <v>113.63039835496365</v>
      </c>
      <c r="S35" s="318">
        <v>115.21600618875392</v>
      </c>
      <c r="T35" s="318">
        <v>112.01070616062141</v>
      </c>
      <c r="U35" s="318">
        <v>104.92319323983637</v>
      </c>
      <c r="V35" s="318">
        <v>108.46066340163243</v>
      </c>
      <c r="W35" s="318">
        <v>105.95826209133645</v>
      </c>
      <c r="X35" s="318">
        <v>102.2320130817109</v>
      </c>
      <c r="Y35" s="318">
        <v>105.1662403527415</v>
      </c>
      <c r="Z35" s="318">
        <v>106.09004997027942</v>
      </c>
      <c r="AA35" s="318">
        <v>103.71867782290063</v>
      </c>
      <c r="AB35" s="318">
        <v>101.35280883929407</v>
      </c>
      <c r="AC35" s="318">
        <v>100.79593767022625</v>
      </c>
      <c r="AD35" s="318">
        <v>103.72299955610194</v>
      </c>
      <c r="AE35" s="319" t="s">
        <v>76</v>
      </c>
      <c r="AF35" s="319" t="s">
        <v>76</v>
      </c>
      <c r="AG35" s="319" t="s">
        <v>76</v>
      </c>
      <c r="AH35" s="320" t="s">
        <v>76</v>
      </c>
    </row>
    <row r="36" spans="1:35" ht="15" customHeight="1" x14ac:dyDescent="0.45">
      <c r="A36" s="379" t="s">
        <v>77</v>
      </c>
      <c r="B36" s="292">
        <v>100</v>
      </c>
      <c r="C36" s="321">
        <v>101.09927327586776</v>
      </c>
      <c r="D36" s="321">
        <v>102.09635543070739</v>
      </c>
      <c r="E36" s="321">
        <v>101.50118406820951</v>
      </c>
      <c r="F36" s="321">
        <v>106.56679062070909</v>
      </c>
      <c r="G36" s="321">
        <v>108.22534227904461</v>
      </c>
      <c r="H36" s="321">
        <v>109.20676181866381</v>
      </c>
      <c r="I36" s="321">
        <v>108.60301168371842</v>
      </c>
      <c r="J36" s="321">
        <v>104.78252609927206</v>
      </c>
      <c r="K36" s="321">
        <v>106.63995135801237</v>
      </c>
      <c r="L36" s="321">
        <v>108.24651720096286</v>
      </c>
      <c r="M36" s="321">
        <v>106.24337118332853</v>
      </c>
      <c r="N36" s="321">
        <v>108.12001984748107</v>
      </c>
      <c r="O36" s="321">
        <v>108.58846653822019</v>
      </c>
      <c r="P36" s="321">
        <v>108.00359816066658</v>
      </c>
      <c r="Q36" s="321">
        <v>108.56121409999481</v>
      </c>
      <c r="R36" s="321">
        <v>106.85980345699582</v>
      </c>
      <c r="S36" s="321">
        <v>109.69658465551049</v>
      </c>
      <c r="T36" s="321">
        <v>104.02855977228252</v>
      </c>
      <c r="U36" s="321">
        <v>98.297873974231436</v>
      </c>
      <c r="V36" s="321">
        <v>102.5597621532296</v>
      </c>
      <c r="W36" s="321">
        <v>106.57963224349099</v>
      </c>
      <c r="X36" s="321">
        <v>109.94329389618673</v>
      </c>
      <c r="Y36" s="321">
        <v>110.8476192116767</v>
      </c>
      <c r="Z36" s="321">
        <v>106.95289768036338</v>
      </c>
      <c r="AA36" s="321">
        <v>103.91800460963887</v>
      </c>
      <c r="AB36" s="321">
        <v>102.58276250779865</v>
      </c>
      <c r="AC36" s="321">
        <v>101.51172930091855</v>
      </c>
      <c r="AD36" s="321">
        <v>97.504231537743195</v>
      </c>
      <c r="AE36" s="322" t="s">
        <v>76</v>
      </c>
      <c r="AF36" s="322" t="s">
        <v>76</v>
      </c>
      <c r="AG36" s="322" t="s">
        <v>76</v>
      </c>
      <c r="AH36" s="323" t="s">
        <v>76</v>
      </c>
    </row>
    <row r="37" spans="1:35" ht="13.5" customHeight="1" x14ac:dyDescent="0.45">
      <c r="A37" s="53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126"/>
      <c r="AB37" s="126"/>
      <c r="AC37" s="127"/>
      <c r="AD37" s="127"/>
      <c r="AE37" s="127"/>
      <c r="AF37" s="127"/>
      <c r="AG37" s="127"/>
      <c r="AH37" s="127"/>
    </row>
    <row r="38" spans="1:35" x14ac:dyDescent="0.45">
      <c r="A38" s="129" t="s">
        <v>188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52"/>
    </row>
    <row r="39" spans="1:35" x14ac:dyDescent="0.45">
      <c r="A39" s="129" t="s">
        <v>189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52"/>
    </row>
    <row r="40" spans="1:35" x14ac:dyDescent="0.45">
      <c r="A40" s="129" t="s">
        <v>191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52"/>
    </row>
    <row r="41" spans="1:35" x14ac:dyDescent="0.45">
      <c r="A41" s="401" t="s">
        <v>209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52"/>
    </row>
    <row r="42" spans="1:35" x14ac:dyDescent="0.45">
      <c r="A42" s="392" t="s">
        <v>220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52"/>
    </row>
    <row r="43" spans="1:35" x14ac:dyDescent="0.45">
      <c r="A43" s="403" t="s">
        <v>233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52"/>
    </row>
    <row r="44" spans="1:35" x14ac:dyDescent="0.45">
      <c r="A44" s="392" t="s">
        <v>78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52"/>
    </row>
    <row r="45" spans="1:35" x14ac:dyDescent="0.45">
      <c r="A45" s="401" t="s">
        <v>79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52"/>
    </row>
    <row r="46" spans="1:35" x14ac:dyDescent="0.45">
      <c r="A46" s="392" t="s">
        <v>235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52"/>
    </row>
    <row r="47" spans="1:35" x14ac:dyDescent="0.45">
      <c r="A47" s="401" t="s">
        <v>234</v>
      </c>
      <c r="B47" s="402"/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52"/>
    </row>
    <row r="48" spans="1:35" x14ac:dyDescent="0.45">
      <c r="A48" s="70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52"/>
    </row>
    <row r="49" spans="1:34" x14ac:dyDescent="0.45">
      <c r="A49" s="56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56"/>
      <c r="AB49" s="56"/>
      <c r="AC49" s="56"/>
      <c r="AD49" s="56"/>
      <c r="AE49" s="56"/>
      <c r="AF49" s="56"/>
      <c r="AG49" s="56"/>
      <c r="AH49" s="56"/>
    </row>
  </sheetData>
  <hyperlinks>
    <hyperlink ref="A44" r:id="rId1" xr:uid="{00000000-0004-0000-0900-000001000000}"/>
    <hyperlink ref="A46" r:id="rId2" xr:uid="{46CC8424-E943-4737-BDBC-381DC8F164AE}"/>
    <hyperlink ref="A42" r:id="rId3" xr:uid="{CD49C040-9F44-42B4-8468-E6E3FBB8F30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79998168889431442"/>
  </sheetPr>
  <dimension ref="A1:AJ51"/>
  <sheetViews>
    <sheetView showGridLines="0" zoomScaleNormal="100" workbookViewId="0"/>
  </sheetViews>
  <sheetFormatPr defaultColWidth="11.453125" defaultRowHeight="16" x14ac:dyDescent="0.45"/>
  <cols>
    <col min="1" max="1" width="26.7265625" style="43" customWidth="1"/>
    <col min="2" max="34" width="8" style="63" customWidth="1"/>
    <col min="35" max="35" width="15.7265625" style="63" bestFit="1" customWidth="1"/>
    <col min="36" max="262" width="11.453125" style="43"/>
    <col min="263" max="263" width="26.7265625" style="43" customWidth="1"/>
    <col min="264" max="264" width="9.7265625" style="43" customWidth="1"/>
    <col min="265" max="288" width="5.7265625" style="43" customWidth="1"/>
    <col min="289" max="289" width="14" style="43" customWidth="1"/>
    <col min="290" max="518" width="11.453125" style="43"/>
    <col min="519" max="519" width="26.7265625" style="43" customWidth="1"/>
    <col min="520" max="520" width="9.7265625" style="43" customWidth="1"/>
    <col min="521" max="544" width="5.7265625" style="43" customWidth="1"/>
    <col min="545" max="545" width="14" style="43" customWidth="1"/>
    <col min="546" max="774" width="11.453125" style="43"/>
    <col min="775" max="775" width="26.7265625" style="43" customWidth="1"/>
    <col min="776" max="776" width="9.7265625" style="43" customWidth="1"/>
    <col min="777" max="800" width="5.7265625" style="43" customWidth="1"/>
    <col min="801" max="801" width="14" style="43" customWidth="1"/>
    <col min="802" max="1030" width="11.453125" style="43"/>
    <col min="1031" max="1031" width="26.7265625" style="43" customWidth="1"/>
    <col min="1032" max="1032" width="9.7265625" style="43" customWidth="1"/>
    <col min="1033" max="1056" width="5.7265625" style="43" customWidth="1"/>
    <col min="1057" max="1057" width="14" style="43" customWidth="1"/>
    <col min="1058" max="1286" width="11.453125" style="43"/>
    <col min="1287" max="1287" width="26.7265625" style="43" customWidth="1"/>
    <col min="1288" max="1288" width="9.7265625" style="43" customWidth="1"/>
    <col min="1289" max="1312" width="5.7265625" style="43" customWidth="1"/>
    <col min="1313" max="1313" width="14" style="43" customWidth="1"/>
    <col min="1314" max="1542" width="11.453125" style="43"/>
    <col min="1543" max="1543" width="26.7265625" style="43" customWidth="1"/>
    <col min="1544" max="1544" width="9.7265625" style="43" customWidth="1"/>
    <col min="1545" max="1568" width="5.7265625" style="43" customWidth="1"/>
    <col min="1569" max="1569" width="14" style="43" customWidth="1"/>
    <col min="1570" max="1798" width="11.453125" style="43"/>
    <col min="1799" max="1799" width="26.7265625" style="43" customWidth="1"/>
    <col min="1800" max="1800" width="9.7265625" style="43" customWidth="1"/>
    <col min="1801" max="1824" width="5.7265625" style="43" customWidth="1"/>
    <col min="1825" max="1825" width="14" style="43" customWidth="1"/>
    <col min="1826" max="2054" width="11.453125" style="43"/>
    <col min="2055" max="2055" width="26.7265625" style="43" customWidth="1"/>
    <col min="2056" max="2056" width="9.7265625" style="43" customWidth="1"/>
    <col min="2057" max="2080" width="5.7265625" style="43" customWidth="1"/>
    <col min="2081" max="2081" width="14" style="43" customWidth="1"/>
    <col min="2082" max="2310" width="11.453125" style="43"/>
    <col min="2311" max="2311" width="26.7265625" style="43" customWidth="1"/>
    <col min="2312" max="2312" width="9.7265625" style="43" customWidth="1"/>
    <col min="2313" max="2336" width="5.7265625" style="43" customWidth="1"/>
    <col min="2337" max="2337" width="14" style="43" customWidth="1"/>
    <col min="2338" max="2566" width="11.453125" style="43"/>
    <col min="2567" max="2567" width="26.7265625" style="43" customWidth="1"/>
    <col min="2568" max="2568" width="9.7265625" style="43" customWidth="1"/>
    <col min="2569" max="2592" width="5.7265625" style="43" customWidth="1"/>
    <col min="2593" max="2593" width="14" style="43" customWidth="1"/>
    <col min="2594" max="2822" width="11.453125" style="43"/>
    <col min="2823" max="2823" width="26.7265625" style="43" customWidth="1"/>
    <col min="2824" max="2824" width="9.7265625" style="43" customWidth="1"/>
    <col min="2825" max="2848" width="5.7265625" style="43" customWidth="1"/>
    <col min="2849" max="2849" width="14" style="43" customWidth="1"/>
    <col min="2850" max="3078" width="11.453125" style="43"/>
    <col min="3079" max="3079" width="26.7265625" style="43" customWidth="1"/>
    <col min="3080" max="3080" width="9.7265625" style="43" customWidth="1"/>
    <col min="3081" max="3104" width="5.7265625" style="43" customWidth="1"/>
    <col min="3105" max="3105" width="14" style="43" customWidth="1"/>
    <col min="3106" max="3334" width="11.453125" style="43"/>
    <col min="3335" max="3335" width="26.7265625" style="43" customWidth="1"/>
    <col min="3336" max="3336" width="9.7265625" style="43" customWidth="1"/>
    <col min="3337" max="3360" width="5.7265625" style="43" customWidth="1"/>
    <col min="3361" max="3361" width="14" style="43" customWidth="1"/>
    <col min="3362" max="3590" width="11.453125" style="43"/>
    <col min="3591" max="3591" width="26.7265625" style="43" customWidth="1"/>
    <col min="3592" max="3592" width="9.7265625" style="43" customWidth="1"/>
    <col min="3593" max="3616" width="5.7265625" style="43" customWidth="1"/>
    <col min="3617" max="3617" width="14" style="43" customWidth="1"/>
    <col min="3618" max="3846" width="11.453125" style="43"/>
    <col min="3847" max="3847" width="26.7265625" style="43" customWidth="1"/>
    <col min="3848" max="3848" width="9.7265625" style="43" customWidth="1"/>
    <col min="3849" max="3872" width="5.7265625" style="43" customWidth="1"/>
    <col min="3873" max="3873" width="14" style="43" customWidth="1"/>
    <col min="3874" max="4102" width="11.453125" style="43"/>
    <col min="4103" max="4103" width="26.7265625" style="43" customWidth="1"/>
    <col min="4104" max="4104" width="9.7265625" style="43" customWidth="1"/>
    <col min="4105" max="4128" width="5.7265625" style="43" customWidth="1"/>
    <col min="4129" max="4129" width="14" style="43" customWidth="1"/>
    <col min="4130" max="4358" width="11.453125" style="43"/>
    <col min="4359" max="4359" width="26.7265625" style="43" customWidth="1"/>
    <col min="4360" max="4360" width="9.7265625" style="43" customWidth="1"/>
    <col min="4361" max="4384" width="5.7265625" style="43" customWidth="1"/>
    <col min="4385" max="4385" width="14" style="43" customWidth="1"/>
    <col min="4386" max="4614" width="11.453125" style="43"/>
    <col min="4615" max="4615" width="26.7265625" style="43" customWidth="1"/>
    <col min="4616" max="4616" width="9.7265625" style="43" customWidth="1"/>
    <col min="4617" max="4640" width="5.7265625" style="43" customWidth="1"/>
    <col min="4641" max="4641" width="14" style="43" customWidth="1"/>
    <col min="4642" max="4870" width="11.453125" style="43"/>
    <col min="4871" max="4871" width="26.7265625" style="43" customWidth="1"/>
    <col min="4872" max="4872" width="9.7265625" style="43" customWidth="1"/>
    <col min="4873" max="4896" width="5.7265625" style="43" customWidth="1"/>
    <col min="4897" max="4897" width="14" style="43" customWidth="1"/>
    <col min="4898" max="5126" width="11.453125" style="43"/>
    <col min="5127" max="5127" width="26.7265625" style="43" customWidth="1"/>
    <col min="5128" max="5128" width="9.7265625" style="43" customWidth="1"/>
    <col min="5129" max="5152" width="5.7265625" style="43" customWidth="1"/>
    <col min="5153" max="5153" width="14" style="43" customWidth="1"/>
    <col min="5154" max="5382" width="11.453125" style="43"/>
    <col min="5383" max="5383" width="26.7265625" style="43" customWidth="1"/>
    <col min="5384" max="5384" width="9.7265625" style="43" customWidth="1"/>
    <col min="5385" max="5408" width="5.7265625" style="43" customWidth="1"/>
    <col min="5409" max="5409" width="14" style="43" customWidth="1"/>
    <col min="5410" max="5638" width="11.453125" style="43"/>
    <col min="5639" max="5639" width="26.7265625" style="43" customWidth="1"/>
    <col min="5640" max="5640" width="9.7265625" style="43" customWidth="1"/>
    <col min="5641" max="5664" width="5.7265625" style="43" customWidth="1"/>
    <col min="5665" max="5665" width="14" style="43" customWidth="1"/>
    <col min="5666" max="5894" width="11.453125" style="43"/>
    <col min="5895" max="5895" width="26.7265625" style="43" customWidth="1"/>
    <col min="5896" max="5896" width="9.7265625" style="43" customWidth="1"/>
    <col min="5897" max="5920" width="5.7265625" style="43" customWidth="1"/>
    <col min="5921" max="5921" width="14" style="43" customWidth="1"/>
    <col min="5922" max="6150" width="11.453125" style="43"/>
    <col min="6151" max="6151" width="26.7265625" style="43" customWidth="1"/>
    <col min="6152" max="6152" width="9.7265625" style="43" customWidth="1"/>
    <col min="6153" max="6176" width="5.7265625" style="43" customWidth="1"/>
    <col min="6177" max="6177" width="14" style="43" customWidth="1"/>
    <col min="6178" max="6406" width="11.453125" style="43"/>
    <col min="6407" max="6407" width="26.7265625" style="43" customWidth="1"/>
    <col min="6408" max="6408" width="9.7265625" style="43" customWidth="1"/>
    <col min="6409" max="6432" width="5.7265625" style="43" customWidth="1"/>
    <col min="6433" max="6433" width="14" style="43" customWidth="1"/>
    <col min="6434" max="6662" width="11.453125" style="43"/>
    <col min="6663" max="6663" width="26.7265625" style="43" customWidth="1"/>
    <col min="6664" max="6664" width="9.7265625" style="43" customWidth="1"/>
    <col min="6665" max="6688" width="5.7265625" style="43" customWidth="1"/>
    <col min="6689" max="6689" width="14" style="43" customWidth="1"/>
    <col min="6690" max="6918" width="11.453125" style="43"/>
    <col min="6919" max="6919" width="26.7265625" style="43" customWidth="1"/>
    <col min="6920" max="6920" width="9.7265625" style="43" customWidth="1"/>
    <col min="6921" max="6944" width="5.7265625" style="43" customWidth="1"/>
    <col min="6945" max="6945" width="14" style="43" customWidth="1"/>
    <col min="6946" max="7174" width="11.453125" style="43"/>
    <col min="7175" max="7175" width="26.7265625" style="43" customWidth="1"/>
    <col min="7176" max="7176" width="9.7265625" style="43" customWidth="1"/>
    <col min="7177" max="7200" width="5.7265625" style="43" customWidth="1"/>
    <col min="7201" max="7201" width="14" style="43" customWidth="1"/>
    <col min="7202" max="7430" width="11.453125" style="43"/>
    <col min="7431" max="7431" width="26.7265625" style="43" customWidth="1"/>
    <col min="7432" max="7432" width="9.7265625" style="43" customWidth="1"/>
    <col min="7433" max="7456" width="5.7265625" style="43" customWidth="1"/>
    <col min="7457" max="7457" width="14" style="43" customWidth="1"/>
    <col min="7458" max="7686" width="11.453125" style="43"/>
    <col min="7687" max="7687" width="26.7265625" style="43" customWidth="1"/>
    <col min="7688" max="7688" width="9.7265625" style="43" customWidth="1"/>
    <col min="7689" max="7712" width="5.7265625" style="43" customWidth="1"/>
    <col min="7713" max="7713" width="14" style="43" customWidth="1"/>
    <col min="7714" max="7942" width="11.453125" style="43"/>
    <col min="7943" max="7943" width="26.7265625" style="43" customWidth="1"/>
    <col min="7944" max="7944" width="9.7265625" style="43" customWidth="1"/>
    <col min="7945" max="7968" width="5.7265625" style="43" customWidth="1"/>
    <col min="7969" max="7969" width="14" style="43" customWidth="1"/>
    <col min="7970" max="8198" width="11.453125" style="43"/>
    <col min="8199" max="8199" width="26.7265625" style="43" customWidth="1"/>
    <col min="8200" max="8200" width="9.7265625" style="43" customWidth="1"/>
    <col min="8201" max="8224" width="5.7265625" style="43" customWidth="1"/>
    <col min="8225" max="8225" width="14" style="43" customWidth="1"/>
    <col min="8226" max="8454" width="11.453125" style="43"/>
    <col min="8455" max="8455" width="26.7265625" style="43" customWidth="1"/>
    <col min="8456" max="8456" width="9.7265625" style="43" customWidth="1"/>
    <col min="8457" max="8480" width="5.7265625" style="43" customWidth="1"/>
    <col min="8481" max="8481" width="14" style="43" customWidth="1"/>
    <col min="8482" max="8710" width="11.453125" style="43"/>
    <col min="8711" max="8711" width="26.7265625" style="43" customWidth="1"/>
    <col min="8712" max="8712" width="9.7265625" style="43" customWidth="1"/>
    <col min="8713" max="8736" width="5.7265625" style="43" customWidth="1"/>
    <col min="8737" max="8737" width="14" style="43" customWidth="1"/>
    <col min="8738" max="8966" width="11.453125" style="43"/>
    <col min="8967" max="8967" width="26.7265625" style="43" customWidth="1"/>
    <col min="8968" max="8968" width="9.7265625" style="43" customWidth="1"/>
    <col min="8969" max="8992" width="5.7265625" style="43" customWidth="1"/>
    <col min="8993" max="8993" width="14" style="43" customWidth="1"/>
    <col min="8994" max="9222" width="11.453125" style="43"/>
    <col min="9223" max="9223" width="26.7265625" style="43" customWidth="1"/>
    <col min="9224" max="9224" width="9.7265625" style="43" customWidth="1"/>
    <col min="9225" max="9248" width="5.7265625" style="43" customWidth="1"/>
    <col min="9249" max="9249" width="14" style="43" customWidth="1"/>
    <col min="9250" max="9478" width="11.453125" style="43"/>
    <col min="9479" max="9479" width="26.7265625" style="43" customWidth="1"/>
    <col min="9480" max="9480" width="9.7265625" style="43" customWidth="1"/>
    <col min="9481" max="9504" width="5.7265625" style="43" customWidth="1"/>
    <col min="9505" max="9505" width="14" style="43" customWidth="1"/>
    <col min="9506" max="9734" width="11.453125" style="43"/>
    <col min="9735" max="9735" width="26.7265625" style="43" customWidth="1"/>
    <col min="9736" max="9736" width="9.7265625" style="43" customWidth="1"/>
    <col min="9737" max="9760" width="5.7265625" style="43" customWidth="1"/>
    <col min="9761" max="9761" width="14" style="43" customWidth="1"/>
    <col min="9762" max="9990" width="11.453125" style="43"/>
    <col min="9991" max="9991" width="26.7265625" style="43" customWidth="1"/>
    <col min="9992" max="9992" width="9.7265625" style="43" customWidth="1"/>
    <col min="9993" max="10016" width="5.7265625" style="43" customWidth="1"/>
    <col min="10017" max="10017" width="14" style="43" customWidth="1"/>
    <col min="10018" max="10246" width="11.453125" style="43"/>
    <col min="10247" max="10247" width="26.7265625" style="43" customWidth="1"/>
    <col min="10248" max="10248" width="9.7265625" style="43" customWidth="1"/>
    <col min="10249" max="10272" width="5.7265625" style="43" customWidth="1"/>
    <col min="10273" max="10273" width="14" style="43" customWidth="1"/>
    <col min="10274" max="10502" width="11.453125" style="43"/>
    <col min="10503" max="10503" width="26.7265625" style="43" customWidth="1"/>
    <col min="10504" max="10504" width="9.7265625" style="43" customWidth="1"/>
    <col min="10505" max="10528" width="5.7265625" style="43" customWidth="1"/>
    <col min="10529" max="10529" width="14" style="43" customWidth="1"/>
    <col min="10530" max="10758" width="11.453125" style="43"/>
    <col min="10759" max="10759" width="26.7265625" style="43" customWidth="1"/>
    <col min="10760" max="10760" width="9.7265625" style="43" customWidth="1"/>
    <col min="10761" max="10784" width="5.7265625" style="43" customWidth="1"/>
    <col min="10785" max="10785" width="14" style="43" customWidth="1"/>
    <col min="10786" max="11014" width="11.453125" style="43"/>
    <col min="11015" max="11015" width="26.7265625" style="43" customWidth="1"/>
    <col min="11016" max="11016" width="9.7265625" style="43" customWidth="1"/>
    <col min="11017" max="11040" width="5.7265625" style="43" customWidth="1"/>
    <col min="11041" max="11041" width="14" style="43" customWidth="1"/>
    <col min="11042" max="11270" width="11.453125" style="43"/>
    <col min="11271" max="11271" width="26.7265625" style="43" customWidth="1"/>
    <col min="11272" max="11272" width="9.7265625" style="43" customWidth="1"/>
    <col min="11273" max="11296" width="5.7265625" style="43" customWidth="1"/>
    <col min="11297" max="11297" width="14" style="43" customWidth="1"/>
    <col min="11298" max="11526" width="11.453125" style="43"/>
    <col min="11527" max="11527" width="26.7265625" style="43" customWidth="1"/>
    <col min="11528" max="11528" width="9.7265625" style="43" customWidth="1"/>
    <col min="11529" max="11552" width="5.7265625" style="43" customWidth="1"/>
    <col min="11553" max="11553" width="14" style="43" customWidth="1"/>
    <col min="11554" max="11782" width="11.453125" style="43"/>
    <col min="11783" max="11783" width="26.7265625" style="43" customWidth="1"/>
    <col min="11784" max="11784" width="9.7265625" style="43" customWidth="1"/>
    <col min="11785" max="11808" width="5.7265625" style="43" customWidth="1"/>
    <col min="11809" max="11809" width="14" style="43" customWidth="1"/>
    <col min="11810" max="12038" width="11.453125" style="43"/>
    <col min="12039" max="12039" width="26.7265625" style="43" customWidth="1"/>
    <col min="12040" max="12040" width="9.7265625" style="43" customWidth="1"/>
    <col min="12041" max="12064" width="5.7265625" style="43" customWidth="1"/>
    <col min="12065" max="12065" width="14" style="43" customWidth="1"/>
    <col min="12066" max="12294" width="11.453125" style="43"/>
    <col min="12295" max="12295" width="26.7265625" style="43" customWidth="1"/>
    <col min="12296" max="12296" width="9.7265625" style="43" customWidth="1"/>
    <col min="12297" max="12320" width="5.7265625" style="43" customWidth="1"/>
    <col min="12321" max="12321" width="14" style="43" customWidth="1"/>
    <col min="12322" max="12550" width="11.453125" style="43"/>
    <col min="12551" max="12551" width="26.7265625" style="43" customWidth="1"/>
    <col min="12552" max="12552" width="9.7265625" style="43" customWidth="1"/>
    <col min="12553" max="12576" width="5.7265625" style="43" customWidth="1"/>
    <col min="12577" max="12577" width="14" style="43" customWidth="1"/>
    <col min="12578" max="12806" width="11.453125" style="43"/>
    <col min="12807" max="12807" width="26.7265625" style="43" customWidth="1"/>
    <col min="12808" max="12808" width="9.7265625" style="43" customWidth="1"/>
    <col min="12809" max="12832" width="5.7265625" style="43" customWidth="1"/>
    <col min="12833" max="12833" width="14" style="43" customWidth="1"/>
    <col min="12834" max="13062" width="11.453125" style="43"/>
    <col min="13063" max="13063" width="26.7265625" style="43" customWidth="1"/>
    <col min="13064" max="13064" width="9.7265625" style="43" customWidth="1"/>
    <col min="13065" max="13088" width="5.7265625" style="43" customWidth="1"/>
    <col min="13089" max="13089" width="14" style="43" customWidth="1"/>
    <col min="13090" max="13318" width="11.453125" style="43"/>
    <col min="13319" max="13319" width="26.7265625" style="43" customWidth="1"/>
    <col min="13320" max="13320" width="9.7265625" style="43" customWidth="1"/>
    <col min="13321" max="13344" width="5.7265625" style="43" customWidth="1"/>
    <col min="13345" max="13345" width="14" style="43" customWidth="1"/>
    <col min="13346" max="13574" width="11.453125" style="43"/>
    <col min="13575" max="13575" width="26.7265625" style="43" customWidth="1"/>
    <col min="13576" max="13576" width="9.7265625" style="43" customWidth="1"/>
    <col min="13577" max="13600" width="5.7265625" style="43" customWidth="1"/>
    <col min="13601" max="13601" width="14" style="43" customWidth="1"/>
    <col min="13602" max="13830" width="11.453125" style="43"/>
    <col min="13831" max="13831" width="26.7265625" style="43" customWidth="1"/>
    <col min="13832" max="13832" width="9.7265625" style="43" customWidth="1"/>
    <col min="13833" max="13856" width="5.7265625" style="43" customWidth="1"/>
    <col min="13857" max="13857" width="14" style="43" customWidth="1"/>
    <col min="13858" max="14086" width="11.453125" style="43"/>
    <col min="14087" max="14087" width="26.7265625" style="43" customWidth="1"/>
    <col min="14088" max="14088" width="9.7265625" style="43" customWidth="1"/>
    <col min="14089" max="14112" width="5.7265625" style="43" customWidth="1"/>
    <col min="14113" max="14113" width="14" style="43" customWidth="1"/>
    <col min="14114" max="14342" width="11.453125" style="43"/>
    <col min="14343" max="14343" width="26.7265625" style="43" customWidth="1"/>
    <col min="14344" max="14344" width="9.7265625" style="43" customWidth="1"/>
    <col min="14345" max="14368" width="5.7265625" style="43" customWidth="1"/>
    <col min="14369" max="14369" width="14" style="43" customWidth="1"/>
    <col min="14370" max="14598" width="11.453125" style="43"/>
    <col min="14599" max="14599" width="26.7265625" style="43" customWidth="1"/>
    <col min="14600" max="14600" width="9.7265625" style="43" customWidth="1"/>
    <col min="14601" max="14624" width="5.7265625" style="43" customWidth="1"/>
    <col min="14625" max="14625" width="14" style="43" customWidth="1"/>
    <col min="14626" max="14854" width="11.453125" style="43"/>
    <col min="14855" max="14855" width="26.7265625" style="43" customWidth="1"/>
    <col min="14856" max="14856" width="9.7265625" style="43" customWidth="1"/>
    <col min="14857" max="14880" width="5.7265625" style="43" customWidth="1"/>
    <col min="14881" max="14881" width="14" style="43" customWidth="1"/>
    <col min="14882" max="15110" width="11.453125" style="43"/>
    <col min="15111" max="15111" width="26.7265625" style="43" customWidth="1"/>
    <col min="15112" max="15112" width="9.7265625" style="43" customWidth="1"/>
    <col min="15113" max="15136" width="5.7265625" style="43" customWidth="1"/>
    <col min="15137" max="15137" width="14" style="43" customWidth="1"/>
    <col min="15138" max="15366" width="11.453125" style="43"/>
    <col min="15367" max="15367" width="26.7265625" style="43" customWidth="1"/>
    <col min="15368" max="15368" width="9.7265625" style="43" customWidth="1"/>
    <col min="15369" max="15392" width="5.7265625" style="43" customWidth="1"/>
    <col min="15393" max="15393" width="14" style="43" customWidth="1"/>
    <col min="15394" max="15622" width="11.453125" style="43"/>
    <col min="15623" max="15623" width="26.7265625" style="43" customWidth="1"/>
    <col min="15624" max="15624" width="9.7265625" style="43" customWidth="1"/>
    <col min="15625" max="15648" width="5.7265625" style="43" customWidth="1"/>
    <col min="15649" max="15649" width="14" style="43" customWidth="1"/>
    <col min="15650" max="15878" width="11.453125" style="43"/>
    <col min="15879" max="15879" width="26.7265625" style="43" customWidth="1"/>
    <col min="15880" max="15880" width="9.7265625" style="43" customWidth="1"/>
    <col min="15881" max="15904" width="5.7265625" style="43" customWidth="1"/>
    <col min="15905" max="15905" width="14" style="43" customWidth="1"/>
    <col min="15906" max="16134" width="11.453125" style="43"/>
    <col min="16135" max="16135" width="26.7265625" style="43" customWidth="1"/>
    <col min="16136" max="16136" width="9.7265625" style="43" customWidth="1"/>
    <col min="16137" max="16160" width="5.7265625" style="43" customWidth="1"/>
    <col min="16161" max="16161" width="14" style="43" customWidth="1"/>
    <col min="16162" max="16384" width="11.453125" style="43"/>
  </cols>
  <sheetData>
    <row r="1" spans="1:36" s="203" customFormat="1" ht="38.25" customHeight="1" x14ac:dyDescent="0.7">
      <c r="A1" s="195" t="s">
        <v>244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</row>
    <row r="2" spans="1:36" s="56" customFormat="1" ht="26.25" customHeight="1" x14ac:dyDescent="0.45">
      <c r="A2" s="57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7"/>
    </row>
    <row r="3" spans="1:36" ht="36" customHeight="1" x14ac:dyDescent="0.45">
      <c r="A3" s="50" t="s">
        <v>168</v>
      </c>
      <c r="B3" s="58"/>
      <c r="C3" s="58"/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60"/>
      <c r="AB3" s="61"/>
      <c r="AC3" s="61"/>
      <c r="AD3" s="61"/>
      <c r="AE3" s="61"/>
      <c r="AF3" s="61"/>
      <c r="AG3" s="61"/>
      <c r="AH3" s="61"/>
      <c r="AI3" s="325" t="s">
        <v>83</v>
      </c>
      <c r="AJ3" s="52"/>
    </row>
    <row r="4" spans="1:36" ht="39.75" customHeight="1" x14ac:dyDescent="0.45">
      <c r="A4" s="217" t="s">
        <v>45</v>
      </c>
      <c r="B4" s="247">
        <v>1990</v>
      </c>
      <c r="C4" s="247">
        <v>1991</v>
      </c>
      <c r="D4" s="247">
        <v>1992</v>
      </c>
      <c r="E4" s="247">
        <v>1993</v>
      </c>
      <c r="F4" s="247">
        <v>1994</v>
      </c>
      <c r="G4" s="247">
        <v>1995</v>
      </c>
      <c r="H4" s="247">
        <v>1996</v>
      </c>
      <c r="I4" s="247">
        <v>1997</v>
      </c>
      <c r="J4" s="247">
        <v>1998</v>
      </c>
      <c r="K4" s="247">
        <v>1999</v>
      </c>
      <c r="L4" s="247">
        <v>2000</v>
      </c>
      <c r="M4" s="247">
        <v>2001</v>
      </c>
      <c r="N4" s="247">
        <v>2002</v>
      </c>
      <c r="O4" s="247">
        <v>2003</v>
      </c>
      <c r="P4" s="247">
        <v>2004</v>
      </c>
      <c r="Q4" s="247">
        <v>2005</v>
      </c>
      <c r="R4" s="247">
        <v>2006</v>
      </c>
      <c r="S4" s="247">
        <v>2007</v>
      </c>
      <c r="T4" s="302">
        <v>2008</v>
      </c>
      <c r="U4" s="302">
        <v>2009</v>
      </c>
      <c r="V4" s="302">
        <v>2010</v>
      </c>
      <c r="W4" s="302">
        <v>2011</v>
      </c>
      <c r="X4" s="302">
        <v>2012</v>
      </c>
      <c r="Y4" s="302">
        <v>2013</v>
      </c>
      <c r="Z4" s="302">
        <v>2014</v>
      </c>
      <c r="AA4" s="302">
        <v>2015</v>
      </c>
      <c r="AB4" s="302">
        <v>2016</v>
      </c>
      <c r="AC4" s="302">
        <v>2017</v>
      </c>
      <c r="AD4" s="302">
        <v>2018</v>
      </c>
      <c r="AE4" s="302">
        <v>2019</v>
      </c>
      <c r="AF4" s="302">
        <v>2020</v>
      </c>
      <c r="AG4" s="302">
        <v>2021</v>
      </c>
      <c r="AH4" s="303">
        <v>2022</v>
      </c>
      <c r="AI4" s="396">
        <v>2030</v>
      </c>
    </row>
    <row r="5" spans="1:36" ht="30" customHeight="1" x14ac:dyDescent="0.45">
      <c r="A5" s="277" t="s">
        <v>169</v>
      </c>
      <c r="B5" s="281">
        <v>81.448297439659527</v>
      </c>
      <c r="C5" s="306">
        <v>83.47038130465485</v>
      </c>
      <c r="D5" s="237">
        <v>83.450561513953247</v>
      </c>
      <c r="E5" s="237">
        <v>80.528283391795568</v>
      </c>
      <c r="F5" s="237">
        <v>83.21375677701792</v>
      </c>
      <c r="G5" s="237">
        <v>89.08664640798645</v>
      </c>
      <c r="H5" s="237">
        <v>79.031559743759559</v>
      </c>
      <c r="I5" s="237">
        <v>85.040938113912688</v>
      </c>
      <c r="J5" s="237">
        <v>89.823036851968567</v>
      </c>
      <c r="K5" s="237">
        <v>98.079515367716724</v>
      </c>
      <c r="L5" s="237">
        <v>103.06636759387733</v>
      </c>
      <c r="M5" s="237">
        <v>95.888940493440941</v>
      </c>
      <c r="N5" s="237">
        <v>103.395997571669</v>
      </c>
      <c r="O5" s="237">
        <v>101.23534065202833</v>
      </c>
      <c r="P5" s="237">
        <v>101.11573385983041</v>
      </c>
      <c r="Q5" s="237">
        <v>100</v>
      </c>
      <c r="R5" s="237">
        <v>100.83585927084376</v>
      </c>
      <c r="S5" s="237">
        <v>101.24230976772853</v>
      </c>
      <c r="T5" s="307">
        <v>98.310105042636835</v>
      </c>
      <c r="U5" s="307">
        <v>88.740866918660444</v>
      </c>
      <c r="V5" s="307">
        <v>85.39995290320843</v>
      </c>
      <c r="W5" s="307">
        <v>79.51117926536071</v>
      </c>
      <c r="X5" s="307">
        <v>80.36763772383874</v>
      </c>
      <c r="Y5" s="307">
        <v>73.692587313544038</v>
      </c>
      <c r="Z5" s="307">
        <v>73.794939287551955</v>
      </c>
      <c r="AA5" s="307">
        <v>76.266297334816983</v>
      </c>
      <c r="AB5" s="307">
        <v>73.527357197701932</v>
      </c>
      <c r="AC5" s="307">
        <v>77.48861976988006</v>
      </c>
      <c r="AD5" s="307">
        <v>74.912116010447377</v>
      </c>
      <c r="AE5" s="307">
        <v>73.079662116650496</v>
      </c>
      <c r="AF5" s="307">
        <v>64.832378357908453</v>
      </c>
      <c r="AG5" s="307">
        <v>69.370178944445883</v>
      </c>
      <c r="AH5" s="308">
        <v>72.633762432625687</v>
      </c>
      <c r="AI5" s="397">
        <v>60</v>
      </c>
    </row>
    <row r="6" spans="1:36" ht="30" customHeight="1" x14ac:dyDescent="0.45">
      <c r="A6" s="278" t="s">
        <v>46</v>
      </c>
      <c r="B6" s="282">
        <v>106.10438483455103</v>
      </c>
      <c r="C6" s="309">
        <v>103.81678281630404</v>
      </c>
      <c r="D6" s="238">
        <v>100.65902138399633</v>
      </c>
      <c r="E6" s="238">
        <v>99.026792606243745</v>
      </c>
      <c r="F6" s="238">
        <v>98.578666689578966</v>
      </c>
      <c r="G6" s="238">
        <v>99.738536347793726</v>
      </c>
      <c r="H6" s="238">
        <v>101.760760505966</v>
      </c>
      <c r="I6" s="238">
        <v>100.28283418360915</v>
      </c>
      <c r="J6" s="238">
        <v>99.522533695170807</v>
      </c>
      <c r="K6" s="238">
        <v>98.018436039802666</v>
      </c>
      <c r="L6" s="238">
        <v>97.823766617824589</v>
      </c>
      <c r="M6" s="238">
        <v>98.847622188254576</v>
      </c>
      <c r="N6" s="238">
        <v>98.482922112060763</v>
      </c>
      <c r="O6" s="238">
        <v>100.2984698851737</v>
      </c>
      <c r="P6" s="238">
        <v>100.45723571046499</v>
      </c>
      <c r="Q6" s="238">
        <v>100</v>
      </c>
      <c r="R6" s="238">
        <v>100.0264149738007</v>
      </c>
      <c r="S6" s="238">
        <v>99.36658289124837</v>
      </c>
      <c r="T6" s="307">
        <v>97.365898950586299</v>
      </c>
      <c r="U6" s="307">
        <v>90.37751655196881</v>
      </c>
      <c r="V6" s="307">
        <v>92.305563626905354</v>
      </c>
      <c r="W6" s="307">
        <v>89.968203691116997</v>
      </c>
      <c r="X6" s="307">
        <v>88.336416916566478</v>
      </c>
      <c r="Y6" s="307">
        <v>86.486837268618999</v>
      </c>
      <c r="Z6" s="307">
        <v>83.493533369177271</v>
      </c>
      <c r="AA6" s="307">
        <v>84.540030284118899</v>
      </c>
      <c r="AB6" s="307">
        <v>84.730235689367433</v>
      </c>
      <c r="AC6" s="307">
        <v>85.387012990765186</v>
      </c>
      <c r="AD6" s="307">
        <v>83.681536520422938</v>
      </c>
      <c r="AE6" s="307">
        <v>80.299483258368682</v>
      </c>
      <c r="AF6" s="307">
        <v>72.439165239652141</v>
      </c>
      <c r="AG6" s="307">
        <v>76.357770285308433</v>
      </c>
      <c r="AH6" s="308">
        <v>80.488352725417585</v>
      </c>
      <c r="AI6" s="398" t="s">
        <v>84</v>
      </c>
    </row>
    <row r="7" spans="1:36" ht="15" customHeight="1" x14ac:dyDescent="0.45">
      <c r="A7" s="373" t="s">
        <v>47</v>
      </c>
      <c r="B7" s="295">
        <v>125.31396032585408</v>
      </c>
      <c r="C7" s="310">
        <v>120.71645585279332</v>
      </c>
      <c r="D7" s="310">
        <v>115.91155815423402</v>
      </c>
      <c r="E7" s="310">
        <v>115.08105090554857</v>
      </c>
      <c r="F7" s="310">
        <v>113.30913282827299</v>
      </c>
      <c r="G7" s="310">
        <v>112.65071795715551</v>
      </c>
      <c r="H7" s="310">
        <v>114.44623473558207</v>
      </c>
      <c r="I7" s="310">
        <v>110.96524381072683</v>
      </c>
      <c r="J7" s="310">
        <v>108.57880135182312</v>
      </c>
      <c r="K7" s="310">
        <v>105.30256228809324</v>
      </c>
      <c r="L7" s="310">
        <v>105.11953646723397</v>
      </c>
      <c r="M7" s="310">
        <v>106.5252699914782</v>
      </c>
      <c r="N7" s="310">
        <v>104.35191610701415</v>
      </c>
      <c r="O7" s="310">
        <v>104.02339108177787</v>
      </c>
      <c r="P7" s="310">
        <v>102.194087057386</v>
      </c>
      <c r="Q7" s="310">
        <v>100</v>
      </c>
      <c r="R7" s="310">
        <v>100.80745705466865</v>
      </c>
      <c r="S7" s="310">
        <v>98.215674552486632</v>
      </c>
      <c r="T7" s="311">
        <v>98.252756808758917</v>
      </c>
      <c r="U7" s="311">
        <v>91.575443218561304</v>
      </c>
      <c r="V7" s="311">
        <v>94.912754038649112</v>
      </c>
      <c r="W7" s="311">
        <v>92.328308439308955</v>
      </c>
      <c r="X7" s="311">
        <v>93.097781622904265</v>
      </c>
      <c r="Y7" s="311">
        <v>95.147468473932548</v>
      </c>
      <c r="Z7" s="311">
        <v>91.072875788585634</v>
      </c>
      <c r="AA7" s="311">
        <v>91.387296344657216</v>
      </c>
      <c r="AB7" s="311">
        <v>91.774921277819672</v>
      </c>
      <c r="AC7" s="311">
        <v>90.361924249518253</v>
      </c>
      <c r="AD7" s="311">
        <v>86.936220463287569</v>
      </c>
      <c r="AE7" s="311">
        <v>81.793450305075112</v>
      </c>
      <c r="AF7" s="311">
        <v>73.86800525947919</v>
      </c>
      <c r="AG7" s="311">
        <v>77.233001307648948</v>
      </c>
      <c r="AH7" s="312">
        <v>80.751286975112222</v>
      </c>
      <c r="AI7" s="326" t="s">
        <v>84</v>
      </c>
      <c r="AJ7" s="52"/>
    </row>
    <row r="8" spans="1:36" ht="15" customHeight="1" x14ac:dyDescent="0.45">
      <c r="A8" s="374" t="s">
        <v>48</v>
      </c>
      <c r="B8" s="283">
        <v>84.528618164968151</v>
      </c>
      <c r="C8" s="313">
        <v>88.519878951252053</v>
      </c>
      <c r="D8" s="313">
        <v>81.66600857848087</v>
      </c>
      <c r="E8" s="313">
        <v>82.1326942652003</v>
      </c>
      <c r="F8" s="313">
        <v>82.405358494508533</v>
      </c>
      <c r="G8" s="313">
        <v>85.9698947390238</v>
      </c>
      <c r="H8" s="313">
        <v>89.461033178007611</v>
      </c>
      <c r="I8" s="313">
        <v>89.11254957603542</v>
      </c>
      <c r="J8" s="313">
        <v>88.426008857648441</v>
      </c>
      <c r="K8" s="313">
        <v>86.74447898555583</v>
      </c>
      <c r="L8" s="313">
        <v>87.060953488357342</v>
      </c>
      <c r="M8" s="313">
        <v>91.132284607948293</v>
      </c>
      <c r="N8" s="313">
        <v>92.868558816481809</v>
      </c>
      <c r="O8" s="313">
        <v>98.452089875882535</v>
      </c>
      <c r="P8" s="313">
        <v>98.52185004345074</v>
      </c>
      <c r="Q8" s="313">
        <v>100</v>
      </c>
      <c r="R8" s="313">
        <v>97.52552849909577</v>
      </c>
      <c r="S8" s="313">
        <v>94.720539520927318</v>
      </c>
      <c r="T8" s="314">
        <v>94.085158373662821</v>
      </c>
      <c r="U8" s="314">
        <v>86.762318215916224</v>
      </c>
      <c r="V8" s="314">
        <v>91.7469079548586</v>
      </c>
      <c r="W8" s="314">
        <v>89.560750986127687</v>
      </c>
      <c r="X8" s="314">
        <v>86.584993939737458</v>
      </c>
      <c r="Y8" s="314">
        <v>86.946674553855345</v>
      </c>
      <c r="Z8" s="314">
        <v>83.177320257857772</v>
      </c>
      <c r="AA8" s="314">
        <v>85.68687804586088</v>
      </c>
      <c r="AB8" s="314">
        <v>86.883999320692268</v>
      </c>
      <c r="AC8" s="314">
        <v>89.244001545573155</v>
      </c>
      <c r="AD8" s="314">
        <v>86.080113054404038</v>
      </c>
      <c r="AE8" s="314">
        <v>87.686722388794564</v>
      </c>
      <c r="AF8" s="314">
        <v>79.269735719257255</v>
      </c>
      <c r="AG8" s="314">
        <v>83.295162808620276</v>
      </c>
      <c r="AH8" s="315">
        <v>87.52500666693993</v>
      </c>
      <c r="AI8" s="327" t="s">
        <v>84</v>
      </c>
      <c r="AJ8" s="52"/>
    </row>
    <row r="9" spans="1:36" ht="15" customHeight="1" x14ac:dyDescent="0.45">
      <c r="A9" s="374" t="s">
        <v>49</v>
      </c>
      <c r="B9" s="283">
        <v>99.985437725203568</v>
      </c>
      <c r="C9" s="313">
        <v>101.39897827858879</v>
      </c>
      <c r="D9" s="313">
        <v>101.06993797544652</v>
      </c>
      <c r="E9" s="313">
        <v>100.2877626292838</v>
      </c>
      <c r="F9" s="313">
        <v>103.35097404170503</v>
      </c>
      <c r="G9" s="313">
        <v>105.02860178405986</v>
      </c>
      <c r="H9" s="313">
        <v>107.7862939869616</v>
      </c>
      <c r="I9" s="313">
        <v>102.32160911391712</v>
      </c>
      <c r="J9" s="313">
        <v>106.12325536230604</v>
      </c>
      <c r="K9" s="313">
        <v>102.2617225976575</v>
      </c>
      <c r="L9" s="313">
        <v>103.07978690493142</v>
      </c>
      <c r="M9" s="313">
        <v>101.73119275499316</v>
      </c>
      <c r="N9" s="313">
        <v>101.31573172612349</v>
      </c>
      <c r="O9" s="313">
        <v>101.740560928088</v>
      </c>
      <c r="P9" s="313">
        <v>102.20623831746538</v>
      </c>
      <c r="Q9" s="313">
        <v>100</v>
      </c>
      <c r="R9" s="313">
        <v>98.284470078820164</v>
      </c>
      <c r="S9" s="313">
        <v>96.056019259245943</v>
      </c>
      <c r="T9" s="314">
        <v>96.232383841699871</v>
      </c>
      <c r="U9" s="314">
        <v>87.522371881844521</v>
      </c>
      <c r="V9" s="314">
        <v>92.51227291071956</v>
      </c>
      <c r="W9" s="314">
        <v>85.675070150571244</v>
      </c>
      <c r="X9" s="314">
        <v>83.592081021544246</v>
      </c>
      <c r="Y9" s="314">
        <v>83.49571500031071</v>
      </c>
      <c r="Z9" s="314">
        <v>79.831329935648171</v>
      </c>
      <c r="AA9" s="314">
        <v>82.821589048847244</v>
      </c>
      <c r="AB9" s="314">
        <v>81.756308317045296</v>
      </c>
      <c r="AC9" s="314">
        <v>81.699159776876414</v>
      </c>
      <c r="AD9" s="314">
        <v>82.386244139691001</v>
      </c>
      <c r="AE9" s="314">
        <v>81.654687797578745</v>
      </c>
      <c r="AF9" s="314">
        <v>74.425686027423524</v>
      </c>
      <c r="AG9" s="314">
        <v>77.527437137612424</v>
      </c>
      <c r="AH9" s="315">
        <v>80.758456252748076</v>
      </c>
      <c r="AI9" s="327" t="s">
        <v>84</v>
      </c>
      <c r="AJ9" s="52"/>
    </row>
    <row r="10" spans="1:36" ht="15" customHeight="1" x14ac:dyDescent="0.45">
      <c r="A10" s="374" t="s">
        <v>50</v>
      </c>
      <c r="B10" s="283">
        <v>158.25262394131411</v>
      </c>
      <c r="C10" s="313">
        <v>129.4159310405243</v>
      </c>
      <c r="D10" s="313">
        <v>121.02120736214388</v>
      </c>
      <c r="E10" s="313">
        <v>120.43070154167263</v>
      </c>
      <c r="F10" s="313">
        <v>113.60916827376593</v>
      </c>
      <c r="G10" s="313">
        <v>116.08583623965436</v>
      </c>
      <c r="H10" s="313">
        <v>116.29614512011028</v>
      </c>
      <c r="I10" s="313">
        <v>110.95764494681019</v>
      </c>
      <c r="J10" s="313">
        <v>104.47533234897182</v>
      </c>
      <c r="K10" s="313">
        <v>92.951653079853884</v>
      </c>
      <c r="L10" s="313">
        <v>91.57766256882806</v>
      </c>
      <c r="M10" s="313">
        <v>96.272000543387875</v>
      </c>
      <c r="N10" s="313">
        <v>92.32351955371098</v>
      </c>
      <c r="O10" s="313">
        <v>100.33260289138211</v>
      </c>
      <c r="P10" s="313">
        <v>98.877786608536013</v>
      </c>
      <c r="Q10" s="313">
        <v>100</v>
      </c>
      <c r="R10" s="313">
        <v>101.10769236628911</v>
      </c>
      <c r="S10" s="313">
        <v>107.33067373748017</v>
      </c>
      <c r="T10" s="314">
        <v>105.27895603509675</v>
      </c>
      <c r="U10" s="314">
        <v>90.922946838130088</v>
      </c>
      <c r="V10" s="314">
        <v>95.159229785780752</v>
      </c>
      <c r="W10" s="314">
        <v>103.65136335762919</v>
      </c>
      <c r="X10" s="314">
        <v>95.601859199061508</v>
      </c>
      <c r="Y10" s="314">
        <v>87.297419796331113</v>
      </c>
      <c r="Z10" s="314">
        <v>92.225062242033587</v>
      </c>
      <c r="AA10" s="314">
        <v>96.849048626866463</v>
      </c>
      <c r="AB10" s="314">
        <v>92.82093211333445</v>
      </c>
      <c r="AC10" s="314">
        <v>96.0243496167719</v>
      </c>
      <c r="AD10" s="314">
        <v>89.193056315550919</v>
      </c>
      <c r="AE10" s="314">
        <v>86.854266673945688</v>
      </c>
      <c r="AF10" s="314">
        <v>76.90561873215421</v>
      </c>
      <c r="AG10" s="314">
        <v>86.459009129677995</v>
      </c>
      <c r="AH10" s="315">
        <v>97.199143351542659</v>
      </c>
      <c r="AI10" s="327" t="s">
        <v>84</v>
      </c>
      <c r="AJ10" s="52"/>
    </row>
    <row r="11" spans="1:36" ht="15" customHeight="1" x14ac:dyDescent="0.45">
      <c r="A11" s="375" t="s">
        <v>51</v>
      </c>
      <c r="B11" s="284">
        <v>62.810062266108069</v>
      </c>
      <c r="C11" s="314">
        <v>69.112326246430356</v>
      </c>
      <c r="D11" s="314">
        <v>73.272561244100672</v>
      </c>
      <c r="E11" s="314">
        <v>74.92008641010915</v>
      </c>
      <c r="F11" s="314">
        <v>77.5878458448381</v>
      </c>
      <c r="G11" s="314">
        <v>77.656505040097173</v>
      </c>
      <c r="H11" s="314">
        <v>80.826254803434722</v>
      </c>
      <c r="I11" s="314">
        <v>81.592341692286624</v>
      </c>
      <c r="J11" s="314">
        <v>85.212365747631651</v>
      </c>
      <c r="K11" s="314">
        <v>88.072902865462439</v>
      </c>
      <c r="L11" s="314">
        <v>90.9004402266049</v>
      </c>
      <c r="M11" s="314">
        <v>91.849060097974785</v>
      </c>
      <c r="N11" s="314">
        <v>93.800281532252569</v>
      </c>
      <c r="O11" s="314">
        <v>98.305487120736743</v>
      </c>
      <c r="P11" s="314">
        <v>99.467866610058124</v>
      </c>
      <c r="Q11" s="314">
        <v>100</v>
      </c>
      <c r="R11" s="314">
        <v>102.60599571101669</v>
      </c>
      <c r="S11" s="314">
        <v>105.70422958374009</v>
      </c>
      <c r="T11" s="314">
        <v>108.11961475985537</v>
      </c>
      <c r="U11" s="314">
        <v>105.31601453565402</v>
      </c>
      <c r="V11" s="314">
        <v>102.25875946526604</v>
      </c>
      <c r="W11" s="314">
        <v>99.491212706580939</v>
      </c>
      <c r="X11" s="314">
        <v>93.957990817202031</v>
      </c>
      <c r="Y11" s="314">
        <v>86.379178040090281</v>
      </c>
      <c r="Z11" s="314">
        <v>90.056336002537535</v>
      </c>
      <c r="AA11" s="314">
        <v>90.312059490188247</v>
      </c>
      <c r="AB11" s="314">
        <v>96.001217543261703</v>
      </c>
      <c r="AC11" s="314">
        <v>98.961049451366733</v>
      </c>
      <c r="AD11" s="314">
        <v>97.91638551202324</v>
      </c>
      <c r="AE11" s="314">
        <v>98.521315380152259</v>
      </c>
      <c r="AF11" s="314">
        <v>87.759552937027593</v>
      </c>
      <c r="AG11" s="314">
        <v>91.643969072825044</v>
      </c>
      <c r="AH11" s="315">
        <v>95.700317359722547</v>
      </c>
      <c r="AI11" s="327" t="s">
        <v>84</v>
      </c>
      <c r="AJ11" s="52"/>
    </row>
    <row r="12" spans="1:36" ht="15" customHeight="1" x14ac:dyDescent="0.45">
      <c r="A12" s="375" t="s">
        <v>52</v>
      </c>
      <c r="B12" s="284">
        <v>106.03408399350415</v>
      </c>
      <c r="C12" s="314">
        <v>82.669014678057636</v>
      </c>
      <c r="D12" s="314">
        <v>76.338276899430397</v>
      </c>
      <c r="E12" s="314">
        <v>76.698973392080077</v>
      </c>
      <c r="F12" s="314">
        <v>73.93468440218291</v>
      </c>
      <c r="G12" s="314">
        <v>76.0995270130813</v>
      </c>
      <c r="H12" s="314">
        <v>77.66392776248054</v>
      </c>
      <c r="I12" s="314">
        <v>82.228779133624954</v>
      </c>
      <c r="J12" s="314">
        <v>82.706146175323042</v>
      </c>
      <c r="K12" s="314">
        <v>86.946237972082699</v>
      </c>
      <c r="L12" s="314">
        <v>85.798446649106353</v>
      </c>
      <c r="M12" s="314">
        <v>89.737371806741024</v>
      </c>
      <c r="N12" s="314">
        <v>93.233307251691826</v>
      </c>
      <c r="O12" s="314">
        <v>98.065412491447162</v>
      </c>
      <c r="P12" s="314">
        <v>98.216427186759816</v>
      </c>
      <c r="Q12" s="314">
        <v>100</v>
      </c>
      <c r="R12" s="314">
        <v>101.37300264731979</v>
      </c>
      <c r="S12" s="314">
        <v>106.18337318581609</v>
      </c>
      <c r="T12" s="314">
        <v>103.15657546055999</v>
      </c>
      <c r="U12" s="314">
        <v>95.73223378972888</v>
      </c>
      <c r="V12" s="314">
        <v>94.467174628203878</v>
      </c>
      <c r="W12" s="314">
        <v>93.516322926559269</v>
      </c>
      <c r="X12" s="314">
        <v>87.753906107417862</v>
      </c>
      <c r="Y12" s="314">
        <v>83.817502838784264</v>
      </c>
      <c r="Z12" s="314">
        <v>81.390815147527178</v>
      </c>
      <c r="AA12" s="314">
        <v>82.849993396632755</v>
      </c>
      <c r="AB12" s="314">
        <v>83.662074837719771</v>
      </c>
      <c r="AC12" s="314">
        <v>86.811814651776913</v>
      </c>
      <c r="AD12" s="314">
        <v>83.503826302904088</v>
      </c>
      <c r="AE12" s="314">
        <v>84.31667094724142</v>
      </c>
      <c r="AF12" s="314">
        <v>79.877051274648977</v>
      </c>
      <c r="AG12" s="314">
        <v>82.117251910828671</v>
      </c>
      <c r="AH12" s="315">
        <v>84.420280340601835</v>
      </c>
      <c r="AI12" s="327" t="s">
        <v>84</v>
      </c>
      <c r="AJ12" s="52"/>
    </row>
    <row r="13" spans="1:36" ht="15" customHeight="1" x14ac:dyDescent="0.45">
      <c r="A13" s="375" t="s">
        <v>53</v>
      </c>
      <c r="B13" s="284">
        <v>104.07535005775064</v>
      </c>
      <c r="C13" s="314">
        <v>119.07574557113767</v>
      </c>
      <c r="D13" s="314">
        <v>110.75353324108947</v>
      </c>
      <c r="E13" s="314">
        <v>113.97061214821144</v>
      </c>
      <c r="F13" s="314">
        <v>119.7524782073544</v>
      </c>
      <c r="G13" s="314">
        <v>115.6948516938411</v>
      </c>
      <c r="H13" s="314">
        <v>134.42419286510892</v>
      </c>
      <c r="I13" s="314">
        <v>120.8386417573235</v>
      </c>
      <c r="J13" s="314">
        <v>115.36368556557916</v>
      </c>
      <c r="K13" s="314">
        <v>111.68622055502244</v>
      </c>
      <c r="L13" s="314">
        <v>105.62698386887644</v>
      </c>
      <c r="M13" s="314">
        <v>107.91975438121612</v>
      </c>
      <c r="N13" s="314">
        <v>106.77451235045584</v>
      </c>
      <c r="O13" s="314">
        <v>114.04160573606603</v>
      </c>
      <c r="P13" s="314">
        <v>105.99527286944324</v>
      </c>
      <c r="Q13" s="314">
        <v>100</v>
      </c>
      <c r="R13" s="314">
        <v>110.95600485182024</v>
      </c>
      <c r="S13" s="314">
        <v>104.40376108378338</v>
      </c>
      <c r="T13" s="314">
        <v>99.325497008370832</v>
      </c>
      <c r="U13" s="314">
        <v>94.938408553541507</v>
      </c>
      <c r="V13" s="314">
        <v>95.264249097597514</v>
      </c>
      <c r="W13" s="314">
        <v>87.983962464714452</v>
      </c>
      <c r="X13" s="314">
        <v>81.519413316602012</v>
      </c>
      <c r="Y13" s="314">
        <v>83.952623034841679</v>
      </c>
      <c r="Z13" s="314">
        <v>78.286641688019898</v>
      </c>
      <c r="AA13" s="314">
        <v>74.272812779016235</v>
      </c>
      <c r="AB13" s="314">
        <v>77.465393998790887</v>
      </c>
      <c r="AC13" s="314">
        <v>74.282881683554919</v>
      </c>
      <c r="AD13" s="314">
        <v>74.252788582401919</v>
      </c>
      <c r="AE13" s="314">
        <v>68.866009863550019</v>
      </c>
      <c r="AF13" s="314">
        <v>62.256931460867392</v>
      </c>
      <c r="AG13" s="314">
        <v>64.077997228139935</v>
      </c>
      <c r="AH13" s="315">
        <v>65.952330646915939</v>
      </c>
      <c r="AI13" s="327" t="s">
        <v>84</v>
      </c>
      <c r="AJ13" s="52"/>
    </row>
    <row r="14" spans="1:36" ht="15" customHeight="1" x14ac:dyDescent="0.45">
      <c r="A14" s="375" t="s">
        <v>54</v>
      </c>
      <c r="B14" s="284">
        <v>145.24988540252218</v>
      </c>
      <c r="C14" s="314">
        <v>126.77032463912606</v>
      </c>
      <c r="D14" s="314">
        <v>115.51799239371528</v>
      </c>
      <c r="E14" s="314">
        <v>108.86565794677487</v>
      </c>
      <c r="F14" s="314">
        <v>103.82136395765829</v>
      </c>
      <c r="G14" s="314">
        <v>104.78940796937985</v>
      </c>
      <c r="H14" s="314">
        <v>104.44646076599078</v>
      </c>
      <c r="I14" s="314">
        <v>104.08096754080496</v>
      </c>
      <c r="J14" s="314">
        <v>102.69241172062904</v>
      </c>
      <c r="K14" s="314">
        <v>100.20489950410546</v>
      </c>
      <c r="L14" s="314">
        <v>96.512207088453522</v>
      </c>
      <c r="M14" s="314">
        <v>100.96969515891504</v>
      </c>
      <c r="N14" s="314">
        <v>98.260044675325489</v>
      </c>
      <c r="O14" s="314">
        <v>98.484993823923233</v>
      </c>
      <c r="P14" s="314">
        <v>99.930848383015828</v>
      </c>
      <c r="Q14" s="314">
        <v>100</v>
      </c>
      <c r="R14" s="314">
        <v>99.626899703815653</v>
      </c>
      <c r="S14" s="314">
        <v>96.181840054157618</v>
      </c>
      <c r="T14" s="314">
        <v>97.246417207155289</v>
      </c>
      <c r="U14" s="314">
        <v>88.765889343260142</v>
      </c>
      <c r="V14" s="314">
        <v>90.319677821869533</v>
      </c>
      <c r="W14" s="314">
        <v>88.520359824286487</v>
      </c>
      <c r="X14" s="314">
        <v>83.774038934050822</v>
      </c>
      <c r="Y14" s="314">
        <v>83.12865660305556</v>
      </c>
      <c r="Z14" s="314">
        <v>79.233580717116809</v>
      </c>
      <c r="AA14" s="314">
        <v>80.732055764744544</v>
      </c>
      <c r="AB14" s="314">
        <v>81.626250252586203</v>
      </c>
      <c r="AC14" s="314">
        <v>83.801636679999021</v>
      </c>
      <c r="AD14" s="314">
        <v>83.570476072911518</v>
      </c>
      <c r="AE14" s="314">
        <v>78.995638612627488</v>
      </c>
      <c r="AF14" s="314">
        <v>73.296861326437295</v>
      </c>
      <c r="AG14" s="314">
        <v>81.251832969949916</v>
      </c>
      <c r="AH14" s="315">
        <v>90.070164554173445</v>
      </c>
      <c r="AI14" s="327" t="s">
        <v>84</v>
      </c>
      <c r="AJ14" s="52"/>
    </row>
    <row r="15" spans="1:36" ht="15" customHeight="1" x14ac:dyDescent="0.45">
      <c r="A15" s="375" t="s">
        <v>55</v>
      </c>
      <c r="B15" s="284">
        <v>91.027421872585094</v>
      </c>
      <c r="C15" s="314">
        <v>84.373116364254599</v>
      </c>
      <c r="D15" s="314">
        <v>84.357950681586345</v>
      </c>
      <c r="E15" s="314">
        <v>85.565361194398932</v>
      </c>
      <c r="F15" s="314">
        <v>87.594713069147772</v>
      </c>
      <c r="G15" s="314">
        <v>91.384539890575255</v>
      </c>
      <c r="H15" s="314">
        <v>94.263169994745127</v>
      </c>
      <c r="I15" s="314">
        <v>96.886591604587196</v>
      </c>
      <c r="J15" s="314">
        <v>94.911285586226086</v>
      </c>
      <c r="K15" s="314">
        <v>91.989090368149348</v>
      </c>
      <c r="L15" s="314">
        <v>90.987672328521512</v>
      </c>
      <c r="M15" s="314">
        <v>97.171600182374576</v>
      </c>
      <c r="N15" s="314">
        <v>98.526224073444411</v>
      </c>
      <c r="O15" s="314">
        <v>96.9103543939909</v>
      </c>
      <c r="P15" s="314">
        <v>98.741779620413595</v>
      </c>
      <c r="Q15" s="314">
        <v>100</v>
      </c>
      <c r="R15" s="314">
        <v>100.96630513739915</v>
      </c>
      <c r="S15" s="314">
        <v>101.97709305740163</v>
      </c>
      <c r="T15" s="314">
        <v>105.51856975054868</v>
      </c>
      <c r="U15" s="314">
        <v>94.87974676207844</v>
      </c>
      <c r="V15" s="314">
        <v>95.97476700874779</v>
      </c>
      <c r="W15" s="314">
        <v>95.557372646904284</v>
      </c>
      <c r="X15" s="314">
        <v>92.488785122561907</v>
      </c>
      <c r="Y15" s="314">
        <v>89.134947528669912</v>
      </c>
      <c r="Z15" s="314">
        <v>81.132683301907207</v>
      </c>
      <c r="AA15" s="314">
        <v>82.045328969738179</v>
      </c>
      <c r="AB15" s="314">
        <v>86.217775339247638</v>
      </c>
      <c r="AC15" s="314">
        <v>86.669799619795356</v>
      </c>
      <c r="AD15" s="314">
        <v>85.929192683379199</v>
      </c>
      <c r="AE15" s="314">
        <v>83.472400389477912</v>
      </c>
      <c r="AF15" s="314">
        <v>77.28190395969213</v>
      </c>
      <c r="AG15" s="314">
        <v>77.920987759265557</v>
      </c>
      <c r="AH15" s="315">
        <v>78.565356471372851</v>
      </c>
      <c r="AI15" s="327" t="s">
        <v>84</v>
      </c>
      <c r="AJ15" s="52"/>
    </row>
    <row r="16" spans="1:36" ht="15" customHeight="1" x14ac:dyDescent="0.45">
      <c r="A16" s="375" t="s">
        <v>56</v>
      </c>
      <c r="B16" s="284">
        <v>64.938213369583195</v>
      </c>
      <c r="C16" s="314">
        <v>66.765499432058505</v>
      </c>
      <c r="D16" s="314">
        <v>68.971427217733208</v>
      </c>
      <c r="E16" s="314">
        <v>66.70771173762698</v>
      </c>
      <c r="F16" s="314">
        <v>70.378564681821004</v>
      </c>
      <c r="G16" s="314">
        <v>74.087192323765791</v>
      </c>
      <c r="H16" s="314">
        <v>72.331199509173146</v>
      </c>
      <c r="I16" s="314">
        <v>75.563966757111473</v>
      </c>
      <c r="J16" s="314">
        <v>77.79603088591081</v>
      </c>
      <c r="K16" s="314">
        <v>83.778167365889331</v>
      </c>
      <c r="L16" s="314">
        <v>87.234303546272372</v>
      </c>
      <c r="M16" s="314">
        <v>87.001081310159009</v>
      </c>
      <c r="N16" s="314">
        <v>91.065322629865847</v>
      </c>
      <c r="O16" s="314">
        <v>92.768265683787405</v>
      </c>
      <c r="P16" s="314">
        <v>96.484066832751893</v>
      </c>
      <c r="Q16" s="314">
        <v>100</v>
      </c>
      <c r="R16" s="314">
        <v>98.626600887094838</v>
      </c>
      <c r="S16" s="314">
        <v>101.1939237842299</v>
      </c>
      <c r="T16" s="314">
        <v>93.741895530070323</v>
      </c>
      <c r="U16" s="314">
        <v>84.780444615785655</v>
      </c>
      <c r="V16" s="314">
        <v>81.56044359049146</v>
      </c>
      <c r="W16" s="314">
        <v>81.811789422334201</v>
      </c>
      <c r="X16" s="314">
        <v>80.133215422280784</v>
      </c>
      <c r="Y16" s="314">
        <v>74.15280182730605</v>
      </c>
      <c r="Z16" s="314">
        <v>74.611229111712234</v>
      </c>
      <c r="AA16" s="314">
        <v>77.322270813055852</v>
      </c>
      <c r="AB16" s="314">
        <v>75.032674314277898</v>
      </c>
      <c r="AC16" s="314">
        <v>78.205635694500614</v>
      </c>
      <c r="AD16" s="314">
        <v>77.12645693960873</v>
      </c>
      <c r="AE16" s="314">
        <v>73.031341343016834</v>
      </c>
      <c r="AF16" s="314">
        <v>61.880745230356062</v>
      </c>
      <c r="AG16" s="314">
        <v>65.9775082247222</v>
      </c>
      <c r="AH16" s="315">
        <v>70.345493987487956</v>
      </c>
      <c r="AI16" s="327" t="s">
        <v>84</v>
      </c>
      <c r="AJ16" s="52"/>
    </row>
    <row r="17" spans="1:36" ht="15" customHeight="1" x14ac:dyDescent="0.45">
      <c r="A17" s="375" t="s">
        <v>57</v>
      </c>
      <c r="B17" s="284">
        <v>209.47852302482789</v>
      </c>
      <c r="C17" s="314">
        <v>194.58526469111413</v>
      </c>
      <c r="D17" s="314">
        <v>141.3592055739297</v>
      </c>
      <c r="E17" s="314">
        <v>113.10933732814894</v>
      </c>
      <c r="F17" s="314">
        <v>115.51462990551042</v>
      </c>
      <c r="G17" s="314">
        <v>104.33896729590546</v>
      </c>
      <c r="H17" s="314">
        <v>109.21527394503255</v>
      </c>
      <c r="I17" s="314">
        <v>107.8158262753186</v>
      </c>
      <c r="J17" s="314">
        <v>98.757516215105895</v>
      </c>
      <c r="K17" s="314">
        <v>92.825879018503684</v>
      </c>
      <c r="L17" s="314">
        <v>90.865853456110273</v>
      </c>
      <c r="M17" s="314">
        <v>93.055463339129133</v>
      </c>
      <c r="N17" s="314">
        <v>90.019047302877027</v>
      </c>
      <c r="O17" s="314">
        <v>100.09217608173327</v>
      </c>
      <c r="P17" s="314">
        <v>100.92207204777182</v>
      </c>
      <c r="Q17" s="314">
        <v>100</v>
      </c>
      <c r="R17" s="314">
        <v>96.67699260101503</v>
      </c>
      <c r="S17" s="314">
        <v>115.28758730013817</v>
      </c>
      <c r="T17" s="314">
        <v>104.50350445474503</v>
      </c>
      <c r="U17" s="314">
        <v>86.208341805717509</v>
      </c>
      <c r="V17" s="314">
        <v>110.03904904576747</v>
      </c>
      <c r="W17" s="314">
        <v>110.05808597429652</v>
      </c>
      <c r="X17" s="314">
        <v>104.48923972628322</v>
      </c>
      <c r="Y17" s="314">
        <v>114.16669087347859</v>
      </c>
      <c r="Z17" s="314">
        <v>109.8912145871632</v>
      </c>
      <c r="AA17" s="314">
        <v>94.012445067827485</v>
      </c>
      <c r="AB17" s="314">
        <v>102.40555193606082</v>
      </c>
      <c r="AC17" s="314">
        <v>109.32918428576765</v>
      </c>
      <c r="AD17" s="314">
        <v>104.98995763116288</v>
      </c>
      <c r="AE17" s="314">
        <v>76.50972698865877</v>
      </c>
      <c r="AF17" s="314">
        <v>59.547408695363494</v>
      </c>
      <c r="AG17" s="314">
        <v>66.112347963930475</v>
      </c>
      <c r="AH17" s="315">
        <v>73.401053867254944</v>
      </c>
      <c r="AI17" s="327" t="s">
        <v>84</v>
      </c>
      <c r="AJ17" s="52"/>
    </row>
    <row r="18" spans="1:36" ht="15" customHeight="1" x14ac:dyDescent="0.45">
      <c r="A18" s="375" t="s">
        <v>58</v>
      </c>
      <c r="B18" s="284">
        <v>101.65519429881272</v>
      </c>
      <c r="C18" s="314">
        <v>98.677681602688111</v>
      </c>
      <c r="D18" s="314">
        <v>96.600445953838204</v>
      </c>
      <c r="E18" s="314">
        <v>99.661750821745613</v>
      </c>
      <c r="F18" s="314">
        <v>107.56495475757237</v>
      </c>
      <c r="G18" s="314">
        <v>102.37458040616347</v>
      </c>
      <c r="H18" s="314">
        <v>110.8643295444699</v>
      </c>
      <c r="I18" s="314">
        <v>109.05869756272668</v>
      </c>
      <c r="J18" s="314">
        <v>103.90963555117443</v>
      </c>
      <c r="K18" s="314">
        <v>103.04986907209417</v>
      </c>
      <c r="L18" s="314">
        <v>100.31447735177916</v>
      </c>
      <c r="M18" s="314">
        <v>107.86056937603597</v>
      </c>
      <c r="N18" s="314">
        <v>111.22056935353011</v>
      </c>
      <c r="O18" s="314">
        <v>121.96819188955918</v>
      </c>
      <c r="P18" s="314">
        <v>116.92701739816376</v>
      </c>
      <c r="Q18" s="314">
        <v>100</v>
      </c>
      <c r="R18" s="314">
        <v>116.25230544518301</v>
      </c>
      <c r="S18" s="314">
        <v>114.21418781374591</v>
      </c>
      <c r="T18" s="314">
        <v>102.9576371986042</v>
      </c>
      <c r="U18" s="314">
        <v>97.543962406192719</v>
      </c>
      <c r="V18" s="314">
        <v>108.71964661281012</v>
      </c>
      <c r="W18" s="314">
        <v>98.258284692519169</v>
      </c>
      <c r="X18" s="314">
        <v>90.333039069067141</v>
      </c>
      <c r="Y18" s="314">
        <v>91.042311600538795</v>
      </c>
      <c r="Z18" s="314">
        <v>85.115545142839139</v>
      </c>
      <c r="AA18" s="314">
        <v>80.235906542119181</v>
      </c>
      <c r="AB18" s="314">
        <v>84.215085235360789</v>
      </c>
      <c r="AC18" s="314">
        <v>80.454522948674239</v>
      </c>
      <c r="AD18" s="314">
        <v>82.159356759694688</v>
      </c>
      <c r="AE18" s="314">
        <v>77.888037791858949</v>
      </c>
      <c r="AF18" s="314">
        <v>68.49910876749972</v>
      </c>
      <c r="AG18" s="314">
        <v>68.48283420937436</v>
      </c>
      <c r="AH18" s="315">
        <v>68.466563517886797</v>
      </c>
      <c r="AI18" s="327" t="s">
        <v>84</v>
      </c>
      <c r="AJ18" s="52"/>
    </row>
    <row r="19" spans="1:36" ht="15" customHeight="1" x14ac:dyDescent="0.45">
      <c r="A19" s="375" t="s">
        <v>59</v>
      </c>
      <c r="B19" s="284">
        <v>96.804144591595005</v>
      </c>
      <c r="C19" s="314">
        <v>101.31886998967387</v>
      </c>
      <c r="D19" s="314">
        <v>99.856872107030028</v>
      </c>
      <c r="E19" s="314">
        <v>96.155970269563355</v>
      </c>
      <c r="F19" s="314">
        <v>94.782125804169468</v>
      </c>
      <c r="G19" s="314">
        <v>95.813034086170489</v>
      </c>
      <c r="H19" s="314">
        <v>99.172426639581957</v>
      </c>
      <c r="I19" s="314">
        <v>97.878296046964337</v>
      </c>
      <c r="J19" s="314">
        <v>100.52336301313389</v>
      </c>
      <c r="K19" s="314">
        <v>99.873585195311861</v>
      </c>
      <c r="L19" s="314">
        <v>98.959306508555855</v>
      </c>
      <c r="M19" s="314">
        <v>99.922120964367096</v>
      </c>
      <c r="N19" s="314">
        <v>98.810976084089859</v>
      </c>
      <c r="O19" s="314">
        <v>99.588775734319398</v>
      </c>
      <c r="P19" s="314">
        <v>99.687683875537715</v>
      </c>
      <c r="Q19" s="314">
        <v>100</v>
      </c>
      <c r="R19" s="314">
        <v>98.264233466585367</v>
      </c>
      <c r="S19" s="314">
        <v>96.617761163505023</v>
      </c>
      <c r="T19" s="314">
        <v>95.694092843359883</v>
      </c>
      <c r="U19" s="314">
        <v>91.664416092040938</v>
      </c>
      <c r="V19" s="314">
        <v>92.366339310410979</v>
      </c>
      <c r="W19" s="314">
        <v>88.080664809354687</v>
      </c>
      <c r="X19" s="314">
        <v>88.330246809966084</v>
      </c>
      <c r="Y19" s="314">
        <v>88.218348233688459</v>
      </c>
      <c r="Z19" s="314">
        <v>82.604062682628324</v>
      </c>
      <c r="AA19" s="314">
        <v>83.384899791843978</v>
      </c>
      <c r="AB19" s="314">
        <v>83.663129269009531</v>
      </c>
      <c r="AC19" s="314">
        <v>84.169023361044069</v>
      </c>
      <c r="AD19" s="314">
        <v>80.994815145808886</v>
      </c>
      <c r="AE19" s="314">
        <v>79.512861864011924</v>
      </c>
      <c r="AF19" s="314">
        <v>70.751350269721939</v>
      </c>
      <c r="AG19" s="314">
        <v>74.738806341133596</v>
      </c>
      <c r="AH19" s="315">
        <v>78.950990362765609</v>
      </c>
      <c r="AI19" s="327" t="s">
        <v>84</v>
      </c>
      <c r="AJ19" s="52"/>
    </row>
    <row r="20" spans="1:36" ht="15" customHeight="1" x14ac:dyDescent="0.45">
      <c r="A20" s="375" t="s">
        <v>60</v>
      </c>
      <c r="B20" s="284">
        <v>76.401513599600719</v>
      </c>
      <c r="C20" s="314">
        <v>76.169674868261055</v>
      </c>
      <c r="D20" s="314">
        <v>77.155550937898923</v>
      </c>
      <c r="E20" s="314">
        <v>76.93049997047396</v>
      </c>
      <c r="F20" s="314">
        <v>79.136824602243138</v>
      </c>
      <c r="G20" s="314">
        <v>80.532915524699547</v>
      </c>
      <c r="H20" s="314">
        <v>82.630413501823924</v>
      </c>
      <c r="I20" s="314">
        <v>86.05428790436973</v>
      </c>
      <c r="J20" s="314">
        <v>90.104207961587861</v>
      </c>
      <c r="K20" s="314">
        <v>90.326718898964415</v>
      </c>
      <c r="L20" s="314">
        <v>92.707021238597591</v>
      </c>
      <c r="M20" s="314">
        <v>93.347862209540565</v>
      </c>
      <c r="N20" s="314">
        <v>93.339409793164791</v>
      </c>
      <c r="O20" s="314">
        <v>96.613644854864205</v>
      </c>
      <c r="P20" s="314">
        <v>97.138512645941418</v>
      </c>
      <c r="Q20" s="314">
        <v>100</v>
      </c>
      <c r="R20" s="314">
        <v>97.634234668497015</v>
      </c>
      <c r="S20" s="314">
        <v>99.610909012894822</v>
      </c>
      <c r="T20" s="314">
        <v>97.177789833752172</v>
      </c>
      <c r="U20" s="314">
        <v>91.842894405856484</v>
      </c>
      <c r="V20" s="314">
        <v>87.368272714272521</v>
      </c>
      <c r="W20" s="314">
        <v>85.310346109230053</v>
      </c>
      <c r="X20" s="314">
        <v>82.751237134550493</v>
      </c>
      <c r="Y20" s="314">
        <v>75.876272696764985</v>
      </c>
      <c r="Z20" s="314">
        <v>73.681485828605517</v>
      </c>
      <c r="AA20" s="314">
        <v>70.93158041602392</v>
      </c>
      <c r="AB20" s="314">
        <v>68.435929141197903</v>
      </c>
      <c r="AC20" s="314">
        <v>71.444731062838258</v>
      </c>
      <c r="AD20" s="314">
        <v>69.416782552547957</v>
      </c>
      <c r="AE20" s="314">
        <v>64.700850831138737</v>
      </c>
      <c r="AF20" s="314">
        <v>55.104373350550048</v>
      </c>
      <c r="AG20" s="314">
        <v>57.415872446866203</v>
      </c>
      <c r="AH20" s="315">
        <v>59.824333503683746</v>
      </c>
      <c r="AI20" s="327" t="s">
        <v>84</v>
      </c>
      <c r="AJ20" s="52"/>
    </row>
    <row r="21" spans="1:36" ht="15" customHeight="1" x14ac:dyDescent="0.45">
      <c r="A21" s="375" t="s">
        <v>61</v>
      </c>
      <c r="B21" s="284">
        <v>122.76680668136622</v>
      </c>
      <c r="C21" s="314">
        <v>114.51550427211319</v>
      </c>
      <c r="D21" s="314">
        <v>101.90978456043214</v>
      </c>
      <c r="E21" s="314">
        <v>103.17327227247416</v>
      </c>
      <c r="F21" s="314">
        <v>101.99396565056698</v>
      </c>
      <c r="G21" s="314">
        <v>100.54739563788195</v>
      </c>
      <c r="H21" s="314">
        <v>103.36489095733363</v>
      </c>
      <c r="I21" s="314">
        <v>101.40483943562673</v>
      </c>
      <c r="J21" s="314">
        <v>100.77597532367872</v>
      </c>
      <c r="K21" s="314">
        <v>101.42911156424228</v>
      </c>
      <c r="L21" s="314">
        <v>97.837813585166941</v>
      </c>
      <c r="M21" s="314">
        <v>100.10338795462192</v>
      </c>
      <c r="N21" s="314">
        <v>97.860671553746627</v>
      </c>
      <c r="O21" s="314">
        <v>101.55852006352406</v>
      </c>
      <c r="P21" s="314">
        <v>100.16158706809786</v>
      </c>
      <c r="Q21" s="314">
        <v>100</v>
      </c>
      <c r="R21" s="314">
        <v>98.347939678103742</v>
      </c>
      <c r="S21" s="314">
        <v>96.268275929363469</v>
      </c>
      <c r="T21" s="314">
        <v>93.60694244587205</v>
      </c>
      <c r="U21" s="314">
        <v>85.692685797166504</v>
      </c>
      <c r="V21" s="314">
        <v>86.469021088854376</v>
      </c>
      <c r="W21" s="314">
        <v>84.338974674836393</v>
      </c>
      <c r="X21" s="314">
        <v>79.815179568112953</v>
      </c>
      <c r="Y21" s="314">
        <v>76.075600481277235</v>
      </c>
      <c r="Z21" s="314">
        <v>76.539239277035094</v>
      </c>
      <c r="AA21" s="314">
        <v>80.680311254052697</v>
      </c>
      <c r="AB21" s="314">
        <v>81.360959335313936</v>
      </c>
      <c r="AC21" s="314">
        <v>84.538705495901567</v>
      </c>
      <c r="AD21" s="314">
        <v>84.696410051900955</v>
      </c>
      <c r="AE21" s="314">
        <v>84.372246003680161</v>
      </c>
      <c r="AF21" s="314">
        <v>81.348103334987897</v>
      </c>
      <c r="AG21" s="314">
        <v>83.043835489991665</v>
      </c>
      <c r="AH21" s="315">
        <v>84.774915826743097</v>
      </c>
      <c r="AI21" s="327" t="s">
        <v>84</v>
      </c>
      <c r="AJ21" s="52"/>
    </row>
    <row r="22" spans="1:36" ht="15" customHeight="1" x14ac:dyDescent="0.45">
      <c r="A22" s="375" t="s">
        <v>62</v>
      </c>
      <c r="B22" s="284">
        <v>76.615321154374485</v>
      </c>
      <c r="C22" s="314">
        <v>77.800202007159129</v>
      </c>
      <c r="D22" s="314">
        <v>77.665580092542953</v>
      </c>
      <c r="E22" s="314">
        <v>79.066217989982846</v>
      </c>
      <c r="F22" s="314">
        <v>80.758237302493967</v>
      </c>
      <c r="G22" s="314">
        <v>82.719757072749317</v>
      </c>
      <c r="H22" s="314">
        <v>85.514603648068842</v>
      </c>
      <c r="I22" s="314">
        <v>87.758860504574884</v>
      </c>
      <c r="J22" s="314">
        <v>91.33445205355487</v>
      </c>
      <c r="K22" s="314">
        <v>93.327172448146854</v>
      </c>
      <c r="L22" s="314">
        <v>96.628657732932936</v>
      </c>
      <c r="M22" s="314">
        <v>99.982832903232961</v>
      </c>
      <c r="N22" s="314">
        <v>97.687169303772265</v>
      </c>
      <c r="O22" s="314">
        <v>98.278022685420183</v>
      </c>
      <c r="P22" s="314">
        <v>97.108674610984949</v>
      </c>
      <c r="Q22" s="314">
        <v>100</v>
      </c>
      <c r="R22" s="314">
        <v>99.824857794037527</v>
      </c>
      <c r="S22" s="314">
        <v>98.513702206654045</v>
      </c>
      <c r="T22" s="314">
        <v>97.487039584812891</v>
      </c>
      <c r="U22" s="314">
        <v>88.840617215883213</v>
      </c>
      <c r="V22" s="314">
        <v>88.274440691665177</v>
      </c>
      <c r="W22" s="314">
        <v>82.305761256064201</v>
      </c>
      <c r="X22" s="314">
        <v>83.323968643777761</v>
      </c>
      <c r="Y22" s="314">
        <v>83.379859632308069</v>
      </c>
      <c r="Z22" s="314">
        <v>83.013988414978584</v>
      </c>
      <c r="AA22" s="314">
        <v>86.794396529950305</v>
      </c>
      <c r="AB22" s="314">
        <v>89.963326434978853</v>
      </c>
      <c r="AC22" s="314">
        <v>89.799246268553901</v>
      </c>
      <c r="AD22" s="314">
        <v>90.550222334838608</v>
      </c>
      <c r="AE22" s="314">
        <v>87.130971576636441</v>
      </c>
      <c r="AF22" s="314">
        <v>81.368918613374021</v>
      </c>
      <c r="AG22" s="314">
        <v>85.680345146438981</v>
      </c>
      <c r="AH22" s="315">
        <v>90.220217615209947</v>
      </c>
      <c r="AI22" s="327" t="s">
        <v>84</v>
      </c>
      <c r="AJ22" s="52"/>
    </row>
    <row r="23" spans="1:36" ht="15" customHeight="1" x14ac:dyDescent="0.45">
      <c r="A23" s="375" t="s">
        <v>63</v>
      </c>
      <c r="B23" s="284">
        <v>87.233847241077171</v>
      </c>
      <c r="C23" s="314">
        <v>87.576139575570437</v>
      </c>
      <c r="D23" s="314">
        <v>87.449631686712237</v>
      </c>
      <c r="E23" s="314">
        <v>86.342382389156853</v>
      </c>
      <c r="F23" s="314">
        <v>85.410971956267673</v>
      </c>
      <c r="G23" s="314">
        <v>89.838794520442491</v>
      </c>
      <c r="H23" s="314">
        <v>89.02208267104389</v>
      </c>
      <c r="I23" s="314">
        <v>90.317640451015251</v>
      </c>
      <c r="J23" s="314">
        <v>92.478205792558853</v>
      </c>
      <c r="K23" s="314">
        <v>93.518690540155774</v>
      </c>
      <c r="L23" s="314">
        <v>94.235391608876341</v>
      </c>
      <c r="M23" s="314">
        <v>94.52829158173715</v>
      </c>
      <c r="N23" s="314">
        <v>95.333487782279803</v>
      </c>
      <c r="O23" s="314">
        <v>98.752560411034167</v>
      </c>
      <c r="P23" s="314">
        <v>99.697316453979155</v>
      </c>
      <c r="Q23" s="314">
        <v>100</v>
      </c>
      <c r="R23" s="314">
        <v>98.437865152332563</v>
      </c>
      <c r="S23" s="314">
        <v>97.662396281598475</v>
      </c>
      <c r="T23" s="314">
        <v>95.511390537909378</v>
      </c>
      <c r="U23" s="314">
        <v>86.269897343988006</v>
      </c>
      <c r="V23" s="314">
        <v>88.319772430471517</v>
      </c>
      <c r="W23" s="314">
        <v>86.29398049609766</v>
      </c>
      <c r="X23" s="314">
        <v>83.109919348649285</v>
      </c>
      <c r="Y23" s="314">
        <v>77.215163055183766</v>
      </c>
      <c r="Z23" s="314">
        <v>73.743877635023836</v>
      </c>
      <c r="AA23" s="314">
        <v>75.550060952805538</v>
      </c>
      <c r="AB23" s="314">
        <v>75.210949067650517</v>
      </c>
      <c r="AC23" s="314">
        <v>74.422773331250411</v>
      </c>
      <c r="AD23" s="314">
        <v>73.941292787454302</v>
      </c>
      <c r="AE23" s="314">
        <v>72.130663145089102</v>
      </c>
      <c r="AF23" s="314">
        <v>64.502717915446226</v>
      </c>
      <c r="AG23" s="314">
        <v>70.111109337742832</v>
      </c>
      <c r="AH23" s="315">
        <v>76.207139969086768</v>
      </c>
      <c r="AI23" s="327" t="s">
        <v>84</v>
      </c>
      <c r="AJ23" s="52"/>
    </row>
    <row r="24" spans="1:36" ht="15" customHeight="1" x14ac:dyDescent="0.45">
      <c r="A24" s="375" t="s">
        <v>64</v>
      </c>
      <c r="B24" s="284">
        <v>234.23235812000542</v>
      </c>
      <c r="C24" s="314">
        <v>218.07210020174369</v>
      </c>
      <c r="D24" s="314">
        <v>173.60552692173343</v>
      </c>
      <c r="E24" s="314">
        <v>142.78605901181234</v>
      </c>
      <c r="F24" s="314">
        <v>125.37470504786958</v>
      </c>
      <c r="G24" s="314">
        <v>113.17179580401633</v>
      </c>
      <c r="H24" s="314">
        <v>113.79743293626183</v>
      </c>
      <c r="I24" s="314">
        <v>108.80044483414957</v>
      </c>
      <c r="J24" s="314">
        <v>104.21157780676805</v>
      </c>
      <c r="K24" s="314">
        <v>97.201340918325883</v>
      </c>
      <c r="L24" s="314">
        <v>91.552428409504046</v>
      </c>
      <c r="M24" s="314">
        <v>96.824497244737202</v>
      </c>
      <c r="N24" s="314">
        <v>96.574278035600983</v>
      </c>
      <c r="O24" s="314">
        <v>98.585833743236591</v>
      </c>
      <c r="P24" s="314">
        <v>98.296495505321616</v>
      </c>
      <c r="Q24" s="314">
        <v>100</v>
      </c>
      <c r="R24" s="314">
        <v>104.33410323859222</v>
      </c>
      <c r="S24" s="314">
        <v>108.72461273052603</v>
      </c>
      <c r="T24" s="314">
        <v>105.06283995237993</v>
      </c>
      <c r="U24" s="314">
        <v>99.099371244038579</v>
      </c>
      <c r="V24" s="314">
        <v>109.01662425058991</v>
      </c>
      <c r="W24" s="314">
        <v>101.92574335065621</v>
      </c>
      <c r="X24" s="314">
        <v>100.35875446438118</v>
      </c>
      <c r="Y24" s="314">
        <v>99.740424303342678</v>
      </c>
      <c r="Z24" s="314">
        <v>98.641794449553387</v>
      </c>
      <c r="AA24" s="314">
        <v>98.84122129786067</v>
      </c>
      <c r="AB24" s="314">
        <v>99.230629397549137</v>
      </c>
      <c r="AC24" s="314">
        <v>100.03145561995194</v>
      </c>
      <c r="AD24" s="314">
        <v>104.75282833251353</v>
      </c>
      <c r="AE24" s="314">
        <v>103.63682214475645</v>
      </c>
      <c r="AF24" s="314">
        <v>95.132487863299048</v>
      </c>
      <c r="AG24" s="314">
        <v>97.832859271298929</v>
      </c>
      <c r="AH24" s="315">
        <v>100.60988173620819</v>
      </c>
      <c r="AI24" s="327" t="s">
        <v>84</v>
      </c>
      <c r="AJ24" s="52"/>
    </row>
    <row r="25" spans="1:36" ht="15" customHeight="1" x14ac:dyDescent="0.45">
      <c r="A25" s="375" t="s">
        <v>65</v>
      </c>
      <c r="B25" s="284">
        <v>214.74524347341287</v>
      </c>
      <c r="C25" s="314">
        <v>223.80109179157895</v>
      </c>
      <c r="D25" s="314">
        <v>138.19767290200181</v>
      </c>
      <c r="E25" s="314">
        <v>110.73032075964713</v>
      </c>
      <c r="F25" s="314">
        <v>104.63151481549767</v>
      </c>
      <c r="G25" s="314">
        <v>100.09390804704424</v>
      </c>
      <c r="H25" s="314">
        <v>104.3444409221558</v>
      </c>
      <c r="I25" s="314">
        <v>102.33903546178308</v>
      </c>
      <c r="J25" s="314">
        <v>106.23829741704236</v>
      </c>
      <c r="K25" s="314">
        <v>93.768157655871235</v>
      </c>
      <c r="L25" s="314">
        <v>86.655993689945177</v>
      </c>
      <c r="M25" s="314">
        <v>90.175732728148148</v>
      </c>
      <c r="N25" s="314">
        <v>91.722120606405468</v>
      </c>
      <c r="O25" s="314">
        <v>92.504820303591799</v>
      </c>
      <c r="P25" s="314">
        <v>96.089463773556034</v>
      </c>
      <c r="Q25" s="314">
        <v>100</v>
      </c>
      <c r="R25" s="314">
        <v>101.48851328617594</v>
      </c>
      <c r="S25" s="314">
        <v>110.41990249302876</v>
      </c>
      <c r="T25" s="314">
        <v>106.56436702483478</v>
      </c>
      <c r="U25" s="314">
        <v>88.286430154563618</v>
      </c>
      <c r="V25" s="314">
        <v>92.495845099472234</v>
      </c>
      <c r="W25" s="314">
        <v>94.193131360291673</v>
      </c>
      <c r="X25" s="314">
        <v>94.206085718947008</v>
      </c>
      <c r="Y25" s="314">
        <v>89.286524327887633</v>
      </c>
      <c r="Z25" s="314">
        <v>88.97884725661612</v>
      </c>
      <c r="AA25" s="314">
        <v>90.357624303261105</v>
      </c>
      <c r="AB25" s="314">
        <v>90.834592293615628</v>
      </c>
      <c r="AC25" s="314">
        <v>91.524931392743895</v>
      </c>
      <c r="AD25" s="314">
        <v>90.336888486846902</v>
      </c>
      <c r="AE25" s="314">
        <v>91.339723855517789</v>
      </c>
      <c r="AF25" s="314">
        <v>90.049505103707816</v>
      </c>
      <c r="AG25" s="314">
        <v>90.541991796751859</v>
      </c>
      <c r="AH25" s="315">
        <v>91.037171932059081</v>
      </c>
      <c r="AI25" s="327" t="s">
        <v>84</v>
      </c>
      <c r="AJ25" s="52"/>
    </row>
    <row r="26" spans="1:36" ht="15" customHeight="1" x14ac:dyDescent="0.45">
      <c r="A26" s="375" t="s">
        <v>66</v>
      </c>
      <c r="B26" s="284">
        <v>91.746919709662535</v>
      </c>
      <c r="C26" s="314">
        <v>96.284211851250987</v>
      </c>
      <c r="D26" s="314">
        <v>94.544774345132367</v>
      </c>
      <c r="E26" s="314">
        <v>95.653888648028754</v>
      </c>
      <c r="F26" s="314">
        <v>90.570395647735054</v>
      </c>
      <c r="G26" s="314">
        <v>74.474287792120606</v>
      </c>
      <c r="H26" s="314">
        <v>75.260128945638641</v>
      </c>
      <c r="I26" s="314">
        <v>71.589723508104555</v>
      </c>
      <c r="J26" s="314">
        <v>66.371410989748682</v>
      </c>
      <c r="K26" s="314">
        <v>70.398025257681496</v>
      </c>
      <c r="L26" s="314">
        <v>74.146749087450885</v>
      </c>
      <c r="M26" s="314">
        <v>78.210774373103234</v>
      </c>
      <c r="N26" s="314">
        <v>84.262058934590158</v>
      </c>
      <c r="O26" s="314">
        <v>87.750024474497579</v>
      </c>
      <c r="P26" s="314">
        <v>98.087143196788944</v>
      </c>
      <c r="Q26" s="314">
        <v>100</v>
      </c>
      <c r="R26" s="314">
        <v>98.229794554074658</v>
      </c>
      <c r="S26" s="314">
        <v>94.755954295623951</v>
      </c>
      <c r="T26" s="314">
        <v>94.047312700166415</v>
      </c>
      <c r="U26" s="314">
        <v>89.868956547277733</v>
      </c>
      <c r="V26" s="314">
        <v>94.121575318518097</v>
      </c>
      <c r="W26" s="314">
        <v>92.706809504496306</v>
      </c>
      <c r="X26" s="314">
        <v>90.39655678782708</v>
      </c>
      <c r="Y26" s="314">
        <v>86.775729689663379</v>
      </c>
      <c r="Z26" s="314">
        <v>83.986196383368522</v>
      </c>
      <c r="AA26" s="314">
        <v>81.778876410779972</v>
      </c>
      <c r="AB26" s="314">
        <v>81.186733423772424</v>
      </c>
      <c r="AC26" s="314">
        <v>83.858649287442489</v>
      </c>
      <c r="AD26" s="314">
        <v>86.820622910926815</v>
      </c>
      <c r="AE26" s="314">
        <v>87.774429044935175</v>
      </c>
      <c r="AF26" s="314">
        <v>74.673090639553578</v>
      </c>
      <c r="AG26" s="314">
        <v>78.82011943554815</v>
      </c>
      <c r="AH26" s="315">
        <v>83.19745673608584</v>
      </c>
      <c r="AI26" s="327" t="s">
        <v>84</v>
      </c>
      <c r="AJ26" s="52"/>
    </row>
    <row r="27" spans="1:36" ht="15" customHeight="1" x14ac:dyDescent="0.45">
      <c r="A27" s="375" t="s">
        <v>67</v>
      </c>
      <c r="B27" s="284">
        <v>86.482613767532428</v>
      </c>
      <c r="C27" s="314">
        <v>81.667069799056364</v>
      </c>
      <c r="D27" s="314">
        <v>84.466441524881432</v>
      </c>
      <c r="E27" s="314">
        <v>103.10860998931443</v>
      </c>
      <c r="F27" s="314">
        <v>98.110891004228279</v>
      </c>
      <c r="G27" s="314">
        <v>92.551031967888207</v>
      </c>
      <c r="H27" s="314">
        <v>95.234056624281621</v>
      </c>
      <c r="I27" s="314">
        <v>96.707684111582964</v>
      </c>
      <c r="J27" s="314">
        <v>95.504104295962449</v>
      </c>
      <c r="K27" s="314">
        <v>97.527930951076044</v>
      </c>
      <c r="L27" s="314">
        <v>94.210508589781654</v>
      </c>
      <c r="M27" s="314">
        <v>101.10927745408118</v>
      </c>
      <c r="N27" s="314">
        <v>101.12152451402135</v>
      </c>
      <c r="O27" s="314">
        <v>107.959670431617</v>
      </c>
      <c r="P27" s="314">
        <v>105.28338165819069</v>
      </c>
      <c r="Q27" s="314">
        <v>100</v>
      </c>
      <c r="R27" s="314">
        <v>101.43780483697633</v>
      </c>
      <c r="S27" s="314">
        <v>104.61561071495274</v>
      </c>
      <c r="T27" s="314">
        <v>101.1806165782327</v>
      </c>
      <c r="U27" s="314">
        <v>96.559494686306863</v>
      </c>
      <c r="V27" s="314">
        <v>99.701171737459774</v>
      </c>
      <c r="W27" s="314">
        <v>100.00275558848652</v>
      </c>
      <c r="X27" s="314">
        <v>104.92668603743314</v>
      </c>
      <c r="Y27" s="314">
        <v>95.639740484799859</v>
      </c>
      <c r="Z27" s="314">
        <v>96.450189676340827</v>
      </c>
      <c r="AA27" s="314">
        <v>76.222639302652411</v>
      </c>
      <c r="AB27" s="314">
        <v>68.649669788646349</v>
      </c>
      <c r="AC27" s="314">
        <v>75.252978331889196</v>
      </c>
      <c r="AD27" s="314">
        <v>76.906943776809584</v>
      </c>
      <c r="AE27" s="314">
        <v>81.464074780547989</v>
      </c>
      <c r="AF27" s="314">
        <v>70.650839382870643</v>
      </c>
      <c r="AG27" s="314">
        <v>72.960941064085787</v>
      </c>
      <c r="AH27" s="315">
        <v>75.346577159671213</v>
      </c>
      <c r="AI27" s="327" t="s">
        <v>84</v>
      </c>
      <c r="AJ27" s="52"/>
    </row>
    <row r="28" spans="1:36" ht="15" customHeight="1" x14ac:dyDescent="0.45">
      <c r="A28" s="375" t="s">
        <v>68</v>
      </c>
      <c r="B28" s="284">
        <v>100.5451538243362</v>
      </c>
      <c r="C28" s="314">
        <v>104.17035466576831</v>
      </c>
      <c r="D28" s="314">
        <v>104.69229803375856</v>
      </c>
      <c r="E28" s="314">
        <v>105.05712854899842</v>
      </c>
      <c r="F28" s="314">
        <v>105.50569007787047</v>
      </c>
      <c r="G28" s="314">
        <v>105.974436919769</v>
      </c>
      <c r="H28" s="314">
        <v>110.79444111339605</v>
      </c>
      <c r="I28" s="314">
        <v>107.38066417729215</v>
      </c>
      <c r="J28" s="314">
        <v>107.70050231974093</v>
      </c>
      <c r="K28" s="314">
        <v>102.42269310376567</v>
      </c>
      <c r="L28" s="314">
        <v>101.69605279388129</v>
      </c>
      <c r="M28" s="314">
        <v>102.05826505642356</v>
      </c>
      <c r="N28" s="314">
        <v>101.2067447074034</v>
      </c>
      <c r="O28" s="314">
        <v>101.46377574417973</v>
      </c>
      <c r="P28" s="314">
        <v>102.42315748980153</v>
      </c>
      <c r="Q28" s="314">
        <v>100</v>
      </c>
      <c r="R28" s="314">
        <v>97.786192157899748</v>
      </c>
      <c r="S28" s="314">
        <v>97.182379743144992</v>
      </c>
      <c r="T28" s="314">
        <v>97.184316896323253</v>
      </c>
      <c r="U28" s="314">
        <v>94.323384901854666</v>
      </c>
      <c r="V28" s="314">
        <v>99.502169324082587</v>
      </c>
      <c r="W28" s="314">
        <v>93.35727619279875</v>
      </c>
      <c r="X28" s="314">
        <v>91.251391665438263</v>
      </c>
      <c r="Y28" s="314">
        <v>91.213984264566648</v>
      </c>
      <c r="Z28" s="314">
        <v>87.743291291359824</v>
      </c>
      <c r="AA28" s="314">
        <v>91.079091177952336</v>
      </c>
      <c r="AB28" s="314">
        <v>91.488356802740185</v>
      </c>
      <c r="AC28" s="314">
        <v>90.466751751033897</v>
      </c>
      <c r="AD28" s="314">
        <v>88.211587015394926</v>
      </c>
      <c r="AE28" s="314">
        <v>85.512584220277503</v>
      </c>
      <c r="AF28" s="314">
        <v>75.835999904292265</v>
      </c>
      <c r="AG28" s="314">
        <v>77.399366550910713</v>
      </c>
      <c r="AH28" s="315">
        <v>78.994962155739543</v>
      </c>
      <c r="AI28" s="327" t="s">
        <v>84</v>
      </c>
      <c r="AJ28" s="52"/>
    </row>
    <row r="29" spans="1:36" ht="15" customHeight="1" x14ac:dyDescent="0.45">
      <c r="A29" s="375" t="s">
        <v>69</v>
      </c>
      <c r="B29" s="284">
        <v>118.22185639663118</v>
      </c>
      <c r="C29" s="314">
        <v>115.40854405807328</v>
      </c>
      <c r="D29" s="314">
        <v>112.36544285823331</v>
      </c>
      <c r="E29" s="314">
        <v>112.39369778811439</v>
      </c>
      <c r="F29" s="314">
        <v>110.88623611464381</v>
      </c>
      <c r="G29" s="314">
        <v>111.36757440974571</v>
      </c>
      <c r="H29" s="314">
        <v>114.80057076748535</v>
      </c>
      <c r="I29" s="314">
        <v>112.19867313218231</v>
      </c>
      <c r="J29" s="314">
        <v>104.5887880837991</v>
      </c>
      <c r="K29" s="314">
        <v>101.61832821020039</v>
      </c>
      <c r="L29" s="314">
        <v>98.27936079809983</v>
      </c>
      <c r="M29" s="314">
        <v>97.910360961453307</v>
      </c>
      <c r="N29" s="314">
        <v>95.372293012872106</v>
      </c>
      <c r="O29" s="314">
        <v>98.677058135686806</v>
      </c>
      <c r="P29" s="314">
        <v>100.00083292867919</v>
      </c>
      <c r="Q29" s="314">
        <v>100</v>
      </c>
      <c r="R29" s="314">
        <v>103.74108797392711</v>
      </c>
      <c r="S29" s="314">
        <v>103.58408713378799</v>
      </c>
      <c r="T29" s="314">
        <v>101.97965267122714</v>
      </c>
      <c r="U29" s="314">
        <v>97.432573180243537</v>
      </c>
      <c r="V29" s="314">
        <v>101.75463512378191</v>
      </c>
      <c r="W29" s="314">
        <v>101.39326839473262</v>
      </c>
      <c r="X29" s="314">
        <v>99.445809038544212</v>
      </c>
      <c r="Y29" s="314">
        <v>98.427162127454011</v>
      </c>
      <c r="Z29" s="314">
        <v>95.295596442822671</v>
      </c>
      <c r="AA29" s="314">
        <v>95.931941521942207</v>
      </c>
      <c r="AB29" s="314">
        <v>98.678460439492952</v>
      </c>
      <c r="AC29" s="314">
        <v>102.46440224438227</v>
      </c>
      <c r="AD29" s="314">
        <v>102.57243682360286</v>
      </c>
      <c r="AE29" s="314">
        <v>97.000253359499737</v>
      </c>
      <c r="AF29" s="314">
        <v>92.809878683316285</v>
      </c>
      <c r="AG29" s="314">
        <v>100.04856595788165</v>
      </c>
      <c r="AH29" s="315">
        <v>107.85183314788631</v>
      </c>
      <c r="AI29" s="327" t="s">
        <v>84</v>
      </c>
      <c r="AJ29" s="52"/>
    </row>
    <row r="30" spans="1:36" ht="15" customHeight="1" x14ac:dyDescent="0.45">
      <c r="A30" s="375" t="s">
        <v>70</v>
      </c>
      <c r="B30" s="284">
        <v>68.670701020149778</v>
      </c>
      <c r="C30" s="314">
        <v>70.852985568061939</v>
      </c>
      <c r="D30" s="314">
        <v>75.284045856444422</v>
      </c>
      <c r="E30" s="314">
        <v>73.50149520889147</v>
      </c>
      <c r="F30" s="314">
        <v>74.588799291120267</v>
      </c>
      <c r="G30" s="314">
        <v>79.93428206539447</v>
      </c>
      <c r="H30" s="314">
        <v>77.325525525998046</v>
      </c>
      <c r="I30" s="314">
        <v>80.995263907432033</v>
      </c>
      <c r="J30" s="314">
        <v>86.557787151532366</v>
      </c>
      <c r="K30" s="314">
        <v>95.879097072982617</v>
      </c>
      <c r="L30" s="314">
        <v>95.090542549474165</v>
      </c>
      <c r="M30" s="314">
        <v>94.503844317099151</v>
      </c>
      <c r="N30" s="314">
        <v>99.399522490735791</v>
      </c>
      <c r="O30" s="314">
        <v>93.899579192572574</v>
      </c>
      <c r="P30" s="314">
        <v>97.703131660990678</v>
      </c>
      <c r="Q30" s="314">
        <v>100</v>
      </c>
      <c r="R30" s="314">
        <v>94.710983039013897</v>
      </c>
      <c r="S30" s="314">
        <v>92.253438890536671</v>
      </c>
      <c r="T30" s="314">
        <v>89.603827806693147</v>
      </c>
      <c r="U30" s="314">
        <v>85.841703082658015</v>
      </c>
      <c r="V30" s="314">
        <v>81.31959391819133</v>
      </c>
      <c r="W30" s="314">
        <v>79.76368202958632</v>
      </c>
      <c r="X30" s="314">
        <v>77.568225122364126</v>
      </c>
      <c r="Y30" s="314">
        <v>75.472752266696673</v>
      </c>
      <c r="Z30" s="314">
        <v>75.536029043928366</v>
      </c>
      <c r="AA30" s="314">
        <v>80.348739336654816</v>
      </c>
      <c r="AB30" s="314">
        <v>78.540552040990775</v>
      </c>
      <c r="AC30" s="314">
        <v>84.757635894184588</v>
      </c>
      <c r="AD30" s="314">
        <v>80.969863282823923</v>
      </c>
      <c r="AE30" s="314">
        <v>77.170536759030909</v>
      </c>
      <c r="AF30" s="314">
        <v>67.133558619640141</v>
      </c>
      <c r="AG30" s="314">
        <v>65.789741946512805</v>
      </c>
      <c r="AH30" s="315">
        <v>64.472824536408396</v>
      </c>
      <c r="AI30" s="327" t="s">
        <v>84</v>
      </c>
      <c r="AJ30" s="52"/>
    </row>
    <row r="31" spans="1:36" ht="15" customHeight="1" x14ac:dyDescent="0.45">
      <c r="A31" s="375" t="s">
        <v>71</v>
      </c>
      <c r="B31" s="284">
        <v>133.3423132124455</v>
      </c>
      <c r="C31" s="314">
        <v>121.2296722924539</v>
      </c>
      <c r="D31" s="314">
        <v>117.33234296455714</v>
      </c>
      <c r="E31" s="314">
        <v>112.83374794377541</v>
      </c>
      <c r="F31" s="314">
        <v>106.95306147229321</v>
      </c>
      <c r="G31" s="314">
        <v>106.26068167544548</v>
      </c>
      <c r="H31" s="314">
        <v>108.35370413061638</v>
      </c>
      <c r="I31" s="314">
        <v>105.3204823737707</v>
      </c>
      <c r="J31" s="314">
        <v>101.18641659656444</v>
      </c>
      <c r="K31" s="314">
        <v>94.55006965640807</v>
      </c>
      <c r="L31" s="314">
        <v>101.22420756484082</v>
      </c>
      <c r="M31" s="314">
        <v>100.92520341114468</v>
      </c>
      <c r="N31" s="314">
        <v>98.400259584492673</v>
      </c>
      <c r="O31" s="314">
        <v>100.56834094074088</v>
      </c>
      <c r="P31" s="314">
        <v>101.28699830470298</v>
      </c>
      <c r="Q31" s="314">
        <v>100</v>
      </c>
      <c r="R31" s="314">
        <v>100.88065932660308</v>
      </c>
      <c r="S31" s="314">
        <v>101.96603076587355</v>
      </c>
      <c r="T31" s="314">
        <v>98.61691544396642</v>
      </c>
      <c r="U31" s="314">
        <v>92.23106939303652</v>
      </c>
      <c r="V31" s="314">
        <v>94.091771407279253</v>
      </c>
      <c r="W31" s="314">
        <v>93.01270287652298</v>
      </c>
      <c r="X31" s="314">
        <v>90.329623577326942</v>
      </c>
      <c r="Y31" s="314">
        <v>86.697334200733593</v>
      </c>
      <c r="Z31" s="314">
        <v>85.282046549097984</v>
      </c>
      <c r="AA31" s="314">
        <v>86.212579625530424</v>
      </c>
      <c r="AB31" s="314">
        <v>87.293316573246344</v>
      </c>
      <c r="AC31" s="314">
        <v>87.903904214858201</v>
      </c>
      <c r="AD31" s="314">
        <v>86.828179138723442</v>
      </c>
      <c r="AE31" s="314">
        <v>83.020143221678723</v>
      </c>
      <c r="AF31" s="314">
        <v>75.521410093048672</v>
      </c>
      <c r="AG31" s="314">
        <v>79.059963567599809</v>
      </c>
      <c r="AH31" s="315">
        <v>82.764315862337583</v>
      </c>
      <c r="AI31" s="327" t="s">
        <v>84</v>
      </c>
      <c r="AJ31" s="52"/>
    </row>
    <row r="32" spans="1:36" ht="15" customHeight="1" x14ac:dyDescent="0.45">
      <c r="A32" s="375" t="s">
        <v>72</v>
      </c>
      <c r="B32" s="284">
        <v>170.01854537916185</v>
      </c>
      <c r="C32" s="314">
        <v>139.06436634094428</v>
      </c>
      <c r="D32" s="314">
        <v>129.00061598211576</v>
      </c>
      <c r="E32" s="314">
        <v>122.11091698940635</v>
      </c>
      <c r="F32" s="314">
        <v>120.23464007891424</v>
      </c>
      <c r="G32" s="314">
        <v>124.82434292769146</v>
      </c>
      <c r="H32" s="314">
        <v>126.57858353116278</v>
      </c>
      <c r="I32" s="314">
        <v>122.32232178787079</v>
      </c>
      <c r="J32" s="314">
        <v>111.09674149086129</v>
      </c>
      <c r="K32" s="314">
        <v>99.358726034291294</v>
      </c>
      <c r="L32" s="314">
        <v>94.042157697354028</v>
      </c>
      <c r="M32" s="314">
        <v>96.479798983514144</v>
      </c>
      <c r="N32" s="314">
        <v>97.771838774179116</v>
      </c>
      <c r="O32" s="314">
        <v>101.68335487128476</v>
      </c>
      <c r="P32" s="314">
        <v>100.58013057238877</v>
      </c>
      <c r="Q32" s="314">
        <v>100</v>
      </c>
      <c r="R32" s="314">
        <v>100.7329758725507</v>
      </c>
      <c r="S32" s="314">
        <v>103.02966304888406</v>
      </c>
      <c r="T32" s="314">
        <v>101.05190893483871</v>
      </c>
      <c r="U32" s="314">
        <v>86.839787632832483</v>
      </c>
      <c r="V32" s="314">
        <v>83.826583731546478</v>
      </c>
      <c r="W32" s="314">
        <v>87.872482144263742</v>
      </c>
      <c r="X32" s="314">
        <v>86.412686924535436</v>
      </c>
      <c r="Y32" s="314">
        <v>78.585607507006003</v>
      </c>
      <c r="Z32" s="314">
        <v>78.333697517516271</v>
      </c>
      <c r="AA32" s="314">
        <v>77.663565663067331</v>
      </c>
      <c r="AB32" s="314">
        <v>76.585949609433058</v>
      </c>
      <c r="AC32" s="314">
        <v>78.685700481085647</v>
      </c>
      <c r="AD32" s="314">
        <v>78.869770043230801</v>
      </c>
      <c r="AE32" s="314">
        <v>76.610160442083341</v>
      </c>
      <c r="AF32" s="314">
        <v>73.943752164918408</v>
      </c>
      <c r="AG32" s="314">
        <v>76.232951318956466</v>
      </c>
      <c r="AH32" s="315">
        <v>78.593021001111083</v>
      </c>
      <c r="AI32" s="327" t="s">
        <v>84</v>
      </c>
      <c r="AJ32" s="52"/>
    </row>
    <row r="33" spans="1:36" ht="15" customHeight="1" x14ac:dyDescent="0.45">
      <c r="A33" s="376" t="s">
        <v>73</v>
      </c>
      <c r="B33" s="285">
        <v>106.31890702890378</v>
      </c>
      <c r="C33" s="316">
        <v>106.11473697302782</v>
      </c>
      <c r="D33" s="316">
        <v>105.34888758997585</v>
      </c>
      <c r="E33" s="316">
        <v>106.14958281339504</v>
      </c>
      <c r="F33" s="316">
        <v>109.93643663254005</v>
      </c>
      <c r="G33" s="316">
        <v>109.1678427928525</v>
      </c>
      <c r="H33" s="316">
        <v>114.93709938962115</v>
      </c>
      <c r="I33" s="316">
        <v>107.91934859445864</v>
      </c>
      <c r="J33" s="316">
        <v>108.65359293168113</v>
      </c>
      <c r="K33" s="316">
        <v>104.3868825483506</v>
      </c>
      <c r="L33" s="316">
        <v>102.62624062578283</v>
      </c>
      <c r="M33" s="316">
        <v>103.68187835283551</v>
      </c>
      <c r="N33" s="316">
        <v>104.18412851531318</v>
      </c>
      <c r="O33" s="316">
        <v>104.60861420705932</v>
      </c>
      <c r="P33" s="316">
        <v>103.94617828574231</v>
      </c>
      <c r="Q33" s="316">
        <v>100</v>
      </c>
      <c r="R33" s="316">
        <v>99.583046965828018</v>
      </c>
      <c r="S33" s="316">
        <v>98.182892341973314</v>
      </c>
      <c r="T33" s="316">
        <v>95.055948960113696</v>
      </c>
      <c r="U33" s="316">
        <v>88.332322166509101</v>
      </c>
      <c r="V33" s="316">
        <v>97.095751756306257</v>
      </c>
      <c r="W33" s="316">
        <v>90.967891025218051</v>
      </c>
      <c r="X33" s="316">
        <v>86.568439449403613</v>
      </c>
      <c r="Y33" s="316">
        <v>84.2921462409995</v>
      </c>
      <c r="Z33" s="316">
        <v>81.788632460615588</v>
      </c>
      <c r="AA33" s="316">
        <v>81.388642504159023</v>
      </c>
      <c r="AB33" s="316">
        <v>81.789552145551966</v>
      </c>
      <c r="AC33" s="316">
        <v>80.800394501043201</v>
      </c>
      <c r="AD33" s="316">
        <v>79.715224668811231</v>
      </c>
      <c r="AE33" s="316">
        <v>77.784864380047679</v>
      </c>
      <c r="AF33" s="316">
        <v>68.833702277840615</v>
      </c>
      <c r="AG33" s="316">
        <v>71.261144975629804</v>
      </c>
      <c r="AH33" s="317">
        <v>73.77419222258689</v>
      </c>
      <c r="AI33" s="327" t="s">
        <v>84</v>
      </c>
      <c r="AJ33" s="52"/>
    </row>
    <row r="34" spans="1:36" ht="15" customHeight="1" thickBot="1" x14ac:dyDescent="0.5">
      <c r="A34" s="377" t="s">
        <v>74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8"/>
      <c r="AI34" s="328" t="s">
        <v>84</v>
      </c>
      <c r="AJ34" s="52"/>
    </row>
    <row r="35" spans="1:36" ht="15" customHeight="1" thickTop="1" x14ac:dyDescent="0.45">
      <c r="A35" s="378" t="s">
        <v>75</v>
      </c>
      <c r="B35" s="289">
        <v>87.083325736024193</v>
      </c>
      <c r="C35" s="318">
        <v>86.221009707000249</v>
      </c>
      <c r="D35" s="318">
        <v>87.666223342650213</v>
      </c>
      <c r="E35" s="318">
        <v>89.24484318667669</v>
      </c>
      <c r="F35" s="318">
        <v>90.448288415994156</v>
      </c>
      <c r="G35" s="318">
        <v>91.602073729057636</v>
      </c>
      <c r="H35" s="318">
        <v>94.353666010522133</v>
      </c>
      <c r="I35" s="318">
        <v>95.089586944783221</v>
      </c>
      <c r="J35" s="318">
        <v>95.751750687449814</v>
      </c>
      <c r="K35" s="318">
        <v>96.399210127052797</v>
      </c>
      <c r="L35" s="318">
        <v>98.425625483110665</v>
      </c>
      <c r="M35" s="318">
        <v>97.033240749203657</v>
      </c>
      <c r="N35" s="318">
        <v>97.601244346561373</v>
      </c>
      <c r="O35" s="318">
        <v>98.151204662573818</v>
      </c>
      <c r="P35" s="318">
        <v>99.863328477799143</v>
      </c>
      <c r="Q35" s="318">
        <v>100</v>
      </c>
      <c r="R35" s="318">
        <v>98.95312993459487</v>
      </c>
      <c r="S35" s="318">
        <v>100.33392996939037</v>
      </c>
      <c r="T35" s="318">
        <v>97.542648105074861</v>
      </c>
      <c r="U35" s="318">
        <v>91.370606141684803</v>
      </c>
      <c r="V35" s="318">
        <v>94.451152805496335</v>
      </c>
      <c r="W35" s="318">
        <v>92.271978521228775</v>
      </c>
      <c r="X35" s="318">
        <v>89.027036958441172</v>
      </c>
      <c r="Y35" s="318">
        <v>91.582259650707996</v>
      </c>
      <c r="Z35" s="318">
        <v>92.386743789129255</v>
      </c>
      <c r="AA35" s="318">
        <v>90.321674057614047</v>
      </c>
      <c r="AB35" s="318">
        <v>88.261396664132377</v>
      </c>
      <c r="AC35" s="318">
        <v>87.776454730043042</v>
      </c>
      <c r="AD35" s="318">
        <v>90.325437566615165</v>
      </c>
      <c r="AE35" s="319" t="s">
        <v>84</v>
      </c>
      <c r="AG35" s="319" t="s">
        <v>84</v>
      </c>
      <c r="AH35" s="320" t="s">
        <v>84</v>
      </c>
      <c r="AI35" s="320" t="s">
        <v>84</v>
      </c>
    </row>
    <row r="36" spans="1:36" ht="15" customHeight="1" x14ac:dyDescent="0.45">
      <c r="A36" s="379" t="s">
        <v>77</v>
      </c>
      <c r="B36" s="292">
        <v>92.113929296968649</v>
      </c>
      <c r="C36" s="321">
        <v>93.126513105081969</v>
      </c>
      <c r="D36" s="321">
        <v>94.044964656223613</v>
      </c>
      <c r="E36" s="321">
        <v>93.496728928176537</v>
      </c>
      <c r="F36" s="321">
        <v>98.162858166408583</v>
      </c>
      <c r="G36" s="321">
        <v>99.690615268321466</v>
      </c>
      <c r="H36" s="321">
        <v>100.59463936915294</v>
      </c>
      <c r="I36" s="321">
        <v>100.038501396719</v>
      </c>
      <c r="J36" s="321">
        <v>96.519302006661178</v>
      </c>
      <c r="K36" s="321">
        <v>98.230249396241277</v>
      </c>
      <c r="L36" s="321">
        <v>99.710120320925938</v>
      </c>
      <c r="M36" s="321">
        <v>97.864943814527223</v>
      </c>
      <c r="N36" s="321">
        <v>99.593598638177198</v>
      </c>
      <c r="O36" s="321">
        <v>100.02510329167859</v>
      </c>
      <c r="P36" s="321">
        <v>99.486358047898548</v>
      </c>
      <c r="Q36" s="321">
        <v>100</v>
      </c>
      <c r="R36" s="321">
        <v>98.43276380325679</v>
      </c>
      <c r="S36" s="321">
        <v>101.04583443076629</v>
      </c>
      <c r="T36" s="321">
        <v>95.824793997295089</v>
      </c>
      <c r="U36" s="321">
        <v>90.546034133046902</v>
      </c>
      <c r="V36" s="321">
        <v>94.471826796965118</v>
      </c>
      <c r="W36" s="321">
        <v>98.174687089738498</v>
      </c>
      <c r="X36" s="321">
        <v>101.27308800629191</v>
      </c>
      <c r="Y36" s="321">
        <v>102.10609758801689</v>
      </c>
      <c r="Z36" s="321">
        <v>98.518516550349162</v>
      </c>
      <c r="AA36" s="321">
        <v>95.722957292943377</v>
      </c>
      <c r="AB36" s="321">
        <v>94.493013327310933</v>
      </c>
      <c r="AC36" s="321">
        <v>93.506442556378317</v>
      </c>
      <c r="AD36" s="321">
        <v>89.814978900229377</v>
      </c>
      <c r="AE36" s="322" t="s">
        <v>84</v>
      </c>
      <c r="AF36" s="322" t="s">
        <v>84</v>
      </c>
      <c r="AG36" s="322" t="s">
        <v>84</v>
      </c>
      <c r="AH36" s="323" t="s">
        <v>84</v>
      </c>
      <c r="AI36" s="323" t="s">
        <v>84</v>
      </c>
    </row>
    <row r="37" spans="1:36" ht="13.5" customHeight="1" x14ac:dyDescent="0.45">
      <c r="A37" s="53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</row>
    <row r="38" spans="1:36" x14ac:dyDescent="0.45">
      <c r="A38" s="120" t="s">
        <v>188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52"/>
    </row>
    <row r="39" spans="1:36" x14ac:dyDescent="0.45">
      <c r="A39" s="120" t="s">
        <v>189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52"/>
    </row>
    <row r="40" spans="1:36" x14ac:dyDescent="0.45">
      <c r="A40" s="120" t="s">
        <v>192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52"/>
    </row>
    <row r="41" spans="1:36" x14ac:dyDescent="0.45">
      <c r="A41" s="119" t="s">
        <v>190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52"/>
    </row>
    <row r="42" spans="1:36" x14ac:dyDescent="0.45">
      <c r="A42" s="120" t="s">
        <v>191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52"/>
    </row>
    <row r="43" spans="1:36" x14ac:dyDescent="0.45">
      <c r="A43" s="401" t="s">
        <v>209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52"/>
    </row>
    <row r="44" spans="1:36" x14ac:dyDescent="0.45">
      <c r="A44" s="121" t="s">
        <v>220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52"/>
    </row>
    <row r="45" spans="1:36" x14ac:dyDescent="0.45">
      <c r="A45" s="401" t="s">
        <v>233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52"/>
    </row>
    <row r="46" spans="1:36" x14ac:dyDescent="0.45">
      <c r="A46" s="121" t="s">
        <v>78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52"/>
    </row>
    <row r="47" spans="1:36" x14ac:dyDescent="0.45">
      <c r="A47" s="401" t="s">
        <v>79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52"/>
    </row>
    <row r="48" spans="1:36" x14ac:dyDescent="0.45">
      <c r="A48" s="392" t="s">
        <v>235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52"/>
    </row>
    <row r="49" spans="1:36" x14ac:dyDescent="0.45">
      <c r="A49" s="401" t="s">
        <v>234</v>
      </c>
      <c r="B49" s="402"/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2"/>
      <c r="AH49" s="402"/>
      <c r="AI49" s="402"/>
      <c r="AJ49" s="52"/>
    </row>
    <row r="50" spans="1:36" x14ac:dyDescent="0.45">
      <c r="A50" s="70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52"/>
    </row>
    <row r="51" spans="1:36" x14ac:dyDescent="0.45">
      <c r="A51" s="56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</row>
  </sheetData>
  <hyperlinks>
    <hyperlink ref="A46" r:id="rId1" xr:uid="{00000000-0004-0000-0A00-000001000000}"/>
    <hyperlink ref="A44" r:id="rId2" xr:uid="{218C636A-0284-4DF1-8503-54826C64E937}"/>
    <hyperlink ref="A48" r:id="rId3" xr:uid="{D68CF938-57F3-4A2A-92E8-3E44159FCD3C}"/>
  </hyperlinks>
  <pageMargins left="0.7" right="0.7" top="0.75" bottom="0.75" header="0.3" footer="0.3"/>
  <pageSetup paperSize="9" orientation="portrait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79998168889431442"/>
  </sheetPr>
  <dimension ref="A1:T45"/>
  <sheetViews>
    <sheetView showGridLines="0" workbookViewId="0"/>
  </sheetViews>
  <sheetFormatPr defaultColWidth="9.26953125" defaultRowHeight="16" x14ac:dyDescent="0.45"/>
  <cols>
    <col min="1" max="1" width="22.7265625" style="43" customWidth="1"/>
    <col min="2" max="19" width="8.81640625" style="43" customWidth="1"/>
    <col min="20" max="255" width="9.26953125" style="43"/>
    <col min="256" max="256" width="22.7265625" style="43" customWidth="1"/>
    <col min="257" max="266" width="6.7265625" style="43" customWidth="1"/>
    <col min="267" max="511" width="9.26953125" style="43"/>
    <col min="512" max="512" width="22.7265625" style="43" customWidth="1"/>
    <col min="513" max="522" width="6.7265625" style="43" customWidth="1"/>
    <col min="523" max="767" width="9.26953125" style="43"/>
    <col min="768" max="768" width="22.7265625" style="43" customWidth="1"/>
    <col min="769" max="778" width="6.7265625" style="43" customWidth="1"/>
    <col min="779" max="1023" width="9.26953125" style="43"/>
    <col min="1024" max="1024" width="22.7265625" style="43" customWidth="1"/>
    <col min="1025" max="1034" width="6.7265625" style="43" customWidth="1"/>
    <col min="1035" max="1279" width="9.26953125" style="43"/>
    <col min="1280" max="1280" width="22.7265625" style="43" customWidth="1"/>
    <col min="1281" max="1290" width="6.7265625" style="43" customWidth="1"/>
    <col min="1291" max="1535" width="9.26953125" style="43"/>
    <col min="1536" max="1536" width="22.7265625" style="43" customWidth="1"/>
    <col min="1537" max="1546" width="6.7265625" style="43" customWidth="1"/>
    <col min="1547" max="1791" width="9.26953125" style="43"/>
    <col min="1792" max="1792" width="22.7265625" style="43" customWidth="1"/>
    <col min="1793" max="1802" width="6.7265625" style="43" customWidth="1"/>
    <col min="1803" max="2047" width="9.26953125" style="43"/>
    <col min="2048" max="2048" width="22.7265625" style="43" customWidth="1"/>
    <col min="2049" max="2058" width="6.7265625" style="43" customWidth="1"/>
    <col min="2059" max="2303" width="9.26953125" style="43"/>
    <col min="2304" max="2304" width="22.7265625" style="43" customWidth="1"/>
    <col min="2305" max="2314" width="6.7265625" style="43" customWidth="1"/>
    <col min="2315" max="2559" width="9.26953125" style="43"/>
    <col min="2560" max="2560" width="22.7265625" style="43" customWidth="1"/>
    <col min="2561" max="2570" width="6.7265625" style="43" customWidth="1"/>
    <col min="2571" max="2815" width="9.26953125" style="43"/>
    <col min="2816" max="2816" width="22.7265625" style="43" customWidth="1"/>
    <col min="2817" max="2826" width="6.7265625" style="43" customWidth="1"/>
    <col min="2827" max="3071" width="9.26953125" style="43"/>
    <col min="3072" max="3072" width="22.7265625" style="43" customWidth="1"/>
    <col min="3073" max="3082" width="6.7265625" style="43" customWidth="1"/>
    <col min="3083" max="3327" width="9.26953125" style="43"/>
    <col min="3328" max="3328" width="22.7265625" style="43" customWidth="1"/>
    <col min="3329" max="3338" width="6.7265625" style="43" customWidth="1"/>
    <col min="3339" max="3583" width="9.26953125" style="43"/>
    <col min="3584" max="3584" width="22.7265625" style="43" customWidth="1"/>
    <col min="3585" max="3594" width="6.7265625" style="43" customWidth="1"/>
    <col min="3595" max="3839" width="9.26953125" style="43"/>
    <col min="3840" max="3840" width="22.7265625" style="43" customWidth="1"/>
    <col min="3841" max="3850" width="6.7265625" style="43" customWidth="1"/>
    <col min="3851" max="4095" width="9.26953125" style="43"/>
    <col min="4096" max="4096" width="22.7265625" style="43" customWidth="1"/>
    <col min="4097" max="4106" width="6.7265625" style="43" customWidth="1"/>
    <col min="4107" max="4351" width="9.26953125" style="43"/>
    <col min="4352" max="4352" width="22.7265625" style="43" customWidth="1"/>
    <col min="4353" max="4362" width="6.7265625" style="43" customWidth="1"/>
    <col min="4363" max="4607" width="9.26953125" style="43"/>
    <col min="4608" max="4608" width="22.7265625" style="43" customWidth="1"/>
    <col min="4609" max="4618" width="6.7265625" style="43" customWidth="1"/>
    <col min="4619" max="4863" width="9.26953125" style="43"/>
    <col min="4864" max="4864" width="22.7265625" style="43" customWidth="1"/>
    <col min="4865" max="4874" width="6.7265625" style="43" customWidth="1"/>
    <col min="4875" max="5119" width="9.26953125" style="43"/>
    <col min="5120" max="5120" width="22.7265625" style="43" customWidth="1"/>
    <col min="5121" max="5130" width="6.7265625" style="43" customWidth="1"/>
    <col min="5131" max="5375" width="9.26953125" style="43"/>
    <col min="5376" max="5376" width="22.7265625" style="43" customWidth="1"/>
    <col min="5377" max="5386" width="6.7265625" style="43" customWidth="1"/>
    <col min="5387" max="5631" width="9.26953125" style="43"/>
    <col min="5632" max="5632" width="22.7265625" style="43" customWidth="1"/>
    <col min="5633" max="5642" width="6.7265625" style="43" customWidth="1"/>
    <col min="5643" max="5887" width="9.26953125" style="43"/>
    <col min="5888" max="5888" width="22.7265625" style="43" customWidth="1"/>
    <col min="5889" max="5898" width="6.7265625" style="43" customWidth="1"/>
    <col min="5899" max="6143" width="9.26953125" style="43"/>
    <col min="6144" max="6144" width="22.7265625" style="43" customWidth="1"/>
    <col min="6145" max="6154" width="6.7265625" style="43" customWidth="1"/>
    <col min="6155" max="6399" width="9.26953125" style="43"/>
    <col min="6400" max="6400" width="22.7265625" style="43" customWidth="1"/>
    <col min="6401" max="6410" width="6.7265625" style="43" customWidth="1"/>
    <col min="6411" max="6655" width="9.26953125" style="43"/>
    <col min="6656" max="6656" width="22.7265625" style="43" customWidth="1"/>
    <col min="6657" max="6666" width="6.7265625" style="43" customWidth="1"/>
    <col min="6667" max="6911" width="9.26953125" style="43"/>
    <col min="6912" max="6912" width="22.7265625" style="43" customWidth="1"/>
    <col min="6913" max="6922" width="6.7265625" style="43" customWidth="1"/>
    <col min="6923" max="7167" width="9.26953125" style="43"/>
    <col min="7168" max="7168" width="22.7265625" style="43" customWidth="1"/>
    <col min="7169" max="7178" width="6.7265625" style="43" customWidth="1"/>
    <col min="7179" max="7423" width="9.26953125" style="43"/>
    <col min="7424" max="7424" width="22.7265625" style="43" customWidth="1"/>
    <col min="7425" max="7434" width="6.7265625" style="43" customWidth="1"/>
    <col min="7435" max="7679" width="9.26953125" style="43"/>
    <col min="7680" max="7680" width="22.7265625" style="43" customWidth="1"/>
    <col min="7681" max="7690" width="6.7265625" style="43" customWidth="1"/>
    <col min="7691" max="7935" width="9.26953125" style="43"/>
    <col min="7936" max="7936" width="22.7265625" style="43" customWidth="1"/>
    <col min="7937" max="7946" width="6.7265625" style="43" customWidth="1"/>
    <col min="7947" max="8191" width="9.26953125" style="43"/>
    <col min="8192" max="8192" width="22.7265625" style="43" customWidth="1"/>
    <col min="8193" max="8202" width="6.7265625" style="43" customWidth="1"/>
    <col min="8203" max="8447" width="9.26953125" style="43"/>
    <col min="8448" max="8448" width="22.7265625" style="43" customWidth="1"/>
    <col min="8449" max="8458" width="6.7265625" style="43" customWidth="1"/>
    <col min="8459" max="8703" width="9.26953125" style="43"/>
    <col min="8704" max="8704" width="22.7265625" style="43" customWidth="1"/>
    <col min="8705" max="8714" width="6.7265625" style="43" customWidth="1"/>
    <col min="8715" max="8959" width="9.26953125" style="43"/>
    <col min="8960" max="8960" width="22.7265625" style="43" customWidth="1"/>
    <col min="8961" max="8970" width="6.7265625" style="43" customWidth="1"/>
    <col min="8971" max="9215" width="9.26953125" style="43"/>
    <col min="9216" max="9216" width="22.7265625" style="43" customWidth="1"/>
    <col min="9217" max="9226" width="6.7265625" style="43" customWidth="1"/>
    <col min="9227" max="9471" width="9.26953125" style="43"/>
    <col min="9472" max="9472" width="22.7265625" style="43" customWidth="1"/>
    <col min="9473" max="9482" width="6.7265625" style="43" customWidth="1"/>
    <col min="9483" max="9727" width="9.26953125" style="43"/>
    <col min="9728" max="9728" width="22.7265625" style="43" customWidth="1"/>
    <col min="9729" max="9738" width="6.7265625" style="43" customWidth="1"/>
    <col min="9739" max="9983" width="9.26953125" style="43"/>
    <col min="9984" max="9984" width="22.7265625" style="43" customWidth="1"/>
    <col min="9985" max="9994" width="6.7265625" style="43" customWidth="1"/>
    <col min="9995" max="10239" width="9.26953125" style="43"/>
    <col min="10240" max="10240" width="22.7265625" style="43" customWidth="1"/>
    <col min="10241" max="10250" width="6.7265625" style="43" customWidth="1"/>
    <col min="10251" max="10495" width="9.26953125" style="43"/>
    <col min="10496" max="10496" width="22.7265625" style="43" customWidth="1"/>
    <col min="10497" max="10506" width="6.7265625" style="43" customWidth="1"/>
    <col min="10507" max="10751" width="9.26953125" style="43"/>
    <col min="10752" max="10752" width="22.7265625" style="43" customWidth="1"/>
    <col min="10753" max="10762" width="6.7265625" style="43" customWidth="1"/>
    <col min="10763" max="11007" width="9.26953125" style="43"/>
    <col min="11008" max="11008" width="22.7265625" style="43" customWidth="1"/>
    <col min="11009" max="11018" width="6.7265625" style="43" customWidth="1"/>
    <col min="11019" max="11263" width="9.26953125" style="43"/>
    <col min="11264" max="11264" width="22.7265625" style="43" customWidth="1"/>
    <col min="11265" max="11274" width="6.7265625" style="43" customWidth="1"/>
    <col min="11275" max="11519" width="9.26953125" style="43"/>
    <col min="11520" max="11520" width="22.7265625" style="43" customWidth="1"/>
    <col min="11521" max="11530" width="6.7265625" style="43" customWidth="1"/>
    <col min="11531" max="11775" width="9.26953125" style="43"/>
    <col min="11776" max="11776" width="22.7265625" style="43" customWidth="1"/>
    <col min="11777" max="11786" width="6.7265625" style="43" customWidth="1"/>
    <col min="11787" max="12031" width="9.26953125" style="43"/>
    <col min="12032" max="12032" width="22.7265625" style="43" customWidth="1"/>
    <col min="12033" max="12042" width="6.7265625" style="43" customWidth="1"/>
    <col min="12043" max="12287" width="9.26953125" style="43"/>
    <col min="12288" max="12288" width="22.7265625" style="43" customWidth="1"/>
    <col min="12289" max="12298" width="6.7265625" style="43" customWidth="1"/>
    <col min="12299" max="12543" width="9.26953125" style="43"/>
    <col min="12544" max="12544" width="22.7265625" style="43" customWidth="1"/>
    <col min="12545" max="12554" width="6.7265625" style="43" customWidth="1"/>
    <col min="12555" max="12799" width="9.26953125" style="43"/>
    <col min="12800" max="12800" width="22.7265625" style="43" customWidth="1"/>
    <col min="12801" max="12810" width="6.7265625" style="43" customWidth="1"/>
    <col min="12811" max="13055" width="9.26953125" style="43"/>
    <col min="13056" max="13056" width="22.7265625" style="43" customWidth="1"/>
    <col min="13057" max="13066" width="6.7265625" style="43" customWidth="1"/>
    <col min="13067" max="13311" width="9.26953125" style="43"/>
    <col min="13312" max="13312" width="22.7265625" style="43" customWidth="1"/>
    <col min="13313" max="13322" width="6.7265625" style="43" customWidth="1"/>
    <col min="13323" max="13567" width="9.26953125" style="43"/>
    <col min="13568" max="13568" width="22.7265625" style="43" customWidth="1"/>
    <col min="13569" max="13578" width="6.7265625" style="43" customWidth="1"/>
    <col min="13579" max="13823" width="9.26953125" style="43"/>
    <col min="13824" max="13824" width="22.7265625" style="43" customWidth="1"/>
    <col min="13825" max="13834" width="6.7265625" style="43" customWidth="1"/>
    <col min="13835" max="14079" width="9.26953125" style="43"/>
    <col min="14080" max="14080" width="22.7265625" style="43" customWidth="1"/>
    <col min="14081" max="14090" width="6.7265625" style="43" customWidth="1"/>
    <col min="14091" max="14335" width="9.26953125" style="43"/>
    <col min="14336" max="14336" width="22.7265625" style="43" customWidth="1"/>
    <col min="14337" max="14346" width="6.7265625" style="43" customWidth="1"/>
    <col min="14347" max="14591" width="9.26953125" style="43"/>
    <col min="14592" max="14592" width="22.7265625" style="43" customWidth="1"/>
    <col min="14593" max="14602" width="6.7265625" style="43" customWidth="1"/>
    <col min="14603" max="14847" width="9.26953125" style="43"/>
    <col min="14848" max="14848" width="22.7265625" style="43" customWidth="1"/>
    <col min="14849" max="14858" width="6.7265625" style="43" customWidth="1"/>
    <col min="14859" max="15103" width="9.26953125" style="43"/>
    <col min="15104" max="15104" width="22.7265625" style="43" customWidth="1"/>
    <col min="15105" max="15114" width="6.7265625" style="43" customWidth="1"/>
    <col min="15115" max="15359" width="9.26953125" style="43"/>
    <col min="15360" max="15360" width="22.7265625" style="43" customWidth="1"/>
    <col min="15361" max="15370" width="6.7265625" style="43" customWidth="1"/>
    <col min="15371" max="15615" width="9.26953125" style="43"/>
    <col min="15616" max="15616" width="22.7265625" style="43" customWidth="1"/>
    <col min="15617" max="15626" width="6.7265625" style="43" customWidth="1"/>
    <col min="15627" max="15871" width="9.26953125" style="43"/>
    <col min="15872" max="15872" width="22.7265625" style="43" customWidth="1"/>
    <col min="15873" max="15882" width="6.7265625" style="43" customWidth="1"/>
    <col min="15883" max="16127" width="9.26953125" style="43"/>
    <col min="16128" max="16128" width="22.7265625" style="43" customWidth="1"/>
    <col min="16129" max="16138" width="6.7265625" style="43" customWidth="1"/>
    <col min="16139" max="16384" width="9.26953125" style="43"/>
  </cols>
  <sheetData>
    <row r="1" spans="1:19" s="203" customFormat="1" ht="30.25" customHeight="1" x14ac:dyDescent="0.7">
      <c r="A1" s="195" t="s">
        <v>236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19" ht="20.25" customHeight="1" x14ac:dyDescent="0.45">
      <c r="A2" s="46" t="s">
        <v>166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9" ht="25" x14ac:dyDescent="0.45">
      <c r="A3" s="50" t="s">
        <v>164</v>
      </c>
      <c r="B3" s="49"/>
      <c r="C3" s="49"/>
      <c r="D3" s="49"/>
      <c r="E3" s="49"/>
      <c r="F3" s="49"/>
      <c r="G3" s="49"/>
    </row>
    <row r="4" spans="1:19" ht="30.25" customHeight="1" x14ac:dyDescent="0.45">
      <c r="A4" s="217" t="s">
        <v>45</v>
      </c>
      <c r="B4" s="247">
        <v>2005</v>
      </c>
      <c r="C4" s="247">
        <v>2006</v>
      </c>
      <c r="D4" s="247">
        <v>2007</v>
      </c>
      <c r="E4" s="247">
        <v>2008</v>
      </c>
      <c r="F4" s="247">
        <v>2009</v>
      </c>
      <c r="G4" s="247">
        <v>2010</v>
      </c>
      <c r="H4" s="247">
        <v>2011</v>
      </c>
      <c r="I4" s="247">
        <v>2012</v>
      </c>
      <c r="J4" s="247">
        <v>2013</v>
      </c>
      <c r="K4" s="247">
        <v>2014</v>
      </c>
      <c r="L4" s="247">
        <v>2015</v>
      </c>
      <c r="M4" s="247">
        <v>2016</v>
      </c>
      <c r="N4" s="247">
        <v>2017</v>
      </c>
      <c r="O4" s="247">
        <v>2018</v>
      </c>
      <c r="P4" s="247">
        <v>2019</v>
      </c>
      <c r="Q4" s="247">
        <v>2020</v>
      </c>
      <c r="R4" s="247">
        <v>2021</v>
      </c>
      <c r="S4" s="248">
        <v>2022</v>
      </c>
    </row>
    <row r="5" spans="1:19" ht="30" customHeight="1" x14ac:dyDescent="0.45">
      <c r="A5" s="222" t="s">
        <v>167</v>
      </c>
      <c r="B5" s="237">
        <v>12.015359860985201</v>
      </c>
      <c r="C5" s="237">
        <v>12.027023549149527</v>
      </c>
      <c r="D5" s="237">
        <v>11.981282286317521</v>
      </c>
      <c r="E5" s="237">
        <v>11.552571819048016</v>
      </c>
      <c r="F5" s="237">
        <v>10.398777811522486</v>
      </c>
      <c r="G5" s="237">
        <v>9.9842924057781897</v>
      </c>
      <c r="H5" s="237">
        <v>9.2636225848200375</v>
      </c>
      <c r="I5" s="237">
        <v>9.3747550744861492</v>
      </c>
      <c r="J5" s="237">
        <v>8.6201426766054698</v>
      </c>
      <c r="K5" s="237">
        <v>8.6307925373094818</v>
      </c>
      <c r="L5" s="237">
        <v>8.9252713537442752</v>
      </c>
      <c r="M5" s="237">
        <v>8.5891855318787336</v>
      </c>
      <c r="N5" s="237">
        <v>9.0327041211352288</v>
      </c>
      <c r="O5" s="237">
        <v>8.7021620218925033</v>
      </c>
      <c r="P5" s="237">
        <v>8.4441647207812487</v>
      </c>
      <c r="Q5" s="237">
        <v>7.5134553008952203</v>
      </c>
      <c r="R5" s="237">
        <v>8.0639114263941565</v>
      </c>
      <c r="S5" s="242">
        <v>8.4039737461944952</v>
      </c>
    </row>
    <row r="6" spans="1:19" ht="30" customHeight="1" x14ac:dyDescent="0.45">
      <c r="A6" s="225" t="s">
        <v>46</v>
      </c>
      <c r="B6" s="238">
        <v>9.9</v>
      </c>
      <c r="C6" s="238">
        <v>9.8000000000000007</v>
      </c>
      <c r="D6" s="238">
        <v>9.8000000000000007</v>
      </c>
      <c r="E6" s="238">
        <v>9.5</v>
      </c>
      <c r="F6" s="238">
        <v>8.6999999999999993</v>
      </c>
      <c r="G6" s="238">
        <v>8.9</v>
      </c>
      <c r="H6" s="238">
        <v>8.6999999999999993</v>
      </c>
      <c r="I6" s="238">
        <v>8.5</v>
      </c>
      <c r="J6" s="238">
        <v>8.3000000000000007</v>
      </c>
      <c r="K6" s="238">
        <v>8</v>
      </c>
      <c r="L6" s="238">
        <v>8.1</v>
      </c>
      <c r="M6" s="238">
        <v>8.1</v>
      </c>
      <c r="N6" s="238">
        <v>8.3000000000000007</v>
      </c>
      <c r="O6" s="238">
        <v>8.1</v>
      </c>
      <c r="P6" s="238">
        <v>7.8</v>
      </c>
      <c r="Q6" s="238">
        <v>7</v>
      </c>
      <c r="R6" s="238">
        <v>7.4</v>
      </c>
      <c r="S6" s="243">
        <v>7.822857142857143</v>
      </c>
    </row>
    <row r="7" spans="1:19" ht="15" customHeight="1" x14ac:dyDescent="0.45">
      <c r="A7" s="380" t="s">
        <v>47</v>
      </c>
      <c r="B7" s="239">
        <v>12.3</v>
      </c>
      <c r="C7" s="239">
        <v>12.3</v>
      </c>
      <c r="D7" s="239">
        <v>12.1</v>
      </c>
      <c r="E7" s="239">
        <v>12</v>
      </c>
      <c r="F7" s="239">
        <v>11.1</v>
      </c>
      <c r="G7" s="239">
        <v>11.7</v>
      </c>
      <c r="H7" s="239">
        <v>11.5</v>
      </c>
      <c r="I7" s="239">
        <v>11.5</v>
      </c>
      <c r="J7" s="239">
        <v>11.7</v>
      </c>
      <c r="K7" s="239">
        <v>11.2</v>
      </c>
      <c r="L7" s="239">
        <v>11.1</v>
      </c>
      <c r="M7" s="239">
        <v>11.1</v>
      </c>
      <c r="N7" s="239">
        <v>10.9</v>
      </c>
      <c r="O7" s="239">
        <v>10.5</v>
      </c>
      <c r="P7" s="239">
        <v>9.8000000000000007</v>
      </c>
      <c r="Q7" s="239">
        <v>9</v>
      </c>
      <c r="R7" s="239">
        <v>9.4</v>
      </c>
      <c r="S7" s="244">
        <v>9.8177777777777795</v>
      </c>
    </row>
    <row r="8" spans="1:19" ht="15" customHeight="1" x14ac:dyDescent="0.45">
      <c r="A8" s="381" t="s">
        <v>48</v>
      </c>
      <c r="B8" s="240">
        <v>9.3000000000000007</v>
      </c>
      <c r="C8" s="240">
        <v>10.1</v>
      </c>
      <c r="D8" s="240">
        <v>10.1</v>
      </c>
      <c r="E8" s="240">
        <v>9.1999999999999993</v>
      </c>
      <c r="F8" s="240">
        <v>8.9</v>
      </c>
      <c r="G8" s="240">
        <v>8</v>
      </c>
      <c r="H8" s="240">
        <v>8.3000000000000007</v>
      </c>
      <c r="I8" s="240">
        <v>9</v>
      </c>
      <c r="J8" s="240">
        <v>9</v>
      </c>
      <c r="K8" s="240">
        <v>8.3000000000000007</v>
      </c>
      <c r="L8" s="240">
        <v>8.6</v>
      </c>
      <c r="M8" s="240">
        <v>8.6</v>
      </c>
      <c r="N8" s="240">
        <v>9.1999999999999993</v>
      </c>
      <c r="O8" s="240">
        <v>9.8000000000000007</v>
      </c>
      <c r="P8" s="240">
        <v>9.6</v>
      </c>
      <c r="Q8" s="240">
        <v>7.8</v>
      </c>
      <c r="R8" s="240">
        <v>7.6</v>
      </c>
      <c r="S8" s="245">
        <v>7.4051282051282046</v>
      </c>
    </row>
    <row r="9" spans="1:19" ht="15" customHeight="1" x14ac:dyDescent="0.45">
      <c r="A9" s="381" t="s">
        <v>49</v>
      </c>
      <c r="B9" s="240">
        <v>14.1</v>
      </c>
      <c r="C9" s="240">
        <v>13.7</v>
      </c>
      <c r="D9" s="240">
        <v>13.3</v>
      </c>
      <c r="E9" s="240">
        <v>13.3</v>
      </c>
      <c r="F9" s="240">
        <v>12</v>
      </c>
      <c r="G9" s="240">
        <v>12.6</v>
      </c>
      <c r="H9" s="240">
        <v>11.5</v>
      </c>
      <c r="I9" s="240">
        <v>11.2</v>
      </c>
      <c r="J9" s="240">
        <v>11.1</v>
      </c>
      <c r="K9" s="240">
        <v>10.5</v>
      </c>
      <c r="L9" s="240">
        <v>10.9</v>
      </c>
      <c r="M9" s="240">
        <v>10.7</v>
      </c>
      <c r="N9" s="240">
        <v>10.6</v>
      </c>
      <c r="O9" s="240">
        <v>10.7</v>
      </c>
      <c r="P9" s="240">
        <v>10.5</v>
      </c>
      <c r="Q9" s="240">
        <v>9.6</v>
      </c>
      <c r="R9" s="240">
        <v>9.9</v>
      </c>
      <c r="S9" s="245">
        <v>10.209375</v>
      </c>
    </row>
    <row r="10" spans="1:19" ht="15" customHeight="1" x14ac:dyDescent="0.45">
      <c r="A10" s="381" t="s">
        <v>50</v>
      </c>
      <c r="B10" s="240">
        <v>6.1</v>
      </c>
      <c r="C10" s="240">
        <v>6.7</v>
      </c>
      <c r="D10" s="240">
        <v>7.1</v>
      </c>
      <c r="E10" s="240">
        <v>7.2</v>
      </c>
      <c r="F10" s="240">
        <v>6</v>
      </c>
      <c r="G10" s="240">
        <v>6.5</v>
      </c>
      <c r="H10" s="240">
        <v>7.7</v>
      </c>
      <c r="I10" s="240">
        <v>7.1</v>
      </c>
      <c r="J10" s="240">
        <v>6.6</v>
      </c>
      <c r="K10" s="240">
        <v>6.9</v>
      </c>
      <c r="L10" s="240">
        <v>7.4</v>
      </c>
      <c r="M10" s="240">
        <v>6.9</v>
      </c>
      <c r="N10" s="240">
        <v>7.2</v>
      </c>
      <c r="O10" s="240">
        <v>6.6</v>
      </c>
      <c r="P10" s="240">
        <v>6.5</v>
      </c>
      <c r="Q10" s="240">
        <v>5.6</v>
      </c>
      <c r="R10" s="240">
        <v>6.6</v>
      </c>
      <c r="S10" s="245">
        <v>7.7785714285714285</v>
      </c>
    </row>
    <row r="11" spans="1:19" ht="15" customHeight="1" x14ac:dyDescent="0.45">
      <c r="A11" s="381" t="s">
        <v>51</v>
      </c>
      <c r="B11" s="240">
        <v>13.4</v>
      </c>
      <c r="C11" s="240">
        <v>13.6</v>
      </c>
      <c r="D11" s="240">
        <v>13.7</v>
      </c>
      <c r="E11" s="240">
        <v>13.6</v>
      </c>
      <c r="F11" s="240">
        <v>12.9</v>
      </c>
      <c r="G11" s="240">
        <v>12.2</v>
      </c>
      <c r="H11" s="240">
        <v>11.5</v>
      </c>
      <c r="I11" s="240">
        <v>10.7</v>
      </c>
      <c r="J11" s="240">
        <v>9.8000000000000007</v>
      </c>
      <c r="K11" s="240">
        <v>10.4</v>
      </c>
      <c r="L11" s="240">
        <v>10.5</v>
      </c>
      <c r="M11" s="240">
        <v>11.2</v>
      </c>
      <c r="N11" s="240">
        <v>11.3</v>
      </c>
      <c r="O11" s="240">
        <v>11.1</v>
      </c>
      <c r="P11" s="240">
        <v>11</v>
      </c>
      <c r="Q11" s="240">
        <v>9.6999999999999993</v>
      </c>
      <c r="R11" s="240">
        <v>10.1</v>
      </c>
      <c r="S11" s="245">
        <v>10.516494845360825</v>
      </c>
    </row>
    <row r="12" spans="1:19" ht="15" customHeight="1" x14ac:dyDescent="0.45">
      <c r="A12" s="381" t="s">
        <v>52</v>
      </c>
      <c r="B12" s="240">
        <v>5.0999999999999996</v>
      </c>
      <c r="C12" s="240">
        <v>5.3</v>
      </c>
      <c r="D12" s="240">
        <v>5.9</v>
      </c>
      <c r="E12" s="240">
        <v>5.6</v>
      </c>
      <c r="F12" s="240">
        <v>5.0999999999999996</v>
      </c>
      <c r="G12" s="240">
        <v>5</v>
      </c>
      <c r="H12" s="240">
        <v>5.3</v>
      </c>
      <c r="I12" s="240">
        <v>5</v>
      </c>
      <c r="J12" s="240">
        <v>4.5</v>
      </c>
      <c r="K12" s="240">
        <v>4.4000000000000004</v>
      </c>
      <c r="L12" s="240">
        <v>4.5999999999999996</v>
      </c>
      <c r="M12" s="240">
        <v>4.7</v>
      </c>
      <c r="N12" s="240">
        <v>5.0999999999999996</v>
      </c>
      <c r="O12" s="240">
        <v>4.8</v>
      </c>
      <c r="P12" s="240">
        <v>4.8</v>
      </c>
      <c r="Q12" s="240">
        <v>4.5</v>
      </c>
      <c r="R12" s="240">
        <v>4.8</v>
      </c>
      <c r="S12" s="245">
        <v>5.12</v>
      </c>
    </row>
    <row r="13" spans="1:19" ht="15" customHeight="1" x14ac:dyDescent="0.45">
      <c r="A13" s="381" t="s">
        <v>53</v>
      </c>
      <c r="B13" s="240">
        <v>13.9</v>
      </c>
      <c r="C13" s="240">
        <v>15.3</v>
      </c>
      <c r="D13" s="240">
        <v>14.5</v>
      </c>
      <c r="E13" s="240">
        <v>13.5</v>
      </c>
      <c r="F13" s="240">
        <v>12.7</v>
      </c>
      <c r="G13" s="240">
        <v>12.5</v>
      </c>
      <c r="H13" s="240">
        <v>11.5</v>
      </c>
      <c r="I13" s="240">
        <v>10.5</v>
      </c>
      <c r="J13" s="240">
        <v>10.7</v>
      </c>
      <c r="K13" s="240">
        <v>10.1</v>
      </c>
      <c r="L13" s="240">
        <v>9.4</v>
      </c>
      <c r="M13" s="240">
        <v>9.9</v>
      </c>
      <c r="N13" s="240">
        <v>9.4</v>
      </c>
      <c r="O13" s="240">
        <v>9.6999999999999993</v>
      </c>
      <c r="P13" s="240">
        <v>8.8000000000000007</v>
      </c>
      <c r="Q13" s="240">
        <v>8</v>
      </c>
      <c r="R13" s="240">
        <v>8.1</v>
      </c>
      <c r="S13" s="245">
        <v>8.2012499999999999</v>
      </c>
    </row>
    <row r="14" spans="1:19" ht="15" customHeight="1" x14ac:dyDescent="0.45">
      <c r="A14" s="381" t="s">
        <v>54</v>
      </c>
      <c r="B14" s="240">
        <v>8.6</v>
      </c>
      <c r="C14" s="240">
        <v>8</v>
      </c>
      <c r="D14" s="240">
        <v>7.7</v>
      </c>
      <c r="E14" s="240">
        <v>8</v>
      </c>
      <c r="F14" s="240">
        <v>7.3</v>
      </c>
      <c r="G14" s="240">
        <v>7.6</v>
      </c>
      <c r="H14" s="240">
        <v>7.3</v>
      </c>
      <c r="I14" s="240">
        <v>6.6</v>
      </c>
      <c r="J14" s="240">
        <v>6.4</v>
      </c>
      <c r="K14" s="240">
        <v>6.5</v>
      </c>
      <c r="L14" s="240">
        <v>6.5</v>
      </c>
      <c r="M14" s="240">
        <v>6.6</v>
      </c>
      <c r="N14" s="240">
        <v>6.8</v>
      </c>
      <c r="O14" s="240">
        <v>6.9</v>
      </c>
      <c r="P14" s="240">
        <v>6.4</v>
      </c>
      <c r="Q14" s="240">
        <v>5.4</v>
      </c>
      <c r="R14" s="240">
        <v>6.2</v>
      </c>
      <c r="S14" s="245">
        <v>7.1185185185185187</v>
      </c>
    </row>
    <row r="15" spans="1:19" ht="15" customHeight="1" x14ac:dyDescent="0.45">
      <c r="A15" s="381" t="s">
        <v>55</v>
      </c>
      <c r="B15" s="240">
        <v>6.7</v>
      </c>
      <c r="C15" s="240">
        <v>6.8</v>
      </c>
      <c r="D15" s="240">
        <v>6.7</v>
      </c>
      <c r="E15" s="240">
        <v>7.2</v>
      </c>
      <c r="F15" s="240">
        <v>6.1</v>
      </c>
      <c r="G15" s="240">
        <v>6.2</v>
      </c>
      <c r="H15" s="240">
        <v>6.2</v>
      </c>
      <c r="I15" s="240">
        <v>5.9</v>
      </c>
      <c r="J15" s="240">
        <v>6.4</v>
      </c>
      <c r="K15" s="240">
        <v>8.5</v>
      </c>
      <c r="L15" s="240">
        <v>8.6</v>
      </c>
      <c r="M15" s="240">
        <v>9.1</v>
      </c>
      <c r="N15" s="240">
        <v>9.1</v>
      </c>
      <c r="O15" s="240">
        <v>9.1</v>
      </c>
      <c r="P15" s="240">
        <v>6.7</v>
      </c>
      <c r="Q15" s="240">
        <v>6.1</v>
      </c>
      <c r="R15" s="240">
        <v>6.2</v>
      </c>
      <c r="S15" s="245">
        <v>6.3016393442622958</v>
      </c>
    </row>
    <row r="16" spans="1:19" ht="15" customHeight="1" x14ac:dyDescent="0.45">
      <c r="A16" s="381" t="s">
        <v>56</v>
      </c>
      <c r="B16" s="240">
        <v>9.3000000000000007</v>
      </c>
      <c r="C16" s="240">
        <v>9</v>
      </c>
      <c r="D16" s="240">
        <v>9.1</v>
      </c>
      <c r="E16" s="240">
        <v>8.1999999999999993</v>
      </c>
      <c r="F16" s="240">
        <v>7.3</v>
      </c>
      <c r="G16" s="240">
        <v>6.9</v>
      </c>
      <c r="H16" s="240">
        <v>7</v>
      </c>
      <c r="I16" s="240">
        <v>6.8</v>
      </c>
      <c r="J16" s="240">
        <v>6.3</v>
      </c>
      <c r="K16" s="240">
        <v>6.3</v>
      </c>
      <c r="L16" s="240">
        <v>6.5</v>
      </c>
      <c r="M16" s="240">
        <v>6.3</v>
      </c>
      <c r="N16" s="240">
        <v>6.6</v>
      </c>
      <c r="O16" s="240">
        <v>6.4</v>
      </c>
      <c r="P16" s="240">
        <v>6</v>
      </c>
      <c r="Q16" s="240">
        <v>5</v>
      </c>
      <c r="R16" s="240">
        <v>5.3</v>
      </c>
      <c r="S16" s="245">
        <v>5.6180000000000003</v>
      </c>
    </row>
    <row r="17" spans="1:19" ht="15" customHeight="1" x14ac:dyDescent="0.45">
      <c r="A17" s="381" t="s">
        <v>57</v>
      </c>
      <c r="B17" s="240">
        <v>12.2</v>
      </c>
      <c r="C17" s="240">
        <v>10.6</v>
      </c>
      <c r="D17" s="240">
        <v>13.7</v>
      </c>
      <c r="E17" s="240">
        <v>11.2</v>
      </c>
      <c r="F17" s="240">
        <v>8.9</v>
      </c>
      <c r="G17" s="240">
        <v>11.8</v>
      </c>
      <c r="H17" s="240">
        <v>12.1</v>
      </c>
      <c r="I17" s="240">
        <v>12.5</v>
      </c>
      <c r="J17" s="240">
        <v>14.6</v>
      </c>
      <c r="K17" s="240">
        <v>15.9</v>
      </c>
      <c r="L17" s="240">
        <v>13.2</v>
      </c>
      <c r="M17" s="240">
        <v>14.9</v>
      </c>
      <c r="N17" s="240">
        <v>16.2</v>
      </c>
      <c r="O17" s="240">
        <v>17</v>
      </c>
      <c r="P17" s="240">
        <v>12</v>
      </c>
      <c r="Q17" s="240">
        <v>10.5</v>
      </c>
      <c r="R17" s="240">
        <v>11.7</v>
      </c>
      <c r="S17" s="245">
        <v>13.037142857142857</v>
      </c>
    </row>
    <row r="18" spans="1:19" ht="15" customHeight="1" x14ac:dyDescent="0.45">
      <c r="A18" s="381" t="s">
        <v>58</v>
      </c>
      <c r="B18" s="240">
        <v>8.1</v>
      </c>
      <c r="C18" s="240">
        <v>9.6</v>
      </c>
      <c r="D18" s="240">
        <v>11.1</v>
      </c>
      <c r="E18" s="240">
        <v>9</v>
      </c>
      <c r="F18" s="240">
        <v>6</v>
      </c>
      <c r="G18" s="240">
        <v>9.6</v>
      </c>
      <c r="H18" s="240">
        <v>8.3000000000000007</v>
      </c>
      <c r="I18" s="240">
        <v>6.9</v>
      </c>
      <c r="J18" s="240">
        <v>8.1999999999999993</v>
      </c>
      <c r="K18" s="240">
        <v>7.3</v>
      </c>
      <c r="L18" s="240">
        <v>7.4</v>
      </c>
      <c r="M18" s="240">
        <v>8.5</v>
      </c>
      <c r="N18" s="240">
        <v>8.4</v>
      </c>
      <c r="O18" s="240">
        <v>10.3</v>
      </c>
      <c r="P18" s="240">
        <v>8.8000000000000007</v>
      </c>
      <c r="Q18" s="240">
        <v>7.2</v>
      </c>
      <c r="R18" s="240">
        <v>8.9</v>
      </c>
      <c r="S18" s="245">
        <v>11.00138888888889</v>
      </c>
    </row>
    <row r="19" spans="1:19" ht="15" customHeight="1" x14ac:dyDescent="0.45">
      <c r="A19" s="381" t="s">
        <v>59</v>
      </c>
      <c r="B19" s="240">
        <v>8.1999999999999993</v>
      </c>
      <c r="C19" s="240">
        <v>8</v>
      </c>
      <c r="D19" s="240">
        <v>7.8</v>
      </c>
      <c r="E19" s="240">
        <v>7.7</v>
      </c>
      <c r="F19" s="240">
        <v>7.5</v>
      </c>
      <c r="G19" s="240">
        <v>7.4</v>
      </c>
      <c r="H19" s="240">
        <v>7</v>
      </c>
      <c r="I19" s="240">
        <v>6.9</v>
      </c>
      <c r="J19" s="240">
        <v>6.9</v>
      </c>
      <c r="K19" s="240">
        <v>6.4</v>
      </c>
      <c r="L19" s="240">
        <v>6.5</v>
      </c>
      <c r="M19" s="240">
        <v>6.6</v>
      </c>
      <c r="N19" s="240">
        <v>6.8</v>
      </c>
      <c r="O19" s="240">
        <v>6.5</v>
      </c>
      <c r="P19" s="240">
        <v>6.4</v>
      </c>
      <c r="Q19" s="240">
        <v>5.6</v>
      </c>
      <c r="R19" s="240">
        <v>6</v>
      </c>
      <c r="S19" s="245">
        <v>6.4285714285714288</v>
      </c>
    </row>
    <row r="20" spans="1:19" ht="15" customHeight="1" x14ac:dyDescent="0.45">
      <c r="A20" s="381" t="s">
        <v>60</v>
      </c>
      <c r="B20" s="240">
        <v>12.4</v>
      </c>
      <c r="C20" s="240">
        <v>12</v>
      </c>
      <c r="D20" s="240">
        <v>12.4</v>
      </c>
      <c r="E20" s="240">
        <v>11.9</v>
      </c>
      <c r="F20" s="240">
        <v>11.2</v>
      </c>
      <c r="G20" s="240">
        <v>10.6</v>
      </c>
      <c r="H20" s="240">
        <v>10.4</v>
      </c>
      <c r="I20" s="240">
        <v>10.1</v>
      </c>
      <c r="J20" s="240">
        <v>9.5</v>
      </c>
      <c r="K20" s="240">
        <v>9.4</v>
      </c>
      <c r="L20" s="240">
        <v>8.6999999999999993</v>
      </c>
      <c r="M20" s="240">
        <v>8.5</v>
      </c>
      <c r="N20" s="240">
        <v>8.9</v>
      </c>
      <c r="O20" s="240">
        <v>8.6</v>
      </c>
      <c r="P20" s="240">
        <v>7.9</v>
      </c>
      <c r="Q20" s="240">
        <v>6.7</v>
      </c>
      <c r="R20" s="240">
        <v>7.1</v>
      </c>
      <c r="S20" s="245">
        <v>7.5238805970149247</v>
      </c>
    </row>
    <row r="21" spans="1:19" ht="15" customHeight="1" x14ac:dyDescent="0.45">
      <c r="A21" s="381" t="s">
        <v>61</v>
      </c>
      <c r="B21" s="240">
        <v>7.1</v>
      </c>
      <c r="C21" s="240">
        <v>7.2</v>
      </c>
      <c r="D21" s="240">
        <v>7</v>
      </c>
      <c r="E21" s="240">
        <v>6.6</v>
      </c>
      <c r="F21" s="240">
        <v>6.2</v>
      </c>
      <c r="G21" s="240">
        <v>6.2</v>
      </c>
      <c r="H21" s="240">
        <v>6.2</v>
      </c>
      <c r="I21" s="240">
        <v>5.8</v>
      </c>
      <c r="J21" s="240">
        <v>5.6</v>
      </c>
      <c r="K21" s="240">
        <v>5.5</v>
      </c>
      <c r="L21" s="240">
        <v>5.8</v>
      </c>
      <c r="M21" s="240">
        <v>6</v>
      </c>
      <c r="N21" s="240">
        <v>6.2</v>
      </c>
      <c r="O21" s="240">
        <v>6.2</v>
      </c>
      <c r="P21" s="240">
        <v>6.2</v>
      </c>
      <c r="Q21" s="240">
        <v>5.8</v>
      </c>
      <c r="R21" s="240">
        <v>5.9</v>
      </c>
      <c r="S21" s="245">
        <v>6.0017241379310358</v>
      </c>
    </row>
    <row r="22" spans="1:19" ht="15" customHeight="1" x14ac:dyDescent="0.45">
      <c r="A22" s="381" t="s">
        <v>62</v>
      </c>
      <c r="B22" s="240">
        <v>19.600000000000001</v>
      </c>
      <c r="C22" s="240">
        <v>19.100000000000001</v>
      </c>
      <c r="D22" s="240">
        <v>18.100000000000001</v>
      </c>
      <c r="E22" s="240">
        <v>17.399999999999999</v>
      </c>
      <c r="F22" s="240">
        <v>15.7</v>
      </c>
      <c r="G22" s="240">
        <v>15.9</v>
      </c>
      <c r="H22" s="240">
        <v>14.7</v>
      </c>
      <c r="I22" s="240">
        <v>14.6</v>
      </c>
      <c r="J22" s="240">
        <v>14.7</v>
      </c>
      <c r="K22" s="240">
        <v>14.4</v>
      </c>
      <c r="L22" s="240">
        <v>15</v>
      </c>
      <c r="M22" s="240">
        <v>15.1</v>
      </c>
      <c r="N22" s="240">
        <v>15.4</v>
      </c>
      <c r="O22" s="240">
        <v>15.1</v>
      </c>
      <c r="P22" s="240">
        <v>14.4</v>
      </c>
      <c r="Q22" s="240">
        <v>13.5</v>
      </c>
      <c r="R22" s="240">
        <v>14.1</v>
      </c>
      <c r="S22" s="245">
        <v>14.726666666666667</v>
      </c>
    </row>
    <row r="23" spans="1:19" ht="15" customHeight="1" x14ac:dyDescent="0.45">
      <c r="A23" s="381" t="s">
        <v>63</v>
      </c>
      <c r="B23" s="240">
        <v>9.8000000000000007</v>
      </c>
      <c r="C23" s="240">
        <v>9.6</v>
      </c>
      <c r="D23" s="240">
        <v>9.8000000000000007</v>
      </c>
      <c r="E23" s="240">
        <v>9.1999999999999993</v>
      </c>
      <c r="F23" s="240">
        <v>8.1999999999999993</v>
      </c>
      <c r="G23" s="240">
        <v>8.3000000000000007</v>
      </c>
      <c r="H23" s="240">
        <v>8.1999999999999993</v>
      </c>
      <c r="I23" s="240">
        <v>8</v>
      </c>
      <c r="J23" s="240">
        <v>7</v>
      </c>
      <c r="K23" s="240">
        <v>6.6</v>
      </c>
      <c r="L23" s="240">
        <v>6.8</v>
      </c>
      <c r="M23" s="240">
        <v>6.8</v>
      </c>
      <c r="N23" s="240">
        <v>7</v>
      </c>
      <c r="O23" s="240">
        <v>6.6</v>
      </c>
      <c r="P23" s="240">
        <v>6.6</v>
      </c>
      <c r="Q23" s="240">
        <v>6</v>
      </c>
      <c r="R23" s="240">
        <v>6.7</v>
      </c>
      <c r="S23" s="245">
        <v>7.4816666666666674</v>
      </c>
    </row>
    <row r="24" spans="1:19" ht="15" customHeight="1" x14ac:dyDescent="0.45">
      <c r="A24" s="381" t="s">
        <v>64</v>
      </c>
      <c r="B24" s="240">
        <v>2.2999999999999998</v>
      </c>
      <c r="C24" s="240">
        <v>2.2000000000000002</v>
      </c>
      <c r="D24" s="240">
        <v>2.7</v>
      </c>
      <c r="E24" s="240">
        <v>2.2999999999999998</v>
      </c>
      <c r="F24" s="240">
        <v>3.4</v>
      </c>
      <c r="G24" s="240">
        <v>4.9000000000000004</v>
      </c>
      <c r="H24" s="240">
        <v>4.4000000000000004</v>
      </c>
      <c r="I24" s="240">
        <v>3.7</v>
      </c>
      <c r="J24" s="240">
        <v>4.3</v>
      </c>
      <c r="K24" s="240">
        <v>6.3</v>
      </c>
      <c r="L24" s="240">
        <v>5.7</v>
      </c>
      <c r="M24" s="240">
        <v>4.8</v>
      </c>
      <c r="N24" s="240">
        <v>4.2</v>
      </c>
      <c r="O24" s="240">
        <v>5.8</v>
      </c>
      <c r="P24" s="240">
        <v>4.9000000000000004</v>
      </c>
      <c r="Q24" s="240">
        <v>6</v>
      </c>
      <c r="R24" s="240">
        <v>7.1</v>
      </c>
      <c r="S24" s="245">
        <v>8.4016666666666655</v>
      </c>
    </row>
    <row r="25" spans="1:19" ht="15" customHeight="1" x14ac:dyDescent="0.45">
      <c r="A25" s="381" t="s">
        <v>65</v>
      </c>
      <c r="B25" s="240">
        <v>5.6</v>
      </c>
      <c r="C25" s="240">
        <v>5.9</v>
      </c>
      <c r="D25" s="240">
        <v>6</v>
      </c>
      <c r="E25" s="240">
        <v>5.6</v>
      </c>
      <c r="F25" s="240">
        <v>4</v>
      </c>
      <c r="G25" s="240">
        <v>3.4</v>
      </c>
      <c r="H25" s="240">
        <v>3.5</v>
      </c>
      <c r="I25" s="240">
        <v>3.7</v>
      </c>
      <c r="J25" s="240">
        <v>3.6</v>
      </c>
      <c r="K25" s="240">
        <v>3.9</v>
      </c>
      <c r="L25" s="240">
        <v>4.3</v>
      </c>
      <c r="M25" s="240">
        <v>4.7</v>
      </c>
      <c r="N25" s="240">
        <v>5</v>
      </c>
      <c r="O25" s="240">
        <v>5.3</v>
      </c>
      <c r="P25" s="240">
        <v>5.3</v>
      </c>
      <c r="Q25" s="240">
        <v>4.9000000000000004</v>
      </c>
      <c r="R25" s="240">
        <v>5.0999999999999996</v>
      </c>
      <c r="S25" s="245">
        <v>5.3081632653061215</v>
      </c>
    </row>
    <row r="26" spans="1:19" ht="15" customHeight="1" x14ac:dyDescent="0.45">
      <c r="A26" s="381" t="s">
        <v>66</v>
      </c>
      <c r="B26" s="240">
        <v>29.5</v>
      </c>
      <c r="C26" s="240">
        <v>28.7</v>
      </c>
      <c r="D26" s="240">
        <v>27.4</v>
      </c>
      <c r="E26" s="240">
        <v>26.7</v>
      </c>
      <c r="F26" s="240">
        <v>25</v>
      </c>
      <c r="G26" s="240">
        <v>26.1</v>
      </c>
      <c r="H26" s="240">
        <v>25</v>
      </c>
      <c r="I26" s="240">
        <v>23.7</v>
      </c>
      <c r="J26" s="240">
        <v>21.9</v>
      </c>
      <c r="K26" s="240">
        <v>20.8</v>
      </c>
      <c r="L26" s="240">
        <v>19.899999999999999</v>
      </c>
      <c r="M26" s="240">
        <v>19.100000000000001</v>
      </c>
      <c r="N26" s="240">
        <v>19.5</v>
      </c>
      <c r="O26" s="240">
        <v>20</v>
      </c>
      <c r="P26" s="240">
        <v>19.7</v>
      </c>
      <c r="Q26" s="240">
        <v>16.2</v>
      </c>
      <c r="R26" s="240">
        <v>16.7</v>
      </c>
      <c r="S26" s="245">
        <v>17.215432098765429</v>
      </c>
    </row>
    <row r="27" spans="1:19" ht="15" customHeight="1" x14ac:dyDescent="0.45">
      <c r="A27" s="381" t="s">
        <v>67</v>
      </c>
      <c r="B27" s="240">
        <v>8.1</v>
      </c>
      <c r="C27" s="240">
        <v>8.1999999999999993</v>
      </c>
      <c r="D27" s="240">
        <v>8.4</v>
      </c>
      <c r="E27" s="240">
        <v>8.1</v>
      </c>
      <c r="F27" s="240">
        <v>7.7</v>
      </c>
      <c r="G27" s="240">
        <v>7.9</v>
      </c>
      <c r="H27" s="240">
        <v>7.8</v>
      </c>
      <c r="I27" s="240">
        <v>8.1999999999999993</v>
      </c>
      <c r="J27" s="240">
        <v>7.3</v>
      </c>
      <c r="K27" s="240">
        <v>7.2</v>
      </c>
      <c r="L27" s="240">
        <v>5.6</v>
      </c>
      <c r="M27" s="240">
        <v>4.9000000000000004</v>
      </c>
      <c r="N27" s="240">
        <v>5.3</v>
      </c>
      <c r="O27" s="240">
        <v>5.2</v>
      </c>
      <c r="P27" s="240">
        <v>5.3</v>
      </c>
      <c r="Q27" s="240">
        <v>4.5</v>
      </c>
      <c r="R27" s="240">
        <v>4.5999999999999996</v>
      </c>
      <c r="S27" s="245">
        <v>4.7022222222222219</v>
      </c>
    </row>
    <row r="28" spans="1:19" ht="15" customHeight="1" x14ac:dyDescent="0.45">
      <c r="A28" s="381" t="s">
        <v>68</v>
      </c>
      <c r="B28" s="240">
        <v>14.2</v>
      </c>
      <c r="C28" s="240">
        <v>13.9</v>
      </c>
      <c r="D28" s="240">
        <v>13.7</v>
      </c>
      <c r="E28" s="240">
        <v>13.7</v>
      </c>
      <c r="F28" s="240">
        <v>13.2</v>
      </c>
      <c r="G28" s="240">
        <v>13.8</v>
      </c>
      <c r="H28" s="240">
        <v>13</v>
      </c>
      <c r="I28" s="240">
        <v>12.7</v>
      </c>
      <c r="J28" s="240">
        <v>12.6</v>
      </c>
      <c r="K28" s="240">
        <v>12.1</v>
      </c>
      <c r="L28" s="240">
        <v>12.5</v>
      </c>
      <c r="M28" s="240">
        <v>12.4</v>
      </c>
      <c r="N28" s="240">
        <v>12.2</v>
      </c>
      <c r="O28" s="240">
        <v>11.8</v>
      </c>
      <c r="P28" s="240">
        <v>11.4</v>
      </c>
      <c r="Q28" s="240">
        <v>10.1</v>
      </c>
      <c r="R28" s="240">
        <v>10.199999999999999</v>
      </c>
      <c r="S28" s="245">
        <v>10.300990099009899</v>
      </c>
    </row>
    <row r="29" spans="1:19" ht="15" customHeight="1" x14ac:dyDescent="0.45">
      <c r="A29" s="381" t="s">
        <v>69</v>
      </c>
      <c r="B29" s="240">
        <v>9.3000000000000007</v>
      </c>
      <c r="C29" s="240">
        <v>9.8000000000000007</v>
      </c>
      <c r="D29" s="240">
        <v>10</v>
      </c>
      <c r="E29" s="240">
        <v>9.8000000000000007</v>
      </c>
      <c r="F29" s="240">
        <v>9.4</v>
      </c>
      <c r="G29" s="240">
        <v>9.9</v>
      </c>
      <c r="H29" s="240">
        <v>9.6999999999999993</v>
      </c>
      <c r="I29" s="240">
        <v>9.5</v>
      </c>
      <c r="J29" s="240">
        <v>9.3000000000000007</v>
      </c>
      <c r="K29" s="240">
        <v>9.1999999999999993</v>
      </c>
      <c r="L29" s="240">
        <v>9.4</v>
      </c>
      <c r="M29" s="240">
        <v>9.5</v>
      </c>
      <c r="N29" s="240">
        <v>9.9</v>
      </c>
      <c r="O29" s="240">
        <v>9.9</v>
      </c>
      <c r="P29" s="240">
        <v>9.8000000000000007</v>
      </c>
      <c r="Q29" s="240">
        <v>9.3000000000000007</v>
      </c>
      <c r="R29" s="240">
        <v>10.1</v>
      </c>
      <c r="S29" s="245">
        <v>10.968817204301073</v>
      </c>
    </row>
    <row r="30" spans="1:19" ht="15" customHeight="1" x14ac:dyDescent="0.45">
      <c r="A30" s="381" t="s">
        <v>70</v>
      </c>
      <c r="B30" s="240">
        <v>8.8000000000000007</v>
      </c>
      <c r="C30" s="240">
        <v>7.8</v>
      </c>
      <c r="D30" s="240">
        <v>7.5</v>
      </c>
      <c r="E30" s="240">
        <v>6.7</v>
      </c>
      <c r="F30" s="240">
        <v>6.2</v>
      </c>
      <c r="G30" s="240">
        <v>6.2</v>
      </c>
      <c r="H30" s="240">
        <v>6.4</v>
      </c>
      <c r="I30" s="240">
        <v>6.5</v>
      </c>
      <c r="J30" s="240">
        <v>6.4</v>
      </c>
      <c r="K30" s="240">
        <v>6</v>
      </c>
      <c r="L30" s="240">
        <v>6.5</v>
      </c>
      <c r="M30" s="240">
        <v>6.9</v>
      </c>
      <c r="N30" s="240">
        <v>9.4</v>
      </c>
      <c r="O30" s="240">
        <v>6.7</v>
      </c>
      <c r="P30" s="240">
        <v>6.2</v>
      </c>
      <c r="Q30" s="240">
        <v>5.3</v>
      </c>
      <c r="R30" s="240">
        <v>5.0999999999999996</v>
      </c>
      <c r="S30" s="245">
        <v>4.9075471698113207</v>
      </c>
    </row>
    <row r="31" spans="1:19" ht="15" customHeight="1" x14ac:dyDescent="0.45">
      <c r="A31" s="381" t="s">
        <v>71</v>
      </c>
      <c r="B31" s="240">
        <v>14</v>
      </c>
      <c r="C31" s="240">
        <v>14.2</v>
      </c>
      <c r="D31" s="240">
        <v>14.3</v>
      </c>
      <c r="E31" s="240">
        <v>13.6</v>
      </c>
      <c r="F31" s="240">
        <v>12.6</v>
      </c>
      <c r="G31" s="240">
        <v>12.9</v>
      </c>
      <c r="H31" s="240">
        <v>12.7</v>
      </c>
      <c r="I31" s="240">
        <v>12.2</v>
      </c>
      <c r="J31" s="240">
        <v>11.8</v>
      </c>
      <c r="K31" s="240">
        <v>11.6</v>
      </c>
      <c r="L31" s="240">
        <v>11.7</v>
      </c>
      <c r="M31" s="240">
        <v>11.9</v>
      </c>
      <c r="N31" s="240">
        <v>12.1</v>
      </c>
      <c r="O31" s="240">
        <v>12.4</v>
      </c>
      <c r="P31" s="240">
        <v>12.5</v>
      </c>
      <c r="Q31" s="240">
        <v>11.7</v>
      </c>
      <c r="R31" s="240">
        <v>12.2</v>
      </c>
      <c r="S31" s="245">
        <v>12.721367521367522</v>
      </c>
    </row>
    <row r="32" spans="1:19" ht="15" customHeight="1" x14ac:dyDescent="0.45">
      <c r="A32" s="381" t="s">
        <v>72</v>
      </c>
      <c r="B32" s="240">
        <v>5.5</v>
      </c>
      <c r="C32" s="240">
        <v>5.6</v>
      </c>
      <c r="D32" s="240">
        <v>5.9</v>
      </c>
      <c r="E32" s="240">
        <v>5.8</v>
      </c>
      <c r="F32" s="240">
        <v>4.9000000000000004</v>
      </c>
      <c r="G32" s="240">
        <v>4.4000000000000004</v>
      </c>
      <c r="H32" s="240">
        <v>4.8</v>
      </c>
      <c r="I32" s="240">
        <v>4.5</v>
      </c>
      <c r="J32" s="240">
        <v>4</v>
      </c>
      <c r="K32" s="240">
        <v>3.4</v>
      </c>
      <c r="L32" s="240">
        <v>3.4</v>
      </c>
      <c r="M32" s="240">
        <v>3.2</v>
      </c>
      <c r="N32" s="240">
        <v>3.5</v>
      </c>
      <c r="O32" s="240">
        <v>3.7</v>
      </c>
      <c r="P32" s="240">
        <v>3.5</v>
      </c>
      <c r="Q32" s="240">
        <v>3.2</v>
      </c>
      <c r="R32" s="240">
        <v>3.5</v>
      </c>
      <c r="S32" s="245">
        <v>3.828125</v>
      </c>
    </row>
    <row r="33" spans="1:20" ht="15" customHeight="1" x14ac:dyDescent="0.45">
      <c r="A33" s="382" t="s">
        <v>73</v>
      </c>
      <c r="B33" s="241">
        <v>2.8</v>
      </c>
      <c r="C33" s="241">
        <v>2</v>
      </c>
      <c r="D33" s="241">
        <v>2.1</v>
      </c>
      <c r="E33" s="241">
        <v>1.9</v>
      </c>
      <c r="F33" s="241">
        <v>1.4</v>
      </c>
      <c r="G33" s="241">
        <v>1.7</v>
      </c>
      <c r="H33" s="241">
        <v>1.2</v>
      </c>
      <c r="I33" s="241">
        <v>0.8</v>
      </c>
      <c r="J33" s="241">
        <v>0.9</v>
      </c>
      <c r="K33" s="241">
        <v>0.8</v>
      </c>
      <c r="L33" s="241">
        <v>1</v>
      </c>
      <c r="M33" s="241">
        <v>1.1000000000000001</v>
      </c>
      <c r="N33" s="241">
        <v>1.6</v>
      </c>
      <c r="O33" s="241">
        <v>1.9</v>
      </c>
      <c r="P33" s="241">
        <v>1.5</v>
      </c>
      <c r="Q33" s="241">
        <v>0.6</v>
      </c>
      <c r="R33" s="241">
        <v>0.7</v>
      </c>
      <c r="S33" s="246">
        <v>0.81666666666666665</v>
      </c>
    </row>
    <row r="34" spans="1:20" x14ac:dyDescent="0.45">
      <c r="A34" s="53"/>
      <c r="B34" s="54"/>
      <c r="C34" s="54"/>
      <c r="D34" s="54"/>
      <c r="E34" s="54"/>
      <c r="F34" s="54"/>
      <c r="G34" s="54"/>
      <c r="H34" s="126"/>
      <c r="I34" s="126"/>
      <c r="J34" s="126"/>
      <c r="K34" s="126"/>
      <c r="L34" s="126"/>
      <c r="M34" s="126"/>
      <c r="N34" s="127"/>
      <c r="O34" s="127"/>
      <c r="P34" s="131"/>
      <c r="Q34" s="131"/>
      <c r="R34" s="131"/>
      <c r="S34" s="131"/>
    </row>
    <row r="35" spans="1:20" ht="15" customHeight="1" x14ac:dyDescent="0.45">
      <c r="A35" s="132" t="s">
        <v>193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134"/>
      <c r="R35" s="134"/>
      <c r="S35" s="134"/>
      <c r="T35" s="52"/>
    </row>
    <row r="36" spans="1:20" ht="14.5" customHeight="1" x14ac:dyDescent="0.45">
      <c r="A36" s="135" t="s">
        <v>194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52"/>
    </row>
    <row r="37" spans="1:20" ht="14.5" customHeight="1" x14ac:dyDescent="0.45">
      <c r="A37" s="136" t="s">
        <v>195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34"/>
      <c r="Q37" s="134"/>
      <c r="R37" s="134"/>
      <c r="S37" s="134"/>
      <c r="T37" s="52"/>
    </row>
    <row r="38" spans="1:20" ht="13.75" customHeight="1" x14ac:dyDescent="0.45">
      <c r="A38" s="120" t="s">
        <v>191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52"/>
    </row>
    <row r="39" spans="1:20" x14ac:dyDescent="0.45">
      <c r="A39" s="401" t="s">
        <v>209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52"/>
    </row>
    <row r="40" spans="1:20" x14ac:dyDescent="0.45">
      <c r="A40" s="121" t="s">
        <v>220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52"/>
    </row>
    <row r="41" spans="1:20" x14ac:dyDescent="0.45">
      <c r="A41" s="401" t="s">
        <v>79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52"/>
    </row>
    <row r="42" spans="1:20" x14ac:dyDescent="0.45">
      <c r="A42" s="392" t="s">
        <v>235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52"/>
    </row>
    <row r="43" spans="1:20" x14ac:dyDescent="0.45">
      <c r="A43" s="401" t="s">
        <v>234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3"/>
      <c r="Q43" s="123"/>
      <c r="R43" s="123"/>
      <c r="S43" s="123"/>
      <c r="T43" s="52"/>
    </row>
    <row r="44" spans="1:20" x14ac:dyDescent="0.45">
      <c r="A44" s="70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52"/>
    </row>
    <row r="45" spans="1:20" x14ac:dyDescent="0.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</sheetData>
  <hyperlinks>
    <hyperlink ref="A40" r:id="rId1" xr:uid="{0B4A7315-DB64-4B21-B737-4118A7C0CD83}"/>
    <hyperlink ref="A42" r:id="rId2" xr:uid="{F966A2D6-B8B9-40EB-B5B9-549E39DA5CA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79998168889431442"/>
    <pageSetUpPr fitToPage="1"/>
  </sheetPr>
  <dimension ref="A1:S45"/>
  <sheetViews>
    <sheetView showGridLines="0" zoomScaleNormal="100" workbookViewId="0"/>
  </sheetViews>
  <sheetFormatPr defaultColWidth="9.26953125" defaultRowHeight="16" x14ac:dyDescent="0.45"/>
  <cols>
    <col min="1" max="1" width="19.453125" style="43" customWidth="1"/>
    <col min="2" max="18" width="8.7265625" style="43" customWidth="1"/>
    <col min="19" max="239" width="9.26953125" style="43"/>
    <col min="240" max="240" width="19.453125" style="43" customWidth="1"/>
    <col min="241" max="250" width="6.7265625" style="43" customWidth="1"/>
    <col min="251" max="495" width="9.26953125" style="43"/>
    <col min="496" max="496" width="19.453125" style="43" customWidth="1"/>
    <col min="497" max="506" width="6.7265625" style="43" customWidth="1"/>
    <col min="507" max="751" width="9.26953125" style="43"/>
    <col min="752" max="752" width="19.453125" style="43" customWidth="1"/>
    <col min="753" max="762" width="6.7265625" style="43" customWidth="1"/>
    <col min="763" max="1007" width="9.26953125" style="43"/>
    <col min="1008" max="1008" width="19.453125" style="43" customWidth="1"/>
    <col min="1009" max="1018" width="6.7265625" style="43" customWidth="1"/>
    <col min="1019" max="1263" width="9.26953125" style="43"/>
    <col min="1264" max="1264" width="19.453125" style="43" customWidth="1"/>
    <col min="1265" max="1274" width="6.7265625" style="43" customWidth="1"/>
    <col min="1275" max="1519" width="9.26953125" style="43"/>
    <col min="1520" max="1520" width="19.453125" style="43" customWidth="1"/>
    <col min="1521" max="1530" width="6.7265625" style="43" customWidth="1"/>
    <col min="1531" max="1775" width="9.26953125" style="43"/>
    <col min="1776" max="1776" width="19.453125" style="43" customWidth="1"/>
    <col min="1777" max="1786" width="6.7265625" style="43" customWidth="1"/>
    <col min="1787" max="2031" width="9.26953125" style="43"/>
    <col min="2032" max="2032" width="19.453125" style="43" customWidth="1"/>
    <col min="2033" max="2042" width="6.7265625" style="43" customWidth="1"/>
    <col min="2043" max="2287" width="9.26953125" style="43"/>
    <col min="2288" max="2288" width="19.453125" style="43" customWidth="1"/>
    <col min="2289" max="2298" width="6.7265625" style="43" customWidth="1"/>
    <col min="2299" max="2543" width="9.26953125" style="43"/>
    <col min="2544" max="2544" width="19.453125" style="43" customWidth="1"/>
    <col min="2545" max="2554" width="6.7265625" style="43" customWidth="1"/>
    <col min="2555" max="2799" width="9.26953125" style="43"/>
    <col min="2800" max="2800" width="19.453125" style="43" customWidth="1"/>
    <col min="2801" max="2810" width="6.7265625" style="43" customWidth="1"/>
    <col min="2811" max="3055" width="9.26953125" style="43"/>
    <col min="3056" max="3056" width="19.453125" style="43" customWidth="1"/>
    <col min="3057" max="3066" width="6.7265625" style="43" customWidth="1"/>
    <col min="3067" max="3311" width="9.26953125" style="43"/>
    <col min="3312" max="3312" width="19.453125" style="43" customWidth="1"/>
    <col min="3313" max="3322" width="6.7265625" style="43" customWidth="1"/>
    <col min="3323" max="3567" width="9.26953125" style="43"/>
    <col min="3568" max="3568" width="19.453125" style="43" customWidth="1"/>
    <col min="3569" max="3578" width="6.7265625" style="43" customWidth="1"/>
    <col min="3579" max="3823" width="9.26953125" style="43"/>
    <col min="3824" max="3824" width="19.453125" style="43" customWidth="1"/>
    <col min="3825" max="3834" width="6.7265625" style="43" customWidth="1"/>
    <col min="3835" max="4079" width="9.26953125" style="43"/>
    <col min="4080" max="4080" width="19.453125" style="43" customWidth="1"/>
    <col min="4081" max="4090" width="6.7265625" style="43" customWidth="1"/>
    <col min="4091" max="4335" width="9.26953125" style="43"/>
    <col min="4336" max="4336" width="19.453125" style="43" customWidth="1"/>
    <col min="4337" max="4346" width="6.7265625" style="43" customWidth="1"/>
    <col min="4347" max="4591" width="9.26953125" style="43"/>
    <col min="4592" max="4592" width="19.453125" style="43" customWidth="1"/>
    <col min="4593" max="4602" width="6.7265625" style="43" customWidth="1"/>
    <col min="4603" max="4847" width="9.26953125" style="43"/>
    <col min="4848" max="4848" width="19.453125" style="43" customWidth="1"/>
    <col min="4849" max="4858" width="6.7265625" style="43" customWidth="1"/>
    <col min="4859" max="5103" width="9.26953125" style="43"/>
    <col min="5104" max="5104" width="19.453125" style="43" customWidth="1"/>
    <col min="5105" max="5114" width="6.7265625" style="43" customWidth="1"/>
    <col min="5115" max="5359" width="9.26953125" style="43"/>
    <col min="5360" max="5360" width="19.453125" style="43" customWidth="1"/>
    <col min="5361" max="5370" width="6.7265625" style="43" customWidth="1"/>
    <col min="5371" max="5615" width="9.26953125" style="43"/>
    <col min="5616" max="5616" width="19.453125" style="43" customWidth="1"/>
    <col min="5617" max="5626" width="6.7265625" style="43" customWidth="1"/>
    <col min="5627" max="5871" width="9.26953125" style="43"/>
    <col min="5872" max="5872" width="19.453125" style="43" customWidth="1"/>
    <col min="5873" max="5882" width="6.7265625" style="43" customWidth="1"/>
    <col min="5883" max="6127" width="9.26953125" style="43"/>
    <col min="6128" max="6128" width="19.453125" style="43" customWidth="1"/>
    <col min="6129" max="6138" width="6.7265625" style="43" customWidth="1"/>
    <col min="6139" max="6383" width="9.26953125" style="43"/>
    <col min="6384" max="6384" width="19.453125" style="43" customWidth="1"/>
    <col min="6385" max="6394" width="6.7265625" style="43" customWidth="1"/>
    <col min="6395" max="6639" width="9.26953125" style="43"/>
    <col min="6640" max="6640" width="19.453125" style="43" customWidth="1"/>
    <col min="6641" max="6650" width="6.7265625" style="43" customWidth="1"/>
    <col min="6651" max="6895" width="9.26953125" style="43"/>
    <col min="6896" max="6896" width="19.453125" style="43" customWidth="1"/>
    <col min="6897" max="6906" width="6.7265625" style="43" customWidth="1"/>
    <col min="6907" max="7151" width="9.26953125" style="43"/>
    <col min="7152" max="7152" width="19.453125" style="43" customWidth="1"/>
    <col min="7153" max="7162" width="6.7265625" style="43" customWidth="1"/>
    <col min="7163" max="7407" width="9.26953125" style="43"/>
    <col min="7408" max="7408" width="19.453125" style="43" customWidth="1"/>
    <col min="7409" max="7418" width="6.7265625" style="43" customWidth="1"/>
    <col min="7419" max="7663" width="9.26953125" style="43"/>
    <col min="7664" max="7664" width="19.453125" style="43" customWidth="1"/>
    <col min="7665" max="7674" width="6.7265625" style="43" customWidth="1"/>
    <col min="7675" max="7919" width="9.26953125" style="43"/>
    <col min="7920" max="7920" width="19.453125" style="43" customWidth="1"/>
    <col min="7921" max="7930" width="6.7265625" style="43" customWidth="1"/>
    <col min="7931" max="8175" width="9.26953125" style="43"/>
    <col min="8176" max="8176" width="19.453125" style="43" customWidth="1"/>
    <col min="8177" max="8186" width="6.7265625" style="43" customWidth="1"/>
    <col min="8187" max="8431" width="9.26953125" style="43"/>
    <col min="8432" max="8432" width="19.453125" style="43" customWidth="1"/>
    <col min="8433" max="8442" width="6.7265625" style="43" customWidth="1"/>
    <col min="8443" max="8687" width="9.26953125" style="43"/>
    <col min="8688" max="8688" width="19.453125" style="43" customWidth="1"/>
    <col min="8689" max="8698" width="6.7265625" style="43" customWidth="1"/>
    <col min="8699" max="8943" width="9.26953125" style="43"/>
    <col min="8944" max="8944" width="19.453125" style="43" customWidth="1"/>
    <col min="8945" max="8954" width="6.7265625" style="43" customWidth="1"/>
    <col min="8955" max="9199" width="9.26953125" style="43"/>
    <col min="9200" max="9200" width="19.453125" style="43" customWidth="1"/>
    <col min="9201" max="9210" width="6.7265625" style="43" customWidth="1"/>
    <col min="9211" max="9455" width="9.26953125" style="43"/>
    <col min="9456" max="9456" width="19.453125" style="43" customWidth="1"/>
    <col min="9457" max="9466" width="6.7265625" style="43" customWidth="1"/>
    <col min="9467" max="9711" width="9.26953125" style="43"/>
    <col min="9712" max="9712" width="19.453125" style="43" customWidth="1"/>
    <col min="9713" max="9722" width="6.7265625" style="43" customWidth="1"/>
    <col min="9723" max="9967" width="9.26953125" style="43"/>
    <col min="9968" max="9968" width="19.453125" style="43" customWidth="1"/>
    <col min="9969" max="9978" width="6.7265625" style="43" customWidth="1"/>
    <col min="9979" max="10223" width="9.26953125" style="43"/>
    <col min="10224" max="10224" width="19.453125" style="43" customWidth="1"/>
    <col min="10225" max="10234" width="6.7265625" style="43" customWidth="1"/>
    <col min="10235" max="10479" width="9.26953125" style="43"/>
    <col min="10480" max="10480" width="19.453125" style="43" customWidth="1"/>
    <col min="10481" max="10490" width="6.7265625" style="43" customWidth="1"/>
    <col min="10491" max="10735" width="9.26953125" style="43"/>
    <col min="10736" max="10736" width="19.453125" style="43" customWidth="1"/>
    <col min="10737" max="10746" width="6.7265625" style="43" customWidth="1"/>
    <col min="10747" max="10991" width="9.26953125" style="43"/>
    <col min="10992" max="10992" width="19.453125" style="43" customWidth="1"/>
    <col min="10993" max="11002" width="6.7265625" style="43" customWidth="1"/>
    <col min="11003" max="11247" width="9.26953125" style="43"/>
    <col min="11248" max="11248" width="19.453125" style="43" customWidth="1"/>
    <col min="11249" max="11258" width="6.7265625" style="43" customWidth="1"/>
    <col min="11259" max="11503" width="9.26953125" style="43"/>
    <col min="11504" max="11504" width="19.453125" style="43" customWidth="1"/>
    <col min="11505" max="11514" width="6.7265625" style="43" customWidth="1"/>
    <col min="11515" max="11759" width="9.26953125" style="43"/>
    <col min="11760" max="11760" width="19.453125" style="43" customWidth="1"/>
    <col min="11761" max="11770" width="6.7265625" style="43" customWidth="1"/>
    <col min="11771" max="12015" width="9.26953125" style="43"/>
    <col min="12016" max="12016" width="19.453125" style="43" customWidth="1"/>
    <col min="12017" max="12026" width="6.7265625" style="43" customWidth="1"/>
    <col min="12027" max="12271" width="9.26953125" style="43"/>
    <col min="12272" max="12272" width="19.453125" style="43" customWidth="1"/>
    <col min="12273" max="12282" width="6.7265625" style="43" customWidth="1"/>
    <col min="12283" max="12527" width="9.26953125" style="43"/>
    <col min="12528" max="12528" width="19.453125" style="43" customWidth="1"/>
    <col min="12529" max="12538" width="6.7265625" style="43" customWidth="1"/>
    <col min="12539" max="12783" width="9.26953125" style="43"/>
    <col min="12784" max="12784" width="19.453125" style="43" customWidth="1"/>
    <col min="12785" max="12794" width="6.7265625" style="43" customWidth="1"/>
    <col min="12795" max="13039" width="9.26953125" style="43"/>
    <col min="13040" max="13040" width="19.453125" style="43" customWidth="1"/>
    <col min="13041" max="13050" width="6.7265625" style="43" customWidth="1"/>
    <col min="13051" max="13295" width="9.26953125" style="43"/>
    <col min="13296" max="13296" width="19.453125" style="43" customWidth="1"/>
    <col min="13297" max="13306" width="6.7265625" style="43" customWidth="1"/>
    <col min="13307" max="13551" width="9.26953125" style="43"/>
    <col min="13552" max="13552" width="19.453125" style="43" customWidth="1"/>
    <col min="13553" max="13562" width="6.7265625" style="43" customWidth="1"/>
    <col min="13563" max="13807" width="9.26953125" style="43"/>
    <col min="13808" max="13808" width="19.453125" style="43" customWidth="1"/>
    <col min="13809" max="13818" width="6.7265625" style="43" customWidth="1"/>
    <col min="13819" max="14063" width="9.26953125" style="43"/>
    <col min="14064" max="14064" width="19.453125" style="43" customWidth="1"/>
    <col min="14065" max="14074" width="6.7265625" style="43" customWidth="1"/>
    <col min="14075" max="14319" width="9.26953125" style="43"/>
    <col min="14320" max="14320" width="19.453125" style="43" customWidth="1"/>
    <col min="14321" max="14330" width="6.7265625" style="43" customWidth="1"/>
    <col min="14331" max="14575" width="9.26953125" style="43"/>
    <col min="14576" max="14576" width="19.453125" style="43" customWidth="1"/>
    <col min="14577" max="14586" width="6.7265625" style="43" customWidth="1"/>
    <col min="14587" max="14831" width="9.26953125" style="43"/>
    <col min="14832" max="14832" width="19.453125" style="43" customWidth="1"/>
    <col min="14833" max="14842" width="6.7265625" style="43" customWidth="1"/>
    <col min="14843" max="15087" width="9.26953125" style="43"/>
    <col min="15088" max="15088" width="19.453125" style="43" customWidth="1"/>
    <col min="15089" max="15098" width="6.7265625" style="43" customWidth="1"/>
    <col min="15099" max="15343" width="9.26953125" style="43"/>
    <col min="15344" max="15344" width="19.453125" style="43" customWidth="1"/>
    <col min="15345" max="15354" width="6.7265625" style="43" customWidth="1"/>
    <col min="15355" max="15599" width="9.26953125" style="43"/>
    <col min="15600" max="15600" width="19.453125" style="43" customWidth="1"/>
    <col min="15601" max="15610" width="6.7265625" style="43" customWidth="1"/>
    <col min="15611" max="15855" width="9.26953125" style="43"/>
    <col min="15856" max="15856" width="19.453125" style="43" customWidth="1"/>
    <col min="15857" max="15866" width="6.7265625" style="43" customWidth="1"/>
    <col min="15867" max="16111" width="9.26953125" style="43"/>
    <col min="16112" max="16112" width="19.453125" style="43" customWidth="1"/>
    <col min="16113" max="16122" width="6.7265625" style="43" customWidth="1"/>
    <col min="16123" max="16384" width="9.26953125" style="43"/>
  </cols>
  <sheetData>
    <row r="1" spans="1:19" s="203" customFormat="1" ht="36" customHeight="1" x14ac:dyDescent="0.7">
      <c r="A1" s="195" t="s">
        <v>163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</row>
    <row r="2" spans="1:19" ht="18" customHeight="1" x14ac:dyDescent="0.45">
      <c r="A2" s="46" t="s">
        <v>85</v>
      </c>
      <c r="B2" s="47"/>
      <c r="C2" s="47"/>
      <c r="D2" s="47"/>
      <c r="E2" s="47"/>
      <c r="F2" s="47"/>
      <c r="G2" s="47"/>
      <c r="H2" s="48"/>
      <c r="I2" s="49"/>
      <c r="J2" s="49"/>
      <c r="K2" s="49"/>
    </row>
    <row r="3" spans="1:19" ht="37.5" customHeight="1" x14ac:dyDescent="0.45">
      <c r="A3" s="50" t="s">
        <v>164</v>
      </c>
      <c r="B3" s="51"/>
      <c r="C3" s="51"/>
      <c r="D3" s="51"/>
      <c r="E3" s="51"/>
      <c r="F3" s="51"/>
      <c r="G3" s="51"/>
      <c r="H3" s="52"/>
    </row>
    <row r="4" spans="1:19" ht="30" customHeight="1" x14ac:dyDescent="0.45">
      <c r="A4" s="217" t="s">
        <v>45</v>
      </c>
      <c r="B4" s="247">
        <v>2005</v>
      </c>
      <c r="C4" s="247">
        <v>2006</v>
      </c>
      <c r="D4" s="247">
        <v>2007</v>
      </c>
      <c r="E4" s="247">
        <v>2008</v>
      </c>
      <c r="F4" s="247">
        <v>2009</v>
      </c>
      <c r="G4" s="247">
        <v>2010</v>
      </c>
      <c r="H4" s="247">
        <v>2011</v>
      </c>
      <c r="I4" s="247">
        <v>2012</v>
      </c>
      <c r="J4" s="247">
        <v>2013</v>
      </c>
      <c r="K4" s="247">
        <v>2014</v>
      </c>
      <c r="L4" s="247">
        <v>2015</v>
      </c>
      <c r="M4" s="247">
        <v>2016</v>
      </c>
      <c r="N4" s="247">
        <v>2017</v>
      </c>
      <c r="O4" s="247">
        <v>2018</v>
      </c>
      <c r="P4" s="247">
        <v>2019</v>
      </c>
      <c r="Q4" s="247">
        <v>2020</v>
      </c>
      <c r="R4" s="247">
        <v>2021</v>
      </c>
      <c r="S4" s="248">
        <v>2022</v>
      </c>
    </row>
    <row r="5" spans="1:19" ht="30" customHeight="1" x14ac:dyDescent="0.45">
      <c r="A5" s="222" t="s">
        <v>165</v>
      </c>
      <c r="B5" s="237">
        <v>90.011345959289471</v>
      </c>
      <c r="C5" s="237">
        <v>89.13920329892791</v>
      </c>
      <c r="D5" s="237">
        <v>88.704019423889534</v>
      </c>
      <c r="E5" s="237">
        <v>88.788441538495036</v>
      </c>
      <c r="F5" s="237">
        <v>87.100392094485287</v>
      </c>
      <c r="G5" s="237">
        <v>83.109267322046804</v>
      </c>
      <c r="H5" s="237">
        <v>81.309160522916628</v>
      </c>
      <c r="I5" s="237">
        <v>85.957639897073534</v>
      </c>
      <c r="J5" s="237">
        <v>82.437544823833562</v>
      </c>
      <c r="K5" s="237">
        <v>85.319814214654826</v>
      </c>
      <c r="L5" s="237">
        <v>87.567633638916377</v>
      </c>
      <c r="M5" s="237">
        <v>83.138393894307711</v>
      </c>
      <c r="N5" s="237">
        <v>87.567355171758436</v>
      </c>
      <c r="O5" s="237">
        <v>85.671238619296304</v>
      </c>
      <c r="P5" s="237">
        <v>87.221088009904079</v>
      </c>
      <c r="Q5" s="237">
        <v>91.177984531900876</v>
      </c>
      <c r="R5" s="237">
        <v>92.413515000709239</v>
      </c>
      <c r="S5" s="242">
        <v>91.039162877983117</v>
      </c>
    </row>
    <row r="6" spans="1:19" ht="30" customHeight="1" x14ac:dyDescent="0.45">
      <c r="A6" s="225" t="s">
        <v>46</v>
      </c>
      <c r="B6" s="238">
        <v>100</v>
      </c>
      <c r="C6" s="238">
        <v>100</v>
      </c>
      <c r="D6" s="238">
        <v>100</v>
      </c>
      <c r="E6" s="238">
        <v>100</v>
      </c>
      <c r="F6" s="238">
        <v>100</v>
      </c>
      <c r="G6" s="238">
        <v>100</v>
      </c>
      <c r="H6" s="238">
        <v>100</v>
      </c>
      <c r="I6" s="238">
        <v>100</v>
      </c>
      <c r="J6" s="238">
        <v>100</v>
      </c>
      <c r="K6" s="238">
        <v>100</v>
      </c>
      <c r="L6" s="238">
        <v>100</v>
      </c>
      <c r="M6" s="238">
        <v>100</v>
      </c>
      <c r="N6" s="238">
        <v>100</v>
      </c>
      <c r="O6" s="238">
        <v>100</v>
      </c>
      <c r="P6" s="238">
        <v>100</v>
      </c>
      <c r="Q6" s="238">
        <v>100</v>
      </c>
      <c r="R6" s="238">
        <v>100</v>
      </c>
      <c r="S6" s="243">
        <v>100</v>
      </c>
    </row>
    <row r="7" spans="1:19" ht="15" customHeight="1" x14ac:dyDescent="0.45">
      <c r="A7" s="380" t="s">
        <v>47</v>
      </c>
      <c r="B7" s="239">
        <v>96.833712909512059</v>
      </c>
      <c r="C7" s="239">
        <v>99.08958083099526</v>
      </c>
      <c r="D7" s="239">
        <v>97.936051150614972</v>
      </c>
      <c r="E7" s="239">
        <v>101.00912919312481</v>
      </c>
      <c r="F7" s="239">
        <v>102.4752998812845</v>
      </c>
      <c r="G7" s="239">
        <v>101.83536015552399</v>
      </c>
      <c r="H7" s="239">
        <v>99.31808121058998</v>
      </c>
      <c r="I7" s="239">
        <v>101.39840130075883</v>
      </c>
      <c r="J7" s="239">
        <v>105.17749156995239</v>
      </c>
      <c r="K7" s="239">
        <v>102.3990495152724</v>
      </c>
      <c r="L7" s="239">
        <v>102.66927469745116</v>
      </c>
      <c r="M7" s="239">
        <v>102.12810370235361</v>
      </c>
      <c r="N7" s="239">
        <v>99.830925648749513</v>
      </c>
      <c r="O7" s="239">
        <v>98.496713418560475</v>
      </c>
      <c r="P7" s="239">
        <v>98.642643998852833</v>
      </c>
      <c r="Q7" s="239">
        <v>96.978555622330092</v>
      </c>
      <c r="R7" s="239">
        <v>98.460910373940308</v>
      </c>
      <c r="S7" s="244">
        <v>99.639686481922467</v>
      </c>
    </row>
    <row r="8" spans="1:19" ht="15" customHeight="1" x14ac:dyDescent="0.45">
      <c r="A8" s="381" t="s">
        <v>48</v>
      </c>
      <c r="B8" s="240">
        <v>82.668279992274776</v>
      </c>
      <c r="C8" s="240">
        <v>81.252248419426337</v>
      </c>
      <c r="D8" s="240">
        <v>80.854887928080458</v>
      </c>
      <c r="E8" s="240">
        <v>81.907985304691351</v>
      </c>
      <c r="F8" s="240">
        <v>80.434758352609435</v>
      </c>
      <c r="G8" s="240">
        <v>83.714371367392388</v>
      </c>
      <c r="H8" s="240">
        <v>82.728598904328052</v>
      </c>
      <c r="I8" s="240">
        <v>78.76435651965258</v>
      </c>
      <c r="J8" s="240">
        <v>80.498271964974847</v>
      </c>
      <c r="K8" s="240">
        <v>80.076547786468737</v>
      </c>
      <c r="L8" s="240">
        <v>81.481434398254933</v>
      </c>
      <c r="M8" s="240">
        <v>82.066422897806973</v>
      </c>
      <c r="N8" s="240">
        <v>85.123512693351159</v>
      </c>
      <c r="O8" s="240">
        <v>83.163309324036007</v>
      </c>
      <c r="P8" s="240">
        <v>89.231633083584839</v>
      </c>
      <c r="Q8" s="240">
        <v>89.805306866985816</v>
      </c>
      <c r="R8" s="240">
        <v>90.732482945556825</v>
      </c>
      <c r="S8" s="245">
        <v>88.098820892047371</v>
      </c>
    </row>
    <row r="9" spans="1:19" ht="15" customHeight="1" x14ac:dyDescent="0.45">
      <c r="A9" s="381" t="s">
        <v>49</v>
      </c>
      <c r="B9" s="240">
        <v>107.94450362786793</v>
      </c>
      <c r="C9" s="240">
        <v>108.04193822084262</v>
      </c>
      <c r="D9" s="240">
        <v>108.10641582607855</v>
      </c>
      <c r="E9" s="240">
        <v>111.86749040651027</v>
      </c>
      <c r="F9" s="240">
        <v>107.09834535494829</v>
      </c>
      <c r="G9" s="240">
        <v>107.66092188954279</v>
      </c>
      <c r="H9" s="240">
        <v>102.93314226420016</v>
      </c>
      <c r="I9" s="240">
        <v>99.904860643519072</v>
      </c>
      <c r="J9" s="240">
        <v>101.57239934043567</v>
      </c>
      <c r="K9" s="240">
        <v>100.29088642652898</v>
      </c>
      <c r="L9" s="240">
        <v>102.68271233338729</v>
      </c>
      <c r="M9" s="240">
        <v>101.71056216066398</v>
      </c>
      <c r="N9" s="240">
        <v>101.99390357793374</v>
      </c>
      <c r="O9" s="240">
        <v>105.17405290436361</v>
      </c>
      <c r="P9" s="240">
        <v>108.27987777815969</v>
      </c>
      <c r="Q9" s="240">
        <v>107.73495233083783</v>
      </c>
      <c r="R9" s="240">
        <v>104.8059030192874</v>
      </c>
      <c r="S9" s="245">
        <v>102.9645095486832</v>
      </c>
    </row>
    <row r="10" spans="1:19" ht="15" customHeight="1" x14ac:dyDescent="0.45">
      <c r="A10" s="381" t="s">
        <v>50</v>
      </c>
      <c r="B10" s="240">
        <v>201.32582843790379</v>
      </c>
      <c r="C10" s="240">
        <v>201.57553824570064</v>
      </c>
      <c r="D10" s="240">
        <v>206.44310083308656</v>
      </c>
      <c r="E10" s="240">
        <v>195.3283893953687</v>
      </c>
      <c r="F10" s="240">
        <v>181.62803718872937</v>
      </c>
      <c r="G10" s="240">
        <v>183.76742479057009</v>
      </c>
      <c r="H10" s="240">
        <v>205.66141957326903</v>
      </c>
      <c r="I10" s="240">
        <v>190.24758087606014</v>
      </c>
      <c r="J10" s="240">
        <v>180.9512310331755</v>
      </c>
      <c r="K10" s="240">
        <v>193.87790768069019</v>
      </c>
      <c r="L10" s="240">
        <v>200.330488955314</v>
      </c>
      <c r="M10" s="240">
        <v>187.92345287464843</v>
      </c>
      <c r="N10" s="240">
        <v>191.45477920230084</v>
      </c>
      <c r="O10" s="240">
        <v>178.74929218018798</v>
      </c>
      <c r="P10" s="240">
        <v>177.82632221892493</v>
      </c>
      <c r="Q10" s="240">
        <v>168.98607913299375</v>
      </c>
      <c r="R10" s="240">
        <v>174.28961480313467</v>
      </c>
      <c r="S10" s="245">
        <v>184.11060368205972</v>
      </c>
    </row>
    <row r="11" spans="1:19" ht="15" customHeight="1" x14ac:dyDescent="0.45">
      <c r="A11" s="381" t="s">
        <v>51</v>
      </c>
      <c r="B11" s="240">
        <v>124.68520647218779</v>
      </c>
      <c r="C11" s="240">
        <v>126.78602328678446</v>
      </c>
      <c r="D11" s="240">
        <v>125.60431411375149</v>
      </c>
      <c r="E11" s="240">
        <v>126.79526022277392</v>
      </c>
      <c r="F11" s="240">
        <v>130.68100434758551</v>
      </c>
      <c r="G11" s="240">
        <v>126.60255119977953</v>
      </c>
      <c r="H11" s="240">
        <v>129.46734594917208</v>
      </c>
      <c r="I11" s="240">
        <v>130.28209709897885</v>
      </c>
      <c r="J11" s="240">
        <v>132.91420088346365</v>
      </c>
      <c r="K11" s="240">
        <v>150.90955784897639</v>
      </c>
      <c r="L11" s="240">
        <v>146.83289857324507</v>
      </c>
      <c r="M11" s="240">
        <v>146.64830561207737</v>
      </c>
      <c r="N11" s="240">
        <v>146.26108067327382</v>
      </c>
      <c r="O11" s="240">
        <v>144.43119561766534</v>
      </c>
      <c r="P11" s="240">
        <v>146.90804009886176</v>
      </c>
      <c r="Q11" s="240">
        <v>147.469129587151</v>
      </c>
      <c r="R11" s="240">
        <v>143.94015490763616</v>
      </c>
      <c r="S11" s="245">
        <v>134.71100967053516</v>
      </c>
    </row>
    <row r="12" spans="1:19" ht="15" customHeight="1" x14ac:dyDescent="0.45">
      <c r="A12" s="381" t="s">
        <v>52</v>
      </c>
      <c r="B12" s="240">
        <v>113.93267923860419</v>
      </c>
      <c r="C12" s="240">
        <v>110.37321015446099</v>
      </c>
      <c r="D12" s="240">
        <v>112.26562679712582</v>
      </c>
      <c r="E12" s="240">
        <v>108.83032341634456</v>
      </c>
      <c r="F12" s="240">
        <v>110.8827441132788</v>
      </c>
      <c r="G12" s="240">
        <v>112.06703424665967</v>
      </c>
      <c r="H12" s="240">
        <v>113.72483912904754</v>
      </c>
      <c r="I12" s="240">
        <v>108.766910895406</v>
      </c>
      <c r="J12" s="240">
        <v>106.6820864005025</v>
      </c>
      <c r="K12" s="240">
        <v>109.88332409728174</v>
      </c>
      <c r="L12" s="240">
        <v>110.29377050590668</v>
      </c>
      <c r="M12" s="240">
        <v>109.92589357126394</v>
      </c>
      <c r="N12" s="240">
        <v>112.07054444993724</v>
      </c>
      <c r="O12" s="240">
        <v>109.50380532129923</v>
      </c>
      <c r="P12" s="240">
        <v>112.88899692910887</v>
      </c>
      <c r="Q12" s="240">
        <v>122.51867627309937</v>
      </c>
      <c r="R12" s="240">
        <v>113.65484496142986</v>
      </c>
      <c r="S12" s="245">
        <v>109.18773827971494</v>
      </c>
    </row>
    <row r="13" spans="1:19" ht="15" customHeight="1" x14ac:dyDescent="0.45">
      <c r="A13" s="381" t="s">
        <v>53</v>
      </c>
      <c r="B13" s="240">
        <v>95.816350834696109</v>
      </c>
      <c r="C13" s="240">
        <v>105.59500794063435</v>
      </c>
      <c r="D13" s="240">
        <v>101.89160842083042</v>
      </c>
      <c r="E13" s="240">
        <v>97.618521102331485</v>
      </c>
      <c r="F13" s="240">
        <v>100.44047665201677</v>
      </c>
      <c r="G13" s="240">
        <v>95.319758776169181</v>
      </c>
      <c r="H13" s="240">
        <v>91.263299224163831</v>
      </c>
      <c r="I13" s="240">
        <v>86.318521779839131</v>
      </c>
      <c r="J13" s="240">
        <v>89.640262057265673</v>
      </c>
      <c r="K13" s="240">
        <v>86.579652522643229</v>
      </c>
      <c r="L13" s="240">
        <v>81.309413136344233</v>
      </c>
      <c r="M13" s="240">
        <v>84.231861260993838</v>
      </c>
      <c r="N13" s="240">
        <v>78.788331686571439</v>
      </c>
      <c r="O13" s="240">
        <v>80.733767589814292</v>
      </c>
      <c r="P13" s="240">
        <v>79.417948099153421</v>
      </c>
      <c r="Q13" s="240">
        <v>75.58837420492992</v>
      </c>
      <c r="R13" s="240">
        <v>73.446467272847073</v>
      </c>
      <c r="S13" s="245">
        <v>68.963691863132453</v>
      </c>
    </row>
    <row r="14" spans="1:19" ht="15" customHeight="1" x14ac:dyDescent="0.45">
      <c r="A14" s="381" t="s">
        <v>54</v>
      </c>
      <c r="B14" s="240">
        <v>143.31061955634559</v>
      </c>
      <c r="C14" s="240">
        <v>136.82955205664885</v>
      </c>
      <c r="D14" s="240">
        <v>126.66073423357427</v>
      </c>
      <c r="E14" s="240">
        <v>122.69122511293189</v>
      </c>
      <c r="F14" s="240">
        <v>121.56915630424496</v>
      </c>
      <c r="G14" s="240">
        <v>113.73294485164571</v>
      </c>
      <c r="H14" s="240">
        <v>115.75546833326851</v>
      </c>
      <c r="I14" s="240">
        <v>109.99225489666264</v>
      </c>
      <c r="J14" s="240">
        <v>110.92764793000877</v>
      </c>
      <c r="K14" s="240">
        <v>108.80248413139743</v>
      </c>
      <c r="L14" s="240">
        <v>109.19182498692599</v>
      </c>
      <c r="M14" s="240">
        <v>118.21350418667147</v>
      </c>
      <c r="N14" s="240">
        <v>124.99947658614813</v>
      </c>
      <c r="O14" s="240">
        <v>127.95675225583709</v>
      </c>
      <c r="P14" s="240">
        <v>125.64646501351709</v>
      </c>
      <c r="Q14" s="240">
        <v>126.94973649756265</v>
      </c>
      <c r="R14" s="240">
        <v>138.42919719392535</v>
      </c>
      <c r="S14" s="245">
        <v>142.82079102020185</v>
      </c>
    </row>
    <row r="15" spans="1:19" ht="15" customHeight="1" x14ac:dyDescent="0.45">
      <c r="A15" s="381" t="s">
        <v>55</v>
      </c>
      <c r="B15" s="240">
        <v>109.27541939243743</v>
      </c>
      <c r="C15" s="240">
        <v>111.11337921545221</v>
      </c>
      <c r="D15" s="240">
        <v>112.04111624837194</v>
      </c>
      <c r="E15" s="240">
        <v>115.55642911754774</v>
      </c>
      <c r="F15" s="240">
        <v>117.05255355862749</v>
      </c>
      <c r="G15" s="240">
        <v>118.16940836521053</v>
      </c>
      <c r="H15" s="240">
        <v>121.37965029946238</v>
      </c>
      <c r="I15" s="240">
        <v>120.74848322824616</v>
      </c>
      <c r="J15" s="240">
        <v>118.91343011389033</v>
      </c>
      <c r="K15" s="240">
        <v>112.04854741592895</v>
      </c>
      <c r="L15" s="240">
        <v>112.79740998310834</v>
      </c>
      <c r="M15" s="240">
        <v>117.10668797563766</v>
      </c>
      <c r="N15" s="240">
        <v>114.34604183962931</v>
      </c>
      <c r="O15" s="240">
        <v>113.19904687470108</v>
      </c>
      <c r="P15" s="240">
        <v>112.17527076312834</v>
      </c>
      <c r="Q15" s="240">
        <v>113.89774531426511</v>
      </c>
      <c r="R15" s="240">
        <v>107.65267933278177</v>
      </c>
      <c r="S15" s="245">
        <v>102.71896294145202</v>
      </c>
    </row>
    <row r="16" spans="1:19" ht="15" customHeight="1" x14ac:dyDescent="0.45">
      <c r="A16" s="381" t="s">
        <v>56</v>
      </c>
      <c r="B16" s="240">
        <v>94.122852918241563</v>
      </c>
      <c r="C16" s="240">
        <v>89.358521269556462</v>
      </c>
      <c r="D16" s="240">
        <v>91.640220738553552</v>
      </c>
      <c r="E16" s="240">
        <v>87.425630349208987</v>
      </c>
      <c r="F16" s="240">
        <v>85.892672704126909</v>
      </c>
      <c r="G16" s="240">
        <v>84.390097527711902</v>
      </c>
      <c r="H16" s="240">
        <v>90.135712080582437</v>
      </c>
      <c r="I16" s="240">
        <v>91.646378435203957</v>
      </c>
      <c r="J16" s="240">
        <v>87.849000945429083</v>
      </c>
      <c r="K16" s="240">
        <v>91.522386957313046</v>
      </c>
      <c r="L16" s="240">
        <v>93.060442494601077</v>
      </c>
      <c r="M16" s="240">
        <v>89.596017983950631</v>
      </c>
      <c r="N16" s="240">
        <v>91.88613658646095</v>
      </c>
      <c r="O16" s="240">
        <v>93.752057902614965</v>
      </c>
      <c r="P16" s="240">
        <v>92.356521196110407</v>
      </c>
      <c r="Q16" s="240">
        <v>94.745748930907894</v>
      </c>
      <c r="R16" s="240">
        <v>95.341182414521469</v>
      </c>
      <c r="S16" s="245">
        <v>92.776516074543338</v>
      </c>
    </row>
    <row r="17" spans="1:19" ht="15" customHeight="1" x14ac:dyDescent="0.45">
      <c r="A17" s="381" t="s">
        <v>57</v>
      </c>
      <c r="B17" s="240">
        <v>215.43200541280032</v>
      </c>
      <c r="C17" s="240">
        <v>196.26169476578141</v>
      </c>
      <c r="D17" s="240">
        <v>220.53203712395128</v>
      </c>
      <c r="E17" s="240">
        <v>209.14408720260056</v>
      </c>
      <c r="F17" s="240">
        <v>203.53709956750831</v>
      </c>
      <c r="G17" s="240">
        <v>249.82090060654338</v>
      </c>
      <c r="H17" s="240">
        <v>237.16264651378333</v>
      </c>
      <c r="I17" s="240">
        <v>220.69704736496294</v>
      </c>
      <c r="J17" s="240">
        <v>241.89858344032379</v>
      </c>
      <c r="K17" s="240">
        <v>236.39357354418169</v>
      </c>
      <c r="L17" s="240">
        <v>204.65689989115177</v>
      </c>
      <c r="M17" s="240">
        <v>220.29298538745257</v>
      </c>
      <c r="N17" s="240">
        <v>227.39007157811088</v>
      </c>
      <c r="O17" s="240">
        <v>216.24198523753049</v>
      </c>
      <c r="P17" s="240">
        <v>162.58106434575672</v>
      </c>
      <c r="Q17" s="240">
        <v>133.90076031862247</v>
      </c>
      <c r="R17" s="240">
        <v>136.24714304014464</v>
      </c>
      <c r="S17" s="245">
        <v>146.76141575089784</v>
      </c>
    </row>
    <row r="18" spans="1:19" ht="15" customHeight="1" x14ac:dyDescent="0.45">
      <c r="A18" s="381" t="s">
        <v>58</v>
      </c>
      <c r="B18" s="240">
        <v>106.47793433570727</v>
      </c>
      <c r="C18" s="240">
        <v>124.96478409456586</v>
      </c>
      <c r="D18" s="240">
        <v>119.80068417869462</v>
      </c>
      <c r="E18" s="240">
        <v>108.77541368024578</v>
      </c>
      <c r="F18" s="240">
        <v>114.4817168933004</v>
      </c>
      <c r="G18" s="240">
        <v>125.40503995983248</v>
      </c>
      <c r="H18" s="240">
        <v>115.44752315585558</v>
      </c>
      <c r="I18" s="240">
        <v>109.33184230897461</v>
      </c>
      <c r="J18" s="240">
        <v>114.10170949726968</v>
      </c>
      <c r="K18" s="240">
        <v>112.65421301373613</v>
      </c>
      <c r="L18" s="240">
        <v>106.15554557465994</v>
      </c>
      <c r="M18" s="240">
        <v>111.46901183282101</v>
      </c>
      <c r="N18" s="240">
        <v>104.93186927054452</v>
      </c>
      <c r="O18" s="240">
        <v>109.84092786416319</v>
      </c>
      <c r="P18" s="240">
        <v>110.42392220779664</v>
      </c>
      <c r="Q18" s="240">
        <v>102.98497269977898</v>
      </c>
      <c r="R18" s="240">
        <v>99.044772107884455</v>
      </c>
      <c r="S18" s="245">
        <v>95.647587941272107</v>
      </c>
    </row>
    <row r="19" spans="1:19" ht="15" customHeight="1" x14ac:dyDescent="0.45">
      <c r="A19" s="381" t="s">
        <v>59</v>
      </c>
      <c r="B19" s="240">
        <v>74.009307934769978</v>
      </c>
      <c r="C19" s="240">
        <v>73.903516771753559</v>
      </c>
      <c r="D19" s="240">
        <v>73.953227535234106</v>
      </c>
      <c r="E19" s="240">
        <v>75.914840249032338</v>
      </c>
      <c r="F19" s="240">
        <v>77.417710702721251</v>
      </c>
      <c r="G19" s="240">
        <v>75.945857683081371</v>
      </c>
      <c r="H19" s="240">
        <v>74.285102168501453</v>
      </c>
      <c r="I19" s="240">
        <v>76.165245994419507</v>
      </c>
      <c r="J19" s="240">
        <v>76.190212299216071</v>
      </c>
      <c r="K19" s="240">
        <v>74.604694105588692</v>
      </c>
      <c r="L19" s="240">
        <v>75.27240623873783</v>
      </c>
      <c r="M19" s="240">
        <v>76.045641018840882</v>
      </c>
      <c r="N19" s="240">
        <v>76.805641836850725</v>
      </c>
      <c r="O19" s="240">
        <v>75.464364297773386</v>
      </c>
      <c r="P19" s="240">
        <v>75.48030932690601</v>
      </c>
      <c r="Q19" s="240">
        <v>75.342562925018115</v>
      </c>
      <c r="R19" s="240">
        <v>75.230029736470939</v>
      </c>
      <c r="S19" s="245">
        <v>78.887425247436681</v>
      </c>
    </row>
    <row r="20" spans="1:19" ht="15" customHeight="1" x14ac:dyDescent="0.45">
      <c r="A20" s="381" t="s">
        <v>60</v>
      </c>
      <c r="B20" s="240">
        <v>124.89292114514026</v>
      </c>
      <c r="C20" s="240">
        <v>118.65744909470395</v>
      </c>
      <c r="D20" s="240">
        <v>126.53154715345518</v>
      </c>
      <c r="E20" s="240">
        <v>125.40796417100427</v>
      </c>
      <c r="F20" s="240">
        <v>127.04307417231058</v>
      </c>
      <c r="G20" s="240">
        <v>132.96956476581551</v>
      </c>
      <c r="H20" s="240">
        <v>151.96521478559569</v>
      </c>
      <c r="I20" s="240">
        <v>157.90957924643013</v>
      </c>
      <c r="J20" s="240">
        <v>147.64518800535109</v>
      </c>
      <c r="K20" s="240">
        <v>150.3377163644798</v>
      </c>
      <c r="L20" s="240">
        <v>147.94773595323167</v>
      </c>
      <c r="M20" s="240">
        <v>147.90547130431858</v>
      </c>
      <c r="N20" s="240">
        <v>155.58789237892134</v>
      </c>
      <c r="O20" s="240">
        <v>156.50691035001827</v>
      </c>
      <c r="P20" s="240">
        <v>154.0049846025866</v>
      </c>
      <c r="Q20" s="240">
        <v>154.51156164470248</v>
      </c>
      <c r="R20" s="240">
        <v>148.63561349877102</v>
      </c>
      <c r="S20" s="245">
        <v>143.71464770562235</v>
      </c>
    </row>
    <row r="21" spans="1:19" ht="15" customHeight="1" x14ac:dyDescent="0.45">
      <c r="A21" s="381" t="s">
        <v>86</v>
      </c>
      <c r="B21" s="240">
        <v>113.51246755953368</v>
      </c>
      <c r="C21" s="240">
        <v>113.3584626982381</v>
      </c>
      <c r="D21" s="240">
        <v>115.14805437774356</v>
      </c>
      <c r="E21" s="240">
        <v>110.79371314928419</v>
      </c>
      <c r="F21" s="240">
        <v>107.4082797069001</v>
      </c>
      <c r="G21" s="240">
        <v>104.86763592649592</v>
      </c>
      <c r="H21" s="240">
        <v>104.09064978396998</v>
      </c>
      <c r="I21" s="240">
        <v>101.328681716326</v>
      </c>
      <c r="J21" s="240">
        <v>96.941595163744779</v>
      </c>
      <c r="K21" s="240">
        <v>99.720884292486261</v>
      </c>
      <c r="L21" s="240">
        <v>103.10416380139465</v>
      </c>
      <c r="M21" s="240">
        <v>106.10063151378539</v>
      </c>
      <c r="N21" s="240">
        <v>109.48870089613916</v>
      </c>
      <c r="O21" s="240">
        <v>108.61228283960307</v>
      </c>
      <c r="P21" s="240">
        <v>110.62307717353079</v>
      </c>
      <c r="Q21" s="240">
        <v>116.20378560552102</v>
      </c>
      <c r="R21" s="240">
        <v>112.16697175365671</v>
      </c>
      <c r="S21" s="245">
        <v>108.51233594859251</v>
      </c>
    </row>
    <row r="22" spans="1:19" ht="15" customHeight="1" x14ac:dyDescent="0.45">
      <c r="A22" s="381" t="s">
        <v>62</v>
      </c>
      <c r="B22" s="240">
        <v>110.76321029123761</v>
      </c>
      <c r="C22" s="240">
        <v>107.26836036255989</v>
      </c>
      <c r="D22" s="240">
        <v>104.66337775802434</v>
      </c>
      <c r="E22" s="240">
        <v>115.20262051261037</v>
      </c>
      <c r="F22" s="240">
        <v>117.03851917698836</v>
      </c>
      <c r="G22" s="240">
        <v>112.43865299473403</v>
      </c>
      <c r="H22" s="240">
        <v>107.52618034603758</v>
      </c>
      <c r="I22" s="240">
        <v>108.92401771056856</v>
      </c>
      <c r="J22" s="240">
        <v>111.02159174622443</v>
      </c>
      <c r="K22" s="240">
        <v>109.55706670414681</v>
      </c>
      <c r="L22" s="240">
        <v>85.743335977284076</v>
      </c>
      <c r="M22" s="240">
        <v>90.014014873528097</v>
      </c>
      <c r="N22" s="240">
        <v>85.264806647210278</v>
      </c>
      <c r="O22" s="240">
        <v>83.616639415367189</v>
      </c>
      <c r="P22" s="240">
        <v>83.134549563988358</v>
      </c>
      <c r="Q22" s="240">
        <v>78.678323575432771</v>
      </c>
      <c r="R22" s="240">
        <v>73.154814989874552</v>
      </c>
      <c r="S22" s="245">
        <v>65.826119070283212</v>
      </c>
    </row>
    <row r="23" spans="1:19" ht="15" customHeight="1" x14ac:dyDescent="0.45">
      <c r="A23" s="381" t="s">
        <v>63</v>
      </c>
      <c r="B23" s="240">
        <v>86.905782708183651</v>
      </c>
      <c r="C23" s="240">
        <v>86.267177636289532</v>
      </c>
      <c r="D23" s="240">
        <v>87.112932458468435</v>
      </c>
      <c r="E23" s="240">
        <v>87.194691770146221</v>
      </c>
      <c r="F23" s="240">
        <v>85.104937729073754</v>
      </c>
      <c r="G23" s="240">
        <v>86.590791650831534</v>
      </c>
      <c r="H23" s="240">
        <v>87.209600019270823</v>
      </c>
      <c r="I23" s="240">
        <v>86.872084615874627</v>
      </c>
      <c r="J23" s="240">
        <v>84.650527362800773</v>
      </c>
      <c r="K23" s="240">
        <v>85.772178569439419</v>
      </c>
      <c r="L23" s="240">
        <v>88.064405363348214</v>
      </c>
      <c r="M23" s="240">
        <v>86.097382343644412</v>
      </c>
      <c r="N23" s="240">
        <v>85.664710387672216</v>
      </c>
      <c r="O23" s="240">
        <v>88.137810452862993</v>
      </c>
      <c r="P23" s="240">
        <v>90.670274993314948</v>
      </c>
      <c r="Q23" s="240">
        <v>92.753391509856343</v>
      </c>
      <c r="R23" s="240">
        <v>94.98557607166795</v>
      </c>
      <c r="S23" s="245">
        <v>96.747514938162396</v>
      </c>
    </row>
    <row r="24" spans="1:19" ht="15" customHeight="1" x14ac:dyDescent="0.45">
      <c r="A24" s="381" t="s">
        <v>64</v>
      </c>
      <c r="B24" s="240">
        <v>90.725966563329621</v>
      </c>
      <c r="C24" s="240">
        <v>91.306220365045405</v>
      </c>
      <c r="D24" s="240">
        <v>89.779583312923918</v>
      </c>
      <c r="E24" s="240">
        <v>87.565048829916194</v>
      </c>
      <c r="F24" s="240">
        <v>102.08458766941249</v>
      </c>
      <c r="G24" s="240">
        <v>111.66191637239618</v>
      </c>
      <c r="H24" s="240">
        <v>105.12275994931646</v>
      </c>
      <c r="I24" s="240">
        <v>97.961319019197134</v>
      </c>
      <c r="J24" s="240">
        <v>97.731328618838944</v>
      </c>
      <c r="K24" s="240">
        <v>98.981635418332175</v>
      </c>
      <c r="L24" s="240">
        <v>97.337859223014135</v>
      </c>
      <c r="M24" s="240">
        <v>97.771209067689171</v>
      </c>
      <c r="N24" s="240">
        <v>96.896697688165986</v>
      </c>
      <c r="O24" s="240">
        <v>101.59119081574353</v>
      </c>
      <c r="P24" s="240">
        <v>105.29047013634056</v>
      </c>
      <c r="Q24" s="240">
        <v>104.06362643934715</v>
      </c>
      <c r="R24" s="240">
        <v>102.58031593351544</v>
      </c>
      <c r="S24" s="245">
        <v>99.483838098408953</v>
      </c>
    </row>
    <row r="25" spans="1:19" ht="15" customHeight="1" x14ac:dyDescent="0.45">
      <c r="A25" s="381" t="s">
        <v>65</v>
      </c>
      <c r="B25" s="240">
        <v>118.14548126621187</v>
      </c>
      <c r="C25" s="240">
        <v>116.83968532691738</v>
      </c>
      <c r="D25" s="240">
        <v>119.5123039830621</v>
      </c>
      <c r="E25" s="240">
        <v>115.11368327747485</v>
      </c>
      <c r="F25" s="240">
        <v>116.62897890715985</v>
      </c>
      <c r="G25" s="240">
        <v>113.93745764532039</v>
      </c>
      <c r="H25" s="240">
        <v>112.01868774724491</v>
      </c>
      <c r="I25" s="240">
        <v>108.75555839887198</v>
      </c>
      <c r="J25" s="240">
        <v>101.65823300952061</v>
      </c>
      <c r="K25" s="240">
        <v>103.3889857546598</v>
      </c>
      <c r="L25" s="240">
        <v>105.73872257632641</v>
      </c>
      <c r="M25" s="240">
        <v>106.48560425720636</v>
      </c>
      <c r="N25" s="240">
        <v>104.20837153778379</v>
      </c>
      <c r="O25" s="240">
        <v>103.10186993139891</v>
      </c>
      <c r="P25" s="240">
        <v>105.58321103939146</v>
      </c>
      <c r="Q25" s="240">
        <v>111.07857084401627</v>
      </c>
      <c r="R25" s="240">
        <v>103.21979549570925</v>
      </c>
      <c r="S25" s="245">
        <v>97.241456511430727</v>
      </c>
    </row>
    <row r="26" spans="1:19" ht="15" customHeight="1" x14ac:dyDescent="0.45">
      <c r="A26" s="381" t="s">
        <v>66</v>
      </c>
      <c r="B26" s="240">
        <v>112.55581779547543</v>
      </c>
      <c r="C26" s="240">
        <v>103.37905803543603</v>
      </c>
      <c r="D26" s="240">
        <v>97.937516051070205</v>
      </c>
      <c r="E26" s="240">
        <v>95.762244942489389</v>
      </c>
      <c r="F26" s="240">
        <v>99.461488561711391</v>
      </c>
      <c r="G26" s="240">
        <v>99.607054691042109</v>
      </c>
      <c r="H26" s="240">
        <v>98.64490056803038</v>
      </c>
      <c r="I26" s="240">
        <v>94.916173293343988</v>
      </c>
      <c r="J26" s="240">
        <v>90.0294735718889</v>
      </c>
      <c r="K26" s="240">
        <v>87.052509422169578</v>
      </c>
      <c r="L26" s="240">
        <v>82.494497495925174</v>
      </c>
      <c r="M26" s="240">
        <v>80.898507077317049</v>
      </c>
      <c r="N26" s="240">
        <v>84.07044330838076</v>
      </c>
      <c r="O26" s="240">
        <v>90.148062212857454</v>
      </c>
      <c r="P26" s="240">
        <v>96.619914291222571</v>
      </c>
      <c r="Q26" s="240">
        <v>86.334096219383696</v>
      </c>
      <c r="R26" s="240">
        <v>82.832096406951777</v>
      </c>
      <c r="S26" s="245">
        <v>84.458857616212669</v>
      </c>
    </row>
    <row r="27" spans="1:19" ht="15" customHeight="1" x14ac:dyDescent="0.45">
      <c r="A27" s="381" t="s">
        <v>67</v>
      </c>
      <c r="B27" s="240">
        <v>91.314300278227918</v>
      </c>
      <c r="C27" s="240">
        <v>96.160338973749276</v>
      </c>
      <c r="D27" s="240">
        <v>98.980370208630205</v>
      </c>
      <c r="E27" s="240">
        <v>96.325755331889567</v>
      </c>
      <c r="F27" s="240">
        <v>96.025118300708016</v>
      </c>
      <c r="G27" s="240">
        <v>92.715854214080011</v>
      </c>
      <c r="H27" s="240">
        <v>98.678059969226425</v>
      </c>
      <c r="I27" s="240">
        <v>101.62782486775359</v>
      </c>
      <c r="J27" s="240">
        <v>90.339912855137499</v>
      </c>
      <c r="K27" s="240">
        <v>89.617187637391254</v>
      </c>
      <c r="L27" s="240">
        <v>64.722366583843637</v>
      </c>
      <c r="M27" s="240">
        <v>57.013566112194361</v>
      </c>
      <c r="N27" s="240">
        <v>58.02369568318958</v>
      </c>
      <c r="O27" s="240">
        <v>58.500623559031482</v>
      </c>
      <c r="P27" s="240">
        <v>61.783623930973896</v>
      </c>
      <c r="Q27" s="240">
        <v>61.426794202781821</v>
      </c>
      <c r="R27" s="240">
        <v>58.12481209916114</v>
      </c>
      <c r="S27" s="245">
        <v>52.462125913660216</v>
      </c>
    </row>
    <row r="28" spans="1:19" ht="15" customHeight="1" x14ac:dyDescent="0.45">
      <c r="A28" s="381" t="s">
        <v>68</v>
      </c>
      <c r="B28" s="240">
        <v>92.732822302093723</v>
      </c>
      <c r="C28" s="240">
        <v>90.481717533048283</v>
      </c>
      <c r="D28" s="240">
        <v>90.133312261234508</v>
      </c>
      <c r="E28" s="240">
        <v>91.10432593506728</v>
      </c>
      <c r="F28" s="240">
        <v>96.907954543879043</v>
      </c>
      <c r="G28" s="240">
        <v>101.9049171244109</v>
      </c>
      <c r="H28" s="240">
        <v>98.875531973155447</v>
      </c>
      <c r="I28" s="240">
        <v>98.136770509818689</v>
      </c>
      <c r="J28" s="240">
        <v>99.159221276551108</v>
      </c>
      <c r="K28" s="240">
        <v>101.44700015085924</v>
      </c>
      <c r="L28" s="240">
        <v>104.76281137669203</v>
      </c>
      <c r="M28" s="240">
        <v>106.79687003368355</v>
      </c>
      <c r="N28" s="240">
        <v>104.18956489460851</v>
      </c>
      <c r="O28" s="240">
        <v>102.93213300535366</v>
      </c>
      <c r="P28" s="240">
        <v>105.62637045001979</v>
      </c>
      <c r="Q28" s="240">
        <v>100.5177061882808</v>
      </c>
      <c r="R28" s="240">
        <v>97.331723120876319</v>
      </c>
      <c r="S28" s="245">
        <v>92.35361035813257</v>
      </c>
    </row>
    <row r="29" spans="1:19" ht="15" customHeight="1" x14ac:dyDescent="0.45">
      <c r="A29" s="381" t="s">
        <v>69</v>
      </c>
      <c r="B29" s="240">
        <v>190.97420797548449</v>
      </c>
      <c r="C29" s="240">
        <v>198.07523518819471</v>
      </c>
      <c r="D29" s="240">
        <v>192.03751012698584</v>
      </c>
      <c r="E29" s="240">
        <v>186.03311337178889</v>
      </c>
      <c r="F29" s="240">
        <v>178.67044606922019</v>
      </c>
      <c r="G29" s="240">
        <v>174.56704746701985</v>
      </c>
      <c r="H29" s="240">
        <v>172.28798738084464</v>
      </c>
      <c r="I29" s="240">
        <v>167.81709731070407</v>
      </c>
      <c r="J29" s="240">
        <v>170.24126097414566</v>
      </c>
      <c r="K29" s="240">
        <v>169.10309150021484</v>
      </c>
      <c r="L29" s="240">
        <v>164.10766782953959</v>
      </c>
      <c r="M29" s="240">
        <v>170.61063464679472</v>
      </c>
      <c r="N29" s="240">
        <v>174.13139013660225</v>
      </c>
      <c r="O29" s="240">
        <v>174.42862440313644</v>
      </c>
      <c r="P29" s="240">
        <v>167.61421972170757</v>
      </c>
      <c r="Q29" s="240">
        <v>170.58606704754592</v>
      </c>
      <c r="R29" s="240">
        <v>172.91510476879654</v>
      </c>
      <c r="S29" s="245">
        <v>178.45743569003201</v>
      </c>
    </row>
    <row r="30" spans="1:19" ht="15" customHeight="1" x14ac:dyDescent="0.45">
      <c r="A30" s="381" t="s">
        <v>70</v>
      </c>
      <c r="B30" s="240">
        <v>93.87523471582881</v>
      </c>
      <c r="C30" s="240">
        <v>89.018294726448417</v>
      </c>
      <c r="D30" s="240">
        <v>89.328415016054876</v>
      </c>
      <c r="E30" s="240">
        <v>89.626277788954823</v>
      </c>
      <c r="F30" s="240">
        <v>91.414767730983286</v>
      </c>
      <c r="G30" s="240">
        <v>85.094247569795272</v>
      </c>
      <c r="H30" s="240">
        <v>91.497521264996124</v>
      </c>
      <c r="I30" s="240">
        <v>93.528708440675032</v>
      </c>
      <c r="J30" s="240">
        <v>91.450902203451292</v>
      </c>
      <c r="K30" s="240">
        <v>95.450178243651152</v>
      </c>
      <c r="L30" s="240">
        <v>100.84115068078816</v>
      </c>
      <c r="M30" s="240">
        <v>98.43902276263853</v>
      </c>
      <c r="N30" s="240">
        <v>106.50457398324494</v>
      </c>
      <c r="O30" s="240">
        <v>103.13895975734526</v>
      </c>
      <c r="P30" s="240">
        <v>102.0979222499349</v>
      </c>
      <c r="Q30" s="240">
        <v>101.50326374603236</v>
      </c>
      <c r="R30" s="240">
        <v>95.836770352725651</v>
      </c>
      <c r="S30" s="245">
        <v>83.756756802000709</v>
      </c>
    </row>
    <row r="31" spans="1:19" ht="15" customHeight="1" x14ac:dyDescent="0.45">
      <c r="A31" s="381" t="s">
        <v>71</v>
      </c>
      <c r="B31" s="240">
        <v>168.59345191178471</v>
      </c>
      <c r="C31" s="240">
        <v>170.66299595467197</v>
      </c>
      <c r="D31" s="240">
        <v>167.99534198374778</v>
      </c>
      <c r="E31" s="240">
        <v>162.28716157771356</v>
      </c>
      <c r="F31" s="240">
        <v>160.80260774145563</v>
      </c>
      <c r="G31" s="240">
        <v>164.9657971572212</v>
      </c>
      <c r="H31" s="240">
        <v>168.16527298973762</v>
      </c>
      <c r="I31" s="240">
        <v>167.1572169046278</v>
      </c>
      <c r="J31" s="240">
        <v>160.78021732347057</v>
      </c>
      <c r="K31" s="240">
        <v>159.86771045773108</v>
      </c>
      <c r="L31" s="240">
        <v>157.85002648512463</v>
      </c>
      <c r="M31" s="240">
        <v>158.92215345915122</v>
      </c>
      <c r="N31" s="240">
        <v>155.16507914602525</v>
      </c>
      <c r="O31" s="240">
        <v>154.20223844341828</v>
      </c>
      <c r="P31" s="240">
        <v>151.61817251551747</v>
      </c>
      <c r="Q31" s="240">
        <v>152.28614975227691</v>
      </c>
      <c r="R31" s="240">
        <v>154.09391718348351</v>
      </c>
      <c r="S31" s="245">
        <v>153.84396562268932</v>
      </c>
    </row>
    <row r="32" spans="1:19" ht="15" customHeight="1" x14ac:dyDescent="0.45">
      <c r="A32" s="381" t="s">
        <v>72</v>
      </c>
      <c r="B32" s="240">
        <v>186.63188033688976</v>
      </c>
      <c r="C32" s="240">
        <v>171.18305006669758</v>
      </c>
      <c r="D32" s="240">
        <v>161.30734219266779</v>
      </c>
      <c r="E32" s="240">
        <v>140.77987760727547</v>
      </c>
      <c r="F32" s="240">
        <v>130.16065369105945</v>
      </c>
      <c r="G32" s="240">
        <v>122.68248191856183</v>
      </c>
      <c r="H32" s="240">
        <v>128.22173856055309</v>
      </c>
      <c r="I32" s="240">
        <v>124.29753978070015</v>
      </c>
      <c r="J32" s="240">
        <v>120.62370494618395</v>
      </c>
      <c r="K32" s="240">
        <v>122.83618697957741</v>
      </c>
      <c r="L32" s="240">
        <v>119.16120075040995</v>
      </c>
      <c r="M32" s="240">
        <v>113.41504971588625</v>
      </c>
      <c r="N32" s="240">
        <v>108.72439614462428</v>
      </c>
      <c r="O32" s="240">
        <v>106.85973322213806</v>
      </c>
      <c r="P32" s="240">
        <v>103.51455599609571</v>
      </c>
      <c r="Q32" s="240">
        <v>106.83937226556586</v>
      </c>
      <c r="R32" s="240">
        <v>103.61786900320082</v>
      </c>
      <c r="S32" s="245">
        <v>99.57504892955555</v>
      </c>
    </row>
    <row r="33" spans="1:19" ht="15" customHeight="1" x14ac:dyDescent="0.45">
      <c r="A33" s="382" t="s">
        <v>73</v>
      </c>
      <c r="B33" s="241">
        <v>55.791445716492113</v>
      </c>
      <c r="C33" s="241">
        <v>54.626864767839109</v>
      </c>
      <c r="D33" s="241">
        <v>53.067232069975702</v>
      </c>
      <c r="E33" s="241">
        <v>53.023977787998945</v>
      </c>
      <c r="F33" s="241">
        <v>54.069485630571414</v>
      </c>
      <c r="G33" s="241">
        <v>56.941147221202279</v>
      </c>
      <c r="H33" s="241">
        <v>53.866620484901553</v>
      </c>
      <c r="I33" s="241">
        <v>51.655583103472914</v>
      </c>
      <c r="J33" s="241">
        <v>51.667851654429178</v>
      </c>
      <c r="K33" s="241">
        <v>51.994346806681655</v>
      </c>
      <c r="L33" s="241">
        <v>50.214026550449084</v>
      </c>
      <c r="M33" s="241">
        <v>51.472215711420588</v>
      </c>
      <c r="N33" s="241">
        <v>50.92432544349915</v>
      </c>
      <c r="O33" s="241">
        <v>51.563151887826209</v>
      </c>
      <c r="P33" s="241">
        <v>52.432294952477385</v>
      </c>
      <c r="Q33" s="241">
        <v>49.619306664294022</v>
      </c>
      <c r="R33" s="241">
        <v>48.305610377025218</v>
      </c>
      <c r="S33" s="246">
        <v>48.303748811351795</v>
      </c>
    </row>
    <row r="34" spans="1:19" x14ac:dyDescent="0.45">
      <c r="A34" s="53"/>
      <c r="B34" s="54"/>
      <c r="C34" s="54"/>
      <c r="D34" s="54"/>
      <c r="E34" s="55"/>
      <c r="F34" s="55"/>
      <c r="G34" s="55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</row>
    <row r="35" spans="1:19" x14ac:dyDescent="0.45">
      <c r="A35" s="120" t="s">
        <v>196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</row>
    <row r="36" spans="1:19" x14ac:dyDescent="0.45">
      <c r="A36" s="120" t="s">
        <v>197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</row>
    <row r="37" spans="1:19" x14ac:dyDescent="0.45">
      <c r="A37" s="136" t="s">
        <v>195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</row>
    <row r="38" spans="1:19" ht="13.5" customHeight="1" x14ac:dyDescent="0.45">
      <c r="A38" s="120" t="s">
        <v>191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</row>
    <row r="39" spans="1:19" x14ac:dyDescent="0.45">
      <c r="A39" s="401" t="s">
        <v>209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</row>
    <row r="40" spans="1:19" x14ac:dyDescent="0.45">
      <c r="A40" s="392" t="s">
        <v>220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</row>
    <row r="41" spans="1:19" x14ac:dyDescent="0.45">
      <c r="A41" s="401" t="s">
        <v>79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</row>
    <row r="42" spans="1:19" x14ac:dyDescent="0.45">
      <c r="A42" s="392" t="s">
        <v>235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</row>
    <row r="43" spans="1:19" x14ac:dyDescent="0.45">
      <c r="A43" s="401" t="s">
        <v>234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</row>
    <row r="44" spans="1:19" x14ac:dyDescent="0.45">
      <c r="A44" s="70"/>
      <c r="B44" s="407"/>
      <c r="C44" s="407"/>
      <c r="D44" s="407"/>
      <c r="E44" s="408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</row>
    <row r="45" spans="1:19" x14ac:dyDescent="0.45">
      <c r="A45" s="409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</row>
  </sheetData>
  <hyperlinks>
    <hyperlink ref="A40" r:id="rId1" xr:uid="{0CA5AFEA-4015-4B99-9B45-E869F1162904}"/>
    <hyperlink ref="A42" r:id="rId2" xr:uid="{58312263-E3E4-4647-A29F-5656FC9DCE64}"/>
  </hyperlinks>
  <pageMargins left="0.75" right="0.75" top="1" bottom="1" header="0" footer="0"/>
  <pageSetup paperSize="9" scale="77" orientation="portrait" r:id="rId3"/>
  <headerFooter alignWithMargins="0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  <pageSetUpPr fitToPage="1"/>
  </sheetPr>
  <dimension ref="A1:U26"/>
  <sheetViews>
    <sheetView showGridLines="0" zoomScaleNormal="100" workbookViewId="0"/>
  </sheetViews>
  <sheetFormatPr defaultColWidth="11.453125" defaultRowHeight="16" x14ac:dyDescent="0.45"/>
  <cols>
    <col min="1" max="1" width="20.453125" style="43" customWidth="1"/>
    <col min="2" max="2" width="19" style="43" customWidth="1"/>
    <col min="3" max="15" width="10.54296875" style="43" customWidth="1"/>
    <col min="16" max="16384" width="11.453125" style="43"/>
  </cols>
  <sheetData>
    <row r="1" spans="1:21" s="202" customFormat="1" ht="48" customHeight="1" x14ac:dyDescent="0.35">
      <c r="A1" s="200" t="s">
        <v>131</v>
      </c>
      <c r="B1" s="201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</row>
    <row r="2" spans="1:21" s="11" customFormat="1" ht="17.5" x14ac:dyDescent="0.45">
      <c r="A2" s="12" t="s">
        <v>162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1" s="11" customFormat="1" ht="25" customHeight="1" x14ac:dyDescent="0.45">
      <c r="A3" s="347"/>
      <c r="B3" s="348"/>
      <c r="C3" s="349">
        <v>2005</v>
      </c>
      <c r="D3" s="349">
        <v>2006</v>
      </c>
      <c r="E3" s="349">
        <v>2007</v>
      </c>
      <c r="F3" s="349">
        <v>2008</v>
      </c>
      <c r="G3" s="349">
        <v>2009</v>
      </c>
      <c r="H3" s="349">
        <v>2010</v>
      </c>
      <c r="I3" s="349">
        <v>2011</v>
      </c>
      <c r="J3" s="349">
        <v>2012</v>
      </c>
      <c r="K3" s="349">
        <v>2013</v>
      </c>
      <c r="L3" s="349">
        <v>2014</v>
      </c>
      <c r="M3" s="349">
        <v>2015</v>
      </c>
      <c r="N3" s="349">
        <v>2016</v>
      </c>
      <c r="O3" s="349">
        <v>2017</v>
      </c>
      <c r="P3" s="349">
        <v>2018</v>
      </c>
      <c r="Q3" s="349">
        <v>2019</v>
      </c>
      <c r="R3" s="349">
        <v>2020</v>
      </c>
      <c r="S3" s="349">
        <v>2021</v>
      </c>
      <c r="T3" s="350">
        <v>2022</v>
      </c>
      <c r="U3" s="15"/>
    </row>
    <row r="4" spans="1:21" s="11" customFormat="1" ht="15" customHeight="1" x14ac:dyDescent="0.45">
      <c r="A4" s="330" t="s">
        <v>87</v>
      </c>
      <c r="B4" s="331" t="s">
        <v>88</v>
      </c>
      <c r="C4" s="334">
        <v>21530862.015011001</v>
      </c>
      <c r="D4" s="335">
        <v>24276847.686280001</v>
      </c>
      <c r="E4" s="335">
        <v>22230417.968199998</v>
      </c>
      <c r="F4" s="335">
        <v>20198588.1268536</v>
      </c>
      <c r="G4" s="335">
        <v>18294725.4432</v>
      </c>
      <c r="H4" s="335">
        <v>16305558.674806684</v>
      </c>
      <c r="I4" s="335">
        <v>14221461.419497287</v>
      </c>
      <c r="J4" s="335">
        <v>12177736.674983168</v>
      </c>
      <c r="K4" s="335">
        <v>10446043.361641981</v>
      </c>
      <c r="L4" s="335">
        <v>12300991.148533782</v>
      </c>
      <c r="M4" s="335">
        <v>11891365.600703981</v>
      </c>
      <c r="N4" s="335">
        <v>11017652.370944925</v>
      </c>
      <c r="O4" s="335">
        <v>11916534.665062059</v>
      </c>
      <c r="P4" s="335">
        <v>12761919.419244567</v>
      </c>
      <c r="Q4" s="335">
        <v>11856129.926196989</v>
      </c>
      <c r="R4" s="335">
        <v>10824981</v>
      </c>
      <c r="S4" s="335">
        <v>12570909</v>
      </c>
      <c r="T4" s="336">
        <v>12398183</v>
      </c>
      <c r="U4" s="329"/>
    </row>
    <row r="5" spans="1:21" s="11" customFormat="1" ht="15" customHeight="1" x14ac:dyDescent="0.45">
      <c r="A5" s="332" t="s">
        <v>89</v>
      </c>
      <c r="B5" s="333" t="s">
        <v>90</v>
      </c>
      <c r="C5" s="337">
        <v>23472960.530070424</v>
      </c>
      <c r="D5" s="338">
        <v>25375211.044384714</v>
      </c>
      <c r="E5" s="338">
        <v>25761809.242587432</v>
      </c>
      <c r="F5" s="338">
        <v>25503181.102002405</v>
      </c>
      <c r="G5" s="338">
        <v>23373993.202466004</v>
      </c>
      <c r="H5" s="338">
        <v>20143722.769980758</v>
      </c>
      <c r="I5" s="338">
        <v>18366367.684136592</v>
      </c>
      <c r="J5" s="338">
        <v>17423442.344880167</v>
      </c>
      <c r="K5" s="338">
        <v>13389908.865517698</v>
      </c>
      <c r="L5" s="338">
        <v>14472058.25459869</v>
      </c>
      <c r="M5" s="338">
        <v>14077102.284934532</v>
      </c>
      <c r="N5" s="338">
        <v>14244698.425846668</v>
      </c>
      <c r="O5" s="338">
        <v>15178282.86334667</v>
      </c>
      <c r="P5" s="338">
        <v>25188830.908923678</v>
      </c>
      <c r="Q5" s="338">
        <v>18644470.338111594</v>
      </c>
      <c r="R5" s="338">
        <v>15222097</v>
      </c>
      <c r="S5" s="338">
        <v>16302410</v>
      </c>
      <c r="T5" s="339">
        <v>18203430</v>
      </c>
      <c r="U5" s="329"/>
    </row>
    <row r="6" spans="1:21" s="11" customFormat="1" ht="25" customHeight="1" x14ac:dyDescent="0.45">
      <c r="A6" s="343" t="s">
        <v>91</v>
      </c>
      <c r="B6" s="344"/>
      <c r="C6" s="345">
        <v>45003822.545081422</v>
      </c>
      <c r="D6" s="345">
        <v>49652058.730664715</v>
      </c>
      <c r="E6" s="345">
        <v>47992227.21078743</v>
      </c>
      <c r="F6" s="345">
        <v>45701769.228856005</v>
      </c>
      <c r="G6" s="345">
        <v>41668718.645666003</v>
      </c>
      <c r="H6" s="345">
        <v>36449281.444787443</v>
      </c>
      <c r="I6" s="345">
        <v>32587829.103633881</v>
      </c>
      <c r="J6" s="345">
        <v>29601179.019863337</v>
      </c>
      <c r="K6" s="345">
        <v>23835952.227159679</v>
      </c>
      <c r="L6" s="345">
        <v>26773049.403132472</v>
      </c>
      <c r="M6" s="345">
        <v>25968467.885638513</v>
      </c>
      <c r="N6" s="345">
        <v>25262350.796791591</v>
      </c>
      <c r="O6" s="345">
        <v>27094817.528408729</v>
      </c>
      <c r="P6" s="345">
        <v>37950750.328168243</v>
      </c>
      <c r="Q6" s="345">
        <v>30500600.264308583</v>
      </c>
      <c r="R6" s="345">
        <v>26047078</v>
      </c>
      <c r="S6" s="345">
        <v>28873319</v>
      </c>
      <c r="T6" s="346">
        <v>30601613</v>
      </c>
      <c r="U6" s="329"/>
    </row>
    <row r="7" spans="1:21" s="11" customFormat="1" ht="15" customHeight="1" x14ac:dyDescent="0.45">
      <c r="A7" s="330" t="s">
        <v>92</v>
      </c>
      <c r="B7" s="331" t="s">
        <v>93</v>
      </c>
      <c r="C7" s="334">
        <v>48312297.481053054</v>
      </c>
      <c r="D7" s="335">
        <v>51430829.375024982</v>
      </c>
      <c r="E7" s="335">
        <v>55038286.188651621</v>
      </c>
      <c r="F7" s="335">
        <v>50106216.993488267</v>
      </c>
      <c r="G7" s="335">
        <v>43681840.480641916</v>
      </c>
      <c r="H7" s="335">
        <v>45337855.658322155</v>
      </c>
      <c r="I7" s="335">
        <v>39923719.591846131</v>
      </c>
      <c r="J7" s="335">
        <v>37386636.44911015</v>
      </c>
      <c r="K7" s="335">
        <v>31592361.3945316</v>
      </c>
      <c r="L7" s="335">
        <v>32891517.226408836</v>
      </c>
      <c r="M7" s="335">
        <v>36842930.581373863</v>
      </c>
      <c r="N7" s="335">
        <v>34106025.252829775</v>
      </c>
      <c r="O7" s="335">
        <v>38859813.066506371</v>
      </c>
      <c r="P7" s="335">
        <v>40084218.077145331</v>
      </c>
      <c r="Q7" s="335">
        <v>38956860.718867749</v>
      </c>
      <c r="R7" s="335">
        <v>33197889</v>
      </c>
      <c r="S7" s="335">
        <v>35249492</v>
      </c>
      <c r="T7" s="336">
        <v>37249967</v>
      </c>
      <c r="U7" s="19"/>
    </row>
    <row r="8" spans="1:21" s="11" customFormat="1" ht="15" customHeight="1" x14ac:dyDescent="0.45">
      <c r="A8" s="332" t="s">
        <v>94</v>
      </c>
      <c r="B8" s="333" t="s">
        <v>95</v>
      </c>
      <c r="C8" s="337">
        <v>166546051.6117529</v>
      </c>
      <c r="D8" s="338">
        <v>187913415.40793821</v>
      </c>
      <c r="E8" s="338">
        <v>211089050.9530673</v>
      </c>
      <c r="F8" s="338">
        <v>207243620.5916549</v>
      </c>
      <c r="G8" s="338">
        <v>174092132.94026804</v>
      </c>
      <c r="H8" s="338">
        <v>210669440.99960619</v>
      </c>
      <c r="I8" s="338">
        <v>239018388.54608813</v>
      </c>
      <c r="J8" s="338">
        <v>187842181.95253843</v>
      </c>
      <c r="K8" s="338">
        <v>135398914.32830802</v>
      </c>
      <c r="L8" s="338">
        <v>119230312.27202979</v>
      </c>
      <c r="M8" s="338">
        <v>138283826.32106784</v>
      </c>
      <c r="N8" s="338">
        <v>158220542.00112253</v>
      </c>
      <c r="O8" s="338">
        <v>150282633.1293765</v>
      </c>
      <c r="P8" s="338">
        <v>154679938.10559061</v>
      </c>
      <c r="Q8" s="338">
        <v>145900141.00401187</v>
      </c>
      <c r="R8" s="338">
        <v>139284220</v>
      </c>
      <c r="S8" s="338">
        <v>155799998</v>
      </c>
      <c r="T8" s="339">
        <v>144841562</v>
      </c>
      <c r="U8" s="19"/>
    </row>
    <row r="9" spans="1:21" s="11" customFormat="1" ht="25" customHeight="1" x14ac:dyDescent="0.45">
      <c r="A9" s="343" t="s">
        <v>96</v>
      </c>
      <c r="B9" s="344"/>
      <c r="C9" s="345">
        <v>214858349.09280595</v>
      </c>
      <c r="D9" s="345">
        <v>239344244.78296319</v>
      </c>
      <c r="E9" s="345">
        <v>266127337.14171892</v>
      </c>
      <c r="F9" s="345">
        <v>257349837.58514315</v>
      </c>
      <c r="G9" s="345">
        <v>217773973.42090994</v>
      </c>
      <c r="H9" s="345">
        <v>256007296.65792835</v>
      </c>
      <c r="I9" s="345">
        <v>278942108.13793427</v>
      </c>
      <c r="J9" s="345">
        <v>225228818.40164858</v>
      </c>
      <c r="K9" s="345">
        <v>166991275.72283962</v>
      </c>
      <c r="L9" s="345">
        <v>152121829.49843863</v>
      </c>
      <c r="M9" s="345">
        <v>175126756.90244171</v>
      </c>
      <c r="N9" s="345">
        <v>192326567.25395232</v>
      </c>
      <c r="O9" s="345">
        <v>189142446.19588286</v>
      </c>
      <c r="P9" s="345">
        <v>194764156.18273595</v>
      </c>
      <c r="Q9" s="345">
        <v>184857001.72287962</v>
      </c>
      <c r="R9" s="345">
        <v>172482109</v>
      </c>
      <c r="S9" s="345">
        <v>191049491</v>
      </c>
      <c r="T9" s="346">
        <v>182091529</v>
      </c>
      <c r="U9" s="19"/>
    </row>
    <row r="10" spans="1:21" s="11" customFormat="1" ht="15" customHeight="1" x14ac:dyDescent="0.45">
      <c r="A10" s="330" t="s">
        <v>97</v>
      </c>
      <c r="B10" s="331" t="s">
        <v>97</v>
      </c>
      <c r="C10" s="334">
        <v>69843159.496064052</v>
      </c>
      <c r="D10" s="335">
        <v>75707677.061304986</v>
      </c>
      <c r="E10" s="335">
        <v>77268704.156851619</v>
      </c>
      <c r="F10" s="335">
        <v>70304805.120341867</v>
      </c>
      <c r="G10" s="335">
        <v>61976565.923841916</v>
      </c>
      <c r="H10" s="335">
        <v>61643414.33312884</v>
      </c>
      <c r="I10" s="335">
        <v>54145181.01134342</v>
      </c>
      <c r="J10" s="335">
        <v>49564373.124093316</v>
      </c>
      <c r="K10" s="335">
        <v>42038404.756173581</v>
      </c>
      <c r="L10" s="335">
        <v>45192508.374942616</v>
      </c>
      <c r="M10" s="335">
        <v>48734296.18207784</v>
      </c>
      <c r="N10" s="335">
        <v>45123677.6237747</v>
      </c>
      <c r="O10" s="335">
        <v>50776347.731568426</v>
      </c>
      <c r="P10" s="335">
        <v>52846137.496389896</v>
      </c>
      <c r="Q10" s="335">
        <v>50812990.645064741</v>
      </c>
      <c r="R10" s="335">
        <v>44022870</v>
      </c>
      <c r="S10" s="335">
        <v>47820401</v>
      </c>
      <c r="T10" s="336">
        <v>49648150</v>
      </c>
      <c r="U10" s="19"/>
    </row>
    <row r="11" spans="1:21" s="11" customFormat="1" ht="15" customHeight="1" x14ac:dyDescent="0.45">
      <c r="A11" s="332" t="s">
        <v>98</v>
      </c>
      <c r="B11" s="333" t="s">
        <v>98</v>
      </c>
      <c r="C11" s="337">
        <v>190019012.14182332</v>
      </c>
      <c r="D11" s="338">
        <v>213288626.45232293</v>
      </c>
      <c r="E11" s="338">
        <v>236850860.19565475</v>
      </c>
      <c r="F11" s="338">
        <v>232746801.69365731</v>
      </c>
      <c r="G11" s="338">
        <v>197466126.14273405</v>
      </c>
      <c r="H11" s="338">
        <v>230813163.76958695</v>
      </c>
      <c r="I11" s="338">
        <v>257384756.23022473</v>
      </c>
      <c r="J11" s="338">
        <v>205265624.29741859</v>
      </c>
      <c r="K11" s="338">
        <v>148788823.19382572</v>
      </c>
      <c r="L11" s="338">
        <v>133702370.52662848</v>
      </c>
      <c r="M11" s="338">
        <v>152360928.60600236</v>
      </c>
      <c r="N11" s="338">
        <v>172465240.4269692</v>
      </c>
      <c r="O11" s="338">
        <v>165460915.99272317</v>
      </c>
      <c r="P11" s="338">
        <v>179868769.0145143</v>
      </c>
      <c r="Q11" s="338">
        <v>164544611.34212345</v>
      </c>
      <c r="R11" s="338">
        <v>154506317</v>
      </c>
      <c r="S11" s="338">
        <v>172102408</v>
      </c>
      <c r="T11" s="339">
        <v>163044992</v>
      </c>
      <c r="U11" s="19"/>
    </row>
    <row r="12" spans="1:21" s="11" customFormat="1" ht="25" customHeight="1" x14ac:dyDescent="0.45">
      <c r="A12" s="343" t="s">
        <v>99</v>
      </c>
      <c r="B12" s="344"/>
      <c r="C12" s="345">
        <v>259862171.63788736</v>
      </c>
      <c r="D12" s="345">
        <v>288996303.51362789</v>
      </c>
      <c r="E12" s="345">
        <v>314119564.35250634</v>
      </c>
      <c r="F12" s="345">
        <v>303051606.81399918</v>
      </c>
      <c r="G12" s="345">
        <v>259442692.06657594</v>
      </c>
      <c r="H12" s="345">
        <v>292456578.10271579</v>
      </c>
      <c r="I12" s="345">
        <v>311529937.24156815</v>
      </c>
      <c r="J12" s="345">
        <v>254829997.42151192</v>
      </c>
      <c r="K12" s="345">
        <v>190827227.9499993</v>
      </c>
      <c r="L12" s="345">
        <v>178894878.90157109</v>
      </c>
      <c r="M12" s="345">
        <v>201095224.78808022</v>
      </c>
      <c r="N12" s="345">
        <v>217588918.05074391</v>
      </c>
      <c r="O12" s="345">
        <v>216237263.72429159</v>
      </c>
      <c r="P12" s="345">
        <v>232714906.51090419</v>
      </c>
      <c r="Q12" s="345">
        <v>215357601.98718819</v>
      </c>
      <c r="R12" s="345">
        <v>198529187</v>
      </c>
      <c r="S12" s="345">
        <v>219922810</v>
      </c>
      <c r="T12" s="346">
        <v>212693142</v>
      </c>
      <c r="U12" s="19"/>
    </row>
    <row r="13" spans="1:21" s="11" customFormat="1" ht="15" customHeight="1" x14ac:dyDescent="0.45">
      <c r="A13" s="330" t="s">
        <v>100</v>
      </c>
      <c r="B13" s="331" t="s">
        <v>101</v>
      </c>
      <c r="C13" s="334">
        <v>31116225.240831058</v>
      </c>
      <c r="D13" s="335">
        <v>32837427.743371852</v>
      </c>
      <c r="E13" s="335">
        <v>37014743.202129707</v>
      </c>
      <c r="F13" s="335">
        <v>35219431.033849157</v>
      </c>
      <c r="G13" s="335">
        <v>30945463.14675846</v>
      </c>
      <c r="H13" s="335">
        <v>30797938.623723179</v>
      </c>
      <c r="I13" s="335">
        <v>30836409.856486902</v>
      </c>
      <c r="J13" s="335">
        <v>28465812.105420377</v>
      </c>
      <c r="K13" s="335">
        <v>23874556.781985022</v>
      </c>
      <c r="L13" s="335">
        <v>25572481.348270178</v>
      </c>
      <c r="M13" s="335">
        <v>24939576.422991138</v>
      </c>
      <c r="N13" s="335">
        <v>23615811.149380274</v>
      </c>
      <c r="O13" s="335">
        <v>24119766.92708312</v>
      </c>
      <c r="P13" s="335">
        <v>24369661.747353703</v>
      </c>
      <c r="Q13" s="335">
        <v>23274734.258093536</v>
      </c>
      <c r="R13" s="335">
        <v>21057849</v>
      </c>
      <c r="S13" s="335">
        <v>21082386</v>
      </c>
      <c r="T13" s="336">
        <v>26751092</v>
      </c>
      <c r="U13" s="19"/>
    </row>
    <row r="14" spans="1:21" s="11" customFormat="1" ht="15" customHeight="1" x14ac:dyDescent="0.45">
      <c r="A14" s="332" t="s">
        <v>102</v>
      </c>
      <c r="B14" s="333" t="s">
        <v>102</v>
      </c>
      <c r="C14" s="340" t="s">
        <v>74</v>
      </c>
      <c r="D14" s="341" t="s">
        <v>74</v>
      </c>
      <c r="E14" s="341" t="s">
        <v>74</v>
      </c>
      <c r="F14" s="341" t="s">
        <v>74</v>
      </c>
      <c r="G14" s="341" t="s">
        <v>74</v>
      </c>
      <c r="H14" s="341" t="s">
        <v>74</v>
      </c>
      <c r="I14" s="341" t="s">
        <v>74</v>
      </c>
      <c r="J14" s="341" t="s">
        <v>74</v>
      </c>
      <c r="K14" s="341" t="s">
        <v>74</v>
      </c>
      <c r="L14" s="341" t="s">
        <v>74</v>
      </c>
      <c r="M14" s="341" t="s">
        <v>74</v>
      </c>
      <c r="N14" s="341" t="s">
        <v>74</v>
      </c>
      <c r="O14" s="341" t="s">
        <v>74</v>
      </c>
      <c r="P14" s="341" t="s">
        <v>74</v>
      </c>
      <c r="Q14" s="341" t="s">
        <v>74</v>
      </c>
      <c r="R14" s="341" t="s">
        <v>74</v>
      </c>
      <c r="S14" s="341" t="s">
        <v>74</v>
      </c>
      <c r="T14" s="342" t="s">
        <v>74</v>
      </c>
      <c r="U14" s="19"/>
    </row>
    <row r="15" spans="1:21" s="11" customFormat="1" ht="25" customHeight="1" x14ac:dyDescent="0.45">
      <c r="A15" s="343" t="s">
        <v>103</v>
      </c>
      <c r="B15" s="344"/>
      <c r="C15" s="345">
        <v>31116225.240831058</v>
      </c>
      <c r="D15" s="345">
        <v>32837427.743371852</v>
      </c>
      <c r="E15" s="345">
        <v>37014743.202129707</v>
      </c>
      <c r="F15" s="345">
        <v>35219431.033849157</v>
      </c>
      <c r="G15" s="345">
        <v>30945463.14675846</v>
      </c>
      <c r="H15" s="345">
        <v>30797938.623723179</v>
      </c>
      <c r="I15" s="345">
        <v>30836409.856486902</v>
      </c>
      <c r="J15" s="345">
        <v>28465812.105420377</v>
      </c>
      <c r="K15" s="345">
        <v>23874556.781985022</v>
      </c>
      <c r="L15" s="345">
        <v>25572481.348270178</v>
      </c>
      <c r="M15" s="345">
        <v>24939576.422991138</v>
      </c>
      <c r="N15" s="345">
        <v>23615811.149380274</v>
      </c>
      <c r="O15" s="345">
        <v>24119766.92708312</v>
      </c>
      <c r="P15" s="345">
        <v>24369661.747353703</v>
      </c>
      <c r="Q15" s="345">
        <v>23274734.258093536</v>
      </c>
      <c r="R15" s="345">
        <v>21057849</v>
      </c>
      <c r="S15" s="345">
        <v>21082386</v>
      </c>
      <c r="T15" s="346">
        <v>26751092</v>
      </c>
      <c r="U15" s="19"/>
    </row>
    <row r="16" spans="1:21" s="11" customFormat="1" ht="25" customHeight="1" x14ac:dyDescent="0.45">
      <c r="A16" s="343" t="s">
        <v>104</v>
      </c>
      <c r="B16" s="344"/>
      <c r="C16" s="345">
        <v>38726934.25523299</v>
      </c>
      <c r="D16" s="345">
        <v>42870249.317933135</v>
      </c>
      <c r="E16" s="345">
        <v>40253960.954721913</v>
      </c>
      <c r="F16" s="345">
        <v>35085374.08649271</v>
      </c>
      <c r="G16" s="345">
        <v>31031102.777083457</v>
      </c>
      <c r="H16" s="345">
        <v>30845475.709405661</v>
      </c>
      <c r="I16" s="345">
        <v>23308771.154856518</v>
      </c>
      <c r="J16" s="345">
        <v>21098561.018672939</v>
      </c>
      <c r="K16" s="345">
        <v>18163847.974188559</v>
      </c>
      <c r="L16" s="345">
        <v>19620027.026672438</v>
      </c>
      <c r="M16" s="345">
        <v>23794719.759086702</v>
      </c>
      <c r="N16" s="345">
        <v>21507866.474394426</v>
      </c>
      <c r="O16" s="345">
        <v>26656580.804485306</v>
      </c>
      <c r="P16" s="345">
        <v>28476475.749036193</v>
      </c>
      <c r="Q16" s="345">
        <v>27538256.386971205</v>
      </c>
      <c r="R16" s="345">
        <v>22965022</v>
      </c>
      <c r="S16" s="345">
        <v>26738015</v>
      </c>
      <c r="T16" s="346">
        <v>22897057</v>
      </c>
      <c r="U16" s="19"/>
    </row>
    <row r="17" spans="1:21" s="11" customFormat="1" ht="16.5" x14ac:dyDescent="0.45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1" s="11" customFormat="1" ht="16.5" x14ac:dyDescent="0.45">
      <c r="A18" s="138" t="s">
        <v>198</v>
      </c>
      <c r="B18" s="139"/>
      <c r="C18" s="140"/>
      <c r="D18" s="139"/>
      <c r="E18" s="140"/>
      <c r="F18" s="139"/>
      <c r="G18" s="140"/>
      <c r="H18" s="139"/>
      <c r="I18" s="140"/>
      <c r="J18" s="139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5"/>
    </row>
    <row r="19" spans="1:21" s="11" customFormat="1" ht="16.5" x14ac:dyDescent="0.45">
      <c r="A19" s="138" t="s">
        <v>199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5"/>
    </row>
    <row r="20" spans="1:21" s="11" customFormat="1" ht="16.5" x14ac:dyDescent="0.45">
      <c r="A20" s="141" t="s">
        <v>200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5"/>
    </row>
    <row r="21" spans="1:21" s="11" customFormat="1" ht="16.5" x14ac:dyDescent="0.45">
      <c r="A21" s="142" t="s">
        <v>210</v>
      </c>
      <c r="B21" s="405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15"/>
    </row>
    <row r="22" spans="1:21" s="11" customFormat="1" ht="16.5" x14ac:dyDescent="0.45">
      <c r="A22" s="392" t="s">
        <v>220</v>
      </c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5"/>
    </row>
    <row r="23" spans="1:21" s="11" customFormat="1" ht="16.5" x14ac:dyDescent="0.4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1:21" s="11" customFormat="1" ht="16.5" x14ac:dyDescent="0.4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1" x14ac:dyDescent="0.45">
      <c r="P25" s="44"/>
      <c r="Q25" s="44"/>
      <c r="R25" s="44"/>
      <c r="S25" s="44"/>
      <c r="T25" s="44"/>
    </row>
    <row r="26" spans="1:21" x14ac:dyDescent="0.45">
      <c r="B26" s="45"/>
      <c r="P26" s="44"/>
      <c r="Q26" s="44"/>
      <c r="R26" s="44"/>
      <c r="S26" s="44"/>
      <c r="T26" s="44"/>
    </row>
  </sheetData>
  <hyperlinks>
    <hyperlink ref="A22" r:id="rId1" xr:uid="{C6E74F5A-0A7D-4F3C-A93C-B7E311A1DCEE}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79998168889431442"/>
    <pageSetUpPr fitToPage="1"/>
  </sheetPr>
  <dimension ref="A1:T41"/>
  <sheetViews>
    <sheetView showGridLines="0" zoomScaleNormal="100" workbookViewId="0"/>
  </sheetViews>
  <sheetFormatPr defaultColWidth="10.7265625" defaultRowHeight="16.5" x14ac:dyDescent="0.45"/>
  <cols>
    <col min="1" max="1" width="22.81640625" style="17" customWidth="1"/>
    <col min="2" max="18" width="10.7265625" style="11" customWidth="1"/>
    <col min="19" max="16384" width="10.7265625" style="36"/>
  </cols>
  <sheetData>
    <row r="1" spans="1:19" s="199" customFormat="1" ht="38.25" customHeight="1" x14ac:dyDescent="0.7">
      <c r="A1" s="197" t="s">
        <v>228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spans="1:19" ht="38.25" customHeight="1" x14ac:dyDescent="0.45">
      <c r="A2" s="31" t="s">
        <v>227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9" ht="30" customHeight="1" x14ac:dyDescent="0.45">
      <c r="A3" s="12" t="s">
        <v>161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30" customHeight="1" x14ac:dyDescent="0.45">
      <c r="A4" s="217" t="s">
        <v>45</v>
      </c>
      <c r="B4" s="247">
        <v>2005</v>
      </c>
      <c r="C4" s="247">
        <v>2006</v>
      </c>
      <c r="D4" s="247">
        <v>2007</v>
      </c>
      <c r="E4" s="247">
        <v>2008</v>
      </c>
      <c r="F4" s="247">
        <v>2009</v>
      </c>
      <c r="G4" s="247">
        <v>2010</v>
      </c>
      <c r="H4" s="247">
        <v>2011</v>
      </c>
      <c r="I4" s="247">
        <v>2012</v>
      </c>
      <c r="J4" s="247">
        <v>2013</v>
      </c>
      <c r="K4" s="247">
        <v>2014</v>
      </c>
      <c r="L4" s="247">
        <v>2015</v>
      </c>
      <c r="M4" s="247">
        <v>2016</v>
      </c>
      <c r="N4" s="247">
        <v>2017</v>
      </c>
      <c r="O4" s="247">
        <v>2018</v>
      </c>
      <c r="P4" s="247">
        <v>2019</v>
      </c>
      <c r="Q4" s="247">
        <v>2020</v>
      </c>
      <c r="R4" s="247">
        <v>2021</v>
      </c>
      <c r="S4" s="248">
        <v>2022</v>
      </c>
    </row>
    <row r="5" spans="1:19" ht="19.5" customHeight="1" x14ac:dyDescent="0.45">
      <c r="A5" s="222" t="s">
        <v>105</v>
      </c>
      <c r="B5" s="249">
        <v>18.40287391500128</v>
      </c>
      <c r="C5" s="249">
        <v>20.265951517022277</v>
      </c>
      <c r="D5" s="249">
        <v>18.88974026920835</v>
      </c>
      <c r="E5" s="249">
        <v>16.335843903208982</v>
      </c>
      <c r="F5" s="249">
        <v>14.346697268668748</v>
      </c>
      <c r="G5" s="249">
        <v>14.220809275543195</v>
      </c>
      <c r="H5" s="249">
        <v>10.721443122002523</v>
      </c>
      <c r="I5" s="249">
        <v>9.6711852450153053</v>
      </c>
      <c r="J5" s="249">
        <v>8.3360592534238211</v>
      </c>
      <c r="K5" s="249">
        <v>9.0295157188706199</v>
      </c>
      <c r="L5" s="249">
        <v>10.949112032011024</v>
      </c>
      <c r="M5" s="249">
        <v>9.9028523939076027</v>
      </c>
      <c r="N5" s="249">
        <v>12.251285977595245</v>
      </c>
      <c r="O5" s="249">
        <v>13.059913691646164</v>
      </c>
      <c r="P5" s="249">
        <v>12.585942607836778</v>
      </c>
      <c r="Q5" s="249">
        <v>10.439948116594701</v>
      </c>
      <c r="R5" s="249">
        <v>12.191331205458146</v>
      </c>
      <c r="S5" s="250">
        <v>10.471932027460111</v>
      </c>
    </row>
    <row r="6" spans="1:19" ht="15" customHeight="1" x14ac:dyDescent="0.45">
      <c r="A6" s="225" t="s">
        <v>133</v>
      </c>
      <c r="B6" s="251">
        <v>16.396999999999998</v>
      </c>
      <c r="C6" s="251">
        <v>16.731000000000002</v>
      </c>
      <c r="D6" s="251">
        <v>17.29</v>
      </c>
      <c r="E6" s="251">
        <v>16.919</v>
      </c>
      <c r="F6" s="251">
        <v>14.835000000000001</v>
      </c>
      <c r="G6" s="251">
        <v>14.503</v>
      </c>
      <c r="H6" s="251">
        <v>15.265000000000001</v>
      </c>
      <c r="I6" s="251">
        <v>14.061</v>
      </c>
      <c r="J6" s="251">
        <v>13.693</v>
      </c>
      <c r="K6" s="251">
        <v>13.797000000000001</v>
      </c>
      <c r="L6" s="251">
        <v>13.817</v>
      </c>
      <c r="M6" s="251">
        <v>13.750999999999999</v>
      </c>
      <c r="N6" s="251">
        <v>14.082000000000001</v>
      </c>
      <c r="O6" s="251">
        <v>14.34</v>
      </c>
      <c r="P6" s="251">
        <v>14.4</v>
      </c>
      <c r="Q6" s="251">
        <v>13.789</v>
      </c>
      <c r="R6" s="251">
        <v>14.404</v>
      </c>
      <c r="S6" s="252">
        <v>14.227</v>
      </c>
    </row>
    <row r="7" spans="1:19" ht="15" customHeight="1" x14ac:dyDescent="0.45">
      <c r="A7" s="380" t="s">
        <v>47</v>
      </c>
      <c r="B7" s="253">
        <v>15.561999999999999</v>
      </c>
      <c r="C7" s="253">
        <v>16.007999999999999</v>
      </c>
      <c r="D7" s="253">
        <v>15.946999999999999</v>
      </c>
      <c r="E7" s="253">
        <v>15.755000000000001</v>
      </c>
      <c r="F7" s="253">
        <v>15.02</v>
      </c>
      <c r="G7" s="253">
        <v>15.151999999999999</v>
      </c>
      <c r="H7" s="253">
        <v>16.477</v>
      </c>
      <c r="I7" s="253">
        <v>15.875999999999999</v>
      </c>
      <c r="J7" s="253">
        <v>15.84</v>
      </c>
      <c r="K7" s="253">
        <v>15.923</v>
      </c>
      <c r="L7" s="253">
        <v>15.292999999999999</v>
      </c>
      <c r="M7" s="253">
        <v>15.355</v>
      </c>
      <c r="N7" s="253">
        <v>15.510999999999999</v>
      </c>
      <c r="O7" s="253">
        <v>14.958</v>
      </c>
      <c r="P7" s="253">
        <v>14.422000000000001</v>
      </c>
      <c r="Q7" s="253">
        <v>13.97</v>
      </c>
      <c r="R7" s="253">
        <v>14.374000000000001</v>
      </c>
      <c r="S7" s="254">
        <v>13.644</v>
      </c>
    </row>
    <row r="8" spans="1:19" ht="15" customHeight="1" x14ac:dyDescent="0.45">
      <c r="A8" s="381" t="s">
        <v>48</v>
      </c>
      <c r="B8" s="255">
        <v>20.047999999999998</v>
      </c>
      <c r="C8" s="255">
        <v>20.277000000000001</v>
      </c>
      <c r="D8" s="255">
        <v>20.527000000000001</v>
      </c>
      <c r="E8" s="255">
        <v>19.949000000000002</v>
      </c>
      <c r="F8" s="255">
        <v>18.574000000000002</v>
      </c>
      <c r="G8" s="255">
        <v>18.638999999999999</v>
      </c>
      <c r="H8" s="255">
        <v>19.687999999999999</v>
      </c>
      <c r="I8" s="255">
        <v>18.602</v>
      </c>
      <c r="J8" s="255">
        <v>18.103000000000002</v>
      </c>
      <c r="K8" s="255">
        <v>18.405999999999999</v>
      </c>
      <c r="L8" s="255">
        <v>17.582000000000001</v>
      </c>
      <c r="M8" s="255">
        <v>17.725000000000001</v>
      </c>
      <c r="N8" s="255">
        <v>17.652999999999999</v>
      </c>
      <c r="O8" s="255">
        <v>17.617999999999999</v>
      </c>
      <c r="P8" s="255">
        <v>17.844000000000001</v>
      </c>
      <c r="Q8" s="255">
        <v>17.893000000000001</v>
      </c>
      <c r="R8" s="255">
        <v>18.448</v>
      </c>
      <c r="S8" s="256">
        <v>17.073</v>
      </c>
    </row>
    <row r="9" spans="1:19" ht="15" customHeight="1" x14ac:dyDescent="0.45">
      <c r="A9" s="381" t="s">
        <v>49</v>
      </c>
      <c r="B9" s="255">
        <v>14.305</v>
      </c>
      <c r="C9" s="255">
        <v>14.807</v>
      </c>
      <c r="D9" s="255">
        <v>15.712</v>
      </c>
      <c r="E9" s="255">
        <v>15.49</v>
      </c>
      <c r="F9" s="255">
        <v>13.968</v>
      </c>
      <c r="G9" s="255">
        <v>13.808999999999999</v>
      </c>
      <c r="H9" s="255">
        <v>14.616</v>
      </c>
      <c r="I9" s="255">
        <v>13.439</v>
      </c>
      <c r="J9" s="255">
        <v>13.202999999999999</v>
      </c>
      <c r="K9" s="255">
        <v>13.115</v>
      </c>
      <c r="L9" s="255">
        <v>12.936999999999999</v>
      </c>
      <c r="M9" s="255">
        <v>12.871</v>
      </c>
      <c r="N9" s="255">
        <v>13.115</v>
      </c>
      <c r="O9" s="255">
        <v>12.566000000000001</v>
      </c>
      <c r="P9" s="255">
        <v>13.025</v>
      </c>
      <c r="Q9" s="255">
        <v>11.88</v>
      </c>
      <c r="R9" s="255">
        <v>11.63</v>
      </c>
      <c r="S9" s="256">
        <v>12.768000000000001</v>
      </c>
    </row>
    <row r="10" spans="1:19" ht="15" customHeight="1" x14ac:dyDescent="0.45">
      <c r="A10" s="381" t="s">
        <v>50</v>
      </c>
      <c r="B10" s="255">
        <v>16.539000000000001</v>
      </c>
      <c r="C10" s="255">
        <v>18.106000000000002</v>
      </c>
      <c r="D10" s="255">
        <v>18.838000000000001</v>
      </c>
      <c r="E10" s="255">
        <v>20.446999999999999</v>
      </c>
      <c r="F10" s="255">
        <v>16.443999999999999</v>
      </c>
      <c r="G10" s="255">
        <v>16.327000000000002</v>
      </c>
      <c r="H10" s="255">
        <v>18.196999999999999</v>
      </c>
      <c r="I10" s="255">
        <v>17.591000000000001</v>
      </c>
      <c r="J10" s="255">
        <v>17.079000000000001</v>
      </c>
      <c r="K10" s="255">
        <v>18.824999999999999</v>
      </c>
      <c r="L10" s="255">
        <v>21.3</v>
      </c>
      <c r="M10" s="255">
        <v>18.922999999999998</v>
      </c>
      <c r="N10" s="255">
        <v>19.672000000000001</v>
      </c>
      <c r="O10" s="255">
        <v>20.326000000000001</v>
      </c>
      <c r="P10" s="255">
        <v>20.632000000000001</v>
      </c>
      <c r="Q10" s="255">
        <v>20.425999999999998</v>
      </c>
      <c r="R10" s="255">
        <v>22.783999999999999</v>
      </c>
      <c r="S10" s="256">
        <v>24.442</v>
      </c>
    </row>
    <row r="11" spans="1:19" ht="15" customHeight="1" x14ac:dyDescent="0.45">
      <c r="A11" s="381" t="s">
        <v>134</v>
      </c>
      <c r="B11" s="255">
        <v>18.402000000000001</v>
      </c>
      <c r="C11" s="255">
        <v>18.93</v>
      </c>
      <c r="D11" s="255">
        <v>19.094999999999999</v>
      </c>
      <c r="E11" s="255">
        <v>18.640999999999998</v>
      </c>
      <c r="F11" s="255">
        <v>16.917999999999999</v>
      </c>
      <c r="G11" s="255">
        <v>16.021999999999998</v>
      </c>
      <c r="H11" s="255">
        <v>16.878</v>
      </c>
      <c r="I11" s="255">
        <v>14.989000000000001</v>
      </c>
      <c r="J11" s="255">
        <v>14.752000000000001</v>
      </c>
      <c r="K11" s="255">
        <v>15.238</v>
      </c>
      <c r="L11" s="255">
        <v>15.853</v>
      </c>
      <c r="M11" s="255">
        <v>15.609</v>
      </c>
      <c r="N11" s="255">
        <v>15.8</v>
      </c>
      <c r="O11" s="255">
        <v>16.001999999999999</v>
      </c>
      <c r="P11" s="255">
        <v>16.085000000000001</v>
      </c>
      <c r="Q11" s="255">
        <v>14.859</v>
      </c>
      <c r="R11" s="255">
        <v>15.868</v>
      </c>
      <c r="S11" s="256">
        <v>15.744</v>
      </c>
    </row>
    <row r="12" spans="1:19" ht="15" customHeight="1" x14ac:dyDescent="0.45">
      <c r="A12" s="381" t="s">
        <v>51</v>
      </c>
      <c r="B12" s="255">
        <v>24.907</v>
      </c>
      <c r="C12" s="255">
        <v>24.234000000000002</v>
      </c>
      <c r="D12" s="255">
        <v>27.312999999999999</v>
      </c>
      <c r="E12" s="255">
        <v>40.08</v>
      </c>
      <c r="F12" s="255">
        <v>30.643000000000001</v>
      </c>
      <c r="G12" s="255">
        <v>27.809000000000001</v>
      </c>
      <c r="H12" s="255">
        <v>26.61</v>
      </c>
      <c r="I12" s="255">
        <v>19.228000000000002</v>
      </c>
      <c r="J12" s="255">
        <v>13.912000000000001</v>
      </c>
      <c r="K12" s="255">
        <v>13.965999999999999</v>
      </c>
      <c r="L12" s="255">
        <v>14.116</v>
      </c>
      <c r="M12" s="255">
        <v>15.629</v>
      </c>
      <c r="N12" s="255">
        <v>18.358000000000001</v>
      </c>
      <c r="O12" s="255">
        <v>18.059999999999999</v>
      </c>
      <c r="P12" s="255">
        <v>19.190999999999999</v>
      </c>
      <c r="Q12" s="255">
        <v>18.231999999999999</v>
      </c>
      <c r="R12" s="255">
        <v>19.524000000000001</v>
      </c>
      <c r="S12" s="256">
        <v>19.001999999999999</v>
      </c>
    </row>
    <row r="13" spans="1:19" ht="15" customHeight="1" x14ac:dyDescent="0.45">
      <c r="A13" s="381" t="s">
        <v>52</v>
      </c>
      <c r="B13" s="255">
        <v>12.930999999999999</v>
      </c>
      <c r="C13" s="255">
        <v>13.698</v>
      </c>
      <c r="D13" s="255">
        <v>13.72</v>
      </c>
      <c r="E13" s="255">
        <v>15.551</v>
      </c>
      <c r="F13" s="255">
        <v>12.3</v>
      </c>
      <c r="G13" s="255">
        <v>10.452999999999999</v>
      </c>
      <c r="H13" s="255">
        <v>10.448</v>
      </c>
      <c r="I13" s="255">
        <v>9.6389999999999993</v>
      </c>
      <c r="J13" s="255">
        <v>9.9510000000000005</v>
      </c>
      <c r="K13" s="255">
        <v>9.1839999999999993</v>
      </c>
      <c r="L13" s="255">
        <v>9.7650000000000006</v>
      </c>
      <c r="M13" s="255">
        <v>10.089</v>
      </c>
      <c r="N13" s="255">
        <v>10.066000000000001</v>
      </c>
      <c r="O13" s="255">
        <v>10.42</v>
      </c>
      <c r="P13" s="255">
        <v>10.818</v>
      </c>
      <c r="Q13" s="255">
        <v>11.047000000000001</v>
      </c>
      <c r="R13" s="255">
        <v>11.4</v>
      </c>
      <c r="S13" s="256">
        <v>11.981</v>
      </c>
    </row>
    <row r="14" spans="1:19" ht="15" customHeight="1" x14ac:dyDescent="0.45">
      <c r="A14" s="381" t="s">
        <v>53</v>
      </c>
      <c r="B14" s="255">
        <v>27.881</v>
      </c>
      <c r="C14" s="255">
        <v>29.561</v>
      </c>
      <c r="D14" s="255">
        <v>28.524999999999999</v>
      </c>
      <c r="E14" s="255">
        <v>27.181000000000001</v>
      </c>
      <c r="F14" s="255">
        <v>22.736000000000001</v>
      </c>
      <c r="G14" s="255">
        <v>21.219000000000001</v>
      </c>
      <c r="H14" s="255">
        <v>23.550999999999998</v>
      </c>
      <c r="I14" s="255">
        <v>23.555</v>
      </c>
      <c r="J14" s="255">
        <v>22.152000000000001</v>
      </c>
      <c r="K14" s="255">
        <v>22.146999999999998</v>
      </c>
      <c r="L14" s="255">
        <v>22.888000000000002</v>
      </c>
      <c r="M14" s="255">
        <v>23.382000000000001</v>
      </c>
      <c r="N14" s="255">
        <v>24.076000000000001</v>
      </c>
      <c r="O14" s="255">
        <v>24.05</v>
      </c>
      <c r="P14" s="255">
        <v>24.215</v>
      </c>
      <c r="Q14" s="255">
        <v>23.495999999999999</v>
      </c>
      <c r="R14" s="255">
        <v>24.411000000000001</v>
      </c>
      <c r="S14" s="256">
        <v>25.216999999999999</v>
      </c>
    </row>
    <row r="15" spans="1:19" ht="15" customHeight="1" x14ac:dyDescent="0.45">
      <c r="A15" s="381" t="s">
        <v>54</v>
      </c>
      <c r="B15" s="255">
        <v>13.956</v>
      </c>
      <c r="C15" s="255">
        <v>13.827999999999999</v>
      </c>
      <c r="D15" s="255">
        <v>14.141</v>
      </c>
      <c r="E15" s="255">
        <v>15.773</v>
      </c>
      <c r="F15" s="255">
        <v>13.579000000000001</v>
      </c>
      <c r="G15" s="255">
        <v>13.31</v>
      </c>
      <c r="H15" s="255">
        <v>13.458</v>
      </c>
      <c r="I15" s="255">
        <v>11.86</v>
      </c>
      <c r="J15" s="255">
        <v>11.407</v>
      </c>
      <c r="K15" s="255">
        <v>12.532999999999999</v>
      </c>
      <c r="L15" s="255">
        <v>12.481999999999999</v>
      </c>
      <c r="M15" s="255">
        <v>12.396000000000001</v>
      </c>
      <c r="N15" s="255">
        <v>12.786</v>
      </c>
      <c r="O15" s="255">
        <v>13.502000000000001</v>
      </c>
      <c r="P15" s="255">
        <v>12.281000000000001</v>
      </c>
      <c r="Q15" s="255">
        <v>11.871</v>
      </c>
      <c r="R15" s="255">
        <v>12.037000000000001</v>
      </c>
      <c r="S15" s="256">
        <v>11.31</v>
      </c>
    </row>
    <row r="16" spans="1:19" ht="15" customHeight="1" x14ac:dyDescent="0.45">
      <c r="A16" s="381" t="s">
        <v>55</v>
      </c>
      <c r="B16" s="255">
        <v>18.472999999999999</v>
      </c>
      <c r="C16" s="255">
        <v>21.481999999999999</v>
      </c>
      <c r="D16" s="255">
        <v>23.651</v>
      </c>
      <c r="E16" s="255">
        <v>20.777000000000001</v>
      </c>
      <c r="F16" s="255">
        <v>17.016999999999999</v>
      </c>
      <c r="G16" s="255">
        <v>16.013999999999999</v>
      </c>
      <c r="H16" s="255">
        <v>14.39</v>
      </c>
      <c r="I16" s="255">
        <v>12.471</v>
      </c>
      <c r="J16" s="255">
        <v>12.212999999999999</v>
      </c>
      <c r="K16" s="255">
        <v>13.124000000000001</v>
      </c>
      <c r="L16" s="255">
        <v>13.305</v>
      </c>
      <c r="M16" s="255">
        <v>12.833</v>
      </c>
      <c r="N16" s="255">
        <v>13.106</v>
      </c>
      <c r="O16" s="255">
        <v>14.397</v>
      </c>
      <c r="P16" s="255">
        <v>13.537000000000001</v>
      </c>
      <c r="Q16" s="255">
        <v>13.093</v>
      </c>
      <c r="R16" s="255">
        <v>14.12</v>
      </c>
      <c r="S16" s="256">
        <v>14.664999999999999</v>
      </c>
    </row>
    <row r="17" spans="1:19" ht="15" customHeight="1" x14ac:dyDescent="0.45">
      <c r="A17" s="381" t="s">
        <v>56</v>
      </c>
      <c r="B17" s="255">
        <v>19.888999999999999</v>
      </c>
      <c r="C17" s="255">
        <v>20.491</v>
      </c>
      <c r="D17" s="255">
        <v>20.600999999999999</v>
      </c>
      <c r="E17" s="255">
        <v>17.667999999999999</v>
      </c>
      <c r="F17" s="255">
        <v>14.294</v>
      </c>
      <c r="G17" s="255">
        <v>12.638</v>
      </c>
      <c r="H17" s="255">
        <v>11.113</v>
      </c>
      <c r="I17" s="255">
        <v>8.8360000000000003</v>
      </c>
      <c r="J17" s="255">
        <v>8.3230000000000004</v>
      </c>
      <c r="K17" s="255">
        <v>8.4329999999999998</v>
      </c>
      <c r="L17" s="255">
        <v>8.8219999999999992</v>
      </c>
      <c r="M17" s="255">
        <v>8.6039999999999992</v>
      </c>
      <c r="N17" s="255">
        <v>8.7629999999999999</v>
      </c>
      <c r="O17" s="255">
        <v>9.5220000000000002</v>
      </c>
      <c r="P17" s="255">
        <v>9.2590000000000003</v>
      </c>
      <c r="Q17" s="255">
        <v>8.9749999999999996</v>
      </c>
      <c r="R17" s="255">
        <v>9.2479999999999993</v>
      </c>
      <c r="S17" s="256">
        <v>8.7780000000000005</v>
      </c>
    </row>
    <row r="18" spans="1:19" ht="15" customHeight="1" x14ac:dyDescent="0.45">
      <c r="A18" s="381" t="s">
        <v>135</v>
      </c>
      <c r="B18" s="255">
        <v>22.84</v>
      </c>
      <c r="C18" s="255">
        <v>24.355</v>
      </c>
      <c r="D18" s="255">
        <v>28.902000000000001</v>
      </c>
      <c r="E18" s="255">
        <v>25.321000000000002</v>
      </c>
      <c r="F18" s="255">
        <v>24.524999999999999</v>
      </c>
      <c r="G18" s="255">
        <v>24.334</v>
      </c>
      <c r="H18" s="255">
        <v>26.314</v>
      </c>
      <c r="I18" s="255">
        <v>26.817</v>
      </c>
      <c r="J18" s="255">
        <v>28.449000000000002</v>
      </c>
      <c r="K18" s="255">
        <v>27.143999999999998</v>
      </c>
      <c r="L18" s="255">
        <v>26.879000000000001</v>
      </c>
      <c r="M18" s="255">
        <v>25.986999999999998</v>
      </c>
      <c r="N18" s="255">
        <v>30.797999999999998</v>
      </c>
      <c r="O18" s="255">
        <v>31.853000000000002</v>
      </c>
      <c r="P18" s="255">
        <v>28.597000000000001</v>
      </c>
      <c r="Q18" s="255">
        <v>27.27</v>
      </c>
      <c r="R18" s="255">
        <v>26.207000000000001</v>
      </c>
      <c r="S18" s="256">
        <v>27.327999999999999</v>
      </c>
    </row>
    <row r="19" spans="1:19" ht="15" customHeight="1" x14ac:dyDescent="0.45">
      <c r="A19" s="381" t="s">
        <v>58</v>
      </c>
      <c r="B19" s="255">
        <v>36.664999999999999</v>
      </c>
      <c r="C19" s="255">
        <v>38.188000000000002</v>
      </c>
      <c r="D19" s="255">
        <v>38.75</v>
      </c>
      <c r="E19" s="255">
        <v>39.048000000000002</v>
      </c>
      <c r="F19" s="255">
        <v>32.029000000000003</v>
      </c>
      <c r="G19" s="255">
        <v>44.634</v>
      </c>
      <c r="H19" s="255">
        <v>43.552999999999997</v>
      </c>
      <c r="I19" s="255">
        <v>43.012999999999998</v>
      </c>
      <c r="J19" s="255">
        <v>48.604999999999997</v>
      </c>
      <c r="K19" s="255">
        <v>42.177999999999997</v>
      </c>
      <c r="L19" s="255">
        <v>40.970999999999997</v>
      </c>
      <c r="M19" s="255">
        <v>44.103999999999999</v>
      </c>
      <c r="N19" s="255">
        <v>42.518000000000001</v>
      </c>
      <c r="O19" s="255">
        <v>47.134</v>
      </c>
      <c r="P19" s="255">
        <v>44.816000000000003</v>
      </c>
      <c r="Q19" s="255">
        <v>44.982999999999997</v>
      </c>
      <c r="R19" s="255">
        <v>44.198999999999998</v>
      </c>
      <c r="S19" s="256">
        <v>46.29</v>
      </c>
    </row>
    <row r="20" spans="1:19" ht="15" customHeight="1" x14ac:dyDescent="0.45">
      <c r="A20" s="381" t="s">
        <v>59</v>
      </c>
      <c r="B20" s="255">
        <v>13.634</v>
      </c>
      <c r="C20" s="255">
        <v>13.84</v>
      </c>
      <c r="D20" s="255">
        <v>14.317</v>
      </c>
      <c r="E20" s="255">
        <v>13.938000000000001</v>
      </c>
      <c r="F20" s="255">
        <v>12.391</v>
      </c>
      <c r="G20" s="255">
        <v>12.093999999999999</v>
      </c>
      <c r="H20" s="255">
        <v>12.362</v>
      </c>
      <c r="I20" s="255">
        <v>12.026999999999999</v>
      </c>
      <c r="J20" s="255">
        <v>11.992000000000001</v>
      </c>
      <c r="K20" s="255">
        <v>11.762</v>
      </c>
      <c r="L20" s="255">
        <v>11.095000000000001</v>
      </c>
      <c r="M20" s="255">
        <v>10.907</v>
      </c>
      <c r="N20" s="255">
        <v>11.784000000000001</v>
      </c>
      <c r="O20" s="255">
        <v>11.583</v>
      </c>
      <c r="P20" s="255">
        <v>11.877000000000001</v>
      </c>
      <c r="Q20" s="255">
        <v>10.771000000000001</v>
      </c>
      <c r="R20" s="255">
        <v>11.824999999999999</v>
      </c>
      <c r="S20" s="256">
        <v>11.164</v>
      </c>
    </row>
    <row r="21" spans="1:19" ht="15" customHeight="1" x14ac:dyDescent="0.45">
      <c r="A21" s="381" t="s">
        <v>60</v>
      </c>
      <c r="B21" s="255">
        <v>17.125</v>
      </c>
      <c r="C21" s="255">
        <v>16.774000000000001</v>
      </c>
      <c r="D21" s="255">
        <v>22.891999999999999</v>
      </c>
      <c r="E21" s="255">
        <v>22.638999999999999</v>
      </c>
      <c r="F21" s="255">
        <v>19.466000000000001</v>
      </c>
      <c r="G21" s="255">
        <v>17.03</v>
      </c>
      <c r="H21" s="255">
        <v>15.544</v>
      </c>
      <c r="I21" s="255">
        <v>14.401999999999999</v>
      </c>
      <c r="J21" s="255">
        <v>13.467000000000001</v>
      </c>
      <c r="K21" s="255">
        <v>13.95</v>
      </c>
      <c r="L21" s="255">
        <v>13.38</v>
      </c>
      <c r="M21" s="255">
        <v>12.686</v>
      </c>
      <c r="N21" s="255">
        <v>12.542999999999999</v>
      </c>
      <c r="O21" s="255">
        <v>12.215999999999999</v>
      </c>
      <c r="P21" s="255">
        <v>11.609</v>
      </c>
      <c r="Q21" s="255">
        <v>10.227</v>
      </c>
      <c r="R21" s="255">
        <v>10.553000000000001</v>
      </c>
      <c r="S21" s="256">
        <v>10.884</v>
      </c>
    </row>
    <row r="22" spans="1:19" ht="15" customHeight="1" x14ac:dyDescent="0.45">
      <c r="A22" s="381" t="s">
        <v>61</v>
      </c>
      <c r="B22" s="255">
        <v>17.937999999999999</v>
      </c>
      <c r="C22" s="255">
        <v>15.035</v>
      </c>
      <c r="D22" s="255">
        <v>11.766999999999999</v>
      </c>
      <c r="E22" s="255">
        <v>13.223000000000001</v>
      </c>
      <c r="F22" s="255">
        <v>10.79</v>
      </c>
      <c r="G22" s="255">
        <v>9.8970000000000002</v>
      </c>
      <c r="H22" s="255">
        <v>9.9659999999999993</v>
      </c>
      <c r="I22" s="255">
        <v>8.7750000000000004</v>
      </c>
      <c r="J22" s="255">
        <v>10.077999999999999</v>
      </c>
      <c r="K22" s="255">
        <v>12.988</v>
      </c>
      <c r="L22" s="255">
        <v>12.798</v>
      </c>
      <c r="M22" s="255">
        <v>12.289</v>
      </c>
      <c r="N22" s="255">
        <v>13.808</v>
      </c>
      <c r="O22" s="255">
        <v>15.814</v>
      </c>
      <c r="P22" s="255">
        <v>16.427</v>
      </c>
      <c r="Q22" s="255">
        <v>14.23</v>
      </c>
      <c r="R22" s="255">
        <v>14.173999999999999</v>
      </c>
      <c r="S22" s="256">
        <v>13.489000000000001</v>
      </c>
    </row>
    <row r="23" spans="1:19" ht="15" customHeight="1" x14ac:dyDescent="0.45">
      <c r="A23" s="381" t="s">
        <v>62</v>
      </c>
      <c r="B23" s="255">
        <v>41.506</v>
      </c>
      <c r="C23" s="255">
        <v>42.804000000000002</v>
      </c>
      <c r="D23" s="255">
        <v>42.609000000000002</v>
      </c>
      <c r="E23" s="255">
        <v>36.951000000000001</v>
      </c>
      <c r="F23" s="255">
        <v>28.141999999999999</v>
      </c>
      <c r="G23" s="255">
        <v>24.305</v>
      </c>
      <c r="H23" s="255">
        <v>20.936</v>
      </c>
      <c r="I23" s="255">
        <v>20.881</v>
      </c>
      <c r="J23" s="255">
        <v>22.234999999999999</v>
      </c>
      <c r="K23" s="255">
        <v>21.527000000000001</v>
      </c>
      <c r="L23" s="255">
        <v>22</v>
      </c>
      <c r="M23" s="255">
        <v>23.236999999999998</v>
      </c>
      <c r="N23" s="255">
        <v>24.355</v>
      </c>
      <c r="O23" s="255">
        <v>25.581</v>
      </c>
      <c r="P23" s="255">
        <v>25.748999999999999</v>
      </c>
      <c r="Q23" s="255">
        <v>24.047000000000001</v>
      </c>
      <c r="R23" s="255">
        <v>23.774999999999999</v>
      </c>
      <c r="S23" s="256">
        <v>23.654</v>
      </c>
    </row>
    <row r="24" spans="1:19" ht="15" customHeight="1" x14ac:dyDescent="0.45">
      <c r="A24" s="381" t="s">
        <v>63</v>
      </c>
      <c r="B24" s="255">
        <v>14.346</v>
      </c>
      <c r="C24" s="255">
        <v>14.606999999999999</v>
      </c>
      <c r="D24" s="255">
        <v>14.157</v>
      </c>
      <c r="E24" s="255">
        <v>13.478</v>
      </c>
      <c r="F24" s="255">
        <v>11.986000000000001</v>
      </c>
      <c r="G24" s="255">
        <v>11.569000000000001</v>
      </c>
      <c r="H24" s="255">
        <v>11.683999999999999</v>
      </c>
      <c r="I24" s="255">
        <v>9.9420000000000002</v>
      </c>
      <c r="J24" s="255">
        <v>8.3249999999999993</v>
      </c>
      <c r="K24" s="255">
        <v>8.202</v>
      </c>
      <c r="L24" s="255">
        <v>7.95</v>
      </c>
      <c r="M24" s="255">
        <v>7.992</v>
      </c>
      <c r="N24" s="255">
        <v>7.9560000000000004</v>
      </c>
      <c r="O24" s="255">
        <v>8.0739999999999998</v>
      </c>
      <c r="P24" s="255">
        <v>8.3629999999999995</v>
      </c>
      <c r="Q24" s="255">
        <v>7.7220000000000004</v>
      </c>
      <c r="R24" s="255">
        <v>8.5470000000000006</v>
      </c>
      <c r="S24" s="256">
        <v>8.6809999999999992</v>
      </c>
    </row>
    <row r="25" spans="1:19" ht="15" customHeight="1" x14ac:dyDescent="0.45">
      <c r="A25" s="381" t="s">
        <v>64</v>
      </c>
      <c r="B25" s="255">
        <v>11.196</v>
      </c>
      <c r="C25" s="255">
        <v>12.747999999999999</v>
      </c>
      <c r="D25" s="255">
        <v>14.965999999999999</v>
      </c>
      <c r="E25" s="255">
        <v>13.532999999999999</v>
      </c>
      <c r="F25" s="255">
        <v>8.1549999999999994</v>
      </c>
      <c r="G25" s="255">
        <v>9.52</v>
      </c>
      <c r="H25" s="255">
        <v>11.207000000000001</v>
      </c>
      <c r="I25" s="255">
        <v>11.4</v>
      </c>
      <c r="J25" s="255">
        <v>12.448</v>
      </c>
      <c r="K25" s="255">
        <v>12.006</v>
      </c>
      <c r="L25" s="255">
        <v>12.946</v>
      </c>
      <c r="M25" s="255">
        <v>11.724</v>
      </c>
      <c r="N25" s="255">
        <v>13.239000000000001</v>
      </c>
      <c r="O25" s="255">
        <v>14.536</v>
      </c>
      <c r="P25" s="255">
        <v>14.667</v>
      </c>
      <c r="Q25" s="255">
        <v>14.824</v>
      </c>
      <c r="R25" s="255">
        <v>16.119</v>
      </c>
      <c r="S25" s="256">
        <v>16.260000000000002</v>
      </c>
    </row>
    <row r="26" spans="1:19" ht="15" customHeight="1" x14ac:dyDescent="0.45">
      <c r="A26" s="381" t="s">
        <v>136</v>
      </c>
      <c r="B26" s="255">
        <v>12.308999999999999</v>
      </c>
      <c r="C26" s="255">
        <v>12.595000000000001</v>
      </c>
      <c r="D26" s="255">
        <v>15.082000000000001</v>
      </c>
      <c r="E26" s="255">
        <v>16.190000000000001</v>
      </c>
      <c r="F26" s="255">
        <v>11.037000000000001</v>
      </c>
      <c r="G26" s="255">
        <v>12.417999999999999</v>
      </c>
      <c r="H26" s="255">
        <v>13.779</v>
      </c>
      <c r="I26" s="255">
        <v>12.813000000000001</v>
      </c>
      <c r="J26" s="255">
        <v>15.667999999999999</v>
      </c>
      <c r="K26" s="255">
        <v>14.835000000000001</v>
      </c>
      <c r="L26" s="255">
        <v>14.973000000000001</v>
      </c>
      <c r="M26" s="255">
        <v>15.702</v>
      </c>
      <c r="N26" s="255">
        <v>17.827000000000002</v>
      </c>
      <c r="O26" s="255">
        <v>17.698</v>
      </c>
      <c r="P26" s="255">
        <v>18.954999999999998</v>
      </c>
      <c r="Q26" s="255">
        <v>20.042999999999999</v>
      </c>
      <c r="R26" s="255">
        <v>20.745000000000001</v>
      </c>
      <c r="S26" s="256">
        <v>20.105</v>
      </c>
    </row>
    <row r="27" spans="1:19" ht="15" customHeight="1" x14ac:dyDescent="0.45">
      <c r="A27" s="381" t="s">
        <v>66</v>
      </c>
      <c r="B27" s="255">
        <v>25.812999999999999</v>
      </c>
      <c r="C27" s="255">
        <v>28.283000000000001</v>
      </c>
      <c r="D27" s="255">
        <v>27.129000000000001</v>
      </c>
      <c r="E27" s="255">
        <v>23.736999999999998</v>
      </c>
      <c r="F27" s="255">
        <v>22.609000000000002</v>
      </c>
      <c r="G27" s="255">
        <v>22.481999999999999</v>
      </c>
      <c r="H27" s="255">
        <v>22.297999999999998</v>
      </c>
      <c r="I27" s="255">
        <v>21.582999999999998</v>
      </c>
      <c r="J27" s="255">
        <v>21.247</v>
      </c>
      <c r="K27" s="255">
        <v>21.815000000000001</v>
      </c>
      <c r="L27" s="255">
        <v>24.42</v>
      </c>
      <c r="M27" s="255">
        <v>24.082000000000001</v>
      </c>
      <c r="N27" s="255">
        <v>24.902999999999999</v>
      </c>
      <c r="O27" s="255">
        <v>23.042999999999999</v>
      </c>
      <c r="P27" s="255">
        <v>22.88</v>
      </c>
      <c r="Q27" s="255">
        <v>23.085999999999999</v>
      </c>
      <c r="R27" s="255">
        <v>24.68</v>
      </c>
      <c r="S27" s="256">
        <v>22.931000000000001</v>
      </c>
    </row>
    <row r="28" spans="1:19" ht="15" customHeight="1" x14ac:dyDescent="0.45">
      <c r="A28" s="381" t="s">
        <v>67</v>
      </c>
      <c r="B28" s="255">
        <v>8.8689999999999998</v>
      </c>
      <c r="C28" s="255">
        <v>10.792</v>
      </c>
      <c r="D28" s="255">
        <v>8.907</v>
      </c>
      <c r="E28" s="255">
        <v>7.8979999999999997</v>
      </c>
      <c r="F28" s="255">
        <v>8.3170000000000002</v>
      </c>
      <c r="G28" s="255">
        <v>7.1660000000000004</v>
      </c>
      <c r="H28" s="255">
        <v>9.4019999999999992</v>
      </c>
      <c r="I28" s="255">
        <v>10.612</v>
      </c>
      <c r="J28" s="255">
        <v>8.7379999999999995</v>
      </c>
      <c r="K28" s="255">
        <v>11.866</v>
      </c>
      <c r="L28" s="255">
        <v>13.805999999999999</v>
      </c>
      <c r="M28" s="255">
        <v>13.582000000000001</v>
      </c>
      <c r="N28" s="255">
        <v>11.387</v>
      </c>
      <c r="O28" s="255">
        <v>12.978999999999999</v>
      </c>
      <c r="P28" s="255">
        <v>11.89</v>
      </c>
      <c r="Q28" s="255">
        <v>12.794</v>
      </c>
      <c r="R28" s="255">
        <v>11.234999999999999</v>
      </c>
      <c r="S28" s="256">
        <v>10.132</v>
      </c>
    </row>
    <row r="29" spans="1:19" ht="15" customHeight="1" x14ac:dyDescent="0.45">
      <c r="A29" s="381" t="s">
        <v>137</v>
      </c>
      <c r="B29" s="255">
        <v>10.917999999999999</v>
      </c>
      <c r="C29" s="255">
        <v>11.159000000000001</v>
      </c>
      <c r="D29" s="255">
        <v>11.638</v>
      </c>
      <c r="E29" s="255">
        <v>12.252000000000001</v>
      </c>
      <c r="F29" s="255">
        <v>11.398999999999999</v>
      </c>
      <c r="G29" s="255">
        <v>11.353</v>
      </c>
      <c r="H29" s="255">
        <v>11.231</v>
      </c>
      <c r="I29" s="255">
        <v>10.788</v>
      </c>
      <c r="J29" s="255">
        <v>10.237</v>
      </c>
      <c r="K29" s="255">
        <v>10.398999999999999</v>
      </c>
      <c r="L29" s="255">
        <v>10.589</v>
      </c>
      <c r="M29" s="255">
        <v>9.6780000000000008</v>
      </c>
      <c r="N29" s="255">
        <v>10.663</v>
      </c>
      <c r="O29" s="255">
        <v>11.145</v>
      </c>
      <c r="P29" s="255">
        <v>10.768000000000001</v>
      </c>
      <c r="Q29" s="255">
        <v>9.7739999999999991</v>
      </c>
      <c r="R29" s="255">
        <v>9.2460000000000004</v>
      </c>
      <c r="S29" s="256">
        <v>9.9849999999999994</v>
      </c>
    </row>
    <row r="30" spans="1:19" ht="15" customHeight="1" x14ac:dyDescent="0.45">
      <c r="A30" s="381" t="s">
        <v>138</v>
      </c>
      <c r="B30" s="255">
        <v>13.975</v>
      </c>
      <c r="C30" s="255">
        <v>14.340999999999999</v>
      </c>
      <c r="D30" s="255">
        <v>15.901999999999999</v>
      </c>
      <c r="E30" s="255">
        <v>16.355</v>
      </c>
      <c r="F30" s="255">
        <v>15.661</v>
      </c>
      <c r="G30" s="255">
        <v>16.5</v>
      </c>
      <c r="H30" s="255">
        <v>20.428000000000001</v>
      </c>
      <c r="I30" s="255">
        <v>17.518999999999998</v>
      </c>
      <c r="J30" s="255">
        <v>16.716999999999999</v>
      </c>
      <c r="K30" s="255">
        <v>16.579000000000001</v>
      </c>
      <c r="L30" s="255">
        <v>16.466999999999999</v>
      </c>
      <c r="M30" s="255">
        <v>16.917000000000002</v>
      </c>
      <c r="N30" s="255">
        <v>18.004999999999999</v>
      </c>
      <c r="O30" s="255">
        <v>18.472000000000001</v>
      </c>
      <c r="P30" s="255">
        <v>17.585999999999999</v>
      </c>
      <c r="Q30" s="255">
        <v>17.402999999999999</v>
      </c>
      <c r="R30" s="255">
        <v>18.251000000000001</v>
      </c>
      <c r="S30" s="256">
        <v>18.308</v>
      </c>
    </row>
    <row r="31" spans="1:19" ht="15" customHeight="1" x14ac:dyDescent="0.45">
      <c r="A31" s="381" t="s">
        <v>70</v>
      </c>
      <c r="B31" s="255">
        <v>18.692</v>
      </c>
      <c r="C31" s="255">
        <v>21.167000000000002</v>
      </c>
      <c r="D31" s="255">
        <v>21.928999999999998</v>
      </c>
      <c r="E31" s="255">
        <v>22.888000000000002</v>
      </c>
      <c r="F31" s="255">
        <v>20.635999999999999</v>
      </c>
      <c r="G31" s="255">
        <v>19.210999999999999</v>
      </c>
      <c r="H31" s="255">
        <v>17.824000000000002</v>
      </c>
      <c r="I31" s="255">
        <v>16.416</v>
      </c>
      <c r="J31" s="255">
        <v>14.039</v>
      </c>
      <c r="K31" s="255">
        <v>15.526999999999999</v>
      </c>
      <c r="L31" s="255">
        <v>15.632999999999999</v>
      </c>
      <c r="M31" s="255">
        <v>14.989000000000001</v>
      </c>
      <c r="N31" s="255">
        <v>16.471</v>
      </c>
      <c r="O31" s="255">
        <v>16.422999999999998</v>
      </c>
      <c r="P31" s="255">
        <v>16.594000000000001</v>
      </c>
      <c r="Q31" s="255">
        <v>14.893000000000001</v>
      </c>
      <c r="R31" s="255">
        <v>17.536000000000001</v>
      </c>
      <c r="S31" s="256">
        <v>15.593</v>
      </c>
    </row>
    <row r="32" spans="1:19" ht="15" customHeight="1" x14ac:dyDescent="0.45">
      <c r="A32" s="381" t="s">
        <v>139</v>
      </c>
      <c r="B32" s="255">
        <v>15.632999999999999</v>
      </c>
      <c r="C32" s="255">
        <v>16.899999999999999</v>
      </c>
      <c r="D32" s="255">
        <v>20.449000000000002</v>
      </c>
      <c r="E32" s="255">
        <v>22.114000000000001</v>
      </c>
      <c r="F32" s="255">
        <v>17.315000000000001</v>
      </c>
      <c r="G32" s="255">
        <v>13.576000000000001</v>
      </c>
      <c r="H32" s="255">
        <v>18.925000000000001</v>
      </c>
      <c r="I32" s="255">
        <v>17.91</v>
      </c>
      <c r="J32" s="255">
        <v>17.902999999999999</v>
      </c>
      <c r="K32" s="255">
        <v>18.684999999999999</v>
      </c>
      <c r="L32" s="255">
        <v>22.407</v>
      </c>
      <c r="M32" s="255">
        <v>22.811</v>
      </c>
      <c r="N32" s="255">
        <v>21.215</v>
      </c>
      <c r="O32" s="255">
        <v>22.992999999999999</v>
      </c>
      <c r="P32" s="255">
        <v>27.524999999999999</v>
      </c>
      <c r="Q32" s="255">
        <v>28.478999999999999</v>
      </c>
      <c r="R32" s="255">
        <v>29.385999999999999</v>
      </c>
      <c r="S32" s="256">
        <v>29.161999999999999</v>
      </c>
    </row>
    <row r="33" spans="1:20" ht="15" customHeight="1" x14ac:dyDescent="0.45">
      <c r="A33" s="382" t="s">
        <v>73</v>
      </c>
      <c r="B33" s="257">
        <v>22.552</v>
      </c>
      <c r="C33" s="257">
        <v>21.015000000000001</v>
      </c>
      <c r="D33" s="257">
        <v>22.902999999999999</v>
      </c>
      <c r="E33" s="257">
        <v>22.59</v>
      </c>
      <c r="F33" s="257">
        <v>19.457999999999998</v>
      </c>
      <c r="G33" s="257">
        <v>21.922999999999998</v>
      </c>
      <c r="H33" s="257">
        <v>22.934999999999999</v>
      </c>
      <c r="I33" s="257">
        <v>22.672999999999998</v>
      </c>
      <c r="J33" s="257">
        <v>23.135999999999999</v>
      </c>
      <c r="K33" s="257">
        <v>23.449000000000002</v>
      </c>
      <c r="L33" s="257">
        <v>22.954000000000001</v>
      </c>
      <c r="M33" s="257">
        <v>23.169</v>
      </c>
      <c r="N33" s="257">
        <v>24.094999999999999</v>
      </c>
      <c r="O33" s="257">
        <v>24.654</v>
      </c>
      <c r="P33" s="257">
        <v>25.617000000000001</v>
      </c>
      <c r="Q33" s="257">
        <v>24.315999999999999</v>
      </c>
      <c r="R33" s="257">
        <v>24.786000000000001</v>
      </c>
      <c r="S33" s="258">
        <v>24.43</v>
      </c>
    </row>
    <row r="34" spans="1:20" x14ac:dyDescent="0.45">
      <c r="A34" s="33"/>
      <c r="B34" s="34"/>
      <c r="C34" s="34"/>
      <c r="D34" s="34"/>
      <c r="E34" s="34"/>
      <c r="F34" s="34"/>
      <c r="G34" s="34"/>
      <c r="H34" s="34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1:20" s="11" customFormat="1" x14ac:dyDescent="0.45">
      <c r="A35" s="148" t="s">
        <v>201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5"/>
    </row>
    <row r="36" spans="1:20" s="11" customFormat="1" x14ac:dyDescent="0.45">
      <c r="A36" s="149" t="s">
        <v>191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5"/>
    </row>
    <row r="37" spans="1:20" s="11" customFormat="1" x14ac:dyDescent="0.45">
      <c r="A37" s="142" t="s">
        <v>210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5"/>
    </row>
    <row r="38" spans="1:20" s="11" customFormat="1" x14ac:dyDescent="0.45">
      <c r="A38" s="392" t="s">
        <v>220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5"/>
    </row>
    <row r="39" spans="1:20" s="11" customFormat="1" x14ac:dyDescent="0.45">
      <c r="A39" s="149" t="s">
        <v>240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5"/>
    </row>
    <row r="40" spans="1:20" s="11" customFormat="1" x14ac:dyDescent="0.45">
      <c r="A40" s="392" t="s">
        <v>141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5"/>
    </row>
    <row r="41" spans="1:20" x14ac:dyDescent="0.45">
      <c r="A41" s="14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147"/>
    </row>
  </sheetData>
  <hyperlinks>
    <hyperlink ref="A40" r:id="rId1" xr:uid="{8971083E-A1AE-49FD-86A7-60347DABF823}"/>
    <hyperlink ref="A38" r:id="rId2" xr:uid="{6CC6B928-B9EC-4295-B308-1221DA8B4788}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79998168889431442"/>
    <pageSetUpPr fitToPage="1"/>
  </sheetPr>
  <dimension ref="A1:T44"/>
  <sheetViews>
    <sheetView zoomScaleNormal="100" workbookViewId="0"/>
  </sheetViews>
  <sheetFormatPr defaultColWidth="10.7265625" defaultRowHeight="16.5" x14ac:dyDescent="0.45"/>
  <cols>
    <col min="1" max="1" width="22.81640625" style="17" customWidth="1"/>
    <col min="2" max="18" width="10.7265625" style="11" customWidth="1"/>
    <col min="19" max="16384" width="10.7265625" style="11"/>
  </cols>
  <sheetData>
    <row r="1" spans="1:19" s="188" customFormat="1" ht="38.25" customHeight="1" x14ac:dyDescent="0.7">
      <c r="A1" s="197" t="s">
        <v>106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spans="1:19" ht="38.25" customHeight="1" x14ac:dyDescent="0.45">
      <c r="A2" s="31" t="s">
        <v>224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9" ht="25" x14ac:dyDescent="0.45">
      <c r="A3" s="12" t="s">
        <v>160</v>
      </c>
      <c r="B3" s="18"/>
      <c r="C3" s="18"/>
      <c r="D3" s="18"/>
      <c r="E3" s="18"/>
      <c r="F3" s="18"/>
      <c r="G3" s="18"/>
      <c r="H3" s="18"/>
    </row>
    <row r="4" spans="1:19" ht="30" customHeight="1" x14ac:dyDescent="0.45">
      <c r="A4" s="217" t="s">
        <v>45</v>
      </c>
      <c r="B4" s="247">
        <v>2005</v>
      </c>
      <c r="C4" s="247">
        <v>2006</v>
      </c>
      <c r="D4" s="247">
        <v>2007</v>
      </c>
      <c r="E4" s="247">
        <v>2008</v>
      </c>
      <c r="F4" s="247">
        <v>2009</v>
      </c>
      <c r="G4" s="247">
        <v>2010</v>
      </c>
      <c r="H4" s="247">
        <v>2011</v>
      </c>
      <c r="I4" s="247">
        <v>2012</v>
      </c>
      <c r="J4" s="247">
        <v>2013</v>
      </c>
      <c r="K4" s="247">
        <v>2014</v>
      </c>
      <c r="L4" s="247">
        <v>2015</v>
      </c>
      <c r="M4" s="247">
        <v>2016</v>
      </c>
      <c r="N4" s="247">
        <v>2017</v>
      </c>
      <c r="O4" s="247">
        <v>2018</v>
      </c>
      <c r="P4" s="247">
        <v>2019</v>
      </c>
      <c r="Q4" s="247">
        <v>2020</v>
      </c>
      <c r="R4" s="247">
        <v>2021</v>
      </c>
      <c r="S4" s="248">
        <v>2022</v>
      </c>
    </row>
    <row r="5" spans="1:19" ht="30" customHeight="1" x14ac:dyDescent="0.45">
      <c r="A5" s="222" t="s">
        <v>105</v>
      </c>
      <c r="B5" s="249">
        <v>1.4907716066421846</v>
      </c>
      <c r="C5" s="249">
        <v>1.4510108522736962</v>
      </c>
      <c r="D5" s="249">
        <v>1.6614993012794321</v>
      </c>
      <c r="E5" s="249">
        <v>1.9545219278822028</v>
      </c>
      <c r="F5" s="249">
        <v>2.0992913937982411</v>
      </c>
      <c r="G5" s="249">
        <v>2.1581567626691234</v>
      </c>
      <c r="H5" s="249">
        <v>2.8754119878188229</v>
      </c>
      <c r="I5" s="249">
        <v>3.1169520016932597</v>
      </c>
      <c r="J5" s="249">
        <v>3.5742981934366389</v>
      </c>
      <c r="K5" s="249">
        <v>3.3831877453462287</v>
      </c>
      <c r="L5" s="249">
        <v>2.8786460901201689</v>
      </c>
      <c r="M5" s="249">
        <v>3.3122435033159592</v>
      </c>
      <c r="N5" s="249">
        <v>2.76469722581973</v>
      </c>
      <c r="O5" s="249">
        <v>2.7000614710056725</v>
      </c>
      <c r="P5" s="249">
        <v>2.8882404856115111</v>
      </c>
      <c r="Q5" s="249">
        <v>3.1277607942092209</v>
      </c>
      <c r="R5" s="249">
        <v>2.9437264059260877</v>
      </c>
      <c r="S5" s="250">
        <v>3.787142141533193</v>
      </c>
    </row>
    <row r="6" spans="1:19" ht="19.5" customHeight="1" x14ac:dyDescent="0.45">
      <c r="A6" s="225" t="s">
        <v>46</v>
      </c>
      <c r="B6" s="251">
        <v>1.3399000000000001</v>
      </c>
      <c r="C6" s="251">
        <v>1.3847</v>
      </c>
      <c r="D6" s="251">
        <v>1.4179999999999999</v>
      </c>
      <c r="E6" s="251">
        <v>1.4913000000000001</v>
      </c>
      <c r="F6" s="251">
        <v>1.6211</v>
      </c>
      <c r="G6" s="251">
        <v>1.7173</v>
      </c>
      <c r="H6" s="251">
        <v>1.6871</v>
      </c>
      <c r="I6" s="251">
        <v>1.839</v>
      </c>
      <c r="J6" s="251">
        <v>1.9049</v>
      </c>
      <c r="K6" s="251">
        <v>1.9289000000000001</v>
      </c>
      <c r="L6" s="251">
        <v>1.9932000000000001</v>
      </c>
      <c r="M6" s="251">
        <v>2.0525000000000002</v>
      </c>
      <c r="N6" s="251">
        <v>2.085</v>
      </c>
      <c r="O6" s="251">
        <v>2.1147999999999998</v>
      </c>
      <c r="P6" s="251">
        <v>2.1812</v>
      </c>
      <c r="Q6" s="251">
        <v>2.1905999999999999</v>
      </c>
      <c r="R6" s="251">
        <v>2.2854000000000001</v>
      </c>
      <c r="S6" s="252">
        <v>2.5121000000000002</v>
      </c>
    </row>
    <row r="7" spans="1:19" ht="15" customHeight="1" x14ac:dyDescent="0.45">
      <c r="A7" s="380" t="s">
        <v>47</v>
      </c>
      <c r="B7" s="253">
        <v>1.7829999999999999</v>
      </c>
      <c r="C7" s="253">
        <v>1.8087</v>
      </c>
      <c r="D7" s="253">
        <v>1.9053</v>
      </c>
      <c r="E7" s="253">
        <v>1.9683999999999999</v>
      </c>
      <c r="F7" s="253">
        <v>1.9881</v>
      </c>
      <c r="G7" s="253">
        <v>2.0695999999999999</v>
      </c>
      <c r="H7" s="253">
        <v>2.0365000000000002</v>
      </c>
      <c r="I7" s="253">
        <v>2.1501000000000001</v>
      </c>
      <c r="J7" s="253">
        <v>2.2008000000000001</v>
      </c>
      <c r="K7" s="253">
        <v>2.2703000000000002</v>
      </c>
      <c r="L7" s="253">
        <v>2.4224999999999999</v>
      </c>
      <c r="M7" s="253">
        <v>2.4790999999999999</v>
      </c>
      <c r="N7" s="253">
        <v>2.5482999999999998</v>
      </c>
      <c r="O7" s="253">
        <v>2.7139000000000002</v>
      </c>
      <c r="P7" s="253">
        <v>2.899</v>
      </c>
      <c r="Q7" s="253">
        <v>2.9298000000000002</v>
      </c>
      <c r="R7" s="253">
        <v>3.0249000000000001</v>
      </c>
      <c r="S7" s="254">
        <v>3.3908999999999998</v>
      </c>
    </row>
    <row r="8" spans="1:19" ht="15" customHeight="1" x14ac:dyDescent="0.45">
      <c r="A8" s="381" t="s">
        <v>48</v>
      </c>
      <c r="B8" s="255">
        <v>1.5403</v>
      </c>
      <c r="C8" s="255">
        <v>1.5973999999999999</v>
      </c>
      <c r="D8" s="255">
        <v>1.6677</v>
      </c>
      <c r="E8" s="255">
        <v>1.7696000000000001</v>
      </c>
      <c r="F8" s="255">
        <v>1.8587</v>
      </c>
      <c r="G8" s="255">
        <v>1.8982000000000001</v>
      </c>
      <c r="H8" s="255">
        <v>1.8771</v>
      </c>
      <c r="I8" s="255">
        <v>2.032</v>
      </c>
      <c r="J8" s="255">
        <v>2.11</v>
      </c>
      <c r="K8" s="255">
        <v>2.1179000000000001</v>
      </c>
      <c r="L8" s="255">
        <v>2.2656000000000001</v>
      </c>
      <c r="M8" s="255">
        <v>2.3092999999999999</v>
      </c>
      <c r="N8" s="255">
        <v>2.3782999999999999</v>
      </c>
      <c r="O8" s="255">
        <v>2.4735999999999998</v>
      </c>
      <c r="P8" s="255">
        <v>2.5064000000000002</v>
      </c>
      <c r="Q8" s="255">
        <v>2.3873000000000002</v>
      </c>
      <c r="R8" s="255">
        <v>2.4527999999999999</v>
      </c>
      <c r="S8" s="256">
        <v>2.8971</v>
      </c>
    </row>
    <row r="9" spans="1:19" ht="15" customHeight="1" x14ac:dyDescent="0.45">
      <c r="A9" s="381" t="s">
        <v>49</v>
      </c>
      <c r="B9" s="255">
        <v>2.0684</v>
      </c>
      <c r="C9" s="255">
        <v>2.0819000000000001</v>
      </c>
      <c r="D9" s="255">
        <v>2.0581999999999998</v>
      </c>
      <c r="E9" s="255">
        <v>2.1202999999999999</v>
      </c>
      <c r="F9" s="255">
        <v>2.2974000000000001</v>
      </c>
      <c r="G9" s="255">
        <v>2.4136000000000002</v>
      </c>
      <c r="H9" s="255">
        <v>2.3302999999999998</v>
      </c>
      <c r="I9" s="255">
        <v>2.5871</v>
      </c>
      <c r="J9" s="255">
        <v>2.6665999999999999</v>
      </c>
      <c r="K9" s="255">
        <v>2.7414000000000001</v>
      </c>
      <c r="L9" s="255">
        <v>2.8570000000000002</v>
      </c>
      <c r="M9" s="255">
        <v>2.9489000000000001</v>
      </c>
      <c r="N9" s="255">
        <v>2.9832999999999998</v>
      </c>
      <c r="O9" s="255">
        <v>3.2038000000000002</v>
      </c>
      <c r="P9" s="255">
        <v>3.1987999999999999</v>
      </c>
      <c r="Q9" s="255">
        <v>3.3597000000000001</v>
      </c>
      <c r="R9" s="255">
        <v>3.7704</v>
      </c>
      <c r="S9" s="256">
        <v>3.7161</v>
      </c>
    </row>
    <row r="10" spans="1:19" ht="15" customHeight="1" x14ac:dyDescent="0.45">
      <c r="A10" s="381" t="s">
        <v>50</v>
      </c>
      <c r="B10" s="255">
        <v>0.1898</v>
      </c>
      <c r="C10" s="255">
        <v>0.19919999999999999</v>
      </c>
      <c r="D10" s="255">
        <v>0.22839999999999999</v>
      </c>
      <c r="E10" s="255">
        <v>0.24310000000000001</v>
      </c>
      <c r="F10" s="255">
        <v>0.30570000000000003</v>
      </c>
      <c r="G10" s="255">
        <v>0.31709999999999999</v>
      </c>
      <c r="H10" s="255">
        <v>0.31019999999999998</v>
      </c>
      <c r="I10" s="255">
        <v>0.32879999999999998</v>
      </c>
      <c r="J10" s="255">
        <v>0.33889999999999998</v>
      </c>
      <c r="K10" s="255">
        <v>0.31640000000000001</v>
      </c>
      <c r="L10" s="255">
        <v>0.29949999999999999</v>
      </c>
      <c r="M10" s="255">
        <v>0.36149999999999999</v>
      </c>
      <c r="N10" s="255">
        <v>0.37719999999999998</v>
      </c>
      <c r="O10" s="255">
        <v>0.39360000000000001</v>
      </c>
      <c r="P10" s="255">
        <v>0.42749999999999999</v>
      </c>
      <c r="Q10" s="255">
        <v>0.435</v>
      </c>
      <c r="R10" s="255">
        <v>0.45350000000000001</v>
      </c>
      <c r="S10" s="256">
        <v>0.52839999999999998</v>
      </c>
    </row>
    <row r="11" spans="1:19" ht="15" customHeight="1" x14ac:dyDescent="0.45">
      <c r="A11" s="381" t="s">
        <v>134</v>
      </c>
      <c r="B11" s="255">
        <v>0.58760000000000001</v>
      </c>
      <c r="C11" s="255">
        <v>0.64270000000000005</v>
      </c>
      <c r="D11" s="255">
        <v>0.70630000000000004</v>
      </c>
      <c r="E11" s="255">
        <v>0.83609999999999995</v>
      </c>
      <c r="F11" s="255">
        <v>0.84470000000000001</v>
      </c>
      <c r="G11" s="255">
        <v>0.95040000000000002</v>
      </c>
      <c r="H11" s="255">
        <v>0.94010000000000005</v>
      </c>
      <c r="I11" s="255">
        <v>1.0394000000000001</v>
      </c>
      <c r="J11" s="255">
        <v>1.0346</v>
      </c>
      <c r="K11" s="255">
        <v>0.99129999999999996</v>
      </c>
      <c r="L11" s="255">
        <v>1.02</v>
      </c>
      <c r="M11" s="255">
        <v>1.0862000000000001</v>
      </c>
      <c r="N11" s="255">
        <v>1.1753</v>
      </c>
      <c r="O11" s="255">
        <v>1.2552000000000001</v>
      </c>
      <c r="P11" s="255">
        <v>1.3364</v>
      </c>
      <c r="Q11" s="255">
        <v>1.3858999999999999</v>
      </c>
      <c r="R11" s="255">
        <v>1.4757</v>
      </c>
      <c r="S11" s="256">
        <v>1.7079</v>
      </c>
    </row>
    <row r="12" spans="1:19" ht="15" customHeight="1" x14ac:dyDescent="0.45">
      <c r="A12" s="381" t="s">
        <v>51</v>
      </c>
      <c r="B12" s="255">
        <v>0.81759999999999999</v>
      </c>
      <c r="C12" s="255">
        <v>0.89370000000000005</v>
      </c>
      <c r="D12" s="255">
        <v>0.83960000000000001</v>
      </c>
      <c r="E12" s="255">
        <v>0.60289999999999999</v>
      </c>
      <c r="F12" s="255">
        <v>0.75419999999999998</v>
      </c>
      <c r="G12" s="255">
        <v>0.84370000000000001</v>
      </c>
      <c r="H12" s="255">
        <v>0.877</v>
      </c>
      <c r="I12" s="255">
        <v>1.1736</v>
      </c>
      <c r="J12" s="255">
        <v>1.5044</v>
      </c>
      <c r="K12" s="255">
        <v>1.4683999999999999</v>
      </c>
      <c r="L12" s="255">
        <v>1.4997</v>
      </c>
      <c r="M12" s="255">
        <v>1.4286000000000001</v>
      </c>
      <c r="N12" s="255">
        <v>1.2873000000000001</v>
      </c>
      <c r="O12" s="255">
        <v>1.3794</v>
      </c>
      <c r="P12" s="255">
        <v>1.3694</v>
      </c>
      <c r="Q12" s="255">
        <v>1.3581000000000001</v>
      </c>
      <c r="R12" s="255">
        <v>1.4180999999999999</v>
      </c>
      <c r="S12" s="256">
        <v>1.6015999999999999</v>
      </c>
    </row>
    <row r="13" spans="1:19" ht="15" customHeight="1" x14ac:dyDescent="0.45">
      <c r="A13" s="381" t="s">
        <v>52</v>
      </c>
      <c r="B13" s="255">
        <v>0.66080000000000005</v>
      </c>
      <c r="C13" s="255">
        <v>0.68779999999999997</v>
      </c>
      <c r="D13" s="255">
        <v>0.75109999999999999</v>
      </c>
      <c r="E13" s="255">
        <v>0.72489999999999999</v>
      </c>
      <c r="F13" s="255">
        <v>0.86270000000000002</v>
      </c>
      <c r="G13" s="255">
        <v>1.0215000000000001</v>
      </c>
      <c r="H13" s="255">
        <v>1.0206999999999999</v>
      </c>
      <c r="I13" s="255">
        <v>1.0876999999999999</v>
      </c>
      <c r="J13" s="255">
        <v>1.0536000000000001</v>
      </c>
      <c r="K13" s="255">
        <v>1.1359999999999999</v>
      </c>
      <c r="L13" s="255">
        <v>1.1072</v>
      </c>
      <c r="M13" s="255">
        <v>1.1321000000000001</v>
      </c>
      <c r="N13" s="255">
        <v>1.2107000000000001</v>
      </c>
      <c r="O13" s="255">
        <v>1.248</v>
      </c>
      <c r="P13" s="255">
        <v>1.2757000000000001</v>
      </c>
      <c r="Q13" s="255">
        <v>1.1395</v>
      </c>
      <c r="R13" s="255">
        <v>1.3082</v>
      </c>
      <c r="S13" s="256">
        <v>1.4796</v>
      </c>
    </row>
    <row r="14" spans="1:19" ht="15" customHeight="1" x14ac:dyDescent="0.45">
      <c r="A14" s="381" t="s">
        <v>53</v>
      </c>
      <c r="B14" s="255">
        <v>1.4121999999999999</v>
      </c>
      <c r="C14" s="255">
        <v>1.4056999999999999</v>
      </c>
      <c r="D14" s="255">
        <v>1.5018</v>
      </c>
      <c r="E14" s="255">
        <v>1.6254999999999999</v>
      </c>
      <c r="F14" s="255">
        <v>1.8496999999999999</v>
      </c>
      <c r="G14" s="255">
        <v>2.0680000000000001</v>
      </c>
      <c r="H14" s="255">
        <v>1.8912</v>
      </c>
      <c r="I14" s="255">
        <v>1.9308000000000001</v>
      </c>
      <c r="J14" s="255">
        <v>2.0865999999999998</v>
      </c>
      <c r="K14" s="255">
        <v>2.1253000000000002</v>
      </c>
      <c r="L14" s="255">
        <v>2.0924</v>
      </c>
      <c r="M14" s="255">
        <v>2.1074999999999999</v>
      </c>
      <c r="N14" s="255">
        <v>2.1206999999999998</v>
      </c>
      <c r="O14" s="255">
        <v>2.1602999999999999</v>
      </c>
      <c r="P14" s="255">
        <v>2.1915</v>
      </c>
      <c r="Q14" s="255">
        <v>2.278</v>
      </c>
      <c r="R14" s="255">
        <v>2.4148000000000001</v>
      </c>
      <c r="S14" s="256">
        <v>2.5682999999999998</v>
      </c>
    </row>
    <row r="15" spans="1:19" ht="15" customHeight="1" x14ac:dyDescent="0.45">
      <c r="A15" s="381" t="s">
        <v>54</v>
      </c>
      <c r="B15" s="255">
        <v>0.52549999999999997</v>
      </c>
      <c r="C15" s="255">
        <v>0.61380000000000001</v>
      </c>
      <c r="D15" s="255">
        <v>0.74129999999999996</v>
      </c>
      <c r="E15" s="255">
        <v>0.77900000000000003</v>
      </c>
      <c r="F15" s="255">
        <v>0.87629999999999997</v>
      </c>
      <c r="G15" s="255">
        <v>0.95820000000000005</v>
      </c>
      <c r="H15" s="255">
        <v>0.98809999999999998</v>
      </c>
      <c r="I15" s="255">
        <v>1.1484000000000001</v>
      </c>
      <c r="J15" s="255">
        <v>1.2062999999999999</v>
      </c>
      <c r="K15" s="255">
        <v>1.1243000000000001</v>
      </c>
      <c r="L15" s="255">
        <v>1.1835</v>
      </c>
      <c r="M15" s="255">
        <v>1.2071000000000001</v>
      </c>
      <c r="N15" s="255">
        <v>1.2175</v>
      </c>
      <c r="O15" s="255">
        <v>1.2221</v>
      </c>
      <c r="P15" s="255">
        <v>1.4097999999999999</v>
      </c>
      <c r="Q15" s="255">
        <v>1.4420999999999999</v>
      </c>
      <c r="R15" s="255">
        <v>1.5287999999999999</v>
      </c>
      <c r="S15" s="256">
        <v>1.7867</v>
      </c>
    </row>
    <row r="16" spans="1:19" ht="15" customHeight="1" x14ac:dyDescent="0.45">
      <c r="A16" s="381" t="s">
        <v>55</v>
      </c>
      <c r="B16" s="255">
        <v>0.78800000000000003</v>
      </c>
      <c r="C16" s="255">
        <v>0.73009999999999997</v>
      </c>
      <c r="D16" s="255">
        <v>0.73480000000000001</v>
      </c>
      <c r="E16" s="255">
        <v>0.90300000000000002</v>
      </c>
      <c r="F16" s="255">
        <v>1.0445</v>
      </c>
      <c r="G16" s="255">
        <v>1.1085</v>
      </c>
      <c r="H16" s="255">
        <v>1.2544999999999999</v>
      </c>
      <c r="I16" s="255">
        <v>1.4131</v>
      </c>
      <c r="J16" s="255">
        <v>1.4490000000000001</v>
      </c>
      <c r="K16" s="255">
        <v>1.3907</v>
      </c>
      <c r="L16" s="255">
        <v>1.4151</v>
      </c>
      <c r="M16" s="255">
        <v>1.5261</v>
      </c>
      <c r="N16" s="255">
        <v>1.5882000000000001</v>
      </c>
      <c r="O16" s="255">
        <v>1.5365</v>
      </c>
      <c r="P16" s="255">
        <v>1.7184999999999999</v>
      </c>
      <c r="Q16" s="255">
        <v>1.7091000000000001</v>
      </c>
      <c r="R16" s="255">
        <v>1.7563</v>
      </c>
      <c r="S16" s="256">
        <v>1.8414999999999999</v>
      </c>
    </row>
    <row r="17" spans="1:19" ht="15" customHeight="1" x14ac:dyDescent="0.45">
      <c r="A17" s="381" t="s">
        <v>56</v>
      </c>
      <c r="B17" s="255">
        <v>1.0681</v>
      </c>
      <c r="C17" s="255">
        <v>1.1033999999999999</v>
      </c>
      <c r="D17" s="255">
        <v>1.1543000000000001</v>
      </c>
      <c r="E17" s="255">
        <v>1.3665</v>
      </c>
      <c r="F17" s="255">
        <v>1.6134999999999999</v>
      </c>
      <c r="G17" s="255">
        <v>1.8223</v>
      </c>
      <c r="H17" s="255">
        <v>2.0478999999999998</v>
      </c>
      <c r="I17" s="255">
        <v>2.4950000000000001</v>
      </c>
      <c r="J17" s="255">
        <v>2.6305000000000001</v>
      </c>
      <c r="K17" s="255">
        <v>2.6345000000000001</v>
      </c>
      <c r="L17" s="255">
        <v>2.6311</v>
      </c>
      <c r="M17" s="255">
        <v>2.7865000000000002</v>
      </c>
      <c r="N17" s="255">
        <v>2.8472</v>
      </c>
      <c r="O17" s="255">
        <v>2.7017000000000002</v>
      </c>
      <c r="P17" s="255">
        <v>2.8538999999999999</v>
      </c>
      <c r="Q17" s="255">
        <v>2.6324000000000001</v>
      </c>
      <c r="R17" s="255">
        <v>2.7873000000000001</v>
      </c>
      <c r="S17" s="256">
        <v>3.2115999999999998</v>
      </c>
    </row>
    <row r="18" spans="1:19" ht="15" customHeight="1" x14ac:dyDescent="0.45">
      <c r="A18" s="381" t="s">
        <v>135</v>
      </c>
      <c r="B18" s="255">
        <v>0.36659999999999998</v>
      </c>
      <c r="C18" s="255">
        <v>0.41370000000000001</v>
      </c>
      <c r="D18" s="255">
        <v>0.42330000000000001</v>
      </c>
      <c r="E18" s="255">
        <v>0.49080000000000001</v>
      </c>
      <c r="F18" s="255">
        <v>0.43180000000000002</v>
      </c>
      <c r="G18" s="255">
        <v>0.45500000000000002</v>
      </c>
      <c r="H18" s="255">
        <v>0.47739999999999999</v>
      </c>
      <c r="I18" s="255">
        <v>0.50509999999999999</v>
      </c>
      <c r="J18" s="255">
        <v>0.50429999999999997</v>
      </c>
      <c r="K18" s="255">
        <v>0.56189999999999996</v>
      </c>
      <c r="L18" s="255">
        <v>0.58350000000000002</v>
      </c>
      <c r="M18" s="255">
        <v>0.63600000000000001</v>
      </c>
      <c r="N18" s="255">
        <v>0.58740000000000003</v>
      </c>
      <c r="O18" s="255">
        <v>0.61580000000000001</v>
      </c>
      <c r="P18" s="255">
        <v>0.73660000000000003</v>
      </c>
      <c r="Q18" s="255">
        <v>0.75660000000000005</v>
      </c>
      <c r="R18" s="255">
        <v>0.89359999999999995</v>
      </c>
      <c r="S18" s="256">
        <v>0.97689999999999999</v>
      </c>
    </row>
    <row r="19" spans="1:19" ht="15" customHeight="1" x14ac:dyDescent="0.45">
      <c r="A19" s="381" t="s">
        <v>58</v>
      </c>
      <c r="B19" s="255">
        <v>0.85619999999999996</v>
      </c>
      <c r="C19" s="255">
        <v>0.85970000000000002</v>
      </c>
      <c r="D19" s="255">
        <v>0.91279999999999994</v>
      </c>
      <c r="E19" s="255">
        <v>0.93630000000000002</v>
      </c>
      <c r="F19" s="255">
        <v>1.0628</v>
      </c>
      <c r="G19" s="255">
        <v>0.78590000000000004</v>
      </c>
      <c r="H19" s="255">
        <v>0.84370000000000001</v>
      </c>
      <c r="I19" s="255">
        <v>0.86329999999999996</v>
      </c>
      <c r="J19" s="255">
        <v>0.77290000000000003</v>
      </c>
      <c r="K19" s="255">
        <v>0.8982</v>
      </c>
      <c r="L19" s="255">
        <v>0.94159999999999999</v>
      </c>
      <c r="M19" s="255">
        <v>0.89749999999999996</v>
      </c>
      <c r="N19" s="255">
        <v>0.96630000000000005</v>
      </c>
      <c r="O19" s="255">
        <v>0.89800000000000002</v>
      </c>
      <c r="P19" s="255">
        <v>0.96930000000000005</v>
      </c>
      <c r="Q19" s="255">
        <v>0.95699999999999996</v>
      </c>
      <c r="R19" s="255">
        <v>1.0235000000000001</v>
      </c>
      <c r="S19" s="256">
        <v>1.0407999999999999</v>
      </c>
    </row>
    <row r="20" spans="1:19" ht="15" customHeight="1" x14ac:dyDescent="0.45">
      <c r="A20" s="381" t="s">
        <v>59</v>
      </c>
      <c r="B20" s="255">
        <v>2.0514000000000001</v>
      </c>
      <c r="C20" s="255">
        <v>2.1025999999999998</v>
      </c>
      <c r="D20" s="255">
        <v>2.1206999999999998</v>
      </c>
      <c r="E20" s="255">
        <v>2.2246000000000001</v>
      </c>
      <c r="F20" s="255">
        <v>2.4220000000000002</v>
      </c>
      <c r="G20" s="255">
        <v>2.5463</v>
      </c>
      <c r="H20" s="255">
        <v>2.5613999999999999</v>
      </c>
      <c r="I20" s="255">
        <v>2.6535000000000002</v>
      </c>
      <c r="J20" s="255">
        <v>2.6884000000000001</v>
      </c>
      <c r="K20" s="255">
        <v>2.7612999999999999</v>
      </c>
      <c r="L20" s="255">
        <v>2.9815</v>
      </c>
      <c r="M20" s="255">
        <v>3.0668000000000002</v>
      </c>
      <c r="N20" s="255">
        <v>2.9062000000000001</v>
      </c>
      <c r="O20" s="255">
        <v>3.0278999999999998</v>
      </c>
      <c r="P20" s="255">
        <v>3.0392000000000001</v>
      </c>
      <c r="Q20" s="255">
        <v>3.1838000000000002</v>
      </c>
      <c r="R20" s="255">
        <v>3.1263999999999998</v>
      </c>
      <c r="S20" s="256">
        <v>3.4944000000000002</v>
      </c>
    </row>
    <row r="21" spans="1:19" ht="15" customHeight="1" x14ac:dyDescent="0.45">
      <c r="A21" s="381" t="s">
        <v>60</v>
      </c>
      <c r="B21" s="255">
        <v>1.0589</v>
      </c>
      <c r="C21" s="255">
        <v>1.1786000000000001</v>
      </c>
      <c r="D21" s="255">
        <v>0.92</v>
      </c>
      <c r="E21" s="255">
        <v>0.96489999999999998</v>
      </c>
      <c r="F21" s="255">
        <v>1.0986</v>
      </c>
      <c r="G21" s="255">
        <v>1.1834</v>
      </c>
      <c r="H21" s="255">
        <v>1.1778</v>
      </c>
      <c r="I21" s="255">
        <v>1.1841999999999999</v>
      </c>
      <c r="J21" s="255">
        <v>1.2181999999999999</v>
      </c>
      <c r="K21" s="255">
        <v>1.1664000000000001</v>
      </c>
      <c r="L21" s="255">
        <v>1.2181999999999999</v>
      </c>
      <c r="M21" s="255">
        <v>1.2765</v>
      </c>
      <c r="N21" s="255">
        <v>1.3113999999999999</v>
      </c>
      <c r="O21" s="255">
        <v>1.3694999999999999</v>
      </c>
      <c r="P21" s="255">
        <v>1.4731000000000001</v>
      </c>
      <c r="Q21" s="255">
        <v>1.5081</v>
      </c>
      <c r="R21" s="255">
        <v>1.6273</v>
      </c>
      <c r="S21" s="256">
        <v>1.8188</v>
      </c>
    </row>
    <row r="22" spans="1:19" ht="15" customHeight="1" x14ac:dyDescent="0.45">
      <c r="A22" s="381" t="s">
        <v>61</v>
      </c>
      <c r="B22" s="255">
        <v>0.50339999999999996</v>
      </c>
      <c r="C22" s="255">
        <v>0.60840000000000005</v>
      </c>
      <c r="D22" s="255">
        <v>0.86550000000000005</v>
      </c>
      <c r="E22" s="255">
        <v>0.81630000000000003</v>
      </c>
      <c r="F22" s="255">
        <v>0.87480000000000002</v>
      </c>
      <c r="G22" s="255">
        <v>1.0081</v>
      </c>
      <c r="H22" s="255">
        <v>1.0279</v>
      </c>
      <c r="I22" s="255">
        <v>1.1516</v>
      </c>
      <c r="J22" s="255">
        <v>1.0254000000000001</v>
      </c>
      <c r="K22" s="255">
        <v>0.82920000000000005</v>
      </c>
      <c r="L22" s="255">
        <v>0.89539999999999997</v>
      </c>
      <c r="M22" s="255">
        <v>0.96389999999999998</v>
      </c>
      <c r="N22" s="255">
        <v>0.93989999999999996</v>
      </c>
      <c r="O22" s="255">
        <v>0.88009999999999999</v>
      </c>
      <c r="P22" s="255">
        <v>0.91310000000000002</v>
      </c>
      <c r="Q22" s="255">
        <v>0.99399999999999999</v>
      </c>
      <c r="R22" s="255">
        <v>1.1188</v>
      </c>
      <c r="S22" s="256">
        <v>1.2956000000000001</v>
      </c>
    </row>
    <row r="23" spans="1:19" ht="15" customHeight="1" x14ac:dyDescent="0.45">
      <c r="A23" s="381" t="s">
        <v>62</v>
      </c>
      <c r="B23" s="255">
        <v>0.98640000000000005</v>
      </c>
      <c r="C23" s="255">
        <v>1.0106999999999999</v>
      </c>
      <c r="D23" s="255">
        <v>1.0513999999999999</v>
      </c>
      <c r="E23" s="255">
        <v>1.1289</v>
      </c>
      <c r="F23" s="255">
        <v>1.3282</v>
      </c>
      <c r="G23" s="255">
        <v>1.5107999999999999</v>
      </c>
      <c r="H23" s="255">
        <v>1.8082</v>
      </c>
      <c r="I23" s="255">
        <v>1.8418000000000001</v>
      </c>
      <c r="J23" s="255">
        <v>1.7818000000000001</v>
      </c>
      <c r="K23" s="255">
        <v>2.0028999999999999</v>
      </c>
      <c r="L23" s="255">
        <v>2.6347</v>
      </c>
      <c r="M23" s="255">
        <v>2.4996</v>
      </c>
      <c r="N23" s="255">
        <v>2.6349999999999998</v>
      </c>
      <c r="O23" s="255">
        <v>2.6894999999999998</v>
      </c>
      <c r="P23" s="255">
        <v>2.8622999999999998</v>
      </c>
      <c r="Q23" s="255">
        <v>3.1880999999999999</v>
      </c>
      <c r="R23" s="255">
        <v>3.754</v>
      </c>
      <c r="S23" s="256">
        <v>4.2633999999999999</v>
      </c>
    </row>
    <row r="24" spans="1:19" ht="15" customHeight="1" x14ac:dyDescent="0.45">
      <c r="A24" s="381" t="s">
        <v>63</v>
      </c>
      <c r="B24" s="255">
        <v>1.796</v>
      </c>
      <c r="C24" s="255">
        <v>1.8282</v>
      </c>
      <c r="D24" s="255">
        <v>1.9519</v>
      </c>
      <c r="E24" s="255">
        <v>2.0655999999999999</v>
      </c>
      <c r="F24" s="255">
        <v>2.2267999999999999</v>
      </c>
      <c r="G24" s="255">
        <v>2.3494999999999999</v>
      </c>
      <c r="H24" s="255">
        <v>2.3765000000000001</v>
      </c>
      <c r="I24" s="255">
        <v>2.7441</v>
      </c>
      <c r="J24" s="255">
        <v>3.2162000000000002</v>
      </c>
      <c r="K24" s="255">
        <v>3.2641</v>
      </c>
      <c r="L24" s="255">
        <v>3.4283999999999999</v>
      </c>
      <c r="M24" s="255">
        <v>3.4998</v>
      </c>
      <c r="N24" s="255">
        <v>3.6057999999999999</v>
      </c>
      <c r="O24" s="255">
        <v>3.6312000000000002</v>
      </c>
      <c r="P24" s="255">
        <v>3.597</v>
      </c>
      <c r="Q24" s="255">
        <v>3.6194000000000002</v>
      </c>
      <c r="R24" s="255">
        <v>3.6048</v>
      </c>
      <c r="S24" s="256">
        <v>3.8313000000000001</v>
      </c>
    </row>
    <row r="25" spans="1:19" ht="15" customHeight="1" x14ac:dyDescent="0.45">
      <c r="A25" s="381" t="s">
        <v>64</v>
      </c>
      <c r="B25" s="255">
        <v>0.55020000000000002</v>
      </c>
      <c r="C25" s="255">
        <v>0.61399999999999999</v>
      </c>
      <c r="D25" s="255">
        <v>0.69210000000000005</v>
      </c>
      <c r="E25" s="255">
        <v>0.83250000000000002</v>
      </c>
      <c r="F25" s="255">
        <v>1.0833999999999999</v>
      </c>
      <c r="G25" s="255">
        <v>0.89829999999999999</v>
      </c>
      <c r="H25" s="255">
        <v>0.85199999999999998</v>
      </c>
      <c r="I25" s="255">
        <v>0.95279999999999998</v>
      </c>
      <c r="J25" s="255">
        <v>0.90969999999999995</v>
      </c>
      <c r="K25" s="255">
        <v>0.98699999999999999</v>
      </c>
      <c r="L25" s="255">
        <v>0.95979999999999999</v>
      </c>
      <c r="M25" s="255">
        <v>1.1043000000000001</v>
      </c>
      <c r="N25" s="255">
        <v>1.0495000000000001</v>
      </c>
      <c r="O25" s="255">
        <v>1.0407</v>
      </c>
      <c r="P25" s="255">
        <v>1.0891999999999999</v>
      </c>
      <c r="Q25" s="255">
        <v>1.0687</v>
      </c>
      <c r="R25" s="255">
        <v>1.0979000000000001</v>
      </c>
      <c r="S25" s="256">
        <v>1.2562</v>
      </c>
    </row>
    <row r="26" spans="1:19" ht="15" customHeight="1" x14ac:dyDescent="0.45">
      <c r="A26" s="381" t="s">
        <v>136</v>
      </c>
      <c r="B26" s="255">
        <v>0.51300000000000001</v>
      </c>
      <c r="C26" s="255">
        <v>0.58399999999999996</v>
      </c>
      <c r="D26" s="255">
        <v>0.59530000000000005</v>
      </c>
      <c r="E26" s="255">
        <v>0.63080000000000003</v>
      </c>
      <c r="F26" s="255">
        <v>0.77049999999999996</v>
      </c>
      <c r="G26" s="255">
        <v>0.72889999999999999</v>
      </c>
      <c r="H26" s="255">
        <v>0.75060000000000004</v>
      </c>
      <c r="I26" s="255">
        <v>0.87270000000000003</v>
      </c>
      <c r="J26" s="255">
        <v>0.75609999999999999</v>
      </c>
      <c r="K26" s="255">
        <v>0.84089999999999998</v>
      </c>
      <c r="L26" s="255">
        <v>0.85860000000000003</v>
      </c>
      <c r="M26" s="255">
        <v>0.86350000000000005</v>
      </c>
      <c r="N26" s="255">
        <v>0.83850000000000002</v>
      </c>
      <c r="O26" s="255">
        <v>0.91800000000000004</v>
      </c>
      <c r="P26" s="255">
        <v>0.9244</v>
      </c>
      <c r="Q26" s="255">
        <v>0.89029999999999998</v>
      </c>
      <c r="R26" s="255">
        <v>0.97199999999999998</v>
      </c>
      <c r="S26" s="256">
        <v>1.1846000000000001</v>
      </c>
    </row>
    <row r="27" spans="1:19" ht="15" customHeight="1" x14ac:dyDescent="0.45">
      <c r="A27" s="381" t="s">
        <v>66</v>
      </c>
      <c r="B27" s="255">
        <v>2.5219</v>
      </c>
      <c r="C27" s="255">
        <v>2.5566</v>
      </c>
      <c r="D27" s="255">
        <v>2.8906999999999998</v>
      </c>
      <c r="E27" s="255">
        <v>3.4493</v>
      </c>
      <c r="F27" s="255">
        <v>3.4698000000000002</v>
      </c>
      <c r="G27" s="255">
        <v>3.7204000000000002</v>
      </c>
      <c r="H27" s="255">
        <v>3.8349000000000002</v>
      </c>
      <c r="I27" s="255">
        <v>4.0601000000000003</v>
      </c>
      <c r="J27" s="255">
        <v>4.2525000000000004</v>
      </c>
      <c r="K27" s="255">
        <v>4.2675000000000001</v>
      </c>
      <c r="L27" s="255">
        <v>3.8923000000000001</v>
      </c>
      <c r="M27" s="255">
        <v>4.0103</v>
      </c>
      <c r="N27" s="255">
        <v>3.9169</v>
      </c>
      <c r="O27" s="255">
        <v>4.2915999999999999</v>
      </c>
      <c r="P27" s="255">
        <v>4.4010999999999996</v>
      </c>
      <c r="Q27" s="255">
        <v>4.4335000000000004</v>
      </c>
      <c r="R27" s="255">
        <v>4.5807000000000002</v>
      </c>
      <c r="S27" s="256">
        <v>5.1767000000000003</v>
      </c>
    </row>
    <row r="28" spans="1:19" ht="15" customHeight="1" x14ac:dyDescent="0.45">
      <c r="A28" s="381" t="s">
        <v>67</v>
      </c>
      <c r="B28" s="255">
        <v>1.4384999999999999</v>
      </c>
      <c r="C28" s="255">
        <v>1.2352000000000001</v>
      </c>
      <c r="D28" s="255">
        <v>1.5983000000000001</v>
      </c>
      <c r="E28" s="255">
        <v>1.9193</v>
      </c>
      <c r="F28" s="255">
        <v>1.8247</v>
      </c>
      <c r="G28" s="255">
        <v>2.2946</v>
      </c>
      <c r="H28" s="255">
        <v>1.7694000000000001</v>
      </c>
      <c r="I28" s="255">
        <v>1.6521999999999999</v>
      </c>
      <c r="J28" s="255">
        <v>2.1343999999999999</v>
      </c>
      <c r="K28" s="255">
        <v>1.6971000000000001</v>
      </c>
      <c r="L28" s="255">
        <v>1.627</v>
      </c>
      <c r="M28" s="255">
        <v>1.7043999999999999</v>
      </c>
      <c r="N28" s="255">
        <v>2.2399</v>
      </c>
      <c r="O28" s="255">
        <v>2.0737999999999999</v>
      </c>
      <c r="P28" s="255">
        <v>2.3858000000000001</v>
      </c>
      <c r="Q28" s="255">
        <v>2.0253999999999999</v>
      </c>
      <c r="R28" s="255">
        <v>2.6316999999999999</v>
      </c>
      <c r="S28" s="256">
        <v>3.2385000000000002</v>
      </c>
    </row>
    <row r="29" spans="1:19" ht="15" customHeight="1" x14ac:dyDescent="0.45">
      <c r="A29" s="381" t="s">
        <v>137</v>
      </c>
      <c r="B29" s="255">
        <v>3.1042000000000001</v>
      </c>
      <c r="C29" s="255">
        <v>3.2204000000000002</v>
      </c>
      <c r="D29" s="255">
        <v>3.2665000000000002</v>
      </c>
      <c r="E29" s="255">
        <v>3.2323</v>
      </c>
      <c r="F29" s="255">
        <v>3.3443999999999998</v>
      </c>
      <c r="G29" s="255">
        <v>3.4089</v>
      </c>
      <c r="H29" s="255">
        <v>3.4992000000000001</v>
      </c>
      <c r="I29" s="255">
        <v>3.6415000000000002</v>
      </c>
      <c r="J29" s="255">
        <v>3.8689</v>
      </c>
      <c r="K29" s="255">
        <v>3.8694000000000002</v>
      </c>
      <c r="L29" s="255">
        <v>3.8976000000000002</v>
      </c>
      <c r="M29" s="255">
        <v>4.3693999999999997</v>
      </c>
      <c r="N29" s="255">
        <v>4.1105</v>
      </c>
      <c r="O29" s="255">
        <v>4.0994999999999999</v>
      </c>
      <c r="P29" s="255">
        <v>4.4424999999999999</v>
      </c>
      <c r="Q29" s="255">
        <v>4.7896000000000001</v>
      </c>
      <c r="R29" s="255">
        <v>5.4996</v>
      </c>
      <c r="S29" s="256">
        <v>5.6228999999999996</v>
      </c>
    </row>
    <row r="30" spans="1:19" ht="15" customHeight="1" x14ac:dyDescent="0.45">
      <c r="A30" s="381" t="s">
        <v>138</v>
      </c>
      <c r="B30" s="255">
        <v>0.46160000000000001</v>
      </c>
      <c r="C30" s="255">
        <v>0.50180000000000002</v>
      </c>
      <c r="D30" s="255">
        <v>0.51770000000000005</v>
      </c>
      <c r="E30" s="255">
        <v>0.58699999999999997</v>
      </c>
      <c r="F30" s="255">
        <v>0.53059999999999996</v>
      </c>
      <c r="G30" s="255">
        <v>0.57199999999999995</v>
      </c>
      <c r="H30" s="255">
        <v>0.4849</v>
      </c>
      <c r="I30" s="255">
        <v>0.57789999999999997</v>
      </c>
      <c r="J30" s="255">
        <v>0.61070000000000002</v>
      </c>
      <c r="K30" s="255">
        <v>0.64490000000000003</v>
      </c>
      <c r="L30" s="255">
        <v>0.68720000000000003</v>
      </c>
      <c r="M30" s="255">
        <v>0.66120000000000001</v>
      </c>
      <c r="N30" s="255">
        <v>0.68120000000000003</v>
      </c>
      <c r="O30" s="255">
        <v>0.71140000000000003</v>
      </c>
      <c r="P30" s="255">
        <v>0.79759999999999998</v>
      </c>
      <c r="Q30" s="255">
        <v>0.79769999999999996</v>
      </c>
      <c r="R30" s="255">
        <v>0.85389999999999999</v>
      </c>
      <c r="S30" s="256">
        <v>0.97330000000000005</v>
      </c>
    </row>
    <row r="31" spans="1:19" ht="15" customHeight="1" x14ac:dyDescent="0.45">
      <c r="A31" s="381" t="s">
        <v>70</v>
      </c>
      <c r="B31" s="255">
        <v>0.80759999999999998</v>
      </c>
      <c r="C31" s="255">
        <v>0.74650000000000005</v>
      </c>
      <c r="D31" s="255">
        <v>0.75900000000000001</v>
      </c>
      <c r="E31" s="255">
        <v>0.74109999999999998</v>
      </c>
      <c r="F31" s="255">
        <v>0.80430000000000001</v>
      </c>
      <c r="G31" s="255">
        <v>0.88429999999999997</v>
      </c>
      <c r="H31" s="255">
        <v>0.93579999999999997</v>
      </c>
      <c r="I31" s="255">
        <v>0.97499999999999998</v>
      </c>
      <c r="J31" s="255">
        <v>1.1613</v>
      </c>
      <c r="K31" s="255">
        <v>1.0714999999999999</v>
      </c>
      <c r="L31" s="255">
        <v>1.1097999999999999</v>
      </c>
      <c r="M31" s="255">
        <v>1.2049000000000001</v>
      </c>
      <c r="N31" s="255">
        <v>1.155</v>
      </c>
      <c r="O31" s="255">
        <v>1.2149000000000001</v>
      </c>
      <c r="P31" s="255">
        <v>1.2559</v>
      </c>
      <c r="Q31" s="255">
        <v>1.3075000000000001</v>
      </c>
      <c r="R31" s="255">
        <v>1.1890000000000001</v>
      </c>
      <c r="S31" s="256">
        <v>1.4894000000000001</v>
      </c>
    </row>
    <row r="32" spans="1:19" ht="15" customHeight="1" x14ac:dyDescent="0.45">
      <c r="A32" s="381" t="s">
        <v>139</v>
      </c>
      <c r="B32" s="255">
        <v>0.23769999999999999</v>
      </c>
      <c r="C32" s="255">
        <v>0.27139999999999997</v>
      </c>
      <c r="D32" s="255">
        <v>0.2989</v>
      </c>
      <c r="E32" s="255">
        <v>0.32279999999999998</v>
      </c>
      <c r="F32" s="255">
        <v>0.35499999999999998</v>
      </c>
      <c r="G32" s="255">
        <v>0.4667</v>
      </c>
      <c r="H32" s="255">
        <v>0.36330000000000001</v>
      </c>
      <c r="I32" s="255">
        <v>0.38779999999999998</v>
      </c>
      <c r="J32" s="255">
        <v>0.39950000000000002</v>
      </c>
      <c r="K32" s="255">
        <v>0.40460000000000002</v>
      </c>
      <c r="L32" s="255">
        <v>0.36099999999999999</v>
      </c>
      <c r="M32" s="255">
        <v>0.37269999999999998</v>
      </c>
      <c r="N32" s="255">
        <v>0.44850000000000001</v>
      </c>
      <c r="O32" s="255">
        <v>0.4602</v>
      </c>
      <c r="P32" s="255">
        <v>0.4204</v>
      </c>
      <c r="Q32" s="255">
        <v>0.40189999999999998</v>
      </c>
      <c r="R32" s="255">
        <v>0.43</v>
      </c>
      <c r="S32" s="256">
        <v>0.51160000000000005</v>
      </c>
    </row>
    <row r="33" spans="1:20" ht="15" customHeight="1" x14ac:dyDescent="0.45">
      <c r="A33" s="382" t="s">
        <v>73</v>
      </c>
      <c r="B33" s="257">
        <v>1.5486</v>
      </c>
      <c r="C33" s="257">
        <v>1.7653000000000001</v>
      </c>
      <c r="D33" s="257">
        <v>1.7090000000000001</v>
      </c>
      <c r="E33" s="257">
        <v>1.6938</v>
      </c>
      <c r="F33" s="257">
        <v>1.7301</v>
      </c>
      <c r="G33" s="257">
        <v>1.8111999999999999</v>
      </c>
      <c r="H33" s="257">
        <v>1.8932</v>
      </c>
      <c r="I33" s="257">
        <v>1.9825999999999999</v>
      </c>
      <c r="J33" s="257">
        <v>1.9801</v>
      </c>
      <c r="K33" s="257">
        <v>1.9160999999999999</v>
      </c>
      <c r="L33" s="257">
        <v>2.0114000000000001</v>
      </c>
      <c r="M33" s="257">
        <v>2.0224000000000002</v>
      </c>
      <c r="N33" s="257">
        <v>1.9626999999999999</v>
      </c>
      <c r="O33" s="257">
        <v>1.8623000000000001</v>
      </c>
      <c r="P33" s="257">
        <v>1.8051999999999999</v>
      </c>
      <c r="Q33" s="257">
        <v>1.9021999999999999</v>
      </c>
      <c r="R33" s="257">
        <v>2.0861999999999998</v>
      </c>
      <c r="S33" s="258">
        <v>2.1537000000000002</v>
      </c>
    </row>
    <row r="34" spans="1:20" ht="15" customHeight="1" x14ac:dyDescent="0.45">
      <c r="A34" s="33"/>
      <c r="B34" s="34"/>
      <c r="C34" s="34"/>
      <c r="D34" s="34"/>
      <c r="E34" s="34"/>
      <c r="F34" s="34"/>
      <c r="G34" s="34"/>
      <c r="H34" s="34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1:20" ht="15" customHeight="1" x14ac:dyDescent="0.45">
      <c r="A35" s="142" t="s">
        <v>203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5"/>
    </row>
    <row r="36" spans="1:20" x14ac:dyDescent="0.45">
      <c r="A36" s="153" t="s">
        <v>191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"/>
    </row>
    <row r="37" spans="1:20" x14ac:dyDescent="0.45">
      <c r="A37" s="150" t="s">
        <v>202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5"/>
    </row>
    <row r="38" spans="1:20" x14ac:dyDescent="0.45">
      <c r="A38" s="151" t="s">
        <v>140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"/>
    </row>
    <row r="39" spans="1:20" x14ac:dyDescent="0.45">
      <c r="A39" s="153" t="s">
        <v>204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5"/>
    </row>
    <row r="40" spans="1:20" x14ac:dyDescent="0.45">
      <c r="A40" s="151" t="s">
        <v>107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"/>
    </row>
    <row r="41" spans="1:20" x14ac:dyDescent="0.45">
      <c r="A41" s="155" t="s">
        <v>241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5"/>
    </row>
    <row r="42" spans="1:20" x14ac:dyDescent="0.45">
      <c r="A42" s="143" t="s">
        <v>142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"/>
    </row>
    <row r="43" spans="1:20" ht="15" customHeight="1" x14ac:dyDescent="0.45">
      <c r="A43" s="15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1:20" ht="15" customHeight="1" x14ac:dyDescent="0.45"/>
  </sheetData>
  <hyperlinks>
    <hyperlink ref="A42" r:id="rId1" xr:uid="{D2ABC272-639E-4A30-B13F-915DAD9B1B25}"/>
    <hyperlink ref="A38" r:id="rId2" xr:uid="{80C8B339-810A-4797-8172-C0D9E7132EA6}"/>
    <hyperlink ref="A40" r:id="rId3" location="axzz2kbpkVyOx" xr:uid="{54EC58F5-127D-45A0-ACA6-1689EFAEA607}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79998168889431442"/>
    <pageSetUpPr fitToPage="1"/>
  </sheetPr>
  <dimension ref="A1:T43"/>
  <sheetViews>
    <sheetView zoomScaleNormal="100" workbookViewId="0"/>
  </sheetViews>
  <sheetFormatPr defaultColWidth="10.81640625" defaultRowHeight="16.5" x14ac:dyDescent="0.45"/>
  <cols>
    <col min="1" max="1" width="22.81640625" style="17" customWidth="1"/>
    <col min="2" max="18" width="10.81640625" style="11" customWidth="1"/>
    <col min="19" max="16384" width="10.81640625" style="11"/>
  </cols>
  <sheetData>
    <row r="1" spans="1:19" s="188" customFormat="1" ht="38.25" customHeight="1" x14ac:dyDescent="0.7">
      <c r="A1" s="197" t="s">
        <v>108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spans="1:19" ht="38.25" customHeight="1" x14ac:dyDescent="0.45">
      <c r="A2" s="31" t="s">
        <v>222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9" ht="25" x14ac:dyDescent="0.45">
      <c r="A3" s="12" t="s">
        <v>160</v>
      </c>
      <c r="B3" s="18"/>
      <c r="C3" s="18"/>
      <c r="D3" s="18"/>
      <c r="E3" s="18"/>
      <c r="F3" s="18"/>
      <c r="G3" s="18"/>
      <c r="H3" s="18"/>
    </row>
    <row r="4" spans="1:19" ht="30" customHeight="1" x14ac:dyDescent="0.45">
      <c r="A4" s="217" t="s">
        <v>45</v>
      </c>
      <c r="B4" s="247">
        <v>2005</v>
      </c>
      <c r="C4" s="247">
        <v>2006</v>
      </c>
      <c r="D4" s="247">
        <v>2007</v>
      </c>
      <c r="E4" s="247">
        <v>2008</v>
      </c>
      <c r="F4" s="247">
        <v>2009</v>
      </c>
      <c r="G4" s="247">
        <v>2010</v>
      </c>
      <c r="H4" s="247">
        <v>2011</v>
      </c>
      <c r="I4" s="247">
        <v>2012</v>
      </c>
      <c r="J4" s="247">
        <v>2013</v>
      </c>
      <c r="K4" s="247">
        <v>2014</v>
      </c>
      <c r="L4" s="247">
        <v>2015</v>
      </c>
      <c r="M4" s="247">
        <v>2016</v>
      </c>
      <c r="N4" s="247">
        <v>2017</v>
      </c>
      <c r="O4" s="247">
        <v>2018</v>
      </c>
      <c r="P4" s="247">
        <v>2019</v>
      </c>
      <c r="Q4" s="247">
        <v>2020</v>
      </c>
      <c r="R4" s="247">
        <v>2021</v>
      </c>
      <c r="S4" s="248">
        <v>2022</v>
      </c>
    </row>
    <row r="5" spans="1:19" ht="30" customHeight="1" x14ac:dyDescent="0.45">
      <c r="A5" s="222" t="s">
        <v>105</v>
      </c>
      <c r="B5" s="249">
        <v>1.59</v>
      </c>
      <c r="C5" s="249">
        <v>1.57</v>
      </c>
      <c r="D5" s="249">
        <v>1.79</v>
      </c>
      <c r="E5" s="249">
        <v>2.09</v>
      </c>
      <c r="F5" s="249">
        <v>2.21</v>
      </c>
      <c r="G5" s="249">
        <v>2.25</v>
      </c>
      <c r="H5" s="249">
        <v>3</v>
      </c>
      <c r="I5" s="249">
        <v>3.31</v>
      </c>
      <c r="J5" s="249">
        <v>3.82</v>
      </c>
      <c r="K5" s="249">
        <v>3.66</v>
      </c>
      <c r="L5" s="249">
        <v>3.11</v>
      </c>
      <c r="M5" s="249">
        <v>3.58</v>
      </c>
      <c r="N5" s="249">
        <v>3.01</v>
      </c>
      <c r="O5" s="249">
        <v>2.9</v>
      </c>
      <c r="P5" s="249">
        <v>3.11</v>
      </c>
      <c r="Q5" s="249">
        <v>3.3</v>
      </c>
      <c r="R5" s="249">
        <v>3.11</v>
      </c>
      <c r="S5" s="250">
        <v>4.04</v>
      </c>
    </row>
    <row r="6" spans="1:19" ht="19.5" customHeight="1" x14ac:dyDescent="0.45">
      <c r="A6" s="225" t="s">
        <v>46</v>
      </c>
      <c r="B6" s="251">
        <v>1.3399000000000001</v>
      </c>
      <c r="C6" s="251">
        <v>1.3847</v>
      </c>
      <c r="D6" s="251">
        <v>1.4179999999999999</v>
      </c>
      <c r="E6" s="251">
        <v>1.4913000000000001</v>
      </c>
      <c r="F6" s="251">
        <v>1.6211</v>
      </c>
      <c r="G6" s="251">
        <v>1.7173</v>
      </c>
      <c r="H6" s="251">
        <v>1.6871</v>
      </c>
      <c r="I6" s="251">
        <v>1.839</v>
      </c>
      <c r="J6" s="251">
        <v>1.9049</v>
      </c>
      <c r="K6" s="251">
        <v>1.9289000000000001</v>
      </c>
      <c r="L6" s="251">
        <v>1.9932000000000001</v>
      </c>
      <c r="M6" s="251">
        <v>2.0525000000000002</v>
      </c>
      <c r="N6" s="251">
        <v>2.085</v>
      </c>
      <c r="O6" s="251">
        <v>2.1147999999999998</v>
      </c>
      <c r="P6" s="251">
        <v>2.1812</v>
      </c>
      <c r="Q6" s="251">
        <v>2.1905999999999999</v>
      </c>
      <c r="R6" s="251">
        <v>2.2854000000000001</v>
      </c>
      <c r="S6" s="252">
        <v>2.5121000000000002</v>
      </c>
    </row>
    <row r="7" spans="1:19" ht="15" customHeight="1" x14ac:dyDescent="0.45">
      <c r="A7" s="380" t="s">
        <v>47</v>
      </c>
      <c r="B7" s="253">
        <v>1.673</v>
      </c>
      <c r="C7" s="253">
        <v>1.6960999999999999</v>
      </c>
      <c r="D7" s="253">
        <v>1.7965</v>
      </c>
      <c r="E7" s="253">
        <v>1.8615999999999999</v>
      </c>
      <c r="F7" s="253">
        <v>1.8506</v>
      </c>
      <c r="G7" s="253">
        <v>1.9454</v>
      </c>
      <c r="H7" s="253">
        <v>1.9236</v>
      </c>
      <c r="I7" s="253">
        <v>2.0165000000000002</v>
      </c>
      <c r="J7" s="253">
        <v>2.0497000000000001</v>
      </c>
      <c r="K7" s="253">
        <v>2.1156000000000001</v>
      </c>
      <c r="L7" s="253">
        <v>2.2378</v>
      </c>
      <c r="M7" s="253">
        <v>2.2879</v>
      </c>
      <c r="N7" s="253">
        <v>2.3496999999999999</v>
      </c>
      <c r="O7" s="253">
        <v>2.5019999999999998</v>
      </c>
      <c r="P7" s="253">
        <v>2.6263000000000001</v>
      </c>
      <c r="Q7" s="253">
        <v>2.6476000000000002</v>
      </c>
      <c r="R7" s="253">
        <v>2.7172000000000001</v>
      </c>
      <c r="S7" s="254">
        <v>3.03</v>
      </c>
    </row>
    <row r="8" spans="1:19" ht="15" customHeight="1" x14ac:dyDescent="0.45">
      <c r="A8" s="381" t="s">
        <v>48</v>
      </c>
      <c r="B8" s="255">
        <v>1.4300999999999999</v>
      </c>
      <c r="C8" s="255">
        <v>1.4762999999999999</v>
      </c>
      <c r="D8" s="255">
        <v>1.5165</v>
      </c>
      <c r="E8" s="255">
        <v>1.6069</v>
      </c>
      <c r="F8" s="255">
        <v>1.6632</v>
      </c>
      <c r="G8" s="255">
        <v>1.7055</v>
      </c>
      <c r="H8" s="255">
        <v>1.6821999999999999</v>
      </c>
      <c r="I8" s="255">
        <v>1.8439000000000001</v>
      </c>
      <c r="J8" s="255">
        <v>1.9101999999999999</v>
      </c>
      <c r="K8" s="255">
        <v>1.8997999999999999</v>
      </c>
      <c r="L8" s="255">
        <v>2.0387</v>
      </c>
      <c r="M8" s="255">
        <v>2.0644</v>
      </c>
      <c r="N8" s="255">
        <v>2.1074999999999999</v>
      </c>
      <c r="O8" s="255">
        <v>2.1911999999999998</v>
      </c>
      <c r="P8" s="255">
        <v>2.2073</v>
      </c>
      <c r="Q8" s="255">
        <v>2.0922999999999998</v>
      </c>
      <c r="R8" s="255">
        <v>2.1678000000000002</v>
      </c>
      <c r="S8" s="256">
        <v>2.5798999999999999</v>
      </c>
    </row>
    <row r="9" spans="1:19" ht="15" customHeight="1" x14ac:dyDescent="0.45">
      <c r="A9" s="381" t="s">
        <v>49</v>
      </c>
      <c r="B9" s="255">
        <v>1.8992</v>
      </c>
      <c r="C9" s="255">
        <v>1.8927</v>
      </c>
      <c r="D9" s="255">
        <v>1.8487</v>
      </c>
      <c r="E9" s="255">
        <v>1.8975</v>
      </c>
      <c r="F9" s="255">
        <v>2.0404</v>
      </c>
      <c r="G9" s="255">
        <v>2.1831999999999998</v>
      </c>
      <c r="H9" s="255">
        <v>2.0870000000000002</v>
      </c>
      <c r="I9" s="255">
        <v>2.3233999999999999</v>
      </c>
      <c r="J9" s="255">
        <v>2.3868</v>
      </c>
      <c r="K9" s="255">
        <v>2.4548000000000001</v>
      </c>
      <c r="L9" s="255">
        <v>2.5670999999999999</v>
      </c>
      <c r="M9" s="255">
        <v>2.6223999999999998</v>
      </c>
      <c r="N9" s="255">
        <v>2.6414</v>
      </c>
      <c r="O9" s="255">
        <v>2.8344</v>
      </c>
      <c r="P9" s="255">
        <v>2.8267000000000002</v>
      </c>
      <c r="Q9" s="255">
        <v>2.9965999999999999</v>
      </c>
      <c r="R9" s="255">
        <v>3.3681999999999999</v>
      </c>
      <c r="S9" s="256">
        <v>3.3197999999999999</v>
      </c>
    </row>
    <row r="10" spans="1:19" ht="15" customHeight="1" x14ac:dyDescent="0.45">
      <c r="A10" s="381" t="s">
        <v>50</v>
      </c>
      <c r="B10" s="255">
        <v>0.50949999999999995</v>
      </c>
      <c r="C10" s="255">
        <v>0.50080000000000002</v>
      </c>
      <c r="D10" s="255">
        <v>0.5373</v>
      </c>
      <c r="E10" s="255">
        <v>0.5444</v>
      </c>
      <c r="F10" s="255">
        <v>0.65110000000000001</v>
      </c>
      <c r="G10" s="255">
        <v>0.69330000000000003</v>
      </c>
      <c r="H10" s="255">
        <v>0.64480000000000004</v>
      </c>
      <c r="I10" s="255">
        <v>0.68530000000000002</v>
      </c>
      <c r="J10" s="255">
        <v>0.70340000000000003</v>
      </c>
      <c r="K10" s="255">
        <v>0.67049999999999998</v>
      </c>
      <c r="L10" s="255">
        <v>0.62050000000000005</v>
      </c>
      <c r="M10" s="255">
        <v>0.73650000000000004</v>
      </c>
      <c r="N10" s="255">
        <v>0.74909999999999999</v>
      </c>
      <c r="O10" s="255">
        <v>0.76739999999999997</v>
      </c>
      <c r="P10" s="255">
        <v>0.80449999999999999</v>
      </c>
      <c r="Q10" s="255">
        <v>0.80479999999999996</v>
      </c>
      <c r="R10" s="255">
        <v>0.81379999999999997</v>
      </c>
      <c r="S10" s="256">
        <v>0.87639999999999996</v>
      </c>
    </row>
    <row r="11" spans="1:19" ht="15" customHeight="1" x14ac:dyDescent="0.45">
      <c r="A11" s="381" t="s">
        <v>134</v>
      </c>
      <c r="B11" s="255">
        <v>0.98399999999999999</v>
      </c>
      <c r="C11" s="255">
        <v>1.0043</v>
      </c>
      <c r="D11" s="255">
        <v>1.0858000000000001</v>
      </c>
      <c r="E11" s="255">
        <v>1.1628000000000001</v>
      </c>
      <c r="F11" s="255">
        <v>1.2362</v>
      </c>
      <c r="G11" s="255">
        <v>1.3301000000000001</v>
      </c>
      <c r="H11" s="255">
        <v>1.2906</v>
      </c>
      <c r="I11" s="255">
        <v>1.4514</v>
      </c>
      <c r="J11" s="255">
        <v>1.5169999999999999</v>
      </c>
      <c r="K11" s="255">
        <v>1.5397000000000001</v>
      </c>
      <c r="L11" s="255">
        <v>1.5459000000000001</v>
      </c>
      <c r="M11" s="255">
        <v>1.6216999999999999</v>
      </c>
      <c r="N11" s="255">
        <v>1.7101999999999999</v>
      </c>
      <c r="O11" s="255">
        <v>1.7643</v>
      </c>
      <c r="P11" s="255">
        <v>1.8439000000000001</v>
      </c>
      <c r="Q11" s="255">
        <v>1.9275</v>
      </c>
      <c r="R11" s="255">
        <v>1.9866999999999999</v>
      </c>
      <c r="S11" s="256">
        <v>2.1168999999999998</v>
      </c>
    </row>
    <row r="12" spans="1:19" ht="15" customHeight="1" x14ac:dyDescent="0.45">
      <c r="A12" s="381" t="s">
        <v>51</v>
      </c>
      <c r="B12" s="255">
        <v>0.91279999999999994</v>
      </c>
      <c r="C12" s="255">
        <v>0.98440000000000005</v>
      </c>
      <c r="D12" s="255">
        <v>0.95050000000000001</v>
      </c>
      <c r="E12" s="255">
        <v>0.67420000000000002</v>
      </c>
      <c r="F12" s="255">
        <v>0.83489999999999998</v>
      </c>
      <c r="G12" s="255">
        <v>0.91190000000000004</v>
      </c>
      <c r="H12" s="255">
        <v>0.93530000000000002</v>
      </c>
      <c r="I12" s="255">
        <v>1.2258</v>
      </c>
      <c r="J12" s="255">
        <v>1.5793999999999999</v>
      </c>
      <c r="K12" s="255">
        <v>1.548</v>
      </c>
      <c r="L12" s="255">
        <v>1.6255999999999999</v>
      </c>
      <c r="M12" s="255">
        <v>1.5944</v>
      </c>
      <c r="N12" s="255">
        <v>1.4371</v>
      </c>
      <c r="O12" s="255">
        <v>1.5270999999999999</v>
      </c>
      <c r="P12" s="255">
        <v>1.5141</v>
      </c>
      <c r="Q12" s="255">
        <v>1.4994000000000001</v>
      </c>
      <c r="R12" s="255">
        <v>1.5653999999999999</v>
      </c>
      <c r="S12" s="256">
        <v>1.7565</v>
      </c>
    </row>
    <row r="13" spans="1:19" ht="15" customHeight="1" x14ac:dyDescent="0.45">
      <c r="A13" s="381" t="s">
        <v>52</v>
      </c>
      <c r="B13" s="255">
        <v>0.97829999999999995</v>
      </c>
      <c r="C13" s="255">
        <v>1.0229999999999999</v>
      </c>
      <c r="D13" s="255">
        <v>1.1256999999999999</v>
      </c>
      <c r="E13" s="255">
        <v>1.0490999999999999</v>
      </c>
      <c r="F13" s="255">
        <v>1.2442</v>
      </c>
      <c r="G13" s="255">
        <v>1.4545999999999999</v>
      </c>
      <c r="H13" s="255">
        <v>1.5075000000000001</v>
      </c>
      <c r="I13" s="255">
        <v>1.6486000000000001</v>
      </c>
      <c r="J13" s="255">
        <v>1.6116999999999999</v>
      </c>
      <c r="K13" s="255">
        <v>1.7538</v>
      </c>
      <c r="L13" s="255">
        <v>1.7252000000000001</v>
      </c>
      <c r="M13" s="255">
        <v>1.7514000000000001</v>
      </c>
      <c r="N13" s="255">
        <v>1.8666</v>
      </c>
      <c r="O13" s="255">
        <v>1.8958999999999999</v>
      </c>
      <c r="P13" s="255">
        <v>1.9423999999999999</v>
      </c>
      <c r="Q13" s="255">
        <v>1.7747999999999999</v>
      </c>
      <c r="R13" s="255">
        <v>2.0228999999999999</v>
      </c>
      <c r="S13" s="256">
        <v>2.1959</v>
      </c>
    </row>
    <row r="14" spans="1:19" ht="15" customHeight="1" x14ac:dyDescent="0.45">
      <c r="A14" s="381" t="s">
        <v>53</v>
      </c>
      <c r="B14" s="255">
        <v>1.0056</v>
      </c>
      <c r="C14" s="255">
        <v>1.0056</v>
      </c>
      <c r="D14" s="255">
        <v>1.0822000000000001</v>
      </c>
      <c r="E14" s="255">
        <v>1.1837</v>
      </c>
      <c r="F14" s="255">
        <v>1.3451</v>
      </c>
      <c r="G14" s="255">
        <v>1.5353000000000001</v>
      </c>
      <c r="H14" s="255">
        <v>1.4059999999999999</v>
      </c>
      <c r="I14" s="255">
        <v>1.4028</v>
      </c>
      <c r="J14" s="255">
        <v>1.5267999999999999</v>
      </c>
      <c r="K14" s="255">
        <v>1.5490999999999999</v>
      </c>
      <c r="L14" s="255">
        <v>1.5356000000000001</v>
      </c>
      <c r="M14" s="255">
        <v>1.5392999999999999</v>
      </c>
      <c r="N14" s="255">
        <v>1.5766</v>
      </c>
      <c r="O14" s="255">
        <v>1.6134999999999999</v>
      </c>
      <c r="P14" s="255">
        <v>1.6272</v>
      </c>
      <c r="Q14" s="255">
        <v>1.7040999999999999</v>
      </c>
      <c r="R14" s="255">
        <v>1.8169999999999999</v>
      </c>
      <c r="S14" s="256">
        <v>1.9269000000000001</v>
      </c>
    </row>
    <row r="15" spans="1:19" ht="15" customHeight="1" x14ac:dyDescent="0.45">
      <c r="A15" s="381" t="s">
        <v>54</v>
      </c>
      <c r="B15" s="255">
        <v>0.97629999999999995</v>
      </c>
      <c r="C15" s="255">
        <v>1.0871</v>
      </c>
      <c r="D15" s="255">
        <v>1.1849000000000001</v>
      </c>
      <c r="E15" s="255">
        <v>1.1671</v>
      </c>
      <c r="F15" s="255">
        <v>1.2833000000000001</v>
      </c>
      <c r="G15" s="255">
        <v>1.4441999999999999</v>
      </c>
      <c r="H15" s="255">
        <v>1.4537</v>
      </c>
      <c r="I15" s="255">
        <v>1.6805000000000001</v>
      </c>
      <c r="J15" s="255">
        <v>1.7724</v>
      </c>
      <c r="K15" s="255">
        <v>1.6597</v>
      </c>
      <c r="L15" s="255">
        <v>1.7306999999999999</v>
      </c>
      <c r="M15" s="255">
        <v>1.6660999999999999</v>
      </c>
      <c r="N15" s="255">
        <v>1.619</v>
      </c>
      <c r="O15" s="255">
        <v>1.5752999999999999</v>
      </c>
      <c r="P15" s="255">
        <v>1.7971999999999999</v>
      </c>
      <c r="Q15" s="255">
        <v>1.8834</v>
      </c>
      <c r="R15" s="255">
        <v>1.9796</v>
      </c>
      <c r="S15" s="256">
        <v>2.2528000000000001</v>
      </c>
    </row>
    <row r="16" spans="1:19" ht="15" customHeight="1" x14ac:dyDescent="0.45">
      <c r="A16" s="381" t="s">
        <v>55</v>
      </c>
      <c r="B16" s="255">
        <v>1.0572999999999999</v>
      </c>
      <c r="C16" s="255">
        <v>0.9516</v>
      </c>
      <c r="D16" s="255">
        <v>0.92030000000000001</v>
      </c>
      <c r="E16" s="255">
        <v>1.1054999999999999</v>
      </c>
      <c r="F16" s="255">
        <v>1.2218</v>
      </c>
      <c r="G16" s="255">
        <v>1.3149</v>
      </c>
      <c r="H16" s="255">
        <v>1.498</v>
      </c>
      <c r="I16" s="255">
        <v>1.7194</v>
      </c>
      <c r="J16" s="255">
        <v>1.7708999999999999</v>
      </c>
      <c r="K16" s="255">
        <v>1.6855</v>
      </c>
      <c r="L16" s="255">
        <v>1.7087000000000001</v>
      </c>
      <c r="M16" s="255">
        <v>1.8367</v>
      </c>
      <c r="N16" s="255">
        <v>1.913</v>
      </c>
      <c r="O16" s="255">
        <v>1.8353999999999999</v>
      </c>
      <c r="P16" s="255">
        <v>2.0533000000000001</v>
      </c>
      <c r="Q16" s="255">
        <v>2.0510999999999999</v>
      </c>
      <c r="R16" s="255">
        <v>2.0766</v>
      </c>
      <c r="S16" s="256">
        <v>2.17</v>
      </c>
    </row>
    <row r="17" spans="1:19" ht="15" customHeight="1" x14ac:dyDescent="0.45">
      <c r="A17" s="381" t="s">
        <v>56</v>
      </c>
      <c r="B17" s="255">
        <v>1.1366000000000001</v>
      </c>
      <c r="C17" s="255">
        <v>1.1916</v>
      </c>
      <c r="D17" s="255">
        <v>1.2443</v>
      </c>
      <c r="E17" s="255">
        <v>1.4607000000000001</v>
      </c>
      <c r="F17" s="255">
        <v>1.6951000000000001</v>
      </c>
      <c r="G17" s="255">
        <v>1.897</v>
      </c>
      <c r="H17" s="255">
        <v>2.1364999999999998</v>
      </c>
      <c r="I17" s="255">
        <v>2.6505999999999998</v>
      </c>
      <c r="J17" s="255">
        <v>2.8128000000000002</v>
      </c>
      <c r="K17" s="255">
        <v>2.8500999999999999</v>
      </c>
      <c r="L17" s="255">
        <v>2.8452000000000002</v>
      </c>
      <c r="M17" s="255">
        <v>3.0116000000000001</v>
      </c>
      <c r="N17" s="255">
        <v>3.0994999999999999</v>
      </c>
      <c r="O17" s="255">
        <v>2.8994</v>
      </c>
      <c r="P17" s="255">
        <v>3.0716999999999999</v>
      </c>
      <c r="Q17" s="255">
        <v>2.7734999999999999</v>
      </c>
      <c r="R17" s="255">
        <v>2.9742000000000002</v>
      </c>
      <c r="S17" s="256">
        <v>3.4432999999999998</v>
      </c>
    </row>
    <row r="18" spans="1:19" ht="15" customHeight="1" x14ac:dyDescent="0.45">
      <c r="A18" s="381" t="s">
        <v>135</v>
      </c>
      <c r="B18" s="255">
        <v>0.59640000000000004</v>
      </c>
      <c r="C18" s="255">
        <v>0.63129999999999997</v>
      </c>
      <c r="D18" s="255">
        <v>0.60629999999999995</v>
      </c>
      <c r="E18" s="255">
        <v>0.69869999999999999</v>
      </c>
      <c r="F18" s="255">
        <v>0.63039999999999996</v>
      </c>
      <c r="G18" s="255">
        <v>0.67230000000000001</v>
      </c>
      <c r="H18" s="255">
        <v>0.69530000000000003</v>
      </c>
      <c r="I18" s="255">
        <v>0.7157</v>
      </c>
      <c r="J18" s="255">
        <v>0.6966</v>
      </c>
      <c r="K18" s="255">
        <v>0.7641</v>
      </c>
      <c r="L18" s="255">
        <v>0.7802</v>
      </c>
      <c r="M18" s="255">
        <v>0.83689999999999998</v>
      </c>
      <c r="N18" s="255">
        <v>0.75419999999999998</v>
      </c>
      <c r="O18" s="255">
        <v>0.77500000000000002</v>
      </c>
      <c r="P18" s="255">
        <v>0.90600000000000003</v>
      </c>
      <c r="Q18" s="255">
        <v>0.93799999999999994</v>
      </c>
      <c r="R18" s="255">
        <v>1.0744</v>
      </c>
      <c r="S18" s="256">
        <v>1.0887</v>
      </c>
    </row>
    <row r="19" spans="1:19" ht="15" customHeight="1" x14ac:dyDescent="0.45">
      <c r="A19" s="381" t="s">
        <v>58</v>
      </c>
      <c r="B19" s="255">
        <v>0.71579999999999999</v>
      </c>
      <c r="C19" s="255">
        <v>0.71709999999999996</v>
      </c>
      <c r="D19" s="255">
        <v>0.77090000000000003</v>
      </c>
      <c r="E19" s="255">
        <v>0.7964</v>
      </c>
      <c r="F19" s="255">
        <v>0.89510000000000001</v>
      </c>
      <c r="G19" s="255">
        <v>0.66049999999999998</v>
      </c>
      <c r="H19" s="255">
        <v>0.69989999999999997</v>
      </c>
      <c r="I19" s="255">
        <v>0.7016</v>
      </c>
      <c r="J19" s="255">
        <v>0.61599999999999999</v>
      </c>
      <c r="K19" s="255">
        <v>0.70940000000000003</v>
      </c>
      <c r="L19" s="255">
        <v>0.74560000000000004</v>
      </c>
      <c r="M19" s="255">
        <v>0.70760000000000001</v>
      </c>
      <c r="N19" s="255">
        <v>0.76839999999999997</v>
      </c>
      <c r="O19" s="255">
        <v>0.71319999999999995</v>
      </c>
      <c r="P19" s="255">
        <v>0.76270000000000004</v>
      </c>
      <c r="Q19" s="255">
        <v>0.7621</v>
      </c>
      <c r="R19" s="255">
        <v>0.82450000000000001</v>
      </c>
      <c r="S19" s="256">
        <v>0.83919999999999995</v>
      </c>
    </row>
    <row r="20" spans="1:19" ht="15" customHeight="1" x14ac:dyDescent="0.45">
      <c r="A20" s="381" t="s">
        <v>59</v>
      </c>
      <c r="B20" s="255">
        <v>1.8329</v>
      </c>
      <c r="C20" s="255">
        <v>1.8678999999999999</v>
      </c>
      <c r="D20" s="255">
        <v>1.8838999999999999</v>
      </c>
      <c r="E20" s="255">
        <v>1.9572000000000001</v>
      </c>
      <c r="F20" s="255">
        <v>2.1190000000000002</v>
      </c>
      <c r="G20" s="255">
        <v>2.2545999999999999</v>
      </c>
      <c r="H20" s="255">
        <v>2.2681</v>
      </c>
      <c r="I20" s="255">
        <v>2.3203999999999998</v>
      </c>
      <c r="J20" s="255">
        <v>2.3900999999999999</v>
      </c>
      <c r="K20" s="255">
        <v>2.4500999999999999</v>
      </c>
      <c r="L20" s="255">
        <v>2.6501999999999999</v>
      </c>
      <c r="M20" s="255">
        <v>2.7305999999999999</v>
      </c>
      <c r="N20" s="255">
        <v>2.5916000000000001</v>
      </c>
      <c r="O20" s="255">
        <v>2.7149999999999999</v>
      </c>
      <c r="P20" s="255">
        <v>2.7993999999999999</v>
      </c>
      <c r="Q20" s="255">
        <v>2.9344000000000001</v>
      </c>
      <c r="R20" s="255">
        <v>2.8742999999999999</v>
      </c>
      <c r="S20" s="256">
        <v>3.2168000000000001</v>
      </c>
    </row>
    <row r="21" spans="1:19" ht="15" customHeight="1" x14ac:dyDescent="0.45">
      <c r="A21" s="381" t="s">
        <v>60</v>
      </c>
      <c r="B21" s="255">
        <v>1.2230000000000001</v>
      </c>
      <c r="C21" s="255">
        <v>1.3528</v>
      </c>
      <c r="D21" s="255">
        <v>1.0112000000000001</v>
      </c>
      <c r="E21" s="255">
        <v>1.0575000000000001</v>
      </c>
      <c r="F21" s="255">
        <v>1.1775</v>
      </c>
      <c r="G21" s="255">
        <v>1.2403</v>
      </c>
      <c r="H21" s="255">
        <v>1.2303999999999999</v>
      </c>
      <c r="I21" s="255">
        <v>1.2769999999999999</v>
      </c>
      <c r="J21" s="255">
        <v>1.3924000000000001</v>
      </c>
      <c r="K21" s="255">
        <v>1.3675999999999999</v>
      </c>
      <c r="L21" s="255">
        <v>1.4377</v>
      </c>
      <c r="M21" s="255">
        <v>1.5063</v>
      </c>
      <c r="N21" s="255">
        <v>1.5662</v>
      </c>
      <c r="O21" s="255">
        <v>1.6438999999999999</v>
      </c>
      <c r="P21" s="255">
        <v>1.7706</v>
      </c>
      <c r="Q21" s="255">
        <v>1.8167</v>
      </c>
      <c r="R21" s="255">
        <v>1.9730000000000001</v>
      </c>
      <c r="S21" s="256">
        <v>2.2170000000000001</v>
      </c>
    </row>
    <row r="22" spans="1:19" ht="15" customHeight="1" x14ac:dyDescent="0.45">
      <c r="A22" s="381" t="s">
        <v>61</v>
      </c>
      <c r="B22" s="255">
        <v>0.78100000000000003</v>
      </c>
      <c r="C22" s="255">
        <v>0.9718</v>
      </c>
      <c r="D22" s="255">
        <v>1.2811999999999999</v>
      </c>
      <c r="E22" s="255">
        <v>1.2158</v>
      </c>
      <c r="F22" s="255">
        <v>1.4500999999999999</v>
      </c>
      <c r="G22" s="255">
        <v>1.6624000000000001</v>
      </c>
      <c r="H22" s="255">
        <v>1.7216</v>
      </c>
      <c r="I22" s="255">
        <v>1.9577</v>
      </c>
      <c r="J22" s="255">
        <v>1.7576000000000001</v>
      </c>
      <c r="K22" s="255">
        <v>1.4174</v>
      </c>
      <c r="L22" s="255">
        <v>1.5053000000000001</v>
      </c>
      <c r="M22" s="255">
        <v>1.5791999999999999</v>
      </c>
      <c r="N22" s="255">
        <v>1.4670000000000001</v>
      </c>
      <c r="O22" s="255">
        <v>1.3681000000000001</v>
      </c>
      <c r="P22" s="255">
        <v>1.3915</v>
      </c>
      <c r="Q22" s="255">
        <v>1.5724</v>
      </c>
      <c r="R22" s="255">
        <v>1.7193000000000001</v>
      </c>
      <c r="S22" s="256">
        <v>2.0045999999999999</v>
      </c>
    </row>
    <row r="23" spans="1:19" ht="15" customHeight="1" x14ac:dyDescent="0.45">
      <c r="A23" s="381" t="s">
        <v>62</v>
      </c>
      <c r="B23" s="255">
        <v>0.79830000000000001</v>
      </c>
      <c r="C23" s="255">
        <v>0.82120000000000004</v>
      </c>
      <c r="D23" s="255">
        <v>0.86670000000000003</v>
      </c>
      <c r="E23" s="255">
        <v>0.9274</v>
      </c>
      <c r="F23" s="255">
        <v>1.1126</v>
      </c>
      <c r="G23" s="255">
        <v>1.3456999999999999</v>
      </c>
      <c r="H23" s="255">
        <v>1.6201000000000001</v>
      </c>
      <c r="I23" s="255">
        <v>1.6521999999999999</v>
      </c>
      <c r="J23" s="255">
        <v>1.5849</v>
      </c>
      <c r="K23" s="255">
        <v>1.7522</v>
      </c>
      <c r="L23" s="255">
        <v>2.3391000000000002</v>
      </c>
      <c r="M23" s="255">
        <v>2.1857000000000002</v>
      </c>
      <c r="N23" s="255">
        <v>2.278</v>
      </c>
      <c r="O23" s="255">
        <v>2.3018000000000001</v>
      </c>
      <c r="P23" s="255">
        <v>2.3435999999999999</v>
      </c>
      <c r="Q23" s="255">
        <v>2.6261999999999999</v>
      </c>
      <c r="R23" s="255">
        <v>3.1322999999999999</v>
      </c>
      <c r="S23" s="256">
        <v>3.5855999999999999</v>
      </c>
    </row>
    <row r="24" spans="1:19" ht="15" customHeight="1" x14ac:dyDescent="0.45">
      <c r="A24" s="381" t="s">
        <v>63</v>
      </c>
      <c r="B24" s="255">
        <v>1.7198</v>
      </c>
      <c r="C24" s="255">
        <v>1.7659</v>
      </c>
      <c r="D24" s="255">
        <v>1.9039999999999999</v>
      </c>
      <c r="E24" s="255">
        <v>2.0449000000000002</v>
      </c>
      <c r="F24" s="255">
        <v>2.1797</v>
      </c>
      <c r="G24" s="255">
        <v>2.2995999999999999</v>
      </c>
      <c r="H24" s="255">
        <v>2.3338000000000001</v>
      </c>
      <c r="I24" s="255">
        <v>2.7096</v>
      </c>
      <c r="J24" s="255">
        <v>3.1476999999999999</v>
      </c>
      <c r="K24" s="255">
        <v>3.1621999999999999</v>
      </c>
      <c r="L24" s="255">
        <v>3.3361999999999998</v>
      </c>
      <c r="M24" s="255">
        <v>3.4699</v>
      </c>
      <c r="N24" s="255">
        <v>3.5893999999999999</v>
      </c>
      <c r="O24" s="255">
        <v>3.6141999999999999</v>
      </c>
      <c r="P24" s="255">
        <v>3.6133000000000002</v>
      </c>
      <c r="Q24" s="255">
        <v>3.6564000000000001</v>
      </c>
      <c r="R24" s="255">
        <v>3.6815000000000002</v>
      </c>
      <c r="S24" s="256">
        <v>3.9914999999999998</v>
      </c>
    </row>
    <row r="25" spans="1:19" ht="15" customHeight="1" x14ac:dyDescent="0.45">
      <c r="A25" s="381" t="s">
        <v>64</v>
      </c>
      <c r="B25" s="255">
        <v>1.0176000000000001</v>
      </c>
      <c r="C25" s="255">
        <v>0.98880000000000001</v>
      </c>
      <c r="D25" s="255">
        <v>0.96199999999999997</v>
      </c>
      <c r="E25" s="255">
        <v>1.1221000000000001</v>
      </c>
      <c r="F25" s="255">
        <v>1.5760000000000001</v>
      </c>
      <c r="G25" s="255">
        <v>1.4075</v>
      </c>
      <c r="H25" s="255">
        <v>1.2796000000000001</v>
      </c>
      <c r="I25" s="255">
        <v>1.3789</v>
      </c>
      <c r="J25" s="255">
        <v>1.3124</v>
      </c>
      <c r="K25" s="255">
        <v>1.4214</v>
      </c>
      <c r="L25" s="255">
        <v>1.3866000000000001</v>
      </c>
      <c r="M25" s="255">
        <v>1.583</v>
      </c>
      <c r="N25" s="255">
        <v>1.4875</v>
      </c>
      <c r="O25" s="255">
        <v>1.4401999999999999</v>
      </c>
      <c r="P25" s="255">
        <v>1.4761</v>
      </c>
      <c r="Q25" s="255">
        <v>1.4535</v>
      </c>
      <c r="R25" s="255">
        <v>1.4388000000000001</v>
      </c>
      <c r="S25" s="256">
        <v>1.5689</v>
      </c>
    </row>
    <row r="26" spans="1:19" ht="15" customHeight="1" x14ac:dyDescent="0.45">
      <c r="A26" s="381" t="s">
        <v>136</v>
      </c>
      <c r="B26" s="255">
        <v>0.96530000000000005</v>
      </c>
      <c r="C26" s="255">
        <v>1.0402</v>
      </c>
      <c r="D26" s="255">
        <v>0.99950000000000006</v>
      </c>
      <c r="E26" s="255">
        <v>0.99299999999999999</v>
      </c>
      <c r="F26" s="255">
        <v>1.2393000000000001</v>
      </c>
      <c r="G26" s="255">
        <v>1.2245999999999999</v>
      </c>
      <c r="H26" s="255">
        <v>1.2374000000000001</v>
      </c>
      <c r="I26" s="255">
        <v>1.4235</v>
      </c>
      <c r="J26" s="255">
        <v>1.2305999999999999</v>
      </c>
      <c r="K26" s="255">
        <v>1.3613</v>
      </c>
      <c r="L26" s="255">
        <v>1.3843000000000001</v>
      </c>
      <c r="M26" s="255">
        <v>1.3680000000000001</v>
      </c>
      <c r="N26" s="255">
        <v>1.3006</v>
      </c>
      <c r="O26" s="255">
        <v>1.3936999999999999</v>
      </c>
      <c r="P26" s="255">
        <v>1.3919999999999999</v>
      </c>
      <c r="Q26" s="255">
        <v>1.3120000000000001</v>
      </c>
      <c r="R26" s="255">
        <v>1.4107000000000001</v>
      </c>
      <c r="S26" s="256">
        <v>1.5741000000000001</v>
      </c>
    </row>
    <row r="27" spans="1:19" ht="15" customHeight="1" x14ac:dyDescent="0.45">
      <c r="A27" s="381" t="s">
        <v>66</v>
      </c>
      <c r="B27" s="255">
        <v>2.1821000000000002</v>
      </c>
      <c r="C27" s="255">
        <v>2.2166000000000001</v>
      </c>
      <c r="D27" s="255">
        <v>2.4767999999999999</v>
      </c>
      <c r="E27" s="255">
        <v>2.9733999999999998</v>
      </c>
      <c r="F27" s="255">
        <v>2.9011999999999998</v>
      </c>
      <c r="G27" s="255">
        <v>3.0413999999999999</v>
      </c>
      <c r="H27" s="255">
        <v>3.1566999999999998</v>
      </c>
      <c r="I27" s="255">
        <v>3.3058000000000001</v>
      </c>
      <c r="J27" s="255">
        <v>3.4276</v>
      </c>
      <c r="K27" s="255">
        <v>3.4586000000000001</v>
      </c>
      <c r="L27" s="255">
        <v>3.1749000000000001</v>
      </c>
      <c r="M27" s="255">
        <v>3.2696000000000001</v>
      </c>
      <c r="N27" s="255">
        <v>3.1709999999999998</v>
      </c>
      <c r="O27" s="255">
        <v>3.4279000000000002</v>
      </c>
      <c r="P27" s="255">
        <v>3.4502999999999999</v>
      </c>
      <c r="Q27" s="255">
        <v>3.3788</v>
      </c>
      <c r="R27" s="255">
        <v>3.5246</v>
      </c>
      <c r="S27" s="256">
        <v>3.9634999999999998</v>
      </c>
    </row>
    <row r="28" spans="1:19" ht="15" customHeight="1" x14ac:dyDescent="0.45">
      <c r="A28" s="381" t="s">
        <v>67</v>
      </c>
      <c r="B28" s="255">
        <v>2.0594999999999999</v>
      </c>
      <c r="C28" s="255">
        <v>1.7174</v>
      </c>
      <c r="D28" s="255">
        <v>2.2212000000000001</v>
      </c>
      <c r="E28" s="255">
        <v>2.6053999999999999</v>
      </c>
      <c r="F28" s="255">
        <v>2.4192999999999998</v>
      </c>
      <c r="G28" s="255">
        <v>3.0331000000000001</v>
      </c>
      <c r="H28" s="255">
        <v>2.2959999999999998</v>
      </c>
      <c r="I28" s="255">
        <v>2.1042000000000001</v>
      </c>
      <c r="J28" s="255">
        <v>2.6671</v>
      </c>
      <c r="K28" s="255">
        <v>2.0739999999999998</v>
      </c>
      <c r="L28" s="255">
        <v>1.9501999999999999</v>
      </c>
      <c r="M28" s="255">
        <v>2.0304000000000002</v>
      </c>
      <c r="N28" s="255">
        <v>2.6231</v>
      </c>
      <c r="O28" s="255">
        <v>2.3965000000000001</v>
      </c>
      <c r="P28" s="255">
        <v>2.7528999999999999</v>
      </c>
      <c r="Q28" s="255">
        <v>2.3205</v>
      </c>
      <c r="R28" s="255">
        <v>3.004</v>
      </c>
      <c r="S28" s="256">
        <v>3.6305999999999998</v>
      </c>
    </row>
    <row r="29" spans="1:19" ht="15" customHeight="1" x14ac:dyDescent="0.45">
      <c r="A29" s="381" t="s">
        <v>137</v>
      </c>
      <c r="B29" s="255">
        <v>2.8332999999999999</v>
      </c>
      <c r="C29" s="255">
        <v>2.9356</v>
      </c>
      <c r="D29" s="255">
        <v>2.9980000000000002</v>
      </c>
      <c r="E29" s="255">
        <v>2.9581</v>
      </c>
      <c r="F29" s="255">
        <v>2.9765000000000001</v>
      </c>
      <c r="G29" s="255">
        <v>3.0204</v>
      </c>
      <c r="H29" s="255">
        <v>3.1181999999999999</v>
      </c>
      <c r="I29" s="255">
        <v>3.2612000000000001</v>
      </c>
      <c r="J29" s="255">
        <v>3.4975999999999998</v>
      </c>
      <c r="K29" s="255">
        <v>3.4281000000000001</v>
      </c>
      <c r="L29" s="255">
        <v>3.4590000000000001</v>
      </c>
      <c r="M29" s="255">
        <v>3.8151999999999999</v>
      </c>
      <c r="N29" s="255">
        <v>3.6092</v>
      </c>
      <c r="O29" s="255">
        <v>3.5785</v>
      </c>
      <c r="P29" s="255">
        <v>3.7646000000000002</v>
      </c>
      <c r="Q29" s="255">
        <v>4.0911</v>
      </c>
      <c r="R29" s="255">
        <v>4.7278000000000002</v>
      </c>
      <c r="S29" s="256">
        <v>4.8032000000000004</v>
      </c>
    </row>
    <row r="30" spans="1:19" ht="15" customHeight="1" x14ac:dyDescent="0.45">
      <c r="A30" s="381" t="s">
        <v>138</v>
      </c>
      <c r="B30" s="255">
        <v>0.81420000000000003</v>
      </c>
      <c r="C30" s="255">
        <v>0.83979999999999999</v>
      </c>
      <c r="D30" s="255">
        <v>0.83420000000000005</v>
      </c>
      <c r="E30" s="255">
        <v>0.86829999999999996</v>
      </c>
      <c r="F30" s="255">
        <v>0.92749999999999999</v>
      </c>
      <c r="G30" s="255">
        <v>0.95809999999999995</v>
      </c>
      <c r="H30" s="255">
        <v>0.82640000000000002</v>
      </c>
      <c r="I30" s="255">
        <v>0.99409999999999998</v>
      </c>
      <c r="J30" s="255">
        <v>1.0497000000000001</v>
      </c>
      <c r="K30" s="255">
        <v>1.0942000000000001</v>
      </c>
      <c r="L30" s="255">
        <v>1.1709000000000001</v>
      </c>
      <c r="M30" s="255">
        <v>1.1564000000000001</v>
      </c>
      <c r="N30" s="255">
        <v>1.1427</v>
      </c>
      <c r="O30" s="255">
        <v>1.1756</v>
      </c>
      <c r="P30" s="255">
        <v>1.3121</v>
      </c>
      <c r="Q30" s="255">
        <v>1.3331999999999999</v>
      </c>
      <c r="R30" s="255">
        <v>1.4269000000000001</v>
      </c>
      <c r="S30" s="256">
        <v>1.5835999999999999</v>
      </c>
    </row>
    <row r="31" spans="1:19" ht="15" customHeight="1" x14ac:dyDescent="0.45">
      <c r="A31" s="381" t="s">
        <v>70</v>
      </c>
      <c r="B31" s="255">
        <v>0.99550000000000005</v>
      </c>
      <c r="C31" s="255">
        <v>0.92679999999999996</v>
      </c>
      <c r="D31" s="255">
        <v>0.92649999999999999</v>
      </c>
      <c r="E31" s="255">
        <v>0.90390000000000004</v>
      </c>
      <c r="F31" s="255">
        <v>0.96799999999999997</v>
      </c>
      <c r="G31" s="255">
        <v>1.0739000000000001</v>
      </c>
      <c r="H31" s="255">
        <v>1.119</v>
      </c>
      <c r="I31" s="255">
        <v>1.1891</v>
      </c>
      <c r="J31" s="255">
        <v>1.4358</v>
      </c>
      <c r="K31" s="255">
        <v>1.3264</v>
      </c>
      <c r="L31" s="255">
        <v>1.3637999999999999</v>
      </c>
      <c r="M31" s="255">
        <v>1.4645999999999999</v>
      </c>
      <c r="N31" s="255">
        <v>1.3777999999999999</v>
      </c>
      <c r="O31" s="255">
        <v>1.4419999999999999</v>
      </c>
      <c r="P31" s="255">
        <v>1.4830000000000001</v>
      </c>
      <c r="Q31" s="255">
        <v>1.5386</v>
      </c>
      <c r="R31" s="255">
        <v>1.3946000000000001</v>
      </c>
      <c r="S31" s="256">
        <v>1.7662</v>
      </c>
    </row>
    <row r="32" spans="1:19" ht="15" customHeight="1" x14ac:dyDescent="0.45">
      <c r="A32" s="381" t="s">
        <v>139</v>
      </c>
      <c r="B32" s="255">
        <v>0.50290000000000001</v>
      </c>
      <c r="C32" s="255">
        <v>0.54349999999999998</v>
      </c>
      <c r="D32" s="255">
        <v>0.52890000000000004</v>
      </c>
      <c r="E32" s="255">
        <v>0.58879999999999999</v>
      </c>
      <c r="F32" s="255">
        <v>0.72519999999999996</v>
      </c>
      <c r="G32" s="255">
        <v>0.96740000000000004</v>
      </c>
      <c r="H32" s="255">
        <v>0.74019999999999997</v>
      </c>
      <c r="I32" s="255">
        <v>0.81659999999999999</v>
      </c>
      <c r="J32" s="255">
        <v>0.79310000000000003</v>
      </c>
      <c r="K32" s="255">
        <v>0.79120000000000001</v>
      </c>
      <c r="L32" s="255">
        <v>0.69369999999999998</v>
      </c>
      <c r="M32" s="255">
        <v>0.72789999999999999</v>
      </c>
      <c r="N32" s="255">
        <v>0.87219999999999998</v>
      </c>
      <c r="O32" s="255">
        <v>0.87190000000000001</v>
      </c>
      <c r="P32" s="255">
        <v>0.79259999999999997</v>
      </c>
      <c r="Q32" s="255">
        <v>0.76919999999999999</v>
      </c>
      <c r="R32" s="255">
        <v>0.81479999999999997</v>
      </c>
      <c r="S32" s="256">
        <v>0.91459999999999997</v>
      </c>
    </row>
    <row r="33" spans="1:20" ht="15" customHeight="1" x14ac:dyDescent="0.45">
      <c r="A33" s="382" t="s">
        <v>73</v>
      </c>
      <c r="B33" s="257">
        <v>1.2417</v>
      </c>
      <c r="C33" s="257">
        <v>1.4251</v>
      </c>
      <c r="D33" s="257">
        <v>1.4066000000000001</v>
      </c>
      <c r="E33" s="257">
        <v>1.4393</v>
      </c>
      <c r="F33" s="257">
        <v>1.5549999999999999</v>
      </c>
      <c r="G33" s="257">
        <v>1.4483999999999999</v>
      </c>
      <c r="H33" s="257">
        <v>1.4400999999999999</v>
      </c>
      <c r="I33" s="257">
        <v>1.4721</v>
      </c>
      <c r="J33" s="257">
        <v>1.4378</v>
      </c>
      <c r="K33" s="257">
        <v>1.4314</v>
      </c>
      <c r="L33" s="257">
        <v>1.5273000000000001</v>
      </c>
      <c r="M33" s="257">
        <v>1.5076000000000001</v>
      </c>
      <c r="N33" s="257">
        <v>1.4671000000000001</v>
      </c>
      <c r="O33" s="257">
        <v>1.4610000000000001</v>
      </c>
      <c r="P33" s="257">
        <v>1.448</v>
      </c>
      <c r="Q33" s="257">
        <v>1.5102</v>
      </c>
      <c r="R33" s="257">
        <v>1.6059000000000001</v>
      </c>
      <c r="S33" s="258">
        <v>1.6988000000000001</v>
      </c>
    </row>
    <row r="34" spans="1:20" x14ac:dyDescent="0.45">
      <c r="A34" s="33"/>
      <c r="B34" s="34"/>
      <c r="C34" s="34"/>
      <c r="D34" s="34"/>
      <c r="E34" s="34"/>
      <c r="F34" s="34"/>
      <c r="G34" s="34"/>
      <c r="H34" s="34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1:20" x14ac:dyDescent="0.45">
      <c r="A35" s="142" t="s">
        <v>205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5"/>
    </row>
    <row r="36" spans="1:20" x14ac:dyDescent="0.45">
      <c r="A36" s="153" t="s">
        <v>191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"/>
    </row>
    <row r="37" spans="1:20" x14ac:dyDescent="0.45">
      <c r="A37" s="150" t="s">
        <v>202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5"/>
    </row>
    <row r="38" spans="1:20" x14ac:dyDescent="0.45">
      <c r="A38" s="151" t="s">
        <v>140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"/>
    </row>
    <row r="39" spans="1:20" x14ac:dyDescent="0.45">
      <c r="A39" s="153" t="s">
        <v>204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5"/>
    </row>
    <row r="40" spans="1:20" x14ac:dyDescent="0.45">
      <c r="A40" s="151" t="s">
        <v>107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"/>
    </row>
    <row r="41" spans="1:20" ht="15" customHeight="1" x14ac:dyDescent="0.45">
      <c r="A41" s="155" t="s">
        <v>241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5"/>
    </row>
    <row r="42" spans="1:20" ht="15" customHeight="1" x14ac:dyDescent="0.45">
      <c r="A42" s="143" t="s">
        <v>142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"/>
    </row>
    <row r="43" spans="1:20" x14ac:dyDescent="0.45">
      <c r="A43" s="146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</sheetData>
  <hyperlinks>
    <hyperlink ref="A42" r:id="rId1" xr:uid="{1E352D17-52E4-4338-9FE4-9CC904C5383E}"/>
    <hyperlink ref="A38" r:id="rId2" xr:uid="{50539D53-50D4-4930-A9A3-5BCFAAF0243F}"/>
    <hyperlink ref="A40" r:id="rId3" location="axzz2kbpkVyOx" xr:uid="{1CAF35F0-C5E4-4539-98DC-96E5A1144866}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</sheetPr>
  <dimension ref="A1:X17"/>
  <sheetViews>
    <sheetView workbookViewId="0"/>
  </sheetViews>
  <sheetFormatPr defaultColWidth="11.453125" defaultRowHeight="16.5" x14ac:dyDescent="0.45"/>
  <cols>
    <col min="1" max="1" width="54.08984375" style="16" customWidth="1"/>
    <col min="2" max="24" width="8.453125" style="16" customWidth="1"/>
    <col min="25" max="16384" width="11.453125" style="16"/>
  </cols>
  <sheetData>
    <row r="1" spans="1:24" s="191" customFormat="1" ht="38.25" customHeight="1" x14ac:dyDescent="0.7">
      <c r="A1" s="195" t="s">
        <v>11</v>
      </c>
      <c r="B1" s="196"/>
      <c r="C1" s="196"/>
    </row>
    <row r="2" spans="1:24" ht="26.25" customHeight="1" x14ac:dyDescent="0.45">
      <c r="A2" s="12" t="s">
        <v>159</v>
      </c>
      <c r="B2" s="26"/>
      <c r="C2" s="27"/>
    </row>
    <row r="3" spans="1:24" ht="25" customHeight="1" x14ac:dyDescent="0.45">
      <c r="A3" s="87" t="s">
        <v>109</v>
      </c>
      <c r="B3" s="354">
        <v>2000</v>
      </c>
      <c r="C3" s="355">
        <v>2001</v>
      </c>
      <c r="D3" s="355">
        <v>2002</v>
      </c>
      <c r="E3" s="355">
        <v>2003</v>
      </c>
      <c r="F3" s="355">
        <v>2004</v>
      </c>
      <c r="G3" s="355">
        <v>2005</v>
      </c>
      <c r="H3" s="355">
        <v>2006</v>
      </c>
      <c r="I3" s="355">
        <v>2007</v>
      </c>
      <c r="J3" s="355">
        <v>2008</v>
      </c>
      <c r="K3" s="355">
        <v>2009</v>
      </c>
      <c r="L3" s="355">
        <v>2010</v>
      </c>
      <c r="M3" s="355">
        <v>2011</v>
      </c>
      <c r="N3" s="355">
        <v>2012</v>
      </c>
      <c r="O3" s="355">
        <v>2013</v>
      </c>
      <c r="P3" s="355">
        <v>2014</v>
      </c>
      <c r="Q3" s="355">
        <v>2015</v>
      </c>
      <c r="R3" s="355">
        <v>2016</v>
      </c>
      <c r="S3" s="355">
        <v>2017</v>
      </c>
      <c r="T3" s="355">
        <v>2018</v>
      </c>
      <c r="U3" s="355">
        <v>2019</v>
      </c>
      <c r="V3" s="355">
        <v>2020</v>
      </c>
      <c r="W3" s="355">
        <v>2021</v>
      </c>
      <c r="X3" s="356">
        <v>2022</v>
      </c>
    </row>
    <row r="4" spans="1:24" ht="35.15" customHeight="1" x14ac:dyDescent="0.45">
      <c r="A4" s="383" t="s">
        <v>110</v>
      </c>
      <c r="B4" s="351">
        <v>0.34</v>
      </c>
      <c r="C4" s="351">
        <v>0.39</v>
      </c>
      <c r="D4" s="351">
        <v>0.47</v>
      </c>
      <c r="E4" s="351">
        <v>0.47700000000000004</v>
      </c>
      <c r="F4" s="351">
        <v>0.40670000000000001</v>
      </c>
      <c r="G4" s="351">
        <v>0.39900000000000002</v>
      </c>
      <c r="H4" s="351">
        <v>0.42509999999999998</v>
      </c>
      <c r="I4" s="351">
        <v>0.51459999999999995</v>
      </c>
      <c r="J4" s="351">
        <v>0.61619999999999997</v>
      </c>
      <c r="K4" s="351">
        <v>0.64322954874599947</v>
      </c>
      <c r="L4" s="351">
        <v>0.63612075538753776</v>
      </c>
      <c r="M4" s="351">
        <v>0.67355994896584137</v>
      </c>
      <c r="N4" s="351">
        <v>0.61914519701530513</v>
      </c>
      <c r="O4" s="351">
        <v>0.69235432546584907</v>
      </c>
      <c r="P4" s="351">
        <v>0.67628283008883283</v>
      </c>
      <c r="Q4" s="351">
        <v>0.69488764977200634</v>
      </c>
      <c r="R4" s="352">
        <v>0.67100000000000004</v>
      </c>
      <c r="S4" s="352">
        <v>0.65300000000000002</v>
      </c>
      <c r="T4" s="351">
        <v>0.65632595864077714</v>
      </c>
      <c r="U4" s="351">
        <v>0.66063378377682636</v>
      </c>
      <c r="V4" s="351">
        <v>0.6009823402702783</v>
      </c>
      <c r="W4" s="351">
        <v>0.65720494423147569</v>
      </c>
      <c r="X4" s="414">
        <v>0.60434971372350765</v>
      </c>
    </row>
    <row r="5" spans="1:24" ht="35.15" customHeight="1" x14ac:dyDescent="0.45">
      <c r="A5" s="384" t="s">
        <v>214</v>
      </c>
      <c r="B5" s="231" t="s">
        <v>84</v>
      </c>
      <c r="C5" s="231" t="s">
        <v>84</v>
      </c>
      <c r="D5" s="231" t="s">
        <v>84</v>
      </c>
      <c r="E5" s="231">
        <v>0.51</v>
      </c>
      <c r="F5" s="231">
        <v>0.53</v>
      </c>
      <c r="G5" s="231">
        <v>0.51600000000000001</v>
      </c>
      <c r="H5" s="231">
        <v>0.44700000000000001</v>
      </c>
      <c r="I5" s="231">
        <v>0.55299999999999994</v>
      </c>
      <c r="J5" s="231">
        <v>0.64849999999999997</v>
      </c>
      <c r="K5" s="231">
        <v>0.6724453821057822</v>
      </c>
      <c r="L5" s="231">
        <v>0.72092052196252943</v>
      </c>
      <c r="M5" s="231">
        <v>0.69546116641760347</v>
      </c>
      <c r="N5" s="231">
        <v>0.6568626838939996</v>
      </c>
      <c r="O5" s="231">
        <v>0.71127352016776724</v>
      </c>
      <c r="P5" s="231">
        <v>0.71391051686120055</v>
      </c>
      <c r="Q5" s="231">
        <v>0.70731174760110282</v>
      </c>
      <c r="R5" s="353">
        <v>0.69599999999999995</v>
      </c>
      <c r="S5" s="353">
        <v>0.69099999999999995</v>
      </c>
      <c r="T5" s="231">
        <v>0.70026196160635956</v>
      </c>
      <c r="U5" s="231">
        <v>0.69854738756364287</v>
      </c>
      <c r="V5" s="231">
        <v>0.67777650186728466</v>
      </c>
      <c r="W5" s="231">
        <v>0.68968847606972905</v>
      </c>
      <c r="X5" s="415">
        <v>0.66777020155550326</v>
      </c>
    </row>
    <row r="7" spans="1:24" x14ac:dyDescent="0.45">
      <c r="A7" s="153" t="s">
        <v>207</v>
      </c>
    </row>
    <row r="8" spans="1:24" ht="10.5" customHeight="1" x14ac:dyDescent="0.45">
      <c r="A8" s="150" t="s">
        <v>111</v>
      </c>
      <c r="B8" s="28"/>
      <c r="C8" s="29"/>
    </row>
    <row r="9" spans="1:24" ht="11.25" customHeight="1" x14ac:dyDescent="0.45">
      <c r="A9" s="150" t="s">
        <v>112</v>
      </c>
      <c r="B9" s="28"/>
      <c r="C9" s="29"/>
    </row>
    <row r="10" spans="1:24" ht="12.75" customHeight="1" x14ac:dyDescent="0.45">
      <c r="A10" s="150" t="s">
        <v>113</v>
      </c>
      <c r="B10" s="28"/>
      <c r="C10" s="29"/>
    </row>
    <row r="11" spans="1:24" x14ac:dyDescent="0.45">
      <c r="A11" s="153" t="s">
        <v>206</v>
      </c>
    </row>
    <row r="12" spans="1:24" x14ac:dyDescent="0.45">
      <c r="A12" s="143" t="s">
        <v>114</v>
      </c>
      <c r="B12" s="154"/>
      <c r="C12" s="154"/>
      <c r="D12" s="154"/>
      <c r="E12" s="145"/>
      <c r="F12" s="145"/>
    </row>
    <row r="13" spans="1:24" x14ac:dyDescent="0.45">
      <c r="A13" s="28"/>
      <c r="B13" s="28"/>
      <c r="C13" s="29"/>
    </row>
    <row r="17" spans="9:10" x14ac:dyDescent="0.45">
      <c r="I17" s="30"/>
      <c r="J17" s="30"/>
    </row>
  </sheetData>
  <hyperlinks>
    <hyperlink ref="A12" r:id="rId1" xr:uid="{00000000-0004-0000-1100-000000000000}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</sheetPr>
  <dimension ref="A1:U12"/>
  <sheetViews>
    <sheetView zoomScaleNormal="100" workbookViewId="0"/>
  </sheetViews>
  <sheetFormatPr defaultColWidth="11.453125" defaultRowHeight="16.5" x14ac:dyDescent="0.45"/>
  <cols>
    <col min="1" max="1" width="36.7265625" style="16" customWidth="1"/>
    <col min="2" max="21" width="10.54296875" style="16" customWidth="1"/>
    <col min="22" max="16384" width="11.453125" style="16"/>
  </cols>
  <sheetData>
    <row r="1" spans="1:21" s="191" customFormat="1" ht="38.25" customHeight="1" x14ac:dyDescent="0.7">
      <c r="A1" s="193" t="s">
        <v>115</v>
      </c>
      <c r="B1" s="194"/>
      <c r="C1" s="194"/>
      <c r="D1" s="194"/>
      <c r="E1" s="194"/>
      <c r="F1" s="194"/>
    </row>
    <row r="2" spans="1:21" ht="31.5" customHeight="1" x14ac:dyDescent="0.45">
      <c r="A2" s="12" t="s">
        <v>158</v>
      </c>
      <c r="B2" s="24"/>
      <c r="C2" s="24"/>
      <c r="D2" s="24"/>
      <c r="E2" s="24"/>
      <c r="F2" s="25"/>
    </row>
    <row r="3" spans="1:21" ht="28.5" customHeight="1" x14ac:dyDescent="0.45">
      <c r="A3" s="259" t="s">
        <v>109</v>
      </c>
      <c r="B3" s="260">
        <v>2003</v>
      </c>
      <c r="C3" s="261">
        <v>2004</v>
      </c>
      <c r="D3" s="261">
        <v>2005</v>
      </c>
      <c r="E3" s="261">
        <v>2006</v>
      </c>
      <c r="F3" s="261">
        <v>2007</v>
      </c>
      <c r="G3" s="261">
        <v>2008</v>
      </c>
      <c r="H3" s="261">
        <v>2009</v>
      </c>
      <c r="I3" s="261">
        <v>2010</v>
      </c>
      <c r="J3" s="261">
        <v>2011</v>
      </c>
      <c r="K3" s="261">
        <v>2012</v>
      </c>
      <c r="L3" s="261">
        <v>2013</v>
      </c>
      <c r="M3" s="261">
        <v>2014</v>
      </c>
      <c r="N3" s="261">
        <v>2015</v>
      </c>
      <c r="O3" s="261">
        <v>2016</v>
      </c>
      <c r="P3" s="261">
        <v>2017</v>
      </c>
      <c r="Q3" s="261">
        <v>2018</v>
      </c>
      <c r="R3" s="261">
        <v>2019</v>
      </c>
      <c r="S3" s="261">
        <v>2020</v>
      </c>
      <c r="T3" s="261">
        <v>2021</v>
      </c>
      <c r="U3" s="262">
        <v>2022</v>
      </c>
    </row>
    <row r="4" spans="1:21" ht="30" customHeight="1" x14ac:dyDescent="0.45">
      <c r="A4" s="385" t="s">
        <v>215</v>
      </c>
      <c r="B4" s="263" t="s">
        <v>84</v>
      </c>
      <c r="C4" s="264" t="s">
        <v>84</v>
      </c>
      <c r="D4" s="265">
        <v>1299938.75</v>
      </c>
      <c r="E4" s="265">
        <v>1013147.7703445713</v>
      </c>
      <c r="F4" s="265">
        <v>1095415.1577747893</v>
      </c>
      <c r="G4" s="265">
        <v>973861</v>
      </c>
      <c r="H4" s="265">
        <v>1031241.1190555398</v>
      </c>
      <c r="I4" s="265">
        <v>1022714.2660851603</v>
      </c>
      <c r="J4" s="265">
        <v>1247510.1799022558</v>
      </c>
      <c r="K4" s="265">
        <v>1091947.3454186078</v>
      </c>
      <c r="L4" s="265">
        <v>1252838.7317371098</v>
      </c>
      <c r="M4" s="265">
        <v>1445083.1034157106</v>
      </c>
      <c r="N4" s="265">
        <v>1514845.1511159195</v>
      </c>
      <c r="O4" s="265">
        <v>1399154.831720198</v>
      </c>
      <c r="P4" s="265">
        <v>1314798.0331583116</v>
      </c>
      <c r="Q4" s="265">
        <v>1509914.8794196441</v>
      </c>
      <c r="R4" s="265">
        <v>1469055.7131020189</v>
      </c>
      <c r="S4" s="265">
        <v>1089789.9690346131</v>
      </c>
      <c r="T4" s="265">
        <v>1074509.6374788401</v>
      </c>
      <c r="U4" s="266">
        <v>1016592.7806503</v>
      </c>
    </row>
    <row r="5" spans="1:21" ht="30" customHeight="1" x14ac:dyDescent="0.45">
      <c r="A5" s="386" t="s">
        <v>216</v>
      </c>
      <c r="B5" s="267" t="s">
        <v>84</v>
      </c>
      <c r="C5" s="268" t="s">
        <v>84</v>
      </c>
      <c r="D5" s="93">
        <v>2022528.99</v>
      </c>
      <c r="E5" s="93">
        <v>2248724.9921484618</v>
      </c>
      <c r="F5" s="93">
        <v>2303780.6073331358</v>
      </c>
      <c r="G5" s="93">
        <v>2245515</v>
      </c>
      <c r="H5" s="93">
        <v>1898369.6029978867</v>
      </c>
      <c r="I5" s="93">
        <v>1596780.1520484872</v>
      </c>
      <c r="J5" s="93">
        <v>1496722.7566617876</v>
      </c>
      <c r="K5" s="93">
        <v>1430181.2661305454</v>
      </c>
      <c r="L5" s="93">
        <v>1928906.9987079629</v>
      </c>
      <c r="M5" s="93">
        <v>2017659.7917132124</v>
      </c>
      <c r="N5" s="93">
        <v>1883554.5269930537</v>
      </c>
      <c r="O5" s="93">
        <v>1794845.1484261996</v>
      </c>
      <c r="P5" s="93">
        <v>1716433.8029694818</v>
      </c>
      <c r="Q5" s="93">
        <v>1826939.6206941151</v>
      </c>
      <c r="R5" s="93">
        <v>1956395.3646168951</v>
      </c>
      <c r="S5" s="93">
        <v>2119694.0193456467</v>
      </c>
      <c r="T5" s="93">
        <v>2255622.7537723999</v>
      </c>
      <c r="U5" s="269">
        <v>2446117.6169988601</v>
      </c>
    </row>
    <row r="6" spans="1:21" ht="30" customHeight="1" x14ac:dyDescent="0.45">
      <c r="A6" s="386" t="s">
        <v>217</v>
      </c>
      <c r="B6" s="267" t="s">
        <v>84</v>
      </c>
      <c r="C6" s="268" t="s">
        <v>84</v>
      </c>
      <c r="D6" s="93">
        <v>77714.7</v>
      </c>
      <c r="E6" s="93">
        <v>93723.332368421063</v>
      </c>
      <c r="F6" s="93">
        <v>84519.2</v>
      </c>
      <c r="G6" s="93">
        <v>125969</v>
      </c>
      <c r="H6" s="93">
        <v>101134.9760572738</v>
      </c>
      <c r="I6" s="93">
        <v>148400.39000000001</v>
      </c>
      <c r="J6" s="93">
        <v>139823.6209266861</v>
      </c>
      <c r="K6" s="93">
        <v>145799.30794886069</v>
      </c>
      <c r="L6" s="93">
        <v>72985.12611092627</v>
      </c>
      <c r="M6" s="93">
        <v>120328.6503168098</v>
      </c>
      <c r="N6" s="93">
        <v>137576.94194982591</v>
      </c>
      <c r="O6" s="93">
        <v>113978.04372255591</v>
      </c>
      <c r="P6" s="93">
        <v>109209.98951577597</v>
      </c>
      <c r="Q6" s="93">
        <v>111458.66349902892</v>
      </c>
      <c r="R6" s="93">
        <v>48351.658698786807</v>
      </c>
      <c r="S6" s="93">
        <v>56864.829171201804</v>
      </c>
      <c r="T6" s="93">
        <v>135045.82686168599</v>
      </c>
      <c r="U6" s="269">
        <v>131135.98750960501</v>
      </c>
    </row>
    <row r="7" spans="1:21" ht="30" customHeight="1" x14ac:dyDescent="0.45">
      <c r="A7" s="387" t="s">
        <v>218</v>
      </c>
      <c r="B7" s="270">
        <v>3357642.5</v>
      </c>
      <c r="C7" s="165">
        <v>3642916</v>
      </c>
      <c r="D7" s="165">
        <v>3400182.44</v>
      </c>
      <c r="E7" s="165">
        <v>3355596.0948614539</v>
      </c>
      <c r="F7" s="165">
        <v>3483714.9651079252</v>
      </c>
      <c r="G7" s="165">
        <v>3345346</v>
      </c>
      <c r="H7" s="165">
        <v>3030745.6981106997</v>
      </c>
      <c r="I7" s="165">
        <v>2767894.8081336473</v>
      </c>
      <c r="J7" s="165">
        <v>2884056.5574907293</v>
      </c>
      <c r="K7" s="165">
        <v>2667927.9194980138</v>
      </c>
      <c r="L7" s="165">
        <v>3254730.8565559993</v>
      </c>
      <c r="M7" s="165">
        <v>3583071.5454457332</v>
      </c>
      <c r="N7" s="165">
        <v>3535976.6200587996</v>
      </c>
      <c r="O7" s="165">
        <v>3307978.0238689538</v>
      </c>
      <c r="P7" s="165">
        <v>3140441.8256435692</v>
      </c>
      <c r="Q7" s="165">
        <v>3448313.1636127885</v>
      </c>
      <c r="R7" s="165">
        <v>3473802.736417701</v>
      </c>
      <c r="S7" s="165">
        <v>3266348.8175514615</v>
      </c>
      <c r="T7" s="165">
        <v>3465178.2181129199</v>
      </c>
      <c r="U7" s="271">
        <v>3593846.3851587698</v>
      </c>
    </row>
    <row r="8" spans="1:21" ht="30" customHeight="1" x14ac:dyDescent="0.45">
      <c r="A8" s="272" t="s">
        <v>219</v>
      </c>
      <c r="B8" s="273">
        <v>0.54300000000000004</v>
      </c>
      <c r="C8" s="273">
        <v>0.623</v>
      </c>
      <c r="D8" s="273">
        <v>0.61768558807097418</v>
      </c>
      <c r="E8" s="273">
        <v>0.6980721929269017</v>
      </c>
      <c r="F8" s="273">
        <v>0.68556119867836163</v>
      </c>
      <c r="G8" s="273">
        <v>0.70889050041460588</v>
      </c>
      <c r="H8" s="273">
        <v>0.65974013600072345</v>
      </c>
      <c r="I8" s="273">
        <v>0.630508260978761</v>
      </c>
      <c r="J8" s="273">
        <v>0.56744600702711223</v>
      </c>
      <c r="K8" s="273">
        <v>0.59071332570931523</v>
      </c>
      <c r="L8" s="273">
        <v>0.61507147996169365</v>
      </c>
      <c r="M8" s="273">
        <v>0.5967194388701621</v>
      </c>
      <c r="N8" s="273">
        <v>0.57161901395978931</v>
      </c>
      <c r="O8" s="273">
        <v>0.5770664673026189</v>
      </c>
      <c r="P8" s="273">
        <v>0.58099999999999996</v>
      </c>
      <c r="Q8" s="273">
        <v>0.56200000000000006</v>
      </c>
      <c r="R8" s="273">
        <v>0.57699999999999996</v>
      </c>
      <c r="S8" s="273">
        <v>0.66600000000000004</v>
      </c>
      <c r="T8" s="273">
        <v>0.68991215751552248</v>
      </c>
      <c r="U8" s="274">
        <v>0.71712959550846445</v>
      </c>
    </row>
    <row r="9" spans="1:21" x14ac:dyDescent="0.45"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x14ac:dyDescent="0.45">
      <c r="A10" s="153" t="s">
        <v>207</v>
      </c>
    </row>
    <row r="11" spans="1:21" x14ac:dyDescent="0.45">
      <c r="A11" s="153" t="s">
        <v>238</v>
      </c>
    </row>
    <row r="12" spans="1:21" x14ac:dyDescent="0.45">
      <c r="A12" s="143" t="s">
        <v>116</v>
      </c>
      <c r="B12" s="154"/>
      <c r="C12" s="154"/>
      <c r="D12" s="154"/>
      <c r="E12" s="154"/>
      <c r="F12" s="154"/>
      <c r="G12" s="154"/>
      <c r="H12" s="154"/>
    </row>
  </sheetData>
  <hyperlinks>
    <hyperlink ref="A12" r:id="rId1" xr:uid="{00000000-0004-0000-12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Z18"/>
  <sheetViews>
    <sheetView zoomScaleNormal="100" workbookViewId="0"/>
  </sheetViews>
  <sheetFormatPr defaultColWidth="8.7265625" defaultRowHeight="16" x14ac:dyDescent="0.45"/>
  <cols>
    <col min="1" max="1" width="29.7265625" style="4" customWidth="1"/>
    <col min="2" max="17" width="8.7265625" style="4" customWidth="1"/>
    <col min="18" max="20" width="9.54296875" style="4" bestFit="1" customWidth="1"/>
    <col min="21" max="23" width="8.7265625" style="4" bestFit="1" customWidth="1"/>
    <col min="24" max="25" width="8.7265625" style="4" bestFit="1"/>
    <col min="26" max="16384" width="8.7265625" style="4"/>
  </cols>
  <sheetData>
    <row r="1" spans="1:26" s="186" customFormat="1" ht="36" customHeight="1" x14ac:dyDescent="0.7">
      <c r="A1" s="184" t="s">
        <v>20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</row>
    <row r="2" spans="1:26" ht="36" customHeight="1" x14ac:dyDescent="0.45">
      <c r="A2" s="5" t="s">
        <v>143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6" ht="17.5" x14ac:dyDescent="0.45">
      <c r="A3" s="7" t="s">
        <v>155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6" ht="30" customHeight="1" x14ac:dyDescent="0.45">
      <c r="A4" s="87" t="s">
        <v>21</v>
      </c>
      <c r="B4" s="98">
        <v>2000</v>
      </c>
      <c r="C4" s="99">
        <v>2001</v>
      </c>
      <c r="D4" s="99">
        <v>2002</v>
      </c>
      <c r="E4" s="99">
        <v>2003</v>
      </c>
      <c r="F4" s="99">
        <v>2004</v>
      </c>
      <c r="G4" s="99">
        <v>2005</v>
      </c>
      <c r="H4" s="99">
        <v>2006</v>
      </c>
      <c r="I4" s="99">
        <v>2007</v>
      </c>
      <c r="J4" s="99">
        <v>2008</v>
      </c>
      <c r="K4" s="99">
        <v>2009</v>
      </c>
      <c r="L4" s="99">
        <v>2010</v>
      </c>
      <c r="M4" s="99">
        <v>2011</v>
      </c>
      <c r="N4" s="99">
        <v>2012</v>
      </c>
      <c r="O4" s="99">
        <v>2013</v>
      </c>
      <c r="P4" s="99">
        <v>2014</v>
      </c>
      <c r="Q4" s="99">
        <v>2015</v>
      </c>
      <c r="R4" s="99">
        <v>2016</v>
      </c>
      <c r="S4" s="99">
        <v>2017</v>
      </c>
      <c r="T4" s="99">
        <v>2018</v>
      </c>
      <c r="U4" s="99">
        <v>2019</v>
      </c>
      <c r="V4" s="99">
        <v>2020</v>
      </c>
      <c r="W4" s="99">
        <v>2021</v>
      </c>
      <c r="X4" s="99">
        <v>2022</v>
      </c>
      <c r="Y4" s="100">
        <v>2023</v>
      </c>
      <c r="Z4" s="86"/>
    </row>
    <row r="5" spans="1:26" ht="18" customHeight="1" x14ac:dyDescent="0.45">
      <c r="A5" s="364" t="s">
        <v>22</v>
      </c>
      <c r="B5" s="89">
        <v>2398.6664917854077</v>
      </c>
      <c r="C5" s="90">
        <v>2449.5446232537906</v>
      </c>
      <c r="D5" s="90">
        <v>2459.1018297544233</v>
      </c>
      <c r="E5" s="90">
        <v>2554.6682504429086</v>
      </c>
      <c r="F5" s="90">
        <v>2659.422064298506</v>
      </c>
      <c r="G5" s="90">
        <v>2483.3887059094332</v>
      </c>
      <c r="H5" s="90">
        <v>2568.4107359947884</v>
      </c>
      <c r="I5" s="90">
        <v>2653.7571921083336</v>
      </c>
      <c r="J5" s="90">
        <v>2683.8921638994043</v>
      </c>
      <c r="K5" s="90">
        <v>2297.8083963058725</v>
      </c>
      <c r="L5" s="90">
        <v>2470.8000000000002</v>
      </c>
      <c r="M5" s="90">
        <v>2324.6</v>
      </c>
      <c r="N5" s="90">
        <v>2169.1999999999998</v>
      </c>
      <c r="O5" s="90">
        <v>2101</v>
      </c>
      <c r="P5" s="90">
        <v>2074</v>
      </c>
      <c r="Q5" s="90">
        <v>2016</v>
      </c>
      <c r="R5" s="90">
        <v>1960</v>
      </c>
      <c r="S5" s="90">
        <v>2058</v>
      </c>
      <c r="T5" s="90">
        <v>1763</v>
      </c>
      <c r="U5" s="90">
        <v>1753</v>
      </c>
      <c r="V5" s="90">
        <v>1531</v>
      </c>
      <c r="W5" s="90">
        <v>1830</v>
      </c>
      <c r="X5" s="90">
        <v>1723</v>
      </c>
      <c r="Y5" s="91">
        <v>1528</v>
      </c>
      <c r="Z5" s="86"/>
    </row>
    <row r="6" spans="1:26" ht="18" customHeight="1" x14ac:dyDescent="0.45">
      <c r="A6" s="365" t="s">
        <v>23</v>
      </c>
      <c r="B6" s="92">
        <v>1533.3888143549786</v>
      </c>
      <c r="C6" s="93">
        <v>1547.1810795938277</v>
      </c>
      <c r="D6" s="93">
        <v>1589.8404275050998</v>
      </c>
      <c r="E6" s="93">
        <v>1656.5971776108038</v>
      </c>
      <c r="F6" s="93">
        <v>1710.7791295099353</v>
      </c>
      <c r="G6" s="93">
        <v>1800.467997546569</v>
      </c>
      <c r="H6" s="93">
        <v>1867.2692437828839</v>
      </c>
      <c r="I6" s="93">
        <v>2008.2935410119892</v>
      </c>
      <c r="J6" s="93">
        <v>1905.5574954525403</v>
      </c>
      <c r="K6" s="93">
        <v>1783.2082497279596</v>
      </c>
      <c r="L6" s="93">
        <v>1763.2</v>
      </c>
      <c r="M6" s="93">
        <v>1738.7</v>
      </c>
      <c r="N6" s="93">
        <v>1822.4</v>
      </c>
      <c r="O6" s="93">
        <v>1847</v>
      </c>
      <c r="P6" s="93">
        <v>1862</v>
      </c>
      <c r="Q6" s="93">
        <v>1925</v>
      </c>
      <c r="R6" s="93">
        <v>2013</v>
      </c>
      <c r="S6" s="93">
        <v>2130</v>
      </c>
      <c r="T6" s="93">
        <v>2177</v>
      </c>
      <c r="U6" s="93">
        <v>2165</v>
      </c>
      <c r="V6" s="93">
        <v>1935</v>
      </c>
      <c r="W6" s="93">
        <v>2050</v>
      </c>
      <c r="X6" s="93">
        <v>2179</v>
      </c>
      <c r="Y6" s="94">
        <v>2133</v>
      </c>
      <c r="Z6" s="86"/>
    </row>
    <row r="7" spans="1:26" ht="18" customHeight="1" x14ac:dyDescent="0.45">
      <c r="A7" s="366" t="s">
        <v>24</v>
      </c>
      <c r="B7" s="92">
        <v>152.86525806998935</v>
      </c>
      <c r="C7" s="93">
        <v>152.54505146661978</v>
      </c>
      <c r="D7" s="93">
        <v>173.37650820623998</v>
      </c>
      <c r="E7" s="93">
        <v>175.31011664985994</v>
      </c>
      <c r="F7" s="93">
        <v>177.29471622364807</v>
      </c>
      <c r="G7" s="93">
        <v>176.67913161165569</v>
      </c>
      <c r="H7" s="93">
        <v>168.21616601583094</v>
      </c>
      <c r="I7" s="93">
        <v>96.576972647425364</v>
      </c>
      <c r="J7" s="93">
        <v>89.847106612403309</v>
      </c>
      <c r="K7" s="93">
        <v>89.571337874106376</v>
      </c>
      <c r="L7" s="93">
        <v>81.7</v>
      </c>
      <c r="M7" s="93">
        <v>81.400000000000006</v>
      </c>
      <c r="N7" s="93">
        <v>82.5</v>
      </c>
      <c r="O7" s="93">
        <v>78</v>
      </c>
      <c r="P7" s="93">
        <v>69</v>
      </c>
      <c r="Q7" s="93">
        <v>70</v>
      </c>
      <c r="R7" s="93">
        <v>70</v>
      </c>
      <c r="S7" s="93">
        <v>72</v>
      </c>
      <c r="T7" s="93">
        <v>40</v>
      </c>
      <c r="U7" s="93">
        <v>42</v>
      </c>
      <c r="V7" s="93">
        <v>43</v>
      </c>
      <c r="W7" s="93">
        <v>39</v>
      </c>
      <c r="X7" s="93">
        <v>27</v>
      </c>
      <c r="Y7" s="94">
        <v>29</v>
      </c>
      <c r="Z7" s="86"/>
    </row>
    <row r="8" spans="1:26" ht="18" customHeight="1" x14ac:dyDescent="0.45">
      <c r="A8" s="366" t="s">
        <v>25</v>
      </c>
      <c r="B8" s="92">
        <v>347.97775000830381</v>
      </c>
      <c r="C8" s="93">
        <v>356.20432954290129</v>
      </c>
      <c r="D8" s="93">
        <v>363.18958133570709</v>
      </c>
      <c r="E8" s="93">
        <v>376.65780586688595</v>
      </c>
      <c r="F8" s="93">
        <v>411.43010043373181</v>
      </c>
      <c r="G8" s="93">
        <v>423.35341190847453</v>
      </c>
      <c r="H8" s="93">
        <v>419.54211140403856</v>
      </c>
      <c r="I8" s="93">
        <v>419.8</v>
      </c>
      <c r="J8" s="93">
        <v>452.6</v>
      </c>
      <c r="K8" s="93">
        <v>445.4</v>
      </c>
      <c r="L8" s="93">
        <v>460.9</v>
      </c>
      <c r="M8" s="93">
        <v>451.3</v>
      </c>
      <c r="N8" s="93">
        <v>457.1</v>
      </c>
      <c r="O8" s="93">
        <v>438.7</v>
      </c>
      <c r="P8" s="93">
        <v>427.8</v>
      </c>
      <c r="Q8" s="93">
        <v>444.9</v>
      </c>
      <c r="R8" s="93">
        <v>432</v>
      </c>
      <c r="S8" s="93">
        <v>442</v>
      </c>
      <c r="T8" s="93">
        <v>441</v>
      </c>
      <c r="U8" s="93">
        <v>436</v>
      </c>
      <c r="V8" s="93">
        <v>395</v>
      </c>
      <c r="W8" s="93">
        <v>400</v>
      </c>
      <c r="X8" s="93">
        <v>394</v>
      </c>
      <c r="Y8" s="94">
        <v>358</v>
      </c>
      <c r="Z8" s="86"/>
    </row>
    <row r="9" spans="1:26" ht="18" customHeight="1" x14ac:dyDescent="0.45">
      <c r="A9" s="367" t="s">
        <v>26</v>
      </c>
      <c r="B9" s="95">
        <v>567.87064667822392</v>
      </c>
      <c r="C9" s="96">
        <v>536.67792248593241</v>
      </c>
      <c r="D9" s="96">
        <v>534.63625813822557</v>
      </c>
      <c r="E9" s="96">
        <v>566.8836846174861</v>
      </c>
      <c r="F9" s="96">
        <v>614.86965610654056</v>
      </c>
      <c r="G9" s="96">
        <v>628.32493421834533</v>
      </c>
      <c r="H9" s="96">
        <v>572.18022399803112</v>
      </c>
      <c r="I9" s="96">
        <v>567.9</v>
      </c>
      <c r="J9" s="96">
        <v>624.4</v>
      </c>
      <c r="K9" s="96">
        <v>629.1</v>
      </c>
      <c r="L9" s="96">
        <v>626.29999999999995</v>
      </c>
      <c r="M9" s="96">
        <v>582</v>
      </c>
      <c r="N9" s="96">
        <v>601.29999999999995</v>
      </c>
      <c r="O9" s="96">
        <v>582.4</v>
      </c>
      <c r="P9" s="96">
        <v>549.9</v>
      </c>
      <c r="Q9" s="96">
        <v>577.79999999999995</v>
      </c>
      <c r="R9" s="96">
        <v>534</v>
      </c>
      <c r="S9" s="96">
        <v>581</v>
      </c>
      <c r="T9" s="96">
        <v>630</v>
      </c>
      <c r="U9" s="96">
        <v>593</v>
      </c>
      <c r="V9" s="96">
        <v>568</v>
      </c>
      <c r="W9" s="96">
        <v>604</v>
      </c>
      <c r="X9" s="96">
        <v>558</v>
      </c>
      <c r="Y9" s="97">
        <v>480</v>
      </c>
      <c r="Z9" s="86"/>
    </row>
    <row r="10" spans="1:26" ht="18" customHeight="1" x14ac:dyDescent="0.45">
      <c r="A10" s="161" t="s">
        <v>27</v>
      </c>
      <c r="B10" s="162">
        <v>5000.7689608969031</v>
      </c>
      <c r="C10" s="163">
        <v>5042.153006343071</v>
      </c>
      <c r="D10" s="163">
        <v>5120.1446049396955</v>
      </c>
      <c r="E10" s="163">
        <v>5330.1170351879446</v>
      </c>
      <c r="F10" s="163">
        <v>5573.7956665723623</v>
      </c>
      <c r="G10" s="163">
        <v>5512.2141811944775</v>
      </c>
      <c r="H10" s="163">
        <v>5595.6184811955718</v>
      </c>
      <c r="I10" s="163">
        <v>5746.2845065327238</v>
      </c>
      <c r="J10" s="163">
        <v>5756.2968787718846</v>
      </c>
      <c r="K10" s="163">
        <v>5245.0913411773699</v>
      </c>
      <c r="L10" s="163">
        <v>5402.9</v>
      </c>
      <c r="M10" s="163">
        <v>5177.8</v>
      </c>
      <c r="N10" s="163">
        <v>5132</v>
      </c>
      <c r="O10" s="163">
        <v>5047</v>
      </c>
      <c r="P10" s="163">
        <v>4983</v>
      </c>
      <c r="Q10" s="163">
        <v>5034</v>
      </c>
      <c r="R10" s="163">
        <v>5008</v>
      </c>
      <c r="S10" s="163">
        <v>5284</v>
      </c>
      <c r="T10" s="163">
        <v>5051</v>
      </c>
      <c r="U10" s="163">
        <v>4989</v>
      </c>
      <c r="V10" s="163">
        <v>4472</v>
      </c>
      <c r="W10" s="163">
        <v>4923</v>
      </c>
      <c r="X10" s="163">
        <v>4881</v>
      </c>
      <c r="Y10" s="164">
        <v>4527</v>
      </c>
      <c r="Z10" s="86"/>
    </row>
    <row r="11" spans="1:26" s="79" customFormat="1" x14ac:dyDescent="0.45">
      <c r="A11" s="7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1:26" s="103" customFormat="1" ht="16.5" customHeight="1" x14ac:dyDescent="0.45">
      <c r="A12" s="104" t="s">
        <v>176</v>
      </c>
      <c r="B12" s="104"/>
      <c r="C12" s="104"/>
      <c r="D12" s="104"/>
      <c r="E12" s="104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</row>
    <row r="13" spans="1:26" s="103" customFormat="1" ht="16.5" customHeight="1" x14ac:dyDescent="0.45">
      <c r="A13" s="104" t="s">
        <v>177</v>
      </c>
      <c r="B13" s="105"/>
      <c r="C13" s="105"/>
      <c r="D13" s="105"/>
      <c r="E13" s="105"/>
    </row>
    <row r="14" spans="1:26" s="103" customFormat="1" ht="16.5" customHeight="1" x14ac:dyDescent="0.45">
      <c r="A14" s="104" t="s">
        <v>178</v>
      </c>
      <c r="B14" s="105"/>
      <c r="C14" s="105"/>
      <c r="D14" s="105"/>
      <c r="E14" s="105"/>
    </row>
    <row r="15" spans="1:26" s="103" customFormat="1" ht="13.5" customHeight="1" x14ac:dyDescent="0.45">
      <c r="A15" s="404" t="s">
        <v>28</v>
      </c>
      <c r="B15" s="105"/>
      <c r="C15" s="105"/>
      <c r="D15" s="105"/>
      <c r="E15" s="105"/>
    </row>
    <row r="16" spans="1:26" s="82" customFormat="1" x14ac:dyDescent="0.45"/>
    <row r="18" spans="14:20" x14ac:dyDescent="0.45">
      <c r="N18" s="10"/>
      <c r="O18" s="10"/>
      <c r="P18" s="10"/>
      <c r="Q18" s="10"/>
      <c r="R18" s="10"/>
      <c r="S18" s="10"/>
      <c r="T18" s="10"/>
    </row>
  </sheetData>
  <hyperlinks>
    <hyperlink ref="A15" r:id="rId1" xr:uid="{A8CCC296-6FAE-4A28-B777-99E6ECCA3C6F}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</sheetPr>
  <dimension ref="A1:X15"/>
  <sheetViews>
    <sheetView showGridLines="0" workbookViewId="0"/>
  </sheetViews>
  <sheetFormatPr defaultColWidth="11.453125" defaultRowHeight="16.5" x14ac:dyDescent="0.45"/>
  <cols>
    <col min="1" max="1" width="26.81640625" style="16" customWidth="1"/>
    <col min="2" max="29" width="8.54296875" style="16" customWidth="1"/>
    <col min="30" max="16384" width="11.453125" style="16"/>
  </cols>
  <sheetData>
    <row r="1" spans="1:24" s="191" customFormat="1" ht="38.25" customHeight="1" x14ac:dyDescent="0.45">
      <c r="A1" s="192" t="s">
        <v>12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</row>
    <row r="2" spans="1:24" ht="38.25" customHeight="1" x14ac:dyDescent="0.45">
      <c r="A2" s="23" t="s">
        <v>157</v>
      </c>
      <c r="B2" s="21"/>
      <c r="C2" s="21"/>
      <c r="D2" s="21"/>
    </row>
    <row r="3" spans="1:24" ht="35.15" customHeight="1" x14ac:dyDescent="0.45">
      <c r="A3" s="87" t="s">
        <v>109</v>
      </c>
      <c r="B3" s="234">
        <v>2000</v>
      </c>
      <c r="C3" s="235">
        <v>2001</v>
      </c>
      <c r="D3" s="235">
        <v>2002</v>
      </c>
      <c r="E3" s="235">
        <v>2003</v>
      </c>
      <c r="F3" s="235">
        <v>2004</v>
      </c>
      <c r="G3" s="235">
        <v>2005</v>
      </c>
      <c r="H3" s="235">
        <v>2006</v>
      </c>
      <c r="I3" s="235">
        <v>2007</v>
      </c>
      <c r="J3" s="235">
        <v>2008</v>
      </c>
      <c r="K3" s="235">
        <v>2009</v>
      </c>
      <c r="L3" s="235">
        <v>2010</v>
      </c>
      <c r="M3" s="235">
        <v>2011</v>
      </c>
      <c r="N3" s="235">
        <v>2012</v>
      </c>
      <c r="O3" s="235">
        <v>2013</v>
      </c>
      <c r="P3" s="235">
        <v>2014</v>
      </c>
      <c r="Q3" s="235">
        <v>2015</v>
      </c>
      <c r="R3" s="235">
        <v>2016</v>
      </c>
      <c r="S3" s="235">
        <v>2017</v>
      </c>
      <c r="T3" s="235">
        <v>2018</v>
      </c>
      <c r="U3" s="235">
        <v>2019</v>
      </c>
      <c r="V3" s="235">
        <v>2020</v>
      </c>
      <c r="W3" s="235">
        <v>2021</v>
      </c>
      <c r="X3" s="236">
        <v>2022</v>
      </c>
    </row>
    <row r="4" spans="1:24" ht="35.15" customHeight="1" x14ac:dyDescent="0.45">
      <c r="A4" s="388" t="s">
        <v>117</v>
      </c>
      <c r="B4" s="228" t="s">
        <v>84</v>
      </c>
      <c r="C4" s="228" t="s">
        <v>84</v>
      </c>
      <c r="D4" s="228" t="s">
        <v>84</v>
      </c>
      <c r="E4" s="229">
        <v>1151202</v>
      </c>
      <c r="F4" s="229">
        <v>1190472</v>
      </c>
      <c r="G4" s="229">
        <v>1163682</v>
      </c>
      <c r="H4" s="229">
        <v>1190418</v>
      </c>
      <c r="I4" s="229">
        <v>1224514</v>
      </c>
      <c r="J4" s="229">
        <v>1173274</v>
      </c>
      <c r="K4" s="229">
        <v>1108692</v>
      </c>
      <c r="L4" s="229">
        <v>1068581</v>
      </c>
      <c r="M4" s="229">
        <v>1044434</v>
      </c>
      <c r="N4" s="229">
        <v>1098563.5412460002</v>
      </c>
      <c r="O4" s="229">
        <v>1100520.8849350426</v>
      </c>
      <c r="P4" s="229">
        <v>1126829.2190205525</v>
      </c>
      <c r="Q4" s="229">
        <v>1098038.9246026899</v>
      </c>
      <c r="R4" s="229">
        <v>1135023.203150366</v>
      </c>
      <c r="S4" s="229">
        <v>1148269</v>
      </c>
      <c r="T4" s="229">
        <v>1186733.0681280505</v>
      </c>
      <c r="U4" s="229">
        <v>1142223.3017658419</v>
      </c>
      <c r="V4" s="229">
        <v>1095113.8056330816</v>
      </c>
      <c r="W4" s="229">
        <v>1127374.67978764</v>
      </c>
      <c r="X4" s="230">
        <v>1106029.6205525822</v>
      </c>
    </row>
    <row r="5" spans="1:24" ht="35.15" customHeight="1" x14ac:dyDescent="0.45">
      <c r="A5" s="389" t="s">
        <v>118</v>
      </c>
      <c r="B5" s="228" t="s">
        <v>84</v>
      </c>
      <c r="C5" s="228" t="s">
        <v>84</v>
      </c>
      <c r="D5" s="228" t="s">
        <v>84</v>
      </c>
      <c r="E5" s="229">
        <v>301501</v>
      </c>
      <c r="F5" s="229">
        <v>331233.93375689827</v>
      </c>
      <c r="G5" s="229">
        <v>332037.67</v>
      </c>
      <c r="H5" s="229">
        <v>348105.43799999997</v>
      </c>
      <c r="I5" s="229">
        <v>374215.505</v>
      </c>
      <c r="J5" s="229">
        <v>325626.21729721146</v>
      </c>
      <c r="K5" s="229">
        <v>300327</v>
      </c>
      <c r="L5" s="229">
        <v>276302.56771121424</v>
      </c>
      <c r="M5" s="229">
        <v>277423.75513260002</v>
      </c>
      <c r="N5" s="229">
        <v>331287.13983015792</v>
      </c>
      <c r="O5" s="229">
        <v>324200.80223246786</v>
      </c>
      <c r="P5" s="229">
        <v>367492.63312781614</v>
      </c>
      <c r="Q5" s="229">
        <v>364104.32635266846</v>
      </c>
      <c r="R5" s="229">
        <v>396850</v>
      </c>
      <c r="S5" s="229">
        <v>415570.43641923368</v>
      </c>
      <c r="T5" s="229">
        <v>445599.92044206563</v>
      </c>
      <c r="U5" s="229">
        <v>445362.53449895943</v>
      </c>
      <c r="V5" s="229">
        <v>427484.39371325192</v>
      </c>
      <c r="W5" s="229">
        <v>421155.63726155821</v>
      </c>
      <c r="X5" s="230">
        <v>424626.06167747709</v>
      </c>
    </row>
    <row r="6" spans="1:24" ht="35.15" customHeight="1" x14ac:dyDescent="0.45">
      <c r="A6" s="384" t="s">
        <v>119</v>
      </c>
      <c r="B6" s="231">
        <v>0.221</v>
      </c>
      <c r="C6" s="231">
        <v>0.23080000000000001</v>
      </c>
      <c r="D6" s="231">
        <v>0.24879999999999999</v>
      </c>
      <c r="E6" s="232">
        <v>0.26190103908784035</v>
      </c>
      <c r="F6" s="232">
        <v>0.27823748375173735</v>
      </c>
      <c r="G6" s="232">
        <v>0.28533368222590016</v>
      </c>
      <c r="H6" s="232">
        <v>0.2924228615494725</v>
      </c>
      <c r="I6" s="232">
        <v>0.30560328832500078</v>
      </c>
      <c r="J6" s="232">
        <v>0.27753637879746035</v>
      </c>
      <c r="K6" s="232">
        <v>0.27088406879457955</v>
      </c>
      <c r="L6" s="232">
        <v>0.25856960559023062</v>
      </c>
      <c r="M6" s="232">
        <v>0.2656211451681964</v>
      </c>
      <c r="N6" s="232">
        <v>0.30156393088961353</v>
      </c>
      <c r="O6" s="232">
        <v>0.2945885050165164</v>
      </c>
      <c r="P6" s="232">
        <v>0.32612984019640812</v>
      </c>
      <c r="Q6" s="232">
        <v>0.33159509940361587</v>
      </c>
      <c r="R6" s="232">
        <v>0.34964042928682398</v>
      </c>
      <c r="S6" s="232">
        <v>0.3619103506401668</v>
      </c>
      <c r="T6" s="232">
        <v>0.37548454021337224</v>
      </c>
      <c r="U6" s="232">
        <v>0.39</v>
      </c>
      <c r="V6" s="232">
        <v>0.39</v>
      </c>
      <c r="W6" s="232">
        <v>0.37357202074193213</v>
      </c>
      <c r="X6" s="233">
        <v>0.38391924934644167</v>
      </c>
    </row>
    <row r="7" spans="1:24" ht="23.25" customHeight="1" x14ac:dyDescent="0.45"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x14ac:dyDescent="0.45">
      <c r="A8" s="153" t="s">
        <v>207</v>
      </c>
    </row>
    <row r="9" spans="1:24" ht="15" customHeight="1" x14ac:dyDescent="0.45">
      <c r="A9" s="416" t="s">
        <v>237</v>
      </c>
      <c r="B9" s="28"/>
      <c r="C9" s="29"/>
    </row>
    <row r="10" spans="1:24" ht="15" customHeight="1" x14ac:dyDescent="0.45">
      <c r="A10" s="399" t="s">
        <v>74</v>
      </c>
    </row>
    <row r="11" spans="1:24" ht="15" customHeight="1" x14ac:dyDescent="0.45">
      <c r="A11" s="155" t="s">
        <v>231</v>
      </c>
      <c r="B11" s="154"/>
      <c r="C11" s="154"/>
      <c r="D11" s="154"/>
      <c r="E11" s="145"/>
      <c r="F11" s="145"/>
      <c r="G11" s="145"/>
      <c r="H11" s="145"/>
    </row>
    <row r="12" spans="1:24" x14ac:dyDescent="0.45">
      <c r="A12" s="143" t="s">
        <v>232</v>
      </c>
    </row>
    <row r="13" spans="1:24" x14ac:dyDescent="0.45">
      <c r="A13" s="143" t="s">
        <v>74</v>
      </c>
    </row>
    <row r="14" spans="1:24" x14ac:dyDescent="0.45">
      <c r="A14" s="153" t="s">
        <v>221</v>
      </c>
    </row>
    <row r="15" spans="1:24" x14ac:dyDescent="0.45">
      <c r="A15" s="143" t="s">
        <v>125</v>
      </c>
    </row>
  </sheetData>
  <hyperlinks>
    <hyperlink ref="A15" r:id="rId1" xr:uid="{D894C2D9-F61C-4FE1-AD3B-F6632C641B37}"/>
    <hyperlink ref="A12" r:id="rId2" xr:uid="{DD33F620-945A-43B5-BB96-69B9E9904207}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</sheetPr>
  <dimension ref="A1:X15"/>
  <sheetViews>
    <sheetView workbookViewId="0"/>
  </sheetViews>
  <sheetFormatPr defaultColWidth="11.453125" defaultRowHeight="16.5" x14ac:dyDescent="0.45"/>
  <cols>
    <col min="1" max="1" width="30.1796875" style="16" customWidth="1"/>
    <col min="2" max="33" width="8.7265625" style="16" customWidth="1"/>
    <col min="34" max="16384" width="11.453125" style="16"/>
  </cols>
  <sheetData>
    <row r="1" spans="1:24" s="191" customFormat="1" ht="29.25" customHeight="1" x14ac:dyDescent="0.7">
      <c r="A1" s="189" t="s">
        <v>239</v>
      </c>
      <c r="B1" s="190"/>
      <c r="C1" s="190"/>
      <c r="D1" s="190"/>
    </row>
    <row r="2" spans="1:24" ht="23.25" customHeight="1" x14ac:dyDescent="0.45">
      <c r="A2" s="20" t="s">
        <v>120</v>
      </c>
      <c r="B2" s="21"/>
      <c r="C2" s="21"/>
      <c r="D2" s="21"/>
    </row>
    <row r="3" spans="1:24" ht="28.5" customHeight="1" x14ac:dyDescent="0.45">
      <c r="A3" s="12" t="s">
        <v>157</v>
      </c>
      <c r="B3" s="21"/>
      <c r="C3" s="21"/>
      <c r="D3" s="21"/>
    </row>
    <row r="4" spans="1:24" ht="35.15" customHeight="1" x14ac:dyDescent="0.45">
      <c r="A4" s="87" t="s">
        <v>109</v>
      </c>
      <c r="B4" s="234">
        <v>2000</v>
      </c>
      <c r="C4" s="235">
        <v>2001</v>
      </c>
      <c r="D4" s="235">
        <v>2002</v>
      </c>
      <c r="E4" s="235">
        <v>2003</v>
      </c>
      <c r="F4" s="235">
        <v>2004</v>
      </c>
      <c r="G4" s="235">
        <v>2005</v>
      </c>
      <c r="H4" s="235">
        <v>2006</v>
      </c>
      <c r="I4" s="235">
        <v>2007</v>
      </c>
      <c r="J4" s="235">
        <v>2008</v>
      </c>
      <c r="K4" s="235">
        <v>2009</v>
      </c>
      <c r="L4" s="235">
        <v>2010</v>
      </c>
      <c r="M4" s="235">
        <v>2011</v>
      </c>
      <c r="N4" s="235">
        <v>2012</v>
      </c>
      <c r="O4" s="235">
        <v>2013</v>
      </c>
      <c r="P4" s="235">
        <v>2014</v>
      </c>
      <c r="Q4" s="235">
        <v>2015</v>
      </c>
      <c r="R4" s="235">
        <v>2016</v>
      </c>
      <c r="S4" s="235">
        <v>2017</v>
      </c>
      <c r="T4" s="235">
        <v>2018</v>
      </c>
      <c r="U4" s="235">
        <v>2019</v>
      </c>
      <c r="V4" s="235">
        <v>2020</v>
      </c>
      <c r="W4" s="235">
        <v>2021</v>
      </c>
      <c r="X4" s="236">
        <v>2022</v>
      </c>
    </row>
    <row r="5" spans="1:24" ht="35.15" customHeight="1" x14ac:dyDescent="0.45">
      <c r="A5" s="388" t="s">
        <v>117</v>
      </c>
      <c r="B5" s="228" t="s">
        <v>84</v>
      </c>
      <c r="C5" s="228" t="s">
        <v>84</v>
      </c>
      <c r="D5" s="228" t="s">
        <v>84</v>
      </c>
      <c r="E5" s="229">
        <v>1151202</v>
      </c>
      <c r="F5" s="229">
        <v>1190472</v>
      </c>
      <c r="G5" s="229">
        <v>1163682</v>
      </c>
      <c r="H5" s="229">
        <v>1190418</v>
      </c>
      <c r="I5" s="229">
        <v>1224514</v>
      </c>
      <c r="J5" s="229">
        <v>1173274</v>
      </c>
      <c r="K5" s="229">
        <v>1108692</v>
      </c>
      <c r="L5" s="229">
        <v>1068581</v>
      </c>
      <c r="M5" s="229">
        <v>1044434</v>
      </c>
      <c r="N5" s="229">
        <v>1098563.5412460002</v>
      </c>
      <c r="O5" s="229">
        <v>1100520.8849350426</v>
      </c>
      <c r="P5" s="229">
        <v>1126829.2190205525</v>
      </c>
      <c r="Q5" s="229">
        <v>1098038.9246026899</v>
      </c>
      <c r="R5" s="229">
        <v>1135023.203150366</v>
      </c>
      <c r="S5" s="229">
        <v>1148269</v>
      </c>
      <c r="T5" s="229">
        <v>1186733.0681280505</v>
      </c>
      <c r="U5" s="229">
        <v>1142223.3017658419</v>
      </c>
      <c r="V5" s="229">
        <v>1095113.8056330816</v>
      </c>
      <c r="W5" s="229">
        <v>1127374.67978764</v>
      </c>
      <c r="X5" s="230">
        <v>1106029.6205525822</v>
      </c>
    </row>
    <row r="6" spans="1:24" ht="35.15" customHeight="1" x14ac:dyDescent="0.45">
      <c r="A6" s="389" t="s">
        <v>121</v>
      </c>
      <c r="B6" s="228" t="s">
        <v>84</v>
      </c>
      <c r="C6" s="228" t="s">
        <v>84</v>
      </c>
      <c r="D6" s="228" t="s">
        <v>84</v>
      </c>
      <c r="E6" s="229">
        <v>843221</v>
      </c>
      <c r="F6" s="229">
        <v>770706.06624310173</v>
      </c>
      <c r="G6" s="229">
        <v>650034.32999999996</v>
      </c>
      <c r="H6" s="229">
        <v>624573.56200000003</v>
      </c>
      <c r="I6" s="229">
        <v>612079.495</v>
      </c>
      <c r="J6" s="229">
        <v>562261.8166601886</v>
      </c>
      <c r="K6" s="229">
        <v>552994</v>
      </c>
      <c r="L6" s="229">
        <v>551172.78928901418</v>
      </c>
      <c r="M6" s="229">
        <v>512625.74381417566</v>
      </c>
      <c r="N6" s="229">
        <v>526338.7125395867</v>
      </c>
      <c r="O6" s="229">
        <v>458768.30222510983</v>
      </c>
      <c r="P6" s="229">
        <v>416652.61864242895</v>
      </c>
      <c r="Q6" s="229">
        <v>351847.15334826708</v>
      </c>
      <c r="R6" s="229">
        <v>376358.4220320824</v>
      </c>
      <c r="S6" s="229">
        <v>365665.33102214598</v>
      </c>
      <c r="T6" s="229">
        <v>374280.3860560655</v>
      </c>
      <c r="U6" s="229">
        <v>358947.10146073438</v>
      </c>
      <c r="V6" s="229">
        <v>226320.87541236909</v>
      </c>
      <c r="W6" s="229">
        <v>248986.4454121546</v>
      </c>
      <c r="X6" s="230">
        <v>213692.18522186464</v>
      </c>
    </row>
    <row r="7" spans="1:24" ht="35.15" customHeight="1" x14ac:dyDescent="0.45">
      <c r="A7" s="384" t="s">
        <v>122</v>
      </c>
      <c r="B7" s="231">
        <v>0.77329999999999999</v>
      </c>
      <c r="C7" s="231">
        <v>0.76380000000000003</v>
      </c>
      <c r="D7" s="231">
        <v>0.74580000000000002</v>
      </c>
      <c r="E7" s="232">
        <v>0.73247006172678641</v>
      </c>
      <c r="F7" s="232">
        <v>0.64739537447592366</v>
      </c>
      <c r="G7" s="232">
        <v>0.55860134469726264</v>
      </c>
      <c r="H7" s="232">
        <v>0.52466743782436087</v>
      </c>
      <c r="I7" s="232">
        <v>0.49985504044870044</v>
      </c>
      <c r="J7" s="232">
        <v>0.47922464544529975</v>
      </c>
      <c r="K7" s="232">
        <v>0.49878054500257962</v>
      </c>
      <c r="L7" s="232">
        <v>0.51579879231337089</v>
      </c>
      <c r="M7" s="232">
        <v>0.49081664890461024</v>
      </c>
      <c r="N7" s="232">
        <v>0.4791154018661577</v>
      </c>
      <c r="O7" s="232">
        <v>0.41686469425992612</v>
      </c>
      <c r="P7" s="232">
        <v>0.36975666907589261</v>
      </c>
      <c r="Q7" s="232">
        <v>0.32043231388684884</v>
      </c>
      <c r="R7" s="232">
        <v>0.33158654465165421</v>
      </c>
      <c r="S7" s="232">
        <v>0.31844918831924052</v>
      </c>
      <c r="T7" s="232">
        <v>0.31538717181484993</v>
      </c>
      <c r="U7" s="232">
        <v>0.314</v>
      </c>
      <c r="V7" s="232">
        <v>0.20699999999999999</v>
      </c>
      <c r="W7" s="232">
        <v>0.22085509802211883</v>
      </c>
      <c r="X7" s="233">
        <v>0.1932065663079639</v>
      </c>
    </row>
    <row r="8" spans="1:24" ht="23.25" customHeight="1" x14ac:dyDescent="0.45"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4" x14ac:dyDescent="0.45">
      <c r="A9" s="153" t="s">
        <v>207</v>
      </c>
    </row>
    <row r="10" spans="1:24" ht="15" customHeight="1" x14ac:dyDescent="0.45">
      <c r="A10" s="399" t="s">
        <v>74</v>
      </c>
    </row>
    <row r="11" spans="1:24" ht="15" customHeight="1" x14ac:dyDescent="0.45">
      <c r="A11" s="155" t="s">
        <v>231</v>
      </c>
      <c r="B11" s="154"/>
      <c r="C11" s="154"/>
      <c r="D11" s="154"/>
      <c r="E11" s="154"/>
      <c r="F11" s="154"/>
      <c r="G11" s="154"/>
      <c r="H11" s="154"/>
    </row>
    <row r="12" spans="1:24" x14ac:dyDescent="0.45">
      <c r="A12" s="143" t="s">
        <v>232</v>
      </c>
    </row>
    <row r="13" spans="1:24" x14ac:dyDescent="0.45">
      <c r="A13" s="143" t="s">
        <v>74</v>
      </c>
    </row>
    <row r="14" spans="1:24" x14ac:dyDescent="0.45">
      <c r="A14" s="153" t="s">
        <v>221</v>
      </c>
    </row>
    <row r="15" spans="1:24" x14ac:dyDescent="0.45">
      <c r="A15" s="143" t="s">
        <v>125</v>
      </c>
    </row>
  </sheetData>
  <hyperlinks>
    <hyperlink ref="A15" r:id="rId1" xr:uid="{AD202DC4-4ACE-4826-953E-6DB7F8E939F7}"/>
    <hyperlink ref="A12" r:id="rId2" xr:uid="{16263377-D318-4431-8E5F-F3A05D7BA95B}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</sheetPr>
  <dimension ref="A1:V38"/>
  <sheetViews>
    <sheetView zoomScaleNormal="100" workbookViewId="0"/>
  </sheetViews>
  <sheetFormatPr defaultColWidth="10.1796875" defaultRowHeight="16.5" x14ac:dyDescent="0.45"/>
  <cols>
    <col min="1" max="1" width="18" style="16" customWidth="1"/>
    <col min="2" max="19" width="10.1796875" style="16" customWidth="1"/>
    <col min="20" max="16384" width="10.1796875" style="16"/>
  </cols>
  <sheetData>
    <row r="1" spans="1:22" s="188" customFormat="1" ht="38.25" customHeight="1" x14ac:dyDescent="0.45">
      <c r="A1" s="187" t="s">
        <v>123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2" s="11" customFormat="1" ht="25" x14ac:dyDescent="0.45">
      <c r="A2" s="12" t="s">
        <v>156</v>
      </c>
      <c r="B2" s="18"/>
      <c r="C2" s="18"/>
      <c r="D2" s="18"/>
      <c r="E2" s="18"/>
    </row>
    <row r="3" spans="1:22" s="11" customFormat="1" ht="30" customHeight="1" x14ac:dyDescent="0.45">
      <c r="A3" s="217" t="s">
        <v>45</v>
      </c>
      <c r="B3" s="218">
        <v>2003</v>
      </c>
      <c r="C3" s="218">
        <v>2004</v>
      </c>
      <c r="D3" s="218">
        <v>2005</v>
      </c>
      <c r="E3" s="218">
        <v>2006</v>
      </c>
      <c r="F3" s="218">
        <v>2007</v>
      </c>
      <c r="G3" s="218">
        <v>2008</v>
      </c>
      <c r="H3" s="218">
        <v>2009</v>
      </c>
      <c r="I3" s="218">
        <v>2010</v>
      </c>
      <c r="J3" s="218">
        <v>2011</v>
      </c>
      <c r="K3" s="218">
        <v>2012</v>
      </c>
      <c r="L3" s="218">
        <v>2013</v>
      </c>
      <c r="M3" s="218">
        <v>2014</v>
      </c>
      <c r="N3" s="218">
        <v>2015</v>
      </c>
      <c r="O3" s="218">
        <v>2016</v>
      </c>
      <c r="P3" s="218">
        <v>2017</v>
      </c>
      <c r="Q3" s="218">
        <v>2018</v>
      </c>
      <c r="R3" s="218">
        <v>2019</v>
      </c>
      <c r="S3" s="218">
        <v>2020</v>
      </c>
      <c r="T3" s="218">
        <v>2021</v>
      </c>
      <c r="U3" s="219">
        <v>2022</v>
      </c>
    </row>
    <row r="4" spans="1:22" s="11" customFormat="1" ht="30" customHeight="1" x14ac:dyDescent="0.45">
      <c r="A4" s="222" t="s">
        <v>124</v>
      </c>
      <c r="B4" s="223">
        <v>550.82753175913297</v>
      </c>
      <c r="C4" s="223">
        <v>568.24059409626852</v>
      </c>
      <c r="D4" s="223">
        <v>550.10466378901606</v>
      </c>
      <c r="E4" s="223">
        <v>558.62050229094746</v>
      </c>
      <c r="F4" s="223">
        <v>570.13703385024542</v>
      </c>
      <c r="G4" s="223">
        <v>542.42364296070537</v>
      </c>
      <c r="H4" s="223">
        <v>511.12034674818972</v>
      </c>
      <c r="I4" s="223">
        <v>491.52011629998253</v>
      </c>
      <c r="J4" s="223">
        <v>463.16135679633197</v>
      </c>
      <c r="K4" s="223">
        <v>501.21431535210257</v>
      </c>
      <c r="L4" s="223">
        <v>498</v>
      </c>
      <c r="M4" s="223">
        <v>510.77977523215327</v>
      </c>
      <c r="N4" s="223">
        <v>501.54837399295275</v>
      </c>
      <c r="O4" s="223">
        <v>514.34504059180915</v>
      </c>
      <c r="P4" s="223">
        <v>520.45532142445006</v>
      </c>
      <c r="Q4" s="223">
        <v>535.496498467626</v>
      </c>
      <c r="R4" s="223">
        <v>513.38931173861511</v>
      </c>
      <c r="S4" s="223">
        <v>492.54149540436003</v>
      </c>
      <c r="T4" s="223">
        <v>515.60297943608134</v>
      </c>
      <c r="U4" s="224">
        <v>503.49479202706414</v>
      </c>
      <c r="V4" s="19"/>
    </row>
    <row r="5" spans="1:22" s="11" customFormat="1" ht="19.5" customHeight="1" x14ac:dyDescent="0.45">
      <c r="A5" s="225" t="s">
        <v>46</v>
      </c>
      <c r="B5" s="226">
        <v>502</v>
      </c>
      <c r="C5" s="226">
        <v>500</v>
      </c>
      <c r="D5" s="226">
        <v>506</v>
      </c>
      <c r="E5" s="226">
        <v>513</v>
      </c>
      <c r="F5" s="226">
        <v>517</v>
      </c>
      <c r="G5" s="226">
        <v>518</v>
      </c>
      <c r="H5" s="226">
        <v>510</v>
      </c>
      <c r="I5" s="226">
        <v>503</v>
      </c>
      <c r="J5" s="226">
        <v>499</v>
      </c>
      <c r="K5" s="226">
        <v>488</v>
      </c>
      <c r="L5" s="226">
        <v>479</v>
      </c>
      <c r="M5" s="226">
        <v>478</v>
      </c>
      <c r="N5" s="226">
        <v>480</v>
      </c>
      <c r="O5" s="226">
        <v>493</v>
      </c>
      <c r="P5" s="226">
        <v>499</v>
      </c>
      <c r="Q5" s="226">
        <v>500</v>
      </c>
      <c r="R5" s="226">
        <v>504</v>
      </c>
      <c r="S5" s="226">
        <v>519</v>
      </c>
      <c r="T5" s="226">
        <v>532</v>
      </c>
      <c r="U5" s="227">
        <v>513</v>
      </c>
      <c r="V5" s="19"/>
    </row>
    <row r="6" spans="1:22" s="11" customFormat="1" ht="15" customHeight="1" x14ac:dyDescent="0.45">
      <c r="A6" s="380" t="s">
        <v>47</v>
      </c>
      <c r="B6" s="220">
        <v>601</v>
      </c>
      <c r="C6" s="220">
        <v>587</v>
      </c>
      <c r="D6" s="220">
        <v>565</v>
      </c>
      <c r="E6" s="220">
        <v>564</v>
      </c>
      <c r="F6" s="220">
        <v>582</v>
      </c>
      <c r="G6" s="220">
        <v>589</v>
      </c>
      <c r="H6" s="220">
        <v>592</v>
      </c>
      <c r="I6" s="220">
        <v>602</v>
      </c>
      <c r="J6" s="220">
        <v>626</v>
      </c>
      <c r="K6" s="220">
        <v>619</v>
      </c>
      <c r="L6" s="220">
        <v>615</v>
      </c>
      <c r="M6" s="220">
        <v>631</v>
      </c>
      <c r="N6" s="220">
        <v>632</v>
      </c>
      <c r="O6" s="220">
        <v>633</v>
      </c>
      <c r="P6" s="220">
        <v>627</v>
      </c>
      <c r="Q6" s="220">
        <v>606</v>
      </c>
      <c r="R6" s="220">
        <v>609</v>
      </c>
      <c r="S6" s="220">
        <v>641</v>
      </c>
      <c r="T6" s="220">
        <v>651</v>
      </c>
      <c r="U6" s="221">
        <v>593</v>
      </c>
      <c r="V6" s="19"/>
    </row>
    <row r="7" spans="1:22" s="11" customFormat="1" ht="15" customHeight="1" x14ac:dyDescent="0.45">
      <c r="A7" s="381" t="s">
        <v>48</v>
      </c>
      <c r="B7" s="213">
        <v>607</v>
      </c>
      <c r="C7" s="213">
        <v>574</v>
      </c>
      <c r="D7" s="213">
        <v>575</v>
      </c>
      <c r="E7" s="213">
        <v>597</v>
      </c>
      <c r="F7" s="213">
        <v>597</v>
      </c>
      <c r="G7" s="213">
        <v>600</v>
      </c>
      <c r="H7" s="213">
        <v>590</v>
      </c>
      <c r="I7" s="213">
        <v>562</v>
      </c>
      <c r="J7" s="213">
        <v>573</v>
      </c>
      <c r="K7" s="213">
        <v>579</v>
      </c>
      <c r="L7" s="213">
        <v>578</v>
      </c>
      <c r="M7" s="213">
        <v>565</v>
      </c>
      <c r="N7" s="213">
        <v>560</v>
      </c>
      <c r="O7" s="213">
        <v>564</v>
      </c>
      <c r="P7" s="213">
        <v>570</v>
      </c>
      <c r="Q7" s="213">
        <v>579</v>
      </c>
      <c r="R7" s="213">
        <v>588</v>
      </c>
      <c r="S7" s="213">
        <v>834</v>
      </c>
      <c r="T7" s="213">
        <v>835</v>
      </c>
      <c r="U7" s="214" t="s">
        <v>84</v>
      </c>
      <c r="V7" s="19"/>
    </row>
    <row r="8" spans="1:22" s="11" customFormat="1" ht="15" customHeight="1" x14ac:dyDescent="0.45">
      <c r="A8" s="381" t="s">
        <v>49</v>
      </c>
      <c r="B8" s="213">
        <v>465</v>
      </c>
      <c r="C8" s="213">
        <v>485</v>
      </c>
      <c r="D8" s="213">
        <v>482</v>
      </c>
      <c r="E8" s="213">
        <v>485</v>
      </c>
      <c r="F8" s="213">
        <v>493</v>
      </c>
      <c r="G8" s="213">
        <v>480</v>
      </c>
      <c r="H8" s="213">
        <v>467</v>
      </c>
      <c r="I8" s="213">
        <v>456</v>
      </c>
      <c r="J8" s="213">
        <v>455</v>
      </c>
      <c r="K8" s="213">
        <v>445</v>
      </c>
      <c r="L8" s="213">
        <v>436</v>
      </c>
      <c r="M8" s="213">
        <v>425</v>
      </c>
      <c r="N8" s="213">
        <v>412</v>
      </c>
      <c r="O8" s="213">
        <v>419</v>
      </c>
      <c r="P8" s="213">
        <v>411</v>
      </c>
      <c r="Q8" s="213">
        <v>409</v>
      </c>
      <c r="R8" s="213">
        <v>416</v>
      </c>
      <c r="S8" s="213">
        <v>729</v>
      </c>
      <c r="T8" s="213">
        <v>755</v>
      </c>
      <c r="U8" s="214">
        <v>677</v>
      </c>
      <c r="V8" s="19"/>
    </row>
    <row r="9" spans="1:22" s="11" customFormat="1" ht="15" customHeight="1" x14ac:dyDescent="0.45">
      <c r="A9" s="381" t="s">
        <v>50</v>
      </c>
      <c r="B9" s="213">
        <v>603</v>
      </c>
      <c r="C9" s="213">
        <v>599</v>
      </c>
      <c r="D9" s="213">
        <v>588</v>
      </c>
      <c r="E9" s="213">
        <v>577</v>
      </c>
      <c r="F9" s="213">
        <v>553</v>
      </c>
      <c r="G9" s="213">
        <v>599</v>
      </c>
      <c r="H9" s="213">
        <v>598</v>
      </c>
      <c r="I9" s="213">
        <v>554</v>
      </c>
      <c r="J9" s="213">
        <v>508</v>
      </c>
      <c r="K9" s="213">
        <v>460</v>
      </c>
      <c r="L9" s="213">
        <v>432</v>
      </c>
      <c r="M9" s="213">
        <v>442</v>
      </c>
      <c r="N9" s="213">
        <v>419</v>
      </c>
      <c r="O9" s="213">
        <v>404</v>
      </c>
      <c r="P9" s="213">
        <v>435</v>
      </c>
      <c r="Q9" s="213">
        <v>407</v>
      </c>
      <c r="R9" s="213">
        <v>442</v>
      </c>
      <c r="S9" s="213">
        <v>408</v>
      </c>
      <c r="T9" s="213">
        <v>445</v>
      </c>
      <c r="U9" s="214" t="s">
        <v>84</v>
      </c>
      <c r="V9" s="19"/>
    </row>
    <row r="10" spans="1:22" s="11" customFormat="1" ht="15" customHeight="1" x14ac:dyDescent="0.45">
      <c r="A10" s="381" t="s">
        <v>51</v>
      </c>
      <c r="B10" s="213">
        <v>670</v>
      </c>
      <c r="C10" s="213">
        <v>684</v>
      </c>
      <c r="D10" s="213">
        <v>688</v>
      </c>
      <c r="E10" s="213">
        <v>695</v>
      </c>
      <c r="F10" s="213">
        <v>704</v>
      </c>
      <c r="G10" s="213">
        <v>729</v>
      </c>
      <c r="H10" s="213">
        <v>729</v>
      </c>
      <c r="I10" s="213">
        <v>695</v>
      </c>
      <c r="J10" s="213">
        <v>676</v>
      </c>
      <c r="K10" s="213">
        <v>664</v>
      </c>
      <c r="L10" s="213">
        <v>635</v>
      </c>
      <c r="M10" s="213">
        <v>619</v>
      </c>
      <c r="N10" s="213">
        <v>637</v>
      </c>
      <c r="O10" s="213">
        <v>649</v>
      </c>
      <c r="P10" s="213">
        <v>642</v>
      </c>
      <c r="Q10" s="213">
        <v>662</v>
      </c>
      <c r="R10" s="213">
        <v>664</v>
      </c>
      <c r="S10" s="213">
        <v>625</v>
      </c>
      <c r="T10" s="213">
        <v>650</v>
      </c>
      <c r="U10" s="214">
        <v>673</v>
      </c>
      <c r="V10" s="19"/>
    </row>
    <row r="11" spans="1:22" s="11" customFormat="1" ht="15" customHeight="1" x14ac:dyDescent="0.45">
      <c r="A11" s="381" t="s">
        <v>52</v>
      </c>
      <c r="B11" s="213" t="s">
        <v>84</v>
      </c>
      <c r="C11" s="213">
        <v>304</v>
      </c>
      <c r="D11" s="213">
        <v>336</v>
      </c>
      <c r="E11" s="213">
        <v>384</v>
      </c>
      <c r="F11" s="213">
        <v>399</v>
      </c>
      <c r="G11" s="213">
        <v>415</v>
      </c>
      <c r="H11" s="213">
        <v>405</v>
      </c>
      <c r="I11" s="213">
        <v>379</v>
      </c>
      <c r="J11" s="213">
        <v>384</v>
      </c>
      <c r="K11" s="213">
        <v>391</v>
      </c>
      <c r="L11" s="213">
        <v>404</v>
      </c>
      <c r="M11" s="213">
        <v>387</v>
      </c>
      <c r="N11" s="213">
        <v>393</v>
      </c>
      <c r="O11" s="213">
        <v>403</v>
      </c>
      <c r="P11" s="213">
        <v>416</v>
      </c>
      <c r="Q11" s="213">
        <v>432</v>
      </c>
      <c r="R11" s="213">
        <v>445</v>
      </c>
      <c r="S11" s="213">
        <v>418</v>
      </c>
      <c r="T11" s="213">
        <v>447</v>
      </c>
      <c r="U11" s="214">
        <v>478</v>
      </c>
      <c r="V11" s="19"/>
    </row>
    <row r="12" spans="1:22" s="11" customFormat="1" x14ac:dyDescent="0.45">
      <c r="A12" s="381" t="s">
        <v>53</v>
      </c>
      <c r="B12" s="213">
        <v>671</v>
      </c>
      <c r="C12" s="213">
        <v>695</v>
      </c>
      <c r="D12" s="213">
        <v>736</v>
      </c>
      <c r="E12" s="213">
        <v>740</v>
      </c>
      <c r="F12" s="213">
        <v>790</v>
      </c>
      <c r="G12" s="213">
        <v>830</v>
      </c>
      <c r="H12" s="213">
        <v>762</v>
      </c>
      <c r="I12" s="213" t="s">
        <v>84</v>
      </c>
      <c r="J12" s="213">
        <v>862</v>
      </c>
      <c r="K12" s="213">
        <v>806</v>
      </c>
      <c r="L12" s="213">
        <v>813</v>
      </c>
      <c r="M12" s="213">
        <v>808</v>
      </c>
      <c r="N12" s="213">
        <v>822</v>
      </c>
      <c r="O12" s="213">
        <v>830</v>
      </c>
      <c r="P12" s="213">
        <v>820</v>
      </c>
      <c r="Q12" s="213">
        <v>814</v>
      </c>
      <c r="R12" s="213">
        <v>844</v>
      </c>
      <c r="S12" s="213">
        <v>814</v>
      </c>
      <c r="T12" s="213">
        <v>769</v>
      </c>
      <c r="U12" s="214">
        <v>787</v>
      </c>
      <c r="V12" s="19"/>
    </row>
    <row r="13" spans="1:22" s="11" customFormat="1" ht="15" customHeight="1" x14ac:dyDescent="0.45">
      <c r="A13" s="381" t="s">
        <v>54</v>
      </c>
      <c r="B13" s="213">
        <v>281</v>
      </c>
      <c r="C13" s="213">
        <v>261</v>
      </c>
      <c r="D13" s="213">
        <v>273</v>
      </c>
      <c r="E13" s="213">
        <v>284</v>
      </c>
      <c r="F13" s="213">
        <v>294</v>
      </c>
      <c r="G13" s="213">
        <v>313</v>
      </c>
      <c r="H13" s="213">
        <v>307</v>
      </c>
      <c r="I13" s="213">
        <v>319</v>
      </c>
      <c r="J13" s="213">
        <v>311</v>
      </c>
      <c r="K13" s="213">
        <v>306</v>
      </c>
      <c r="L13" s="213">
        <v>304</v>
      </c>
      <c r="M13" s="213">
        <v>320</v>
      </c>
      <c r="N13" s="213">
        <v>329</v>
      </c>
      <c r="O13" s="213">
        <v>348</v>
      </c>
      <c r="P13" s="213">
        <v>378</v>
      </c>
      <c r="Q13" s="213">
        <v>414</v>
      </c>
      <c r="R13" s="213">
        <v>421</v>
      </c>
      <c r="S13" s="213">
        <v>478</v>
      </c>
      <c r="T13" s="213">
        <v>497</v>
      </c>
      <c r="U13" s="214">
        <v>478</v>
      </c>
      <c r="V13" s="19"/>
    </row>
    <row r="14" spans="1:22" s="11" customFormat="1" ht="15" customHeight="1" x14ac:dyDescent="0.45">
      <c r="A14" s="381" t="s">
        <v>55</v>
      </c>
      <c r="B14" s="213">
        <v>418</v>
      </c>
      <c r="C14" s="213">
        <v>485</v>
      </c>
      <c r="D14" s="213">
        <v>494</v>
      </c>
      <c r="E14" s="213">
        <v>516</v>
      </c>
      <c r="F14" s="213">
        <v>525</v>
      </c>
      <c r="G14" s="213">
        <v>542</v>
      </c>
      <c r="H14" s="213">
        <v>524</v>
      </c>
      <c r="I14" s="213">
        <v>490</v>
      </c>
      <c r="J14" s="213">
        <v>415</v>
      </c>
      <c r="K14" s="213">
        <v>362</v>
      </c>
      <c r="L14" s="213">
        <v>414</v>
      </c>
      <c r="M14" s="213">
        <v>432</v>
      </c>
      <c r="N14" s="213">
        <v>449</v>
      </c>
      <c r="O14" s="213">
        <v>457</v>
      </c>
      <c r="P14" s="213">
        <v>471</v>
      </c>
      <c r="Q14" s="213">
        <v>486</v>
      </c>
      <c r="R14" s="213">
        <v>504</v>
      </c>
      <c r="S14" s="213">
        <v>487</v>
      </c>
      <c r="T14" s="213">
        <v>511</v>
      </c>
      <c r="U14" s="214">
        <v>487</v>
      </c>
      <c r="V14" s="19"/>
    </row>
    <row r="15" spans="1:22" s="11" customFormat="1" ht="15" customHeight="1" x14ac:dyDescent="0.45">
      <c r="A15" s="381" t="s">
        <v>56</v>
      </c>
      <c r="B15" s="213">
        <v>646</v>
      </c>
      <c r="C15" s="213">
        <v>600</v>
      </c>
      <c r="D15" s="213">
        <v>588</v>
      </c>
      <c r="E15" s="213">
        <v>590</v>
      </c>
      <c r="F15" s="213">
        <v>578</v>
      </c>
      <c r="G15" s="213">
        <v>551</v>
      </c>
      <c r="H15" s="213">
        <v>542</v>
      </c>
      <c r="I15" s="213">
        <v>510</v>
      </c>
      <c r="J15" s="213">
        <v>485</v>
      </c>
      <c r="K15" s="213">
        <v>468</v>
      </c>
      <c r="L15" s="213">
        <v>454</v>
      </c>
      <c r="M15" s="213">
        <v>448</v>
      </c>
      <c r="N15" s="213">
        <v>456</v>
      </c>
      <c r="O15" s="213">
        <v>463</v>
      </c>
      <c r="P15" s="213">
        <v>473</v>
      </c>
      <c r="Q15" s="213">
        <v>475</v>
      </c>
      <c r="R15" s="213">
        <v>472</v>
      </c>
      <c r="S15" s="213">
        <v>449</v>
      </c>
      <c r="T15" s="213">
        <v>467</v>
      </c>
      <c r="U15" s="214">
        <v>467</v>
      </c>
      <c r="V15" s="19"/>
    </row>
    <row r="16" spans="1:22" s="11" customFormat="1" ht="15" customHeight="1" x14ac:dyDescent="0.45">
      <c r="A16" s="381" t="s">
        <v>57</v>
      </c>
      <c r="B16" s="213">
        <v>414</v>
      </c>
      <c r="C16" s="213">
        <v>445</v>
      </c>
      <c r="D16" s="213">
        <v>433</v>
      </c>
      <c r="E16" s="213">
        <v>398</v>
      </c>
      <c r="F16" s="213">
        <v>449</v>
      </c>
      <c r="G16" s="213">
        <v>392</v>
      </c>
      <c r="H16" s="213">
        <v>339</v>
      </c>
      <c r="I16" s="213">
        <v>305</v>
      </c>
      <c r="J16" s="213">
        <v>301</v>
      </c>
      <c r="K16" s="213">
        <v>280</v>
      </c>
      <c r="L16" s="213">
        <v>293</v>
      </c>
      <c r="M16" s="213">
        <v>357</v>
      </c>
      <c r="N16" s="213">
        <v>359</v>
      </c>
      <c r="O16" s="213">
        <v>376</v>
      </c>
      <c r="P16" s="213">
        <v>390</v>
      </c>
      <c r="Q16" s="213">
        <v>405</v>
      </c>
      <c r="R16" s="213">
        <v>369</v>
      </c>
      <c r="S16" s="213">
        <v>383</v>
      </c>
      <c r="T16" s="213">
        <v>395</v>
      </c>
      <c r="U16" s="214">
        <v>373</v>
      </c>
      <c r="V16" s="19"/>
    </row>
    <row r="17" spans="1:22" s="11" customFormat="1" ht="15" customHeight="1" x14ac:dyDescent="0.45">
      <c r="A17" s="381" t="s">
        <v>58</v>
      </c>
      <c r="B17" s="213">
        <v>466</v>
      </c>
      <c r="C17" s="213">
        <v>469</v>
      </c>
      <c r="D17" s="213">
        <v>478</v>
      </c>
      <c r="E17" s="213">
        <v>494</v>
      </c>
      <c r="F17" s="213">
        <v>506</v>
      </c>
      <c r="G17" s="213">
        <v>521</v>
      </c>
      <c r="H17" s="213">
        <v>480</v>
      </c>
      <c r="I17" s="213">
        <v>470</v>
      </c>
      <c r="J17" s="213">
        <v>505</v>
      </c>
      <c r="K17" s="213">
        <v>506</v>
      </c>
      <c r="L17" s="213">
        <v>493</v>
      </c>
      <c r="M17" s="213">
        <v>482</v>
      </c>
      <c r="N17" s="213">
        <v>500</v>
      </c>
      <c r="O17" s="213">
        <v>504</v>
      </c>
      <c r="P17" s="213">
        <v>510</v>
      </c>
      <c r="Q17" s="213">
        <v>551</v>
      </c>
      <c r="R17" s="213">
        <v>566</v>
      </c>
      <c r="S17" s="213">
        <v>609</v>
      </c>
      <c r="T17" s="213">
        <v>630</v>
      </c>
      <c r="U17" s="214" t="s">
        <v>84</v>
      </c>
      <c r="V17" s="19"/>
    </row>
    <row r="18" spans="1:22" s="11" customFormat="1" ht="15" customHeight="1" x14ac:dyDescent="0.45">
      <c r="A18" s="381" t="s">
        <v>59</v>
      </c>
      <c r="B18" s="213">
        <v>506</v>
      </c>
      <c r="C18" s="213">
        <v>519</v>
      </c>
      <c r="D18" s="213">
        <v>529</v>
      </c>
      <c r="E18" s="213">
        <v>535</v>
      </c>
      <c r="F18" s="213">
        <v>542</v>
      </c>
      <c r="G18" s="213">
        <v>538</v>
      </c>
      <c r="H18" s="213">
        <v>534</v>
      </c>
      <c r="I18" s="213">
        <v>534</v>
      </c>
      <c r="J18" s="213">
        <v>534</v>
      </c>
      <c r="K18" s="213">
        <v>527</v>
      </c>
      <c r="L18" s="213">
        <v>520</v>
      </c>
      <c r="M18" s="213">
        <v>517</v>
      </c>
      <c r="N18" s="213">
        <v>516</v>
      </c>
      <c r="O18" s="213">
        <v>553</v>
      </c>
      <c r="P18" s="213">
        <v>558</v>
      </c>
      <c r="Q18" s="213">
        <v>557</v>
      </c>
      <c r="R18" s="213">
        <v>555</v>
      </c>
      <c r="S18" s="213">
        <v>538</v>
      </c>
      <c r="T18" s="213">
        <v>565</v>
      </c>
      <c r="U18" s="214">
        <v>539</v>
      </c>
      <c r="V18" s="19"/>
    </row>
    <row r="19" spans="1:22" s="11" customFormat="1" ht="15" customHeight="1" x14ac:dyDescent="0.45">
      <c r="A19" s="381" t="s">
        <v>60</v>
      </c>
      <c r="B19" s="213">
        <v>431</v>
      </c>
      <c r="C19" s="213">
        <v>436</v>
      </c>
      <c r="D19" s="213">
        <v>442</v>
      </c>
      <c r="E19" s="213">
        <v>447</v>
      </c>
      <c r="F19" s="213">
        <v>453</v>
      </c>
      <c r="G19" s="213">
        <v>458</v>
      </c>
      <c r="H19" s="213">
        <v>464</v>
      </c>
      <c r="I19" s="213">
        <v>532</v>
      </c>
      <c r="J19" s="213">
        <v>503</v>
      </c>
      <c r="K19" s="213">
        <v>495</v>
      </c>
      <c r="L19" s="213">
        <v>482</v>
      </c>
      <c r="M19" s="213">
        <v>488</v>
      </c>
      <c r="N19" s="213">
        <v>488</v>
      </c>
      <c r="O19" s="213">
        <v>498</v>
      </c>
      <c r="P19" s="213">
        <v>504</v>
      </c>
      <c r="Q19" s="213">
        <v>515</v>
      </c>
      <c r="R19" s="213">
        <v>524</v>
      </c>
      <c r="S19" s="213">
        <v>499</v>
      </c>
      <c r="T19" s="213">
        <v>509</v>
      </c>
      <c r="U19" s="214" t="s">
        <v>84</v>
      </c>
      <c r="V19" s="19"/>
    </row>
    <row r="20" spans="1:22" s="11" customFormat="1" ht="15" customHeight="1" x14ac:dyDescent="0.45">
      <c r="A20" s="381" t="s">
        <v>61</v>
      </c>
      <c r="B20" s="213">
        <v>464</v>
      </c>
      <c r="C20" s="213">
        <v>454</v>
      </c>
      <c r="D20" s="213">
        <v>461</v>
      </c>
      <c r="E20" s="213">
        <v>468</v>
      </c>
      <c r="F20" s="213">
        <v>457</v>
      </c>
      <c r="G20" s="213">
        <v>454</v>
      </c>
      <c r="H20" s="213">
        <v>430</v>
      </c>
      <c r="I20" s="213">
        <v>403</v>
      </c>
      <c r="J20" s="213">
        <v>382</v>
      </c>
      <c r="K20" s="213">
        <v>402</v>
      </c>
      <c r="L20" s="213">
        <v>378</v>
      </c>
      <c r="M20" s="213">
        <v>385</v>
      </c>
      <c r="N20" s="213">
        <v>377</v>
      </c>
      <c r="O20" s="213">
        <v>379</v>
      </c>
      <c r="P20" s="213">
        <v>385</v>
      </c>
      <c r="Q20" s="213">
        <v>381</v>
      </c>
      <c r="R20" s="213">
        <v>387</v>
      </c>
      <c r="S20" s="213">
        <v>403</v>
      </c>
      <c r="T20" s="213">
        <v>416</v>
      </c>
      <c r="U20" s="214">
        <v>406</v>
      </c>
      <c r="V20" s="19"/>
    </row>
    <row r="21" spans="1:22" s="11" customFormat="1" ht="15" customHeight="1" x14ac:dyDescent="0.45">
      <c r="A21" s="381" t="s">
        <v>62</v>
      </c>
      <c r="B21" s="213">
        <v>730</v>
      </c>
      <c r="C21" s="213">
        <v>737</v>
      </c>
      <c r="D21" s="213">
        <v>731</v>
      </c>
      <c r="E21" s="213">
        <v>792</v>
      </c>
      <c r="F21" s="213">
        <v>772</v>
      </c>
      <c r="G21" s="213">
        <v>718</v>
      </c>
      <c r="H21" s="213">
        <v>651</v>
      </c>
      <c r="I21" s="213">
        <v>624</v>
      </c>
      <c r="J21" s="213">
        <v>616</v>
      </c>
      <c r="K21" s="213">
        <v>585</v>
      </c>
      <c r="L21" s="213" t="s">
        <v>84</v>
      </c>
      <c r="M21" s="213">
        <v>562</v>
      </c>
      <c r="N21" s="213" t="s">
        <v>84</v>
      </c>
      <c r="O21" s="213">
        <v>581</v>
      </c>
      <c r="P21" s="213">
        <v>576</v>
      </c>
      <c r="Q21" s="213">
        <v>598</v>
      </c>
      <c r="R21" s="213">
        <v>625</v>
      </c>
      <c r="S21" s="213">
        <v>644</v>
      </c>
      <c r="T21" s="213" t="s">
        <v>84</v>
      </c>
      <c r="U21" s="214" t="s">
        <v>84</v>
      </c>
      <c r="V21" s="19"/>
    </row>
    <row r="22" spans="1:22" s="11" customFormat="1" ht="15" customHeight="1" x14ac:dyDescent="0.45">
      <c r="A22" s="381" t="s">
        <v>63</v>
      </c>
      <c r="B22" s="213">
        <v>524</v>
      </c>
      <c r="C22" s="213">
        <v>540</v>
      </c>
      <c r="D22" s="213">
        <v>546</v>
      </c>
      <c r="E22" s="213">
        <v>559</v>
      </c>
      <c r="F22" s="213">
        <v>557</v>
      </c>
      <c r="G22" s="213">
        <v>552</v>
      </c>
      <c r="H22" s="213">
        <v>543</v>
      </c>
      <c r="I22" s="213">
        <v>547</v>
      </c>
      <c r="J22" s="213">
        <v>529</v>
      </c>
      <c r="K22" s="213">
        <v>504</v>
      </c>
      <c r="L22" s="213">
        <v>491</v>
      </c>
      <c r="M22" s="213">
        <v>488</v>
      </c>
      <c r="N22" s="213">
        <v>486</v>
      </c>
      <c r="O22" s="213">
        <v>497</v>
      </c>
      <c r="P22" s="213">
        <v>488</v>
      </c>
      <c r="Q22" s="213">
        <v>499</v>
      </c>
      <c r="R22" s="213">
        <v>503</v>
      </c>
      <c r="S22" s="213">
        <v>487</v>
      </c>
      <c r="T22" s="213">
        <v>495</v>
      </c>
      <c r="U22" s="214" t="s">
        <v>84</v>
      </c>
      <c r="V22" s="19"/>
    </row>
    <row r="23" spans="1:22" s="11" customFormat="1" ht="15" customHeight="1" x14ac:dyDescent="0.45">
      <c r="A23" s="381" t="s">
        <v>64</v>
      </c>
      <c r="B23" s="213">
        <v>304</v>
      </c>
      <c r="C23" s="213">
        <v>318</v>
      </c>
      <c r="D23" s="213">
        <v>320</v>
      </c>
      <c r="E23" s="213">
        <v>343</v>
      </c>
      <c r="F23" s="213">
        <v>391</v>
      </c>
      <c r="G23" s="213">
        <v>345</v>
      </c>
      <c r="H23" s="213">
        <v>352</v>
      </c>
      <c r="I23" s="213">
        <v>324</v>
      </c>
      <c r="J23" s="213">
        <v>350</v>
      </c>
      <c r="K23" s="213">
        <v>323</v>
      </c>
      <c r="L23" s="213">
        <v>350</v>
      </c>
      <c r="M23" s="213">
        <v>364</v>
      </c>
      <c r="N23" s="213">
        <v>404</v>
      </c>
      <c r="O23" s="213">
        <v>410</v>
      </c>
      <c r="P23" s="213">
        <v>411</v>
      </c>
      <c r="Q23" s="213">
        <v>407</v>
      </c>
      <c r="R23" s="213">
        <v>439</v>
      </c>
      <c r="S23" s="213">
        <v>478</v>
      </c>
      <c r="T23" s="213">
        <v>461</v>
      </c>
      <c r="U23" s="214" t="s">
        <v>84</v>
      </c>
      <c r="V23" s="19"/>
    </row>
    <row r="24" spans="1:22" s="11" customFormat="1" ht="15" customHeight="1" x14ac:dyDescent="0.45">
      <c r="A24" s="381" t="s">
        <v>65</v>
      </c>
      <c r="B24" s="213">
        <v>389</v>
      </c>
      <c r="C24" s="213">
        <v>373</v>
      </c>
      <c r="D24" s="213">
        <v>387</v>
      </c>
      <c r="E24" s="213">
        <v>405</v>
      </c>
      <c r="F24" s="213">
        <v>419</v>
      </c>
      <c r="G24" s="213">
        <v>428</v>
      </c>
      <c r="H24" s="213">
        <v>381</v>
      </c>
      <c r="I24" s="213">
        <v>404</v>
      </c>
      <c r="J24" s="213">
        <v>442</v>
      </c>
      <c r="K24" s="213">
        <v>445</v>
      </c>
      <c r="L24" s="213">
        <v>433</v>
      </c>
      <c r="M24" s="213">
        <v>433</v>
      </c>
      <c r="N24" s="213">
        <v>448</v>
      </c>
      <c r="O24" s="213">
        <v>444</v>
      </c>
      <c r="P24" s="213">
        <v>455</v>
      </c>
      <c r="Q24" s="213">
        <v>464</v>
      </c>
      <c r="R24" s="213">
        <v>472</v>
      </c>
      <c r="S24" s="213">
        <v>483</v>
      </c>
      <c r="T24" s="213">
        <v>480</v>
      </c>
      <c r="U24" s="214">
        <v>465</v>
      </c>
      <c r="V24" s="19"/>
    </row>
    <row r="25" spans="1:22" s="11" customFormat="1" ht="15" customHeight="1" x14ac:dyDescent="0.45">
      <c r="A25" s="381" t="s">
        <v>66</v>
      </c>
      <c r="B25" s="213">
        <v>678</v>
      </c>
      <c r="C25" s="213">
        <v>679</v>
      </c>
      <c r="D25" s="213">
        <v>672</v>
      </c>
      <c r="E25" s="213">
        <v>683</v>
      </c>
      <c r="F25" s="213">
        <v>695</v>
      </c>
      <c r="G25" s="213">
        <v>697</v>
      </c>
      <c r="H25" s="213">
        <v>679</v>
      </c>
      <c r="I25" s="213">
        <v>679</v>
      </c>
      <c r="J25" s="213">
        <v>666</v>
      </c>
      <c r="K25" s="213">
        <v>652</v>
      </c>
      <c r="L25" s="213">
        <v>616</v>
      </c>
      <c r="M25" s="213">
        <v>626</v>
      </c>
      <c r="N25" s="213">
        <v>607</v>
      </c>
      <c r="O25" s="213">
        <v>815</v>
      </c>
      <c r="P25" s="213">
        <v>798</v>
      </c>
      <c r="Q25" s="213">
        <v>803</v>
      </c>
      <c r="R25" s="213">
        <v>791</v>
      </c>
      <c r="S25" s="213">
        <v>790</v>
      </c>
      <c r="T25" s="213">
        <v>793</v>
      </c>
      <c r="U25" s="214">
        <v>721</v>
      </c>
      <c r="V25" s="19"/>
    </row>
    <row r="26" spans="1:22" s="11" customFormat="1" ht="15" customHeight="1" x14ac:dyDescent="0.45">
      <c r="A26" s="381" t="s">
        <v>67</v>
      </c>
      <c r="B26" s="213">
        <v>580</v>
      </c>
      <c r="C26" s="213">
        <v>633</v>
      </c>
      <c r="D26" s="213">
        <v>625</v>
      </c>
      <c r="E26" s="213">
        <v>667</v>
      </c>
      <c r="F26" s="213">
        <v>677</v>
      </c>
      <c r="G26" s="213">
        <v>674</v>
      </c>
      <c r="H26" s="213">
        <v>671</v>
      </c>
      <c r="I26" s="213">
        <v>623</v>
      </c>
      <c r="J26" s="213">
        <v>622</v>
      </c>
      <c r="K26" s="213">
        <v>612</v>
      </c>
      <c r="L26" s="213">
        <v>602</v>
      </c>
      <c r="M26" s="213">
        <v>628</v>
      </c>
      <c r="N26" s="213">
        <v>641</v>
      </c>
      <c r="O26" s="213">
        <v>642</v>
      </c>
      <c r="P26" s="213">
        <v>666</v>
      </c>
      <c r="Q26" s="213">
        <v>672</v>
      </c>
      <c r="R26" s="213">
        <v>697</v>
      </c>
      <c r="S26" s="213">
        <v>643</v>
      </c>
      <c r="T26" s="213">
        <v>611</v>
      </c>
      <c r="U26" s="214">
        <v>618</v>
      </c>
      <c r="V26" s="19"/>
    </row>
    <row r="27" spans="1:22" s="11" customFormat="1" ht="15" customHeight="1" x14ac:dyDescent="0.45">
      <c r="A27" s="381" t="s">
        <v>68</v>
      </c>
      <c r="B27" s="213">
        <v>586</v>
      </c>
      <c r="C27" s="213">
        <v>599</v>
      </c>
      <c r="D27" s="213">
        <v>599</v>
      </c>
      <c r="E27" s="213">
        <v>597</v>
      </c>
      <c r="F27" s="213">
        <v>606</v>
      </c>
      <c r="G27" s="213">
        <v>600</v>
      </c>
      <c r="H27" s="213">
        <v>589</v>
      </c>
      <c r="I27" s="213">
        <v>571</v>
      </c>
      <c r="J27" s="213">
        <v>568</v>
      </c>
      <c r="K27" s="213">
        <v>549</v>
      </c>
      <c r="L27" s="213">
        <v>526</v>
      </c>
      <c r="M27" s="213">
        <v>527</v>
      </c>
      <c r="N27" s="213">
        <v>523</v>
      </c>
      <c r="O27" s="213">
        <v>520</v>
      </c>
      <c r="P27" s="213">
        <v>513</v>
      </c>
      <c r="Q27" s="213">
        <v>511</v>
      </c>
      <c r="R27" s="213">
        <v>508</v>
      </c>
      <c r="S27" s="213">
        <v>533</v>
      </c>
      <c r="T27" s="213">
        <v>515</v>
      </c>
      <c r="U27" s="214">
        <v>473</v>
      </c>
      <c r="V27" s="19"/>
    </row>
    <row r="28" spans="1:22" s="11" customFormat="1" ht="15" customHeight="1" x14ac:dyDescent="0.45">
      <c r="A28" s="381" t="s">
        <v>69</v>
      </c>
      <c r="B28" s="213">
        <v>260</v>
      </c>
      <c r="C28" s="213">
        <v>256</v>
      </c>
      <c r="D28" s="213">
        <v>319</v>
      </c>
      <c r="E28" s="213">
        <v>321</v>
      </c>
      <c r="F28" s="213">
        <v>322</v>
      </c>
      <c r="G28" s="213">
        <v>320</v>
      </c>
      <c r="H28" s="213">
        <v>316</v>
      </c>
      <c r="I28" s="213">
        <v>316</v>
      </c>
      <c r="J28" s="213">
        <v>319</v>
      </c>
      <c r="K28" s="213">
        <v>317</v>
      </c>
      <c r="L28" s="213">
        <v>297</v>
      </c>
      <c r="M28" s="213">
        <v>272</v>
      </c>
      <c r="N28" s="213">
        <v>286</v>
      </c>
      <c r="O28" s="213">
        <v>307</v>
      </c>
      <c r="P28" s="213">
        <v>315</v>
      </c>
      <c r="Q28" s="213">
        <v>329</v>
      </c>
      <c r="R28" s="213">
        <v>336</v>
      </c>
      <c r="S28" s="213">
        <v>346</v>
      </c>
      <c r="T28" s="213">
        <v>362</v>
      </c>
      <c r="U28" s="214">
        <v>364</v>
      </c>
      <c r="V28" s="19"/>
    </row>
    <row r="29" spans="1:22" s="11" customFormat="1" ht="15" customHeight="1" x14ac:dyDescent="0.45">
      <c r="A29" s="381" t="s">
        <v>70</v>
      </c>
      <c r="B29" s="213">
        <v>449</v>
      </c>
      <c r="C29" s="213">
        <v>445</v>
      </c>
      <c r="D29" s="213">
        <v>452</v>
      </c>
      <c r="E29" s="213">
        <v>465</v>
      </c>
      <c r="F29" s="213">
        <v>471</v>
      </c>
      <c r="G29" s="213">
        <v>518</v>
      </c>
      <c r="H29" s="213">
        <v>520</v>
      </c>
      <c r="I29" s="213">
        <v>516</v>
      </c>
      <c r="J29" s="213">
        <v>490</v>
      </c>
      <c r="K29" s="213">
        <v>453</v>
      </c>
      <c r="L29" s="213">
        <v>440</v>
      </c>
      <c r="M29" s="213">
        <v>453</v>
      </c>
      <c r="N29" s="213">
        <v>460</v>
      </c>
      <c r="O29" s="213">
        <v>474</v>
      </c>
      <c r="P29" s="213">
        <v>486</v>
      </c>
      <c r="Q29" s="213">
        <v>507</v>
      </c>
      <c r="R29" s="213">
        <v>513</v>
      </c>
      <c r="S29" s="213">
        <v>513</v>
      </c>
      <c r="T29" s="213">
        <v>513</v>
      </c>
      <c r="U29" s="214" t="s">
        <v>84</v>
      </c>
      <c r="V29" s="19"/>
    </row>
    <row r="30" spans="1:22" s="11" customFormat="1" ht="15" customHeight="1" x14ac:dyDescent="0.45">
      <c r="A30" s="381" t="s">
        <v>71</v>
      </c>
      <c r="B30" s="213">
        <v>280</v>
      </c>
      <c r="C30" s="213">
        <v>279</v>
      </c>
      <c r="D30" s="213">
        <v>289</v>
      </c>
      <c r="E30" s="213">
        <v>297</v>
      </c>
      <c r="F30" s="213">
        <v>294</v>
      </c>
      <c r="G30" s="213">
        <v>306</v>
      </c>
      <c r="H30" s="213">
        <v>317</v>
      </c>
      <c r="I30" s="213">
        <v>318</v>
      </c>
      <c r="J30" s="213">
        <v>320</v>
      </c>
      <c r="K30" s="213">
        <v>308</v>
      </c>
      <c r="L30" s="213">
        <v>307</v>
      </c>
      <c r="M30" s="213">
        <v>310</v>
      </c>
      <c r="N30" s="213">
        <v>316</v>
      </c>
      <c r="O30" s="213">
        <v>339</v>
      </c>
      <c r="P30" s="213">
        <v>489</v>
      </c>
      <c r="Q30" s="213">
        <v>494</v>
      </c>
      <c r="R30" s="213">
        <v>500</v>
      </c>
      <c r="S30" s="213">
        <v>543</v>
      </c>
      <c r="T30" s="213">
        <v>570</v>
      </c>
      <c r="U30" s="214" t="s">
        <v>84</v>
      </c>
      <c r="V30" s="19"/>
    </row>
    <row r="31" spans="1:22" s="11" customFormat="1" ht="15" customHeight="1" x14ac:dyDescent="0.45">
      <c r="A31" s="381" t="s">
        <v>72</v>
      </c>
      <c r="B31" s="213">
        <v>353</v>
      </c>
      <c r="C31" s="213">
        <v>349</v>
      </c>
      <c r="D31" s="213">
        <v>383</v>
      </c>
      <c r="E31" s="213">
        <v>396</v>
      </c>
      <c r="F31" s="213">
        <v>391</v>
      </c>
      <c r="G31" s="213">
        <v>411</v>
      </c>
      <c r="H31" s="213">
        <v>381</v>
      </c>
      <c r="I31" s="213">
        <v>313</v>
      </c>
      <c r="J31" s="213">
        <v>259</v>
      </c>
      <c r="K31" s="213">
        <v>251</v>
      </c>
      <c r="L31" s="213">
        <v>254</v>
      </c>
      <c r="M31" s="213">
        <v>249</v>
      </c>
      <c r="N31" s="213">
        <v>247</v>
      </c>
      <c r="O31" s="213">
        <v>261</v>
      </c>
      <c r="P31" s="213">
        <v>272</v>
      </c>
      <c r="Q31" s="213">
        <v>272</v>
      </c>
      <c r="R31" s="213">
        <v>280</v>
      </c>
      <c r="S31" s="213">
        <v>290</v>
      </c>
      <c r="T31" s="213">
        <v>302</v>
      </c>
      <c r="U31" s="214">
        <v>301</v>
      </c>
      <c r="V31" s="19"/>
    </row>
    <row r="32" spans="1:22" s="11" customFormat="1" x14ac:dyDescent="0.45">
      <c r="A32" s="382" t="s">
        <v>73</v>
      </c>
      <c r="B32" s="215">
        <v>464</v>
      </c>
      <c r="C32" s="215">
        <v>461</v>
      </c>
      <c r="D32" s="215">
        <v>479</v>
      </c>
      <c r="E32" s="215">
        <v>491</v>
      </c>
      <c r="F32" s="215">
        <v>488</v>
      </c>
      <c r="G32" s="215">
        <v>485</v>
      </c>
      <c r="H32" s="215">
        <v>472</v>
      </c>
      <c r="I32" s="215">
        <v>441</v>
      </c>
      <c r="J32" s="215">
        <v>453</v>
      </c>
      <c r="K32" s="215">
        <v>454</v>
      </c>
      <c r="L32" s="215">
        <v>455</v>
      </c>
      <c r="M32" s="215">
        <v>443</v>
      </c>
      <c r="N32" s="215">
        <v>451</v>
      </c>
      <c r="O32" s="215">
        <v>447</v>
      </c>
      <c r="P32" s="215">
        <v>452</v>
      </c>
      <c r="Q32" s="215">
        <v>434</v>
      </c>
      <c r="R32" s="215">
        <v>449</v>
      </c>
      <c r="S32" s="215">
        <v>431</v>
      </c>
      <c r="T32" s="215">
        <v>418</v>
      </c>
      <c r="U32" s="216">
        <v>395</v>
      </c>
    </row>
    <row r="34" spans="1:22" s="17" customFormat="1" ht="16" x14ac:dyDescent="0.45">
      <c r="A34" s="150" t="s">
        <v>208</v>
      </c>
      <c r="B34" s="159"/>
      <c r="C34" s="159"/>
      <c r="D34" s="159"/>
      <c r="E34" s="159"/>
      <c r="F34" s="159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56"/>
    </row>
    <row r="35" spans="1:22" s="17" customFormat="1" ht="16" x14ac:dyDescent="0.45">
      <c r="A35" s="155" t="s">
        <v>229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6"/>
    </row>
    <row r="36" spans="1:22" s="17" customFormat="1" ht="16" x14ac:dyDescent="0.45">
      <c r="A36" s="143" t="s">
        <v>230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6"/>
    </row>
    <row r="37" spans="1:22" x14ac:dyDescent="0.45">
      <c r="A37" s="155" t="s">
        <v>221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</row>
    <row r="38" spans="1:22" x14ac:dyDescent="0.45">
      <c r="A38" s="143" t="s">
        <v>125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</row>
  </sheetData>
  <hyperlinks>
    <hyperlink ref="A38" r:id="rId1" xr:uid="{FB416156-2D6D-42DE-9F96-2433674E1B0C}"/>
    <hyperlink ref="A36" r:id="rId2" xr:uid="{61E3D11E-6A70-4ABD-A157-717AD2250F45}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</sheetPr>
  <dimension ref="A1:V38"/>
  <sheetViews>
    <sheetView zoomScaleNormal="100" workbookViewId="0"/>
  </sheetViews>
  <sheetFormatPr defaultColWidth="10.1796875" defaultRowHeight="16.5" x14ac:dyDescent="0.45"/>
  <cols>
    <col min="1" max="1" width="21" style="16" customWidth="1"/>
    <col min="2" max="19" width="10.1796875" style="16" customWidth="1"/>
    <col min="20" max="16384" width="10.1796875" style="16"/>
  </cols>
  <sheetData>
    <row r="1" spans="1:21" s="188" customFormat="1" ht="38.25" customHeight="1" x14ac:dyDescent="0.45">
      <c r="A1" s="187" t="s">
        <v>126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1" s="11" customFormat="1" ht="25" x14ac:dyDescent="0.45">
      <c r="A2" s="12" t="s">
        <v>156</v>
      </c>
      <c r="B2" s="18"/>
      <c r="C2" s="18"/>
      <c r="D2" s="18"/>
      <c r="E2" s="18"/>
    </row>
    <row r="3" spans="1:21" s="11" customFormat="1" ht="30" customHeight="1" x14ac:dyDescent="0.45">
      <c r="A3" s="217" t="s">
        <v>45</v>
      </c>
      <c r="B3" s="218">
        <v>2003</v>
      </c>
      <c r="C3" s="218">
        <v>2004</v>
      </c>
      <c r="D3" s="218">
        <v>2005</v>
      </c>
      <c r="E3" s="218">
        <v>2006</v>
      </c>
      <c r="F3" s="218">
        <v>2007</v>
      </c>
      <c r="G3" s="218">
        <v>2008</v>
      </c>
      <c r="H3" s="218">
        <v>2009</v>
      </c>
      <c r="I3" s="218">
        <v>2010</v>
      </c>
      <c r="J3" s="218">
        <v>2011</v>
      </c>
      <c r="K3" s="218">
        <v>2012</v>
      </c>
      <c r="L3" s="218">
        <v>2013</v>
      </c>
      <c r="M3" s="218">
        <v>2014</v>
      </c>
      <c r="N3" s="218">
        <v>2015</v>
      </c>
      <c r="O3" s="218">
        <v>2016</v>
      </c>
      <c r="P3" s="218">
        <v>2017</v>
      </c>
      <c r="Q3" s="218">
        <v>2018</v>
      </c>
      <c r="R3" s="218">
        <v>2019</v>
      </c>
      <c r="S3" s="218">
        <v>2020</v>
      </c>
      <c r="T3" s="218">
        <v>2021</v>
      </c>
      <c r="U3" s="219">
        <v>2022</v>
      </c>
    </row>
    <row r="4" spans="1:21" s="11" customFormat="1" ht="30" customHeight="1" x14ac:dyDescent="0.45">
      <c r="A4" s="222" t="s">
        <v>124</v>
      </c>
      <c r="B4" s="223">
        <v>550.82753175913297</v>
      </c>
      <c r="C4" s="223">
        <v>568.24059409626852</v>
      </c>
      <c r="D4" s="223">
        <v>550.10466378901606</v>
      </c>
      <c r="E4" s="223">
        <v>558.62050229094746</v>
      </c>
      <c r="F4" s="223">
        <v>570.13703385024542</v>
      </c>
      <c r="G4" s="223">
        <v>542.42364296070537</v>
      </c>
      <c r="H4" s="223">
        <v>511.12034674818972</v>
      </c>
      <c r="I4" s="223">
        <v>491.52011629998253</v>
      </c>
      <c r="J4" s="223">
        <v>463.16135679633197</v>
      </c>
      <c r="K4" s="223">
        <v>501.21431535210257</v>
      </c>
      <c r="L4" s="223">
        <v>498</v>
      </c>
      <c r="M4" s="223">
        <v>510.77977523215327</v>
      </c>
      <c r="N4" s="223">
        <v>501.54837399295275</v>
      </c>
      <c r="O4" s="223">
        <v>514.34504059180915</v>
      </c>
      <c r="P4" s="223">
        <v>520.45532142445006</v>
      </c>
      <c r="Q4" s="223">
        <v>535.496498467626</v>
      </c>
      <c r="R4" s="223">
        <v>513.38931173861511</v>
      </c>
      <c r="S4" s="223">
        <v>492.54149540436003</v>
      </c>
      <c r="T4" s="223">
        <v>515.60297943608134</v>
      </c>
      <c r="U4" s="224">
        <v>503.49479202706414</v>
      </c>
    </row>
    <row r="5" spans="1:21" s="11" customFormat="1" ht="19.5" customHeight="1" x14ac:dyDescent="0.45">
      <c r="A5" s="225" t="s">
        <v>46</v>
      </c>
      <c r="B5" s="226">
        <v>475</v>
      </c>
      <c r="C5" s="226">
        <v>469</v>
      </c>
      <c r="D5" s="226">
        <v>469</v>
      </c>
      <c r="E5" s="226">
        <v>483</v>
      </c>
      <c r="F5" s="226">
        <v>493</v>
      </c>
      <c r="G5" s="226">
        <v>495</v>
      </c>
      <c r="H5" s="226">
        <v>493</v>
      </c>
      <c r="I5" s="226">
        <v>490</v>
      </c>
      <c r="J5" s="226">
        <v>487</v>
      </c>
      <c r="K5" s="226">
        <v>474</v>
      </c>
      <c r="L5" s="226">
        <v>466</v>
      </c>
      <c r="M5" s="226">
        <v>469</v>
      </c>
      <c r="N5" s="226">
        <v>471</v>
      </c>
      <c r="O5" s="226">
        <v>484</v>
      </c>
      <c r="P5" s="226">
        <v>490</v>
      </c>
      <c r="Q5" s="226">
        <v>488</v>
      </c>
      <c r="R5" s="226">
        <v>493</v>
      </c>
      <c r="S5" s="226">
        <v>510</v>
      </c>
      <c r="T5" s="226">
        <v>524</v>
      </c>
      <c r="U5" s="227">
        <v>504</v>
      </c>
    </row>
    <row r="6" spans="1:21" s="11" customFormat="1" ht="15" customHeight="1" x14ac:dyDescent="0.45">
      <c r="A6" s="380" t="s">
        <v>47</v>
      </c>
      <c r="B6" s="220">
        <v>601</v>
      </c>
      <c r="C6" s="220">
        <v>587</v>
      </c>
      <c r="D6" s="220">
        <v>565</v>
      </c>
      <c r="E6" s="220">
        <v>564</v>
      </c>
      <c r="F6" s="220">
        <v>582</v>
      </c>
      <c r="G6" s="220">
        <v>589</v>
      </c>
      <c r="H6" s="220">
        <v>592</v>
      </c>
      <c r="I6" s="220">
        <v>602</v>
      </c>
      <c r="J6" s="220">
        <v>626</v>
      </c>
      <c r="K6" s="220">
        <v>619</v>
      </c>
      <c r="L6" s="220">
        <v>608</v>
      </c>
      <c r="M6" s="220">
        <v>631</v>
      </c>
      <c r="N6" s="220">
        <v>632</v>
      </c>
      <c r="O6" s="220">
        <v>633</v>
      </c>
      <c r="P6" s="220">
        <v>627</v>
      </c>
      <c r="Q6" s="220">
        <v>606</v>
      </c>
      <c r="R6" s="220">
        <v>609</v>
      </c>
      <c r="S6" s="220">
        <v>641</v>
      </c>
      <c r="T6" s="220">
        <v>651</v>
      </c>
      <c r="U6" s="221">
        <v>593</v>
      </c>
    </row>
    <row r="7" spans="1:21" s="11" customFormat="1" ht="15" customHeight="1" x14ac:dyDescent="0.45">
      <c r="A7" s="381" t="s">
        <v>48</v>
      </c>
      <c r="B7" s="213">
        <v>650</v>
      </c>
      <c r="C7" s="213">
        <v>566</v>
      </c>
      <c r="D7" s="213">
        <v>559</v>
      </c>
      <c r="E7" s="213">
        <v>585</v>
      </c>
      <c r="F7" s="213">
        <v>586</v>
      </c>
      <c r="G7" s="213">
        <v>587</v>
      </c>
      <c r="H7" s="213">
        <v>574</v>
      </c>
      <c r="I7" s="213">
        <v>548</v>
      </c>
      <c r="J7" s="213">
        <v>552</v>
      </c>
      <c r="K7" s="213">
        <v>560</v>
      </c>
      <c r="L7" s="213">
        <v>559</v>
      </c>
      <c r="M7" s="213">
        <v>547</v>
      </c>
      <c r="N7" s="213">
        <v>547</v>
      </c>
      <c r="O7" s="213">
        <v>552</v>
      </c>
      <c r="P7" s="213">
        <v>562</v>
      </c>
      <c r="Q7" s="213">
        <v>570</v>
      </c>
      <c r="R7" s="213">
        <v>580</v>
      </c>
      <c r="S7" s="213">
        <v>834</v>
      </c>
      <c r="T7" s="213">
        <v>835</v>
      </c>
      <c r="U7" s="214" t="s">
        <v>84</v>
      </c>
    </row>
    <row r="8" spans="1:21" s="11" customFormat="1" ht="15" customHeight="1" x14ac:dyDescent="0.45">
      <c r="A8" s="381" t="s">
        <v>49</v>
      </c>
      <c r="B8" s="213">
        <v>472</v>
      </c>
      <c r="C8" s="213">
        <v>489</v>
      </c>
      <c r="D8" s="213">
        <v>504</v>
      </c>
      <c r="E8" s="213">
        <v>488</v>
      </c>
      <c r="F8" s="213">
        <v>513</v>
      </c>
      <c r="G8" s="213">
        <v>456</v>
      </c>
      <c r="H8" s="213">
        <v>443</v>
      </c>
      <c r="I8" s="213">
        <v>436</v>
      </c>
      <c r="J8" s="213">
        <v>433</v>
      </c>
      <c r="K8" s="213">
        <v>425</v>
      </c>
      <c r="L8" s="213">
        <v>425</v>
      </c>
      <c r="M8" s="213">
        <v>418</v>
      </c>
      <c r="N8" s="213">
        <v>406</v>
      </c>
      <c r="O8" s="213">
        <v>419</v>
      </c>
      <c r="P8" s="213">
        <v>407</v>
      </c>
      <c r="Q8" s="213">
        <v>409</v>
      </c>
      <c r="R8" s="213">
        <v>416</v>
      </c>
      <c r="S8" s="213">
        <v>729</v>
      </c>
      <c r="T8" s="213">
        <v>755</v>
      </c>
      <c r="U8" s="214">
        <v>671</v>
      </c>
    </row>
    <row r="9" spans="1:21" s="11" customFormat="1" ht="15" customHeight="1" x14ac:dyDescent="0.45">
      <c r="A9" s="381" t="s">
        <v>50</v>
      </c>
      <c r="B9" s="213">
        <v>510</v>
      </c>
      <c r="C9" s="213">
        <v>503</v>
      </c>
      <c r="D9" s="213">
        <v>518</v>
      </c>
      <c r="E9" s="213">
        <v>472</v>
      </c>
      <c r="F9" s="213">
        <v>509</v>
      </c>
      <c r="G9" s="213">
        <v>564</v>
      </c>
      <c r="H9" s="213">
        <v>579</v>
      </c>
      <c r="I9" s="213">
        <v>547</v>
      </c>
      <c r="J9" s="213">
        <v>483</v>
      </c>
      <c r="K9" s="213">
        <v>433</v>
      </c>
      <c r="L9" s="213">
        <v>428</v>
      </c>
      <c r="M9" s="213">
        <v>416</v>
      </c>
      <c r="N9" s="213">
        <v>412</v>
      </c>
      <c r="O9" s="213">
        <v>404</v>
      </c>
      <c r="P9" s="213">
        <v>434</v>
      </c>
      <c r="Q9" s="213">
        <v>407</v>
      </c>
      <c r="R9" s="213">
        <v>440</v>
      </c>
      <c r="S9" s="213">
        <v>386</v>
      </c>
      <c r="T9" s="213">
        <v>442</v>
      </c>
      <c r="U9" s="214" t="s">
        <v>84</v>
      </c>
    </row>
    <row r="10" spans="1:21" s="11" customFormat="1" ht="15" customHeight="1" x14ac:dyDescent="0.45">
      <c r="A10" s="381" t="s">
        <v>51</v>
      </c>
      <c r="B10" s="213">
        <v>670</v>
      </c>
      <c r="C10" s="213">
        <v>684</v>
      </c>
      <c r="D10" s="213">
        <v>688</v>
      </c>
      <c r="E10" s="213">
        <v>695</v>
      </c>
      <c r="F10" s="213">
        <v>704</v>
      </c>
      <c r="G10" s="213">
        <v>729</v>
      </c>
      <c r="H10" s="213">
        <v>729</v>
      </c>
      <c r="I10" s="213">
        <v>676</v>
      </c>
      <c r="J10" s="213">
        <v>633</v>
      </c>
      <c r="K10" s="213">
        <v>625</v>
      </c>
      <c r="L10" s="213">
        <v>592</v>
      </c>
      <c r="M10" s="213">
        <v>565</v>
      </c>
      <c r="N10" s="213">
        <v>590</v>
      </c>
      <c r="O10" s="213">
        <v>606</v>
      </c>
      <c r="P10" s="213">
        <v>600</v>
      </c>
      <c r="Q10" s="213">
        <v>568</v>
      </c>
      <c r="R10" s="213">
        <v>549</v>
      </c>
      <c r="S10" s="213">
        <v>524</v>
      </c>
      <c r="T10" s="213">
        <v>500</v>
      </c>
      <c r="U10" s="214">
        <v>514</v>
      </c>
    </row>
    <row r="11" spans="1:21" s="11" customFormat="1" ht="15" customHeight="1" x14ac:dyDescent="0.45">
      <c r="A11" s="381" t="s">
        <v>52</v>
      </c>
      <c r="B11" s="213" t="s">
        <v>84</v>
      </c>
      <c r="C11" s="213" t="s">
        <v>84</v>
      </c>
      <c r="D11" s="213" t="s">
        <v>84</v>
      </c>
      <c r="E11" s="213">
        <v>283</v>
      </c>
      <c r="F11" s="213">
        <v>395</v>
      </c>
      <c r="G11" s="213">
        <v>413</v>
      </c>
      <c r="H11" s="213">
        <v>402</v>
      </c>
      <c r="I11" s="213">
        <v>373</v>
      </c>
      <c r="J11" s="213">
        <v>381</v>
      </c>
      <c r="K11" s="213">
        <v>381</v>
      </c>
      <c r="L11" s="213">
        <v>393</v>
      </c>
      <c r="M11" s="213">
        <v>374</v>
      </c>
      <c r="N11" s="213">
        <v>384</v>
      </c>
      <c r="O11" s="213">
        <v>394</v>
      </c>
      <c r="P11" s="213">
        <v>399</v>
      </c>
      <c r="Q11" s="213">
        <v>396</v>
      </c>
      <c r="R11" s="213">
        <v>398</v>
      </c>
      <c r="S11" s="213">
        <v>377</v>
      </c>
      <c r="T11" s="213">
        <v>403</v>
      </c>
      <c r="U11" s="214">
        <v>430</v>
      </c>
    </row>
    <row r="12" spans="1:21" s="11" customFormat="1" x14ac:dyDescent="0.45">
      <c r="A12" s="381" t="s">
        <v>53</v>
      </c>
      <c r="B12" s="213">
        <v>671</v>
      </c>
      <c r="C12" s="213">
        <v>695</v>
      </c>
      <c r="D12" s="213">
        <v>736</v>
      </c>
      <c r="E12" s="213">
        <v>740</v>
      </c>
      <c r="F12" s="213">
        <v>790</v>
      </c>
      <c r="G12" s="213">
        <v>830</v>
      </c>
      <c r="H12" s="213">
        <v>762</v>
      </c>
      <c r="I12" s="213" t="s">
        <v>84</v>
      </c>
      <c r="J12" s="213">
        <v>862</v>
      </c>
      <c r="K12" s="213">
        <v>806</v>
      </c>
      <c r="L12" s="213">
        <v>813</v>
      </c>
      <c r="M12" s="213">
        <v>808</v>
      </c>
      <c r="N12" s="213">
        <v>822</v>
      </c>
      <c r="O12" s="213">
        <v>830</v>
      </c>
      <c r="P12" s="213">
        <v>820</v>
      </c>
      <c r="Q12" s="213">
        <v>812</v>
      </c>
      <c r="R12" s="213">
        <v>844</v>
      </c>
      <c r="S12" s="213">
        <v>813</v>
      </c>
      <c r="T12" s="213">
        <v>769</v>
      </c>
      <c r="U12" s="214">
        <v>725</v>
      </c>
    </row>
    <row r="13" spans="1:21" s="11" customFormat="1" ht="15" customHeight="1" x14ac:dyDescent="0.45">
      <c r="A13" s="381" t="s">
        <v>54</v>
      </c>
      <c r="B13" s="213">
        <v>266</v>
      </c>
      <c r="C13" s="213">
        <v>261</v>
      </c>
      <c r="D13" s="213">
        <v>257</v>
      </c>
      <c r="E13" s="213">
        <v>268</v>
      </c>
      <c r="F13" s="213">
        <v>278</v>
      </c>
      <c r="G13" s="213">
        <v>290</v>
      </c>
      <c r="H13" s="213">
        <v>294</v>
      </c>
      <c r="I13" s="213">
        <v>309</v>
      </c>
      <c r="J13" s="213">
        <v>298</v>
      </c>
      <c r="K13" s="213">
        <v>296</v>
      </c>
      <c r="L13" s="213">
        <v>278</v>
      </c>
      <c r="M13" s="213">
        <v>282</v>
      </c>
      <c r="N13" s="213">
        <v>310</v>
      </c>
      <c r="O13" s="213">
        <v>345</v>
      </c>
      <c r="P13" s="213">
        <v>378</v>
      </c>
      <c r="Q13" s="213">
        <v>414</v>
      </c>
      <c r="R13" s="213">
        <v>421</v>
      </c>
      <c r="S13" s="213">
        <v>470</v>
      </c>
      <c r="T13" s="213">
        <v>488</v>
      </c>
      <c r="U13" s="214">
        <v>466</v>
      </c>
    </row>
    <row r="14" spans="1:21" s="11" customFormat="1" ht="15" customHeight="1" x14ac:dyDescent="0.45">
      <c r="A14" s="381" t="s">
        <v>55</v>
      </c>
      <c r="B14" s="213">
        <v>403</v>
      </c>
      <c r="C14" s="213">
        <v>420</v>
      </c>
      <c r="D14" s="213">
        <v>422</v>
      </c>
      <c r="E14" s="213">
        <v>442</v>
      </c>
      <c r="F14" s="213">
        <v>456</v>
      </c>
      <c r="G14" s="213">
        <v>448</v>
      </c>
      <c r="H14" s="213">
        <v>417</v>
      </c>
      <c r="I14" s="213">
        <v>393</v>
      </c>
      <c r="J14" s="213">
        <v>388</v>
      </c>
      <c r="K14" s="213">
        <v>311</v>
      </c>
      <c r="L14" s="213">
        <v>255</v>
      </c>
      <c r="M14" s="213">
        <v>257</v>
      </c>
      <c r="N14" s="213">
        <v>421</v>
      </c>
      <c r="O14" s="213">
        <v>382</v>
      </c>
      <c r="P14" s="213">
        <v>374</v>
      </c>
      <c r="Q14" s="213">
        <v>384</v>
      </c>
      <c r="R14" s="213">
        <v>416</v>
      </c>
      <c r="S14" s="213">
        <v>385</v>
      </c>
      <c r="T14" s="213">
        <v>405</v>
      </c>
      <c r="U14" s="214">
        <v>409</v>
      </c>
    </row>
    <row r="15" spans="1:21" s="11" customFormat="1" ht="15" customHeight="1" x14ac:dyDescent="0.45">
      <c r="A15" s="381" t="s">
        <v>56</v>
      </c>
      <c r="B15" s="213">
        <v>587</v>
      </c>
      <c r="C15" s="213">
        <v>521</v>
      </c>
      <c r="D15" s="213">
        <v>517</v>
      </c>
      <c r="E15" s="213">
        <v>590</v>
      </c>
      <c r="F15" s="213">
        <v>578</v>
      </c>
      <c r="G15" s="213">
        <v>551</v>
      </c>
      <c r="H15" s="213">
        <v>542</v>
      </c>
      <c r="I15" s="213">
        <v>510</v>
      </c>
      <c r="J15" s="213">
        <v>485</v>
      </c>
      <c r="K15" s="213">
        <v>468</v>
      </c>
      <c r="L15" s="213">
        <v>454</v>
      </c>
      <c r="M15" s="213">
        <v>448</v>
      </c>
      <c r="N15" s="213">
        <v>456</v>
      </c>
      <c r="O15" s="213">
        <v>463</v>
      </c>
      <c r="P15" s="213">
        <v>473</v>
      </c>
      <c r="Q15" s="213">
        <v>475</v>
      </c>
      <c r="R15" s="213">
        <v>472</v>
      </c>
      <c r="S15" s="213">
        <v>449</v>
      </c>
      <c r="T15" s="213">
        <v>467</v>
      </c>
      <c r="U15" s="214">
        <v>467</v>
      </c>
    </row>
    <row r="16" spans="1:21" s="11" customFormat="1" ht="15" customHeight="1" x14ac:dyDescent="0.45">
      <c r="A16" s="381" t="s">
        <v>57</v>
      </c>
      <c r="B16" s="213">
        <v>333</v>
      </c>
      <c r="C16" s="213">
        <v>392</v>
      </c>
      <c r="D16" s="213">
        <v>371</v>
      </c>
      <c r="E16" s="213">
        <v>347</v>
      </c>
      <c r="F16" s="213">
        <v>396</v>
      </c>
      <c r="G16" s="213">
        <v>329</v>
      </c>
      <c r="H16" s="213">
        <v>287</v>
      </c>
      <c r="I16" s="213">
        <v>256</v>
      </c>
      <c r="J16" s="213">
        <v>250</v>
      </c>
      <c r="K16" s="213">
        <v>187</v>
      </c>
      <c r="L16" s="213">
        <v>255</v>
      </c>
      <c r="M16" s="213">
        <v>303</v>
      </c>
      <c r="N16" s="213">
        <v>313</v>
      </c>
      <c r="O16" s="213">
        <v>344</v>
      </c>
      <c r="P16" s="213">
        <v>373</v>
      </c>
      <c r="Q16" s="213">
        <v>382</v>
      </c>
      <c r="R16" s="213">
        <v>345</v>
      </c>
      <c r="S16" s="213">
        <v>331</v>
      </c>
      <c r="T16" s="213">
        <v>389</v>
      </c>
      <c r="U16" s="214">
        <v>330</v>
      </c>
    </row>
    <row r="17" spans="1:21" s="11" customFormat="1" ht="15" customHeight="1" x14ac:dyDescent="0.45">
      <c r="A17" s="381" t="s">
        <v>58</v>
      </c>
      <c r="B17" s="213">
        <v>483</v>
      </c>
      <c r="C17" s="213">
        <v>484</v>
      </c>
      <c r="D17" s="213">
        <v>485</v>
      </c>
      <c r="E17" s="213">
        <v>494</v>
      </c>
      <c r="F17" s="213">
        <v>506</v>
      </c>
      <c r="G17" s="213">
        <v>533</v>
      </c>
      <c r="H17" s="213">
        <v>480</v>
      </c>
      <c r="I17" s="213">
        <v>470</v>
      </c>
      <c r="J17" s="213">
        <v>504</v>
      </c>
      <c r="K17" s="213">
        <v>506</v>
      </c>
      <c r="L17" s="213">
        <v>493</v>
      </c>
      <c r="M17" s="213">
        <v>482</v>
      </c>
      <c r="N17" s="213">
        <v>500</v>
      </c>
      <c r="O17" s="213">
        <v>504</v>
      </c>
      <c r="P17" s="213">
        <v>510</v>
      </c>
      <c r="Q17" s="213">
        <v>551</v>
      </c>
      <c r="R17" s="213">
        <v>566</v>
      </c>
      <c r="S17" s="213">
        <v>609</v>
      </c>
      <c r="T17" s="213">
        <v>630</v>
      </c>
      <c r="U17" s="214" t="s">
        <v>84</v>
      </c>
    </row>
    <row r="18" spans="1:21" s="11" customFormat="1" ht="15" customHeight="1" x14ac:dyDescent="0.45">
      <c r="A18" s="381" t="s">
        <v>59</v>
      </c>
      <c r="B18" s="213">
        <v>506</v>
      </c>
      <c r="C18" s="213">
        <v>519</v>
      </c>
      <c r="D18" s="213">
        <v>529</v>
      </c>
      <c r="E18" s="213">
        <v>535</v>
      </c>
      <c r="F18" s="213">
        <v>542</v>
      </c>
      <c r="G18" s="213">
        <v>538</v>
      </c>
      <c r="H18" s="213">
        <v>534</v>
      </c>
      <c r="I18" s="213">
        <v>534</v>
      </c>
      <c r="J18" s="213">
        <v>534</v>
      </c>
      <c r="K18" s="213">
        <v>527</v>
      </c>
      <c r="L18" s="213">
        <v>520</v>
      </c>
      <c r="M18" s="213">
        <v>517</v>
      </c>
      <c r="N18" s="213">
        <v>516</v>
      </c>
      <c r="O18" s="213">
        <v>553</v>
      </c>
      <c r="P18" s="213">
        <v>558</v>
      </c>
      <c r="Q18" s="213">
        <v>545</v>
      </c>
      <c r="R18" s="213">
        <v>543</v>
      </c>
      <c r="S18" s="213">
        <v>535</v>
      </c>
      <c r="T18" s="213">
        <v>560</v>
      </c>
      <c r="U18" s="214">
        <v>529</v>
      </c>
    </row>
    <row r="19" spans="1:21" s="11" customFormat="1" ht="15" customHeight="1" x14ac:dyDescent="0.45">
      <c r="A19" s="381" t="s">
        <v>60</v>
      </c>
      <c r="B19" s="213">
        <v>431</v>
      </c>
      <c r="C19" s="213">
        <v>436</v>
      </c>
      <c r="D19" s="213">
        <v>443</v>
      </c>
      <c r="E19" s="213">
        <v>447</v>
      </c>
      <c r="F19" s="213">
        <v>453</v>
      </c>
      <c r="G19" s="213">
        <v>458</v>
      </c>
      <c r="H19" s="213">
        <v>464</v>
      </c>
      <c r="I19" s="213">
        <v>532</v>
      </c>
      <c r="J19" s="213">
        <v>503</v>
      </c>
      <c r="K19" s="213">
        <v>495</v>
      </c>
      <c r="L19" s="213">
        <v>482</v>
      </c>
      <c r="M19" s="213">
        <v>488</v>
      </c>
      <c r="N19" s="213">
        <v>488</v>
      </c>
      <c r="O19" s="213">
        <v>498</v>
      </c>
      <c r="P19" s="213">
        <v>504</v>
      </c>
      <c r="Q19" s="213">
        <v>515</v>
      </c>
      <c r="R19" s="213">
        <v>524</v>
      </c>
      <c r="S19" s="213">
        <v>499</v>
      </c>
      <c r="T19" s="213">
        <v>509</v>
      </c>
      <c r="U19" s="214" t="s">
        <v>84</v>
      </c>
    </row>
    <row r="20" spans="1:21" s="11" customFormat="1" ht="15" customHeight="1" x14ac:dyDescent="0.45">
      <c r="A20" s="381" t="s">
        <v>61</v>
      </c>
      <c r="B20" s="213">
        <v>432</v>
      </c>
      <c r="C20" s="213">
        <v>450</v>
      </c>
      <c r="D20" s="213">
        <v>457</v>
      </c>
      <c r="E20" s="213">
        <v>464</v>
      </c>
      <c r="F20" s="213">
        <v>434</v>
      </c>
      <c r="G20" s="213">
        <v>441</v>
      </c>
      <c r="H20" s="213">
        <v>427</v>
      </c>
      <c r="I20" s="213">
        <v>403</v>
      </c>
      <c r="J20" s="213">
        <v>382</v>
      </c>
      <c r="K20" s="213">
        <v>402</v>
      </c>
      <c r="L20" s="213">
        <v>378</v>
      </c>
      <c r="M20" s="213">
        <v>376</v>
      </c>
      <c r="N20" s="213">
        <v>377</v>
      </c>
      <c r="O20" s="213">
        <v>380</v>
      </c>
      <c r="P20" s="213">
        <v>383</v>
      </c>
      <c r="Q20" s="213">
        <v>383</v>
      </c>
      <c r="R20" s="213">
        <v>388</v>
      </c>
      <c r="S20" s="213">
        <v>403</v>
      </c>
      <c r="T20" s="213">
        <v>416</v>
      </c>
      <c r="U20" s="214">
        <v>406</v>
      </c>
    </row>
    <row r="21" spans="1:21" s="11" customFormat="1" ht="15" customHeight="1" x14ac:dyDescent="0.45">
      <c r="A21" s="381" t="s">
        <v>62</v>
      </c>
      <c r="B21" s="213">
        <v>649</v>
      </c>
      <c r="C21" s="213">
        <v>664</v>
      </c>
      <c r="D21" s="213">
        <v>668</v>
      </c>
      <c r="E21" s="213">
        <v>725</v>
      </c>
      <c r="F21" s="213">
        <v>722</v>
      </c>
      <c r="G21" s="213">
        <v>691</v>
      </c>
      <c r="H21" s="213">
        <v>623</v>
      </c>
      <c r="I21" s="213">
        <v>575</v>
      </c>
      <c r="J21" s="213">
        <v>559</v>
      </c>
      <c r="K21" s="213">
        <v>530</v>
      </c>
      <c r="L21" s="213" t="s">
        <v>84</v>
      </c>
      <c r="M21" s="213">
        <v>531</v>
      </c>
      <c r="N21" s="213" t="s">
        <v>84</v>
      </c>
      <c r="O21" s="213">
        <v>572</v>
      </c>
      <c r="P21" s="213">
        <v>567</v>
      </c>
      <c r="Q21" s="213">
        <v>589</v>
      </c>
      <c r="R21" s="213">
        <v>615</v>
      </c>
      <c r="S21" s="213">
        <v>638</v>
      </c>
      <c r="T21" s="213" t="s">
        <v>84</v>
      </c>
      <c r="U21" s="214" t="s">
        <v>84</v>
      </c>
    </row>
    <row r="22" spans="1:21" s="11" customFormat="1" ht="15" customHeight="1" x14ac:dyDescent="0.45">
      <c r="A22" s="381" t="s">
        <v>63</v>
      </c>
      <c r="B22" s="213">
        <v>453</v>
      </c>
      <c r="C22" s="213">
        <v>462</v>
      </c>
      <c r="D22" s="213">
        <v>462</v>
      </c>
      <c r="E22" s="213">
        <v>479</v>
      </c>
      <c r="F22" s="213">
        <v>498</v>
      </c>
      <c r="G22" s="213">
        <v>479</v>
      </c>
      <c r="H22" s="213">
        <v>505</v>
      </c>
      <c r="I22" s="213">
        <v>515</v>
      </c>
      <c r="J22" s="213">
        <v>504</v>
      </c>
      <c r="K22" s="213">
        <v>483</v>
      </c>
      <c r="L22" s="213">
        <v>474</v>
      </c>
      <c r="M22" s="213">
        <v>453</v>
      </c>
      <c r="N22" s="213">
        <v>443</v>
      </c>
      <c r="O22" s="213">
        <v>452</v>
      </c>
      <c r="P22" s="213">
        <v>445</v>
      </c>
      <c r="Q22" s="213">
        <v>455</v>
      </c>
      <c r="R22" s="213">
        <v>462</v>
      </c>
      <c r="S22" s="213">
        <v>443</v>
      </c>
      <c r="T22" s="213">
        <v>452</v>
      </c>
      <c r="U22" s="214" t="s">
        <v>84</v>
      </c>
    </row>
    <row r="23" spans="1:21" s="11" customFormat="1" ht="15" customHeight="1" x14ac:dyDescent="0.45">
      <c r="A23" s="381" t="s">
        <v>64</v>
      </c>
      <c r="B23" s="213">
        <v>265</v>
      </c>
      <c r="C23" s="213">
        <v>286</v>
      </c>
      <c r="D23" s="213">
        <v>266</v>
      </c>
      <c r="E23" s="213">
        <v>320</v>
      </c>
      <c r="F23" s="213">
        <v>355</v>
      </c>
      <c r="G23" s="213">
        <v>347</v>
      </c>
      <c r="H23" s="213">
        <v>352</v>
      </c>
      <c r="I23" s="213">
        <v>324</v>
      </c>
      <c r="J23" s="213">
        <v>292</v>
      </c>
      <c r="K23" s="213">
        <v>302</v>
      </c>
      <c r="L23" s="213">
        <v>355</v>
      </c>
      <c r="M23" s="213">
        <v>362</v>
      </c>
      <c r="N23" s="213">
        <v>373</v>
      </c>
      <c r="O23" s="213">
        <v>376</v>
      </c>
      <c r="P23" s="213">
        <v>380</v>
      </c>
      <c r="Q23" s="213">
        <v>351</v>
      </c>
      <c r="R23" s="213">
        <v>446</v>
      </c>
      <c r="S23" s="213">
        <v>455</v>
      </c>
      <c r="T23" s="213">
        <v>461</v>
      </c>
      <c r="U23" s="214" t="s">
        <v>84</v>
      </c>
    </row>
    <row r="24" spans="1:21" s="11" customFormat="1" ht="15" customHeight="1" x14ac:dyDescent="0.45">
      <c r="A24" s="381" t="s">
        <v>65</v>
      </c>
      <c r="B24" s="213">
        <v>333</v>
      </c>
      <c r="C24" s="213">
        <v>348</v>
      </c>
      <c r="D24" s="213">
        <v>361</v>
      </c>
      <c r="E24" s="213">
        <v>378</v>
      </c>
      <c r="F24" s="213">
        <v>417</v>
      </c>
      <c r="G24" s="213">
        <v>423</v>
      </c>
      <c r="H24" s="213">
        <v>378</v>
      </c>
      <c r="I24" s="213">
        <v>369</v>
      </c>
      <c r="J24" s="213">
        <v>432</v>
      </c>
      <c r="K24" s="213">
        <v>429</v>
      </c>
      <c r="L24" s="213">
        <v>421</v>
      </c>
      <c r="M24" s="213">
        <v>425</v>
      </c>
      <c r="N24" s="213">
        <v>442</v>
      </c>
      <c r="O24" s="213">
        <v>422</v>
      </c>
      <c r="P24" s="213">
        <v>451</v>
      </c>
      <c r="Q24" s="213">
        <v>417</v>
      </c>
      <c r="R24" s="213">
        <v>415</v>
      </c>
      <c r="S24" s="213">
        <v>428</v>
      </c>
      <c r="T24" s="213">
        <v>460</v>
      </c>
      <c r="U24" s="214">
        <v>467</v>
      </c>
    </row>
    <row r="25" spans="1:21" s="11" customFormat="1" ht="15" customHeight="1" x14ac:dyDescent="0.45">
      <c r="A25" s="381" t="s">
        <v>66</v>
      </c>
      <c r="B25" s="213">
        <v>678</v>
      </c>
      <c r="C25" s="213">
        <v>679</v>
      </c>
      <c r="D25" s="213">
        <v>672</v>
      </c>
      <c r="E25" s="213">
        <v>683</v>
      </c>
      <c r="F25" s="213">
        <v>695</v>
      </c>
      <c r="G25" s="213">
        <v>697</v>
      </c>
      <c r="H25" s="213">
        <v>679</v>
      </c>
      <c r="I25" s="213">
        <v>679</v>
      </c>
      <c r="J25" s="213">
        <v>666</v>
      </c>
      <c r="K25" s="213">
        <v>652</v>
      </c>
      <c r="L25" s="213">
        <v>616</v>
      </c>
      <c r="M25" s="213">
        <v>626</v>
      </c>
      <c r="N25" s="213">
        <v>607</v>
      </c>
      <c r="O25" s="213">
        <v>815</v>
      </c>
      <c r="P25" s="213">
        <v>798</v>
      </c>
      <c r="Q25" s="213">
        <v>803</v>
      </c>
      <c r="R25" s="213">
        <v>791</v>
      </c>
      <c r="S25" s="213">
        <v>790</v>
      </c>
      <c r="T25" s="213">
        <v>793</v>
      </c>
      <c r="U25" s="214">
        <v>721</v>
      </c>
    </row>
    <row r="26" spans="1:21" s="11" customFormat="1" ht="15" customHeight="1" x14ac:dyDescent="0.45">
      <c r="A26" s="381" t="s">
        <v>67</v>
      </c>
      <c r="B26" s="213">
        <v>579</v>
      </c>
      <c r="C26" s="213">
        <v>633</v>
      </c>
      <c r="D26" s="213">
        <v>625</v>
      </c>
      <c r="E26" s="213">
        <v>667</v>
      </c>
      <c r="F26" s="213">
        <v>657</v>
      </c>
      <c r="G26" s="213">
        <v>674</v>
      </c>
      <c r="H26" s="213">
        <v>670</v>
      </c>
      <c r="I26" s="213">
        <v>600</v>
      </c>
      <c r="J26" s="213">
        <v>600</v>
      </c>
      <c r="K26" s="213">
        <v>586</v>
      </c>
      <c r="L26" s="213">
        <v>571</v>
      </c>
      <c r="M26" s="213">
        <v>580</v>
      </c>
      <c r="N26" s="213">
        <v>746</v>
      </c>
      <c r="O26" s="213">
        <v>570</v>
      </c>
      <c r="P26" s="213">
        <v>607</v>
      </c>
      <c r="Q26" s="213">
        <v>632</v>
      </c>
      <c r="R26" s="213">
        <v>700</v>
      </c>
      <c r="S26" s="213">
        <v>601</v>
      </c>
      <c r="T26" s="213">
        <v>626</v>
      </c>
      <c r="U26" s="214">
        <v>597</v>
      </c>
    </row>
    <row r="27" spans="1:21" s="11" customFormat="1" ht="15" customHeight="1" x14ac:dyDescent="0.45">
      <c r="A27" s="381" t="s">
        <v>68</v>
      </c>
      <c r="B27" s="213">
        <v>479</v>
      </c>
      <c r="C27" s="213">
        <v>492</v>
      </c>
      <c r="D27" s="213">
        <v>492</v>
      </c>
      <c r="E27" s="213">
        <v>492</v>
      </c>
      <c r="F27" s="213">
        <v>504</v>
      </c>
      <c r="G27" s="213">
        <v>600</v>
      </c>
      <c r="H27" s="213">
        <v>589</v>
      </c>
      <c r="I27" s="213">
        <v>571</v>
      </c>
      <c r="J27" s="213">
        <v>568</v>
      </c>
      <c r="K27" s="213">
        <v>549</v>
      </c>
      <c r="L27" s="213">
        <v>526</v>
      </c>
      <c r="M27" s="213">
        <v>527</v>
      </c>
      <c r="N27" s="213">
        <v>523</v>
      </c>
      <c r="O27" s="213">
        <v>520</v>
      </c>
      <c r="P27" s="213">
        <v>513</v>
      </c>
      <c r="Q27" s="213">
        <v>511</v>
      </c>
      <c r="R27" s="213">
        <v>508</v>
      </c>
      <c r="S27" s="213">
        <v>533</v>
      </c>
      <c r="T27" s="213">
        <v>515</v>
      </c>
      <c r="U27" s="214">
        <v>473</v>
      </c>
    </row>
    <row r="28" spans="1:21" s="11" customFormat="1" ht="15" customHeight="1" x14ac:dyDescent="0.45">
      <c r="A28" s="381" t="s">
        <v>69</v>
      </c>
      <c r="B28" s="213">
        <v>260</v>
      </c>
      <c r="C28" s="213">
        <v>254</v>
      </c>
      <c r="D28" s="213">
        <v>245</v>
      </c>
      <c r="E28" s="213">
        <v>259</v>
      </c>
      <c r="F28" s="213">
        <v>264</v>
      </c>
      <c r="G28" s="213">
        <v>263</v>
      </c>
      <c r="H28" s="213">
        <v>264</v>
      </c>
      <c r="I28" s="213">
        <v>264</v>
      </c>
      <c r="J28" s="213">
        <v>258</v>
      </c>
      <c r="K28" s="213">
        <v>252</v>
      </c>
      <c r="L28" s="213">
        <v>249</v>
      </c>
      <c r="M28" s="213">
        <v>272</v>
      </c>
      <c r="N28" s="213">
        <v>286</v>
      </c>
      <c r="O28" s="213">
        <v>307</v>
      </c>
      <c r="P28" s="213">
        <v>315</v>
      </c>
      <c r="Q28" s="213">
        <v>329</v>
      </c>
      <c r="R28" s="213">
        <v>336</v>
      </c>
      <c r="S28" s="213">
        <v>346</v>
      </c>
      <c r="T28" s="213">
        <v>362</v>
      </c>
      <c r="U28" s="214">
        <v>364</v>
      </c>
    </row>
    <row r="29" spans="1:21" s="11" customFormat="1" ht="15" customHeight="1" x14ac:dyDescent="0.45">
      <c r="A29" s="381" t="s">
        <v>70</v>
      </c>
      <c r="B29" s="213">
        <v>449</v>
      </c>
      <c r="C29" s="213">
        <v>445</v>
      </c>
      <c r="D29" s="213">
        <v>452</v>
      </c>
      <c r="E29" s="213">
        <v>465</v>
      </c>
      <c r="F29" s="213">
        <v>471</v>
      </c>
      <c r="G29" s="213">
        <v>518</v>
      </c>
      <c r="H29" s="213">
        <v>520</v>
      </c>
      <c r="I29" s="213">
        <v>516</v>
      </c>
      <c r="J29" s="213">
        <v>490</v>
      </c>
      <c r="K29" s="213">
        <v>453</v>
      </c>
      <c r="L29" s="213">
        <v>440</v>
      </c>
      <c r="M29" s="213">
        <v>453</v>
      </c>
      <c r="N29" s="213">
        <v>443</v>
      </c>
      <c r="O29" s="213">
        <v>446</v>
      </c>
      <c r="P29" s="213">
        <v>464</v>
      </c>
      <c r="Q29" s="213">
        <v>485</v>
      </c>
      <c r="R29" s="213">
        <v>489</v>
      </c>
      <c r="S29" s="213">
        <v>539</v>
      </c>
      <c r="T29" s="213">
        <v>548</v>
      </c>
      <c r="U29" s="214" t="s">
        <v>84</v>
      </c>
    </row>
    <row r="30" spans="1:21" s="11" customFormat="1" ht="15" customHeight="1" x14ac:dyDescent="0.45">
      <c r="A30" s="381" t="s">
        <v>71</v>
      </c>
      <c r="B30" s="213">
        <v>243</v>
      </c>
      <c r="C30" s="213">
        <v>235</v>
      </c>
      <c r="D30" s="213">
        <v>244</v>
      </c>
      <c r="E30" s="213">
        <v>260</v>
      </c>
      <c r="F30" s="213">
        <v>274</v>
      </c>
      <c r="G30" s="213">
        <v>265</v>
      </c>
      <c r="H30" s="213">
        <v>277</v>
      </c>
      <c r="I30" s="213">
        <v>304</v>
      </c>
      <c r="J30" s="213">
        <v>319</v>
      </c>
      <c r="K30" s="213">
        <v>308</v>
      </c>
      <c r="L30" s="213">
        <v>307</v>
      </c>
      <c r="M30" s="213">
        <v>310</v>
      </c>
      <c r="N30" s="213">
        <v>316</v>
      </c>
      <c r="O30" s="213">
        <v>339</v>
      </c>
      <c r="P30" s="213">
        <v>467</v>
      </c>
      <c r="Q30" s="213">
        <v>473</v>
      </c>
      <c r="R30" s="213">
        <v>482</v>
      </c>
      <c r="S30" s="213">
        <v>550</v>
      </c>
      <c r="T30" s="213">
        <v>581</v>
      </c>
      <c r="U30" s="214" t="s">
        <v>84</v>
      </c>
    </row>
    <row r="31" spans="1:21" s="11" customFormat="1" ht="15" customHeight="1" x14ac:dyDescent="0.45">
      <c r="A31" s="381" t="s">
        <v>72</v>
      </c>
      <c r="B31" s="213">
        <v>280</v>
      </c>
      <c r="C31" s="213">
        <v>280</v>
      </c>
      <c r="D31" s="213">
        <v>308</v>
      </c>
      <c r="E31" s="213">
        <v>299</v>
      </c>
      <c r="F31" s="213">
        <v>295</v>
      </c>
      <c r="G31" s="213">
        <v>319</v>
      </c>
      <c r="H31" s="213">
        <v>307</v>
      </c>
      <c r="I31" s="213">
        <v>279</v>
      </c>
      <c r="J31" s="213">
        <v>234</v>
      </c>
      <c r="K31" s="213">
        <v>212</v>
      </c>
      <c r="L31" s="213">
        <v>214</v>
      </c>
      <c r="M31" s="213">
        <v>218</v>
      </c>
      <c r="N31" s="213">
        <v>216</v>
      </c>
      <c r="O31" s="213">
        <v>242</v>
      </c>
      <c r="P31" s="213">
        <v>259</v>
      </c>
      <c r="Q31" s="213">
        <v>255</v>
      </c>
      <c r="R31" s="213">
        <v>258</v>
      </c>
      <c r="S31" s="213">
        <v>264</v>
      </c>
      <c r="T31" s="213">
        <v>280</v>
      </c>
      <c r="U31" s="214">
        <v>283</v>
      </c>
    </row>
    <row r="32" spans="1:21" s="11" customFormat="1" x14ac:dyDescent="0.45">
      <c r="A32" s="382" t="s">
        <v>73</v>
      </c>
      <c r="B32" s="215">
        <v>464</v>
      </c>
      <c r="C32" s="215">
        <v>461</v>
      </c>
      <c r="D32" s="215">
        <v>479</v>
      </c>
      <c r="E32" s="215">
        <v>491</v>
      </c>
      <c r="F32" s="215">
        <v>488</v>
      </c>
      <c r="G32" s="215">
        <v>485</v>
      </c>
      <c r="H32" s="215">
        <v>472</v>
      </c>
      <c r="I32" s="215">
        <v>441</v>
      </c>
      <c r="J32" s="215">
        <v>453</v>
      </c>
      <c r="K32" s="215">
        <v>454</v>
      </c>
      <c r="L32" s="215">
        <v>455</v>
      </c>
      <c r="M32" s="215">
        <v>443</v>
      </c>
      <c r="N32" s="215">
        <v>451</v>
      </c>
      <c r="O32" s="215">
        <v>447</v>
      </c>
      <c r="P32" s="215">
        <v>452</v>
      </c>
      <c r="Q32" s="215">
        <v>434</v>
      </c>
      <c r="R32" s="215">
        <v>449</v>
      </c>
      <c r="S32" s="215">
        <v>427</v>
      </c>
      <c r="T32" s="215">
        <v>418</v>
      </c>
      <c r="U32" s="216">
        <v>393</v>
      </c>
    </row>
    <row r="34" spans="1:22" s="17" customFormat="1" ht="16" x14ac:dyDescent="0.45">
      <c r="A34" s="150" t="s">
        <v>208</v>
      </c>
      <c r="B34" s="159"/>
      <c r="C34" s="159"/>
      <c r="D34" s="159"/>
      <c r="E34" s="159"/>
      <c r="F34" s="159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56"/>
    </row>
    <row r="35" spans="1:22" s="17" customFormat="1" ht="16" x14ac:dyDescent="0.45">
      <c r="A35" s="155" t="s">
        <v>229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6"/>
    </row>
    <row r="36" spans="1:22" s="17" customFormat="1" ht="16" x14ac:dyDescent="0.45">
      <c r="A36" s="143" t="s">
        <v>230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6"/>
    </row>
    <row r="37" spans="1:22" x14ac:dyDescent="0.45">
      <c r="A37" s="155" t="s">
        <v>221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</row>
    <row r="38" spans="1:22" x14ac:dyDescent="0.45">
      <c r="A38" s="143" t="s">
        <v>125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</row>
  </sheetData>
  <hyperlinks>
    <hyperlink ref="A38" r:id="rId1" xr:uid="{0DCC2A43-B0B7-4A86-875B-C67D96F3EEB0}"/>
    <hyperlink ref="A36" r:id="rId2" xr:uid="{95B2831E-F8FF-4088-828D-A8C405B55EA6}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0.79998168889431442"/>
  </sheetPr>
  <dimension ref="A1:V38"/>
  <sheetViews>
    <sheetView zoomScaleNormal="100" workbookViewId="0"/>
  </sheetViews>
  <sheetFormatPr defaultColWidth="10.1796875" defaultRowHeight="16.5" x14ac:dyDescent="0.45"/>
  <cols>
    <col min="1" max="1" width="18" style="16" customWidth="1"/>
    <col min="2" max="19" width="10.1796875" style="16" customWidth="1"/>
    <col min="20" max="16384" width="10.1796875" style="16"/>
  </cols>
  <sheetData>
    <row r="1" spans="1:21" s="188" customFormat="1" ht="38.25" customHeight="1" x14ac:dyDescent="0.45">
      <c r="A1" s="187" t="s">
        <v>127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1" s="11" customFormat="1" ht="25" x14ac:dyDescent="0.45">
      <c r="A2" s="12" t="s">
        <v>156</v>
      </c>
      <c r="B2" s="18"/>
      <c r="C2" s="18"/>
      <c r="D2" s="18"/>
      <c r="E2" s="18"/>
    </row>
    <row r="3" spans="1:21" s="11" customFormat="1" ht="30" customHeight="1" x14ac:dyDescent="0.45">
      <c r="A3" s="217" t="s">
        <v>45</v>
      </c>
      <c r="B3" s="218">
        <v>2003</v>
      </c>
      <c r="C3" s="218">
        <v>2004</v>
      </c>
      <c r="D3" s="218">
        <v>2005</v>
      </c>
      <c r="E3" s="218">
        <v>2006</v>
      </c>
      <c r="F3" s="218">
        <v>2007</v>
      </c>
      <c r="G3" s="218">
        <v>2008</v>
      </c>
      <c r="H3" s="218">
        <v>2009</v>
      </c>
      <c r="I3" s="218">
        <v>2010</v>
      </c>
      <c r="J3" s="218">
        <v>2011</v>
      </c>
      <c r="K3" s="218">
        <v>2012</v>
      </c>
      <c r="L3" s="218">
        <v>2013</v>
      </c>
      <c r="M3" s="218">
        <v>2014</v>
      </c>
      <c r="N3" s="218">
        <v>2015</v>
      </c>
      <c r="O3" s="218">
        <v>2016</v>
      </c>
      <c r="P3" s="218">
        <v>2017</v>
      </c>
      <c r="Q3" s="218">
        <v>2018</v>
      </c>
      <c r="R3" s="218">
        <v>2019</v>
      </c>
      <c r="S3" s="218">
        <v>2020</v>
      </c>
      <c r="T3" s="218">
        <v>2021</v>
      </c>
      <c r="U3" s="219">
        <v>2022</v>
      </c>
    </row>
    <row r="4" spans="1:21" s="11" customFormat="1" ht="30" customHeight="1" x14ac:dyDescent="0.45">
      <c r="A4" s="222" t="s">
        <v>124</v>
      </c>
      <c r="B4" s="223">
        <v>403.46467618842559</v>
      </c>
      <c r="C4" s="223">
        <v>367.87633220737507</v>
      </c>
      <c r="D4" s="223">
        <v>307.84353999912599</v>
      </c>
      <c r="E4" s="223">
        <v>292.82318204788402</v>
      </c>
      <c r="F4" s="223">
        <v>284.90595631526298</v>
      </c>
      <c r="G4" s="223">
        <v>262.683695879509</v>
      </c>
      <c r="H4" s="223">
        <v>246.35499999999999</v>
      </c>
      <c r="I4" s="223">
        <v>243.34</v>
      </c>
      <c r="J4" s="223">
        <v>226.38300660569547</v>
      </c>
      <c r="K4" s="223">
        <v>240.13949812099381</v>
      </c>
      <c r="L4" s="223">
        <v>202</v>
      </c>
      <c r="M4" s="223">
        <v>188.86422832117412</v>
      </c>
      <c r="N4" s="223">
        <v>160.71532640903607</v>
      </c>
      <c r="O4" s="223">
        <v>170.54989476855286</v>
      </c>
      <c r="P4" s="223">
        <v>165.21974480474159</v>
      </c>
      <c r="Q4" s="223">
        <v>168.1344494061224</v>
      </c>
      <c r="R4" s="223">
        <v>142.2252670770734</v>
      </c>
      <c r="S4" s="223">
        <v>93.245621013342301</v>
      </c>
      <c r="T4" s="223">
        <v>104.81987879688627</v>
      </c>
      <c r="U4" s="224">
        <v>89.344018104133767</v>
      </c>
    </row>
    <row r="5" spans="1:21" s="11" customFormat="1" ht="19.5" customHeight="1" x14ac:dyDescent="0.45">
      <c r="A5" s="225" t="s">
        <v>46</v>
      </c>
      <c r="B5" s="226">
        <v>229</v>
      </c>
      <c r="C5" s="226">
        <v>215</v>
      </c>
      <c r="D5" s="226">
        <v>202</v>
      </c>
      <c r="E5" s="226">
        <v>202</v>
      </c>
      <c r="F5" s="226">
        <v>199</v>
      </c>
      <c r="G5" s="226">
        <v>190</v>
      </c>
      <c r="H5" s="226">
        <v>186</v>
      </c>
      <c r="I5" s="226">
        <v>178</v>
      </c>
      <c r="J5" s="226">
        <v>167</v>
      </c>
      <c r="K5" s="226">
        <v>153</v>
      </c>
      <c r="L5" s="226">
        <v>142</v>
      </c>
      <c r="M5" s="226">
        <v>134</v>
      </c>
      <c r="N5" s="226">
        <v>127</v>
      </c>
      <c r="O5" s="226">
        <v>127</v>
      </c>
      <c r="P5" s="226">
        <v>127</v>
      </c>
      <c r="Q5" s="226">
        <v>125</v>
      </c>
      <c r="R5" s="226">
        <v>124</v>
      </c>
      <c r="S5" s="226">
        <v>121</v>
      </c>
      <c r="T5" s="226">
        <v>117</v>
      </c>
      <c r="U5" s="227">
        <v>118</v>
      </c>
    </row>
    <row r="6" spans="1:21" s="11" customFormat="1" ht="15" customHeight="1" x14ac:dyDescent="0.45">
      <c r="A6" s="380" t="s">
        <v>47</v>
      </c>
      <c r="B6" s="220">
        <v>115</v>
      </c>
      <c r="C6" s="220">
        <v>104</v>
      </c>
      <c r="D6" s="220">
        <v>48</v>
      </c>
      <c r="E6" s="220">
        <v>4</v>
      </c>
      <c r="F6" s="220">
        <v>4</v>
      </c>
      <c r="G6" s="220">
        <v>3</v>
      </c>
      <c r="H6" s="220">
        <v>2</v>
      </c>
      <c r="I6" s="220">
        <v>3</v>
      </c>
      <c r="J6" s="220">
        <v>3</v>
      </c>
      <c r="K6" s="220">
        <v>1</v>
      </c>
      <c r="L6" s="220">
        <v>8</v>
      </c>
      <c r="M6" s="220">
        <v>8</v>
      </c>
      <c r="N6" s="220">
        <v>8</v>
      </c>
      <c r="O6" s="220">
        <v>6</v>
      </c>
      <c r="P6" s="220">
        <v>5</v>
      </c>
      <c r="Q6" s="220">
        <v>5</v>
      </c>
      <c r="R6" s="220">
        <v>5</v>
      </c>
      <c r="S6" s="220">
        <v>5</v>
      </c>
      <c r="T6" s="220">
        <v>2</v>
      </c>
      <c r="U6" s="221">
        <v>8</v>
      </c>
    </row>
    <row r="7" spans="1:21" s="11" customFormat="1" ht="15" customHeight="1" x14ac:dyDescent="0.45">
      <c r="A7" s="381" t="s">
        <v>48</v>
      </c>
      <c r="B7" s="213">
        <v>183</v>
      </c>
      <c r="C7" s="213">
        <v>68</v>
      </c>
      <c r="D7" s="213">
        <v>65</v>
      </c>
      <c r="E7" s="213">
        <v>59</v>
      </c>
      <c r="F7" s="213">
        <v>51</v>
      </c>
      <c r="G7" s="213">
        <v>45</v>
      </c>
      <c r="H7" s="213">
        <v>36</v>
      </c>
      <c r="I7" s="213">
        <v>18</v>
      </c>
      <c r="J7" s="213">
        <v>27</v>
      </c>
      <c r="K7" s="213">
        <v>25</v>
      </c>
      <c r="L7" s="213">
        <v>23</v>
      </c>
      <c r="M7" s="213">
        <v>23</v>
      </c>
      <c r="N7" s="213">
        <v>17</v>
      </c>
      <c r="O7" s="213">
        <v>15</v>
      </c>
      <c r="P7" s="213">
        <v>12</v>
      </c>
      <c r="Q7" s="213">
        <v>13</v>
      </c>
      <c r="R7" s="213">
        <v>12</v>
      </c>
      <c r="S7" s="213">
        <v>15</v>
      </c>
      <c r="T7" s="213">
        <v>17</v>
      </c>
      <c r="U7" s="214" t="s">
        <v>84</v>
      </c>
    </row>
    <row r="8" spans="1:21" s="11" customFormat="1" ht="15" customHeight="1" x14ac:dyDescent="0.45">
      <c r="A8" s="381" t="s">
        <v>49</v>
      </c>
      <c r="B8" s="213">
        <v>52</v>
      </c>
      <c r="C8" s="213">
        <v>57</v>
      </c>
      <c r="D8" s="213">
        <v>56</v>
      </c>
      <c r="E8" s="213">
        <v>47</v>
      </c>
      <c r="F8" s="213">
        <v>47</v>
      </c>
      <c r="G8" s="213">
        <v>19</v>
      </c>
      <c r="H8" s="213">
        <v>15</v>
      </c>
      <c r="I8" s="213">
        <v>7</v>
      </c>
      <c r="J8" s="213">
        <v>4</v>
      </c>
      <c r="K8" s="213">
        <v>3</v>
      </c>
      <c r="L8" s="213">
        <v>4</v>
      </c>
      <c r="M8" s="213">
        <v>4</v>
      </c>
      <c r="N8" s="213">
        <v>4</v>
      </c>
      <c r="O8" s="213">
        <v>3</v>
      </c>
      <c r="P8" s="213">
        <v>4</v>
      </c>
      <c r="Q8" s="213">
        <v>4</v>
      </c>
      <c r="R8" s="213">
        <v>4</v>
      </c>
      <c r="S8" s="213">
        <v>4</v>
      </c>
      <c r="T8" s="213">
        <v>3</v>
      </c>
      <c r="U8" s="214">
        <v>1</v>
      </c>
    </row>
    <row r="9" spans="1:21" s="11" customFormat="1" ht="15" customHeight="1" x14ac:dyDescent="0.45">
      <c r="A9" s="381" t="s">
        <v>50</v>
      </c>
      <c r="B9" s="213">
        <v>411</v>
      </c>
      <c r="C9" s="213">
        <v>401</v>
      </c>
      <c r="D9" s="213">
        <v>411</v>
      </c>
      <c r="E9" s="213">
        <v>362</v>
      </c>
      <c r="F9" s="213">
        <v>395</v>
      </c>
      <c r="G9" s="213">
        <v>448</v>
      </c>
      <c r="H9" s="213">
        <v>460</v>
      </c>
      <c r="I9" s="213">
        <v>411</v>
      </c>
      <c r="J9" s="213">
        <v>349</v>
      </c>
      <c r="K9" s="213">
        <v>318</v>
      </c>
      <c r="L9" s="213">
        <v>298</v>
      </c>
      <c r="M9" s="213">
        <v>307</v>
      </c>
      <c r="N9" s="213">
        <v>278</v>
      </c>
      <c r="O9" s="213">
        <v>260</v>
      </c>
      <c r="P9" s="213">
        <v>269</v>
      </c>
      <c r="Q9" s="213">
        <v>249</v>
      </c>
      <c r="R9" s="213">
        <v>273</v>
      </c>
      <c r="S9" s="213">
        <v>274</v>
      </c>
      <c r="T9" s="213">
        <v>130</v>
      </c>
      <c r="U9" s="214" t="s">
        <v>84</v>
      </c>
    </row>
    <row r="10" spans="1:21" s="11" customFormat="1" ht="15" customHeight="1" x14ac:dyDescent="0.45">
      <c r="A10" s="381" t="s">
        <v>51</v>
      </c>
      <c r="B10" s="213">
        <v>650</v>
      </c>
      <c r="C10" s="213">
        <v>662</v>
      </c>
      <c r="D10" s="213">
        <v>663</v>
      </c>
      <c r="E10" s="213">
        <v>665</v>
      </c>
      <c r="F10" s="213">
        <v>668</v>
      </c>
      <c r="G10" s="213">
        <v>675</v>
      </c>
      <c r="H10" s="213">
        <v>668</v>
      </c>
      <c r="I10" s="213">
        <v>600</v>
      </c>
      <c r="J10" s="213">
        <v>559</v>
      </c>
      <c r="K10" s="213">
        <v>541</v>
      </c>
      <c r="L10" s="213">
        <v>504</v>
      </c>
      <c r="M10" s="213">
        <v>468</v>
      </c>
      <c r="N10" s="213">
        <v>484</v>
      </c>
      <c r="O10" s="213">
        <v>498</v>
      </c>
      <c r="P10" s="213">
        <v>492</v>
      </c>
      <c r="Q10" s="213">
        <v>452</v>
      </c>
      <c r="R10" s="213">
        <v>430</v>
      </c>
      <c r="S10" s="213">
        <v>408</v>
      </c>
      <c r="T10" s="213">
        <v>394</v>
      </c>
      <c r="U10" s="214">
        <v>398</v>
      </c>
    </row>
    <row r="11" spans="1:21" s="11" customFormat="1" ht="15" customHeight="1" x14ac:dyDescent="0.45">
      <c r="A11" s="381" t="s">
        <v>52</v>
      </c>
      <c r="B11" s="213" t="s">
        <v>84</v>
      </c>
      <c r="C11" s="213" t="s">
        <v>84</v>
      </c>
      <c r="D11" s="213" t="s">
        <v>84</v>
      </c>
      <c r="E11" s="213">
        <v>283</v>
      </c>
      <c r="F11" s="213">
        <v>382</v>
      </c>
      <c r="G11" s="213">
        <v>401</v>
      </c>
      <c r="H11" s="213">
        <v>393</v>
      </c>
      <c r="I11" s="213">
        <v>358</v>
      </c>
      <c r="J11" s="213">
        <v>349</v>
      </c>
      <c r="K11" s="213">
        <v>323</v>
      </c>
      <c r="L11" s="213">
        <v>332</v>
      </c>
      <c r="M11" s="213">
        <v>309</v>
      </c>
      <c r="N11" s="213">
        <v>313</v>
      </c>
      <c r="O11" s="213">
        <v>309</v>
      </c>
      <c r="P11" s="213">
        <v>301</v>
      </c>
      <c r="Q11" s="213">
        <v>286</v>
      </c>
      <c r="R11" s="213">
        <v>264</v>
      </c>
      <c r="S11" s="213">
        <v>253</v>
      </c>
      <c r="T11" s="213">
        <v>261</v>
      </c>
      <c r="U11" s="214">
        <v>266</v>
      </c>
    </row>
    <row r="12" spans="1:21" s="11" customFormat="1" x14ac:dyDescent="0.45">
      <c r="A12" s="381" t="s">
        <v>53</v>
      </c>
      <c r="B12" s="213">
        <v>34</v>
      </c>
      <c r="C12" s="213">
        <v>31</v>
      </c>
      <c r="D12" s="213">
        <v>38</v>
      </c>
      <c r="E12" s="213">
        <v>37</v>
      </c>
      <c r="F12" s="213">
        <v>37</v>
      </c>
      <c r="G12" s="213">
        <v>32</v>
      </c>
      <c r="H12" s="213">
        <v>24</v>
      </c>
      <c r="I12" s="213" t="s">
        <v>84</v>
      </c>
      <c r="J12" s="213">
        <v>22</v>
      </c>
      <c r="K12" s="213">
        <v>18</v>
      </c>
      <c r="L12" s="213">
        <v>14</v>
      </c>
      <c r="M12" s="213">
        <v>12</v>
      </c>
      <c r="N12" s="213">
        <v>11</v>
      </c>
      <c r="O12" s="213">
        <v>10</v>
      </c>
      <c r="P12" s="213">
        <v>8</v>
      </c>
      <c r="Q12" s="213">
        <v>9</v>
      </c>
      <c r="R12" s="213">
        <v>8</v>
      </c>
      <c r="S12" s="213">
        <v>7</v>
      </c>
      <c r="T12" s="213">
        <v>8</v>
      </c>
      <c r="U12" s="214">
        <v>8</v>
      </c>
    </row>
    <row r="13" spans="1:21" s="11" customFormat="1" ht="15" customHeight="1" x14ac:dyDescent="0.45">
      <c r="A13" s="381" t="s">
        <v>54</v>
      </c>
      <c r="B13" s="213">
        <v>218</v>
      </c>
      <c r="C13" s="213">
        <v>209</v>
      </c>
      <c r="D13" s="213">
        <v>213</v>
      </c>
      <c r="E13" s="213">
        <v>218</v>
      </c>
      <c r="F13" s="213">
        <v>225</v>
      </c>
      <c r="G13" s="213">
        <v>237</v>
      </c>
      <c r="H13" s="213">
        <v>235</v>
      </c>
      <c r="I13" s="213">
        <v>246</v>
      </c>
      <c r="J13" s="213">
        <v>230</v>
      </c>
      <c r="K13" s="213">
        <v>224</v>
      </c>
      <c r="L13" s="213">
        <v>213</v>
      </c>
      <c r="M13" s="213">
        <v>214</v>
      </c>
      <c r="N13" s="213">
        <v>226</v>
      </c>
      <c r="O13" s="213">
        <v>228</v>
      </c>
      <c r="P13" s="213">
        <v>229</v>
      </c>
      <c r="Q13" s="213">
        <v>229</v>
      </c>
      <c r="R13" s="213">
        <v>219</v>
      </c>
      <c r="S13" s="213">
        <v>218</v>
      </c>
      <c r="T13" s="213">
        <v>202</v>
      </c>
      <c r="U13" s="214">
        <v>188</v>
      </c>
    </row>
    <row r="14" spans="1:21" s="11" customFormat="1" ht="15" customHeight="1" x14ac:dyDescent="0.45">
      <c r="A14" s="381" t="s">
        <v>55</v>
      </c>
      <c r="B14" s="213">
        <v>348</v>
      </c>
      <c r="C14" s="213">
        <v>313</v>
      </c>
      <c r="D14" s="213">
        <v>329</v>
      </c>
      <c r="E14" s="213">
        <v>361</v>
      </c>
      <c r="F14" s="213">
        <v>341</v>
      </c>
      <c r="G14" s="213">
        <v>339</v>
      </c>
      <c r="H14" s="213">
        <v>308</v>
      </c>
      <c r="I14" s="213">
        <v>279</v>
      </c>
      <c r="J14" s="213">
        <v>234</v>
      </c>
      <c r="K14" s="213">
        <v>154</v>
      </c>
      <c r="L14" s="213">
        <v>109</v>
      </c>
      <c r="M14" s="213">
        <v>101</v>
      </c>
      <c r="N14" s="213">
        <v>102</v>
      </c>
      <c r="O14" s="213">
        <v>38</v>
      </c>
      <c r="P14" s="213">
        <v>48</v>
      </c>
      <c r="Q14" s="213">
        <v>47</v>
      </c>
      <c r="R14" s="213">
        <v>52</v>
      </c>
      <c r="S14" s="213">
        <v>33</v>
      </c>
      <c r="T14" s="213">
        <v>31</v>
      </c>
      <c r="U14" s="214">
        <v>39</v>
      </c>
    </row>
    <row r="15" spans="1:21" s="11" customFormat="1" ht="15" customHeight="1" x14ac:dyDescent="0.45">
      <c r="A15" s="381" t="s">
        <v>56</v>
      </c>
      <c r="B15" s="213">
        <v>360</v>
      </c>
      <c r="C15" s="213">
        <v>304</v>
      </c>
      <c r="D15" s="213">
        <v>288</v>
      </c>
      <c r="E15" s="213">
        <v>353</v>
      </c>
      <c r="F15" s="213">
        <v>344</v>
      </c>
      <c r="G15" s="213">
        <v>285</v>
      </c>
      <c r="H15" s="213">
        <v>314</v>
      </c>
      <c r="I15" s="213">
        <v>318</v>
      </c>
      <c r="J15" s="213">
        <v>305</v>
      </c>
      <c r="K15" s="213">
        <v>284</v>
      </c>
      <c r="L15" s="213">
        <v>253</v>
      </c>
      <c r="M15" s="213">
        <v>259</v>
      </c>
      <c r="N15" s="213">
        <v>261</v>
      </c>
      <c r="O15" s="213">
        <v>251</v>
      </c>
      <c r="P15" s="213">
        <v>242</v>
      </c>
      <c r="Q15" s="213">
        <v>255</v>
      </c>
      <c r="R15" s="213">
        <v>241</v>
      </c>
      <c r="S15" s="213">
        <v>228</v>
      </c>
      <c r="T15" s="213">
        <v>219</v>
      </c>
      <c r="U15" s="214">
        <v>235</v>
      </c>
    </row>
    <row r="16" spans="1:21" s="11" customFormat="1" ht="15" customHeight="1" x14ac:dyDescent="0.45">
      <c r="A16" s="381" t="s">
        <v>57</v>
      </c>
      <c r="B16" s="213">
        <v>271</v>
      </c>
      <c r="C16" s="213">
        <v>281</v>
      </c>
      <c r="D16" s="213">
        <v>273</v>
      </c>
      <c r="E16" s="213">
        <v>277</v>
      </c>
      <c r="F16" s="213">
        <v>291</v>
      </c>
      <c r="G16" s="213">
        <v>249</v>
      </c>
      <c r="H16" s="213">
        <v>215</v>
      </c>
      <c r="I16" s="213">
        <v>201</v>
      </c>
      <c r="J16" s="213">
        <v>180</v>
      </c>
      <c r="K16" s="213">
        <v>98</v>
      </c>
      <c r="L16" s="213">
        <v>40</v>
      </c>
      <c r="M16" s="213">
        <v>23</v>
      </c>
      <c r="N16" s="213">
        <v>26</v>
      </c>
      <c r="O16" s="213">
        <v>39</v>
      </c>
      <c r="P16" s="213">
        <v>75</v>
      </c>
      <c r="Q16" s="213">
        <v>87</v>
      </c>
      <c r="R16" s="213">
        <v>64</v>
      </c>
      <c r="S16" s="213">
        <v>56</v>
      </c>
      <c r="T16" s="213">
        <v>78</v>
      </c>
      <c r="U16" s="214">
        <v>49</v>
      </c>
    </row>
    <row r="17" spans="1:21" s="11" customFormat="1" ht="15" customHeight="1" x14ac:dyDescent="0.45">
      <c r="A17" s="381" t="s">
        <v>58</v>
      </c>
      <c r="B17" s="213">
        <v>277</v>
      </c>
      <c r="C17" s="213">
        <v>272</v>
      </c>
      <c r="D17" s="213">
        <v>282</v>
      </c>
      <c r="E17" s="213">
        <v>286</v>
      </c>
      <c r="F17" s="213">
        <v>267</v>
      </c>
      <c r="G17" s="213">
        <v>265</v>
      </c>
      <c r="H17" s="213">
        <v>221</v>
      </c>
      <c r="I17" s="213">
        <v>212</v>
      </c>
      <c r="J17" s="213">
        <v>203</v>
      </c>
      <c r="K17" s="213">
        <v>166</v>
      </c>
      <c r="L17" s="213">
        <v>124</v>
      </c>
      <c r="M17" s="213">
        <v>84</v>
      </c>
      <c r="N17" s="213">
        <v>57</v>
      </c>
      <c r="O17" s="213">
        <v>16</v>
      </c>
      <c r="P17" s="213">
        <v>5</v>
      </c>
      <c r="Q17" s="213">
        <v>4</v>
      </c>
      <c r="R17" s="213">
        <v>5</v>
      </c>
      <c r="S17" s="213">
        <v>3</v>
      </c>
      <c r="T17" s="213">
        <v>3</v>
      </c>
      <c r="U17" s="214" t="s">
        <v>84</v>
      </c>
    </row>
    <row r="18" spans="1:21" s="11" customFormat="1" ht="15" customHeight="1" x14ac:dyDescent="0.45">
      <c r="A18" s="381" t="s">
        <v>59</v>
      </c>
      <c r="B18" s="213">
        <v>192</v>
      </c>
      <c r="C18" s="213">
        <v>188</v>
      </c>
      <c r="D18" s="213">
        <v>193</v>
      </c>
      <c r="E18" s="213">
        <v>189</v>
      </c>
      <c r="F18" s="213">
        <v>186</v>
      </c>
      <c r="G18" s="213">
        <v>174</v>
      </c>
      <c r="H18" s="213">
        <v>162</v>
      </c>
      <c r="I18" s="213">
        <v>155</v>
      </c>
      <c r="J18" s="213">
        <v>149</v>
      </c>
      <c r="K18" s="213">
        <v>142</v>
      </c>
      <c r="L18" s="213">
        <v>134</v>
      </c>
      <c r="M18" s="213">
        <v>128</v>
      </c>
      <c r="N18" s="213">
        <v>122</v>
      </c>
      <c r="O18" s="213">
        <v>158</v>
      </c>
      <c r="P18" s="213">
        <v>160</v>
      </c>
      <c r="Q18" s="213">
        <v>145</v>
      </c>
      <c r="R18" s="213">
        <v>144</v>
      </c>
      <c r="S18" s="213">
        <v>138</v>
      </c>
      <c r="T18" s="213">
        <v>131</v>
      </c>
      <c r="U18" s="214">
        <v>128</v>
      </c>
    </row>
    <row r="19" spans="1:21" s="11" customFormat="1" ht="15" customHeight="1" x14ac:dyDescent="0.45">
      <c r="A19" s="381" t="s">
        <v>60</v>
      </c>
      <c r="B19" s="213">
        <v>396</v>
      </c>
      <c r="C19" s="213">
        <v>392</v>
      </c>
      <c r="D19" s="213">
        <v>391</v>
      </c>
      <c r="E19" s="213">
        <v>390</v>
      </c>
      <c r="F19" s="213">
        <v>362</v>
      </c>
      <c r="G19" s="213">
        <v>377</v>
      </c>
      <c r="H19" s="213">
        <v>376</v>
      </c>
      <c r="I19" s="213">
        <v>441</v>
      </c>
      <c r="J19" s="213">
        <v>412</v>
      </c>
      <c r="K19" s="213">
        <v>408</v>
      </c>
      <c r="L19" s="213">
        <v>403</v>
      </c>
      <c r="M19" s="213">
        <v>410</v>
      </c>
      <c r="N19" s="213">
        <v>409</v>
      </c>
      <c r="O19" s="213">
        <v>410</v>
      </c>
      <c r="P19" s="213">
        <v>403</v>
      </c>
      <c r="Q19" s="213">
        <v>403</v>
      </c>
      <c r="R19" s="213">
        <v>407</v>
      </c>
      <c r="S19" s="213">
        <v>400</v>
      </c>
      <c r="T19" s="213">
        <v>411</v>
      </c>
      <c r="U19" s="214" t="s">
        <v>84</v>
      </c>
    </row>
    <row r="20" spans="1:21" s="11" customFormat="1" ht="15" customHeight="1" x14ac:dyDescent="0.45">
      <c r="A20" s="381" t="s">
        <v>61</v>
      </c>
      <c r="B20" s="213">
        <v>392</v>
      </c>
      <c r="C20" s="213">
        <v>382</v>
      </c>
      <c r="D20" s="213">
        <v>383</v>
      </c>
      <c r="E20" s="213">
        <v>377</v>
      </c>
      <c r="F20" s="213">
        <v>341</v>
      </c>
      <c r="G20" s="213">
        <v>333</v>
      </c>
      <c r="H20" s="213">
        <v>320</v>
      </c>
      <c r="I20" s="213">
        <v>284</v>
      </c>
      <c r="J20" s="213">
        <v>257</v>
      </c>
      <c r="K20" s="213">
        <v>263</v>
      </c>
      <c r="L20" s="213">
        <v>244</v>
      </c>
      <c r="M20" s="213">
        <v>221</v>
      </c>
      <c r="N20" s="213">
        <v>202</v>
      </c>
      <c r="O20" s="213">
        <v>192</v>
      </c>
      <c r="P20" s="213">
        <v>186</v>
      </c>
      <c r="Q20" s="213">
        <v>189</v>
      </c>
      <c r="R20" s="213">
        <v>196</v>
      </c>
      <c r="S20" s="213">
        <v>218</v>
      </c>
      <c r="T20" s="213">
        <v>212</v>
      </c>
      <c r="U20" s="214">
        <v>224</v>
      </c>
    </row>
    <row r="21" spans="1:21" s="11" customFormat="1" ht="15" customHeight="1" x14ac:dyDescent="0.45">
      <c r="A21" s="381" t="s">
        <v>62</v>
      </c>
      <c r="B21" s="213">
        <v>476</v>
      </c>
      <c r="C21" s="213">
        <v>447</v>
      </c>
      <c r="D21" s="213">
        <v>441</v>
      </c>
      <c r="E21" s="213">
        <v>463</v>
      </c>
      <c r="F21" s="213">
        <v>458</v>
      </c>
      <c r="G21" s="213">
        <v>432</v>
      </c>
      <c r="H21" s="213">
        <v>380</v>
      </c>
      <c r="I21" s="213">
        <v>328</v>
      </c>
      <c r="J21" s="213">
        <v>293</v>
      </c>
      <c r="K21" s="213">
        <v>223</v>
      </c>
      <c r="L21" s="213">
        <v>0</v>
      </c>
      <c r="M21" s="213">
        <v>115</v>
      </c>
      <c r="N21" s="213">
        <v>0</v>
      </c>
      <c r="O21" s="213">
        <v>149</v>
      </c>
      <c r="P21" s="213">
        <v>130</v>
      </c>
      <c r="Q21" s="213">
        <v>86</v>
      </c>
      <c r="R21" s="213">
        <v>96</v>
      </c>
      <c r="S21" s="213">
        <v>104</v>
      </c>
      <c r="T21" s="213">
        <v>0</v>
      </c>
      <c r="U21" s="214" t="s">
        <v>84</v>
      </c>
    </row>
    <row r="22" spans="1:21" s="11" customFormat="1" ht="15" customHeight="1" x14ac:dyDescent="0.45">
      <c r="A22" s="381" t="s">
        <v>63</v>
      </c>
      <c r="B22" s="213">
        <v>312</v>
      </c>
      <c r="C22" s="213">
        <v>306</v>
      </c>
      <c r="D22" s="213">
        <v>295</v>
      </c>
      <c r="E22" s="213">
        <v>300</v>
      </c>
      <c r="F22" s="213">
        <v>289</v>
      </c>
      <c r="G22" s="213">
        <v>273</v>
      </c>
      <c r="H22" s="213">
        <v>263</v>
      </c>
      <c r="I22" s="213">
        <v>253</v>
      </c>
      <c r="J22" s="213">
        <v>222</v>
      </c>
      <c r="K22" s="213">
        <v>197</v>
      </c>
      <c r="L22" s="213">
        <v>181</v>
      </c>
      <c r="M22" s="213">
        <v>154</v>
      </c>
      <c r="N22" s="213">
        <v>129</v>
      </c>
      <c r="O22" s="213">
        <v>123</v>
      </c>
      <c r="P22" s="213">
        <v>114</v>
      </c>
      <c r="Q22" s="213">
        <v>107</v>
      </c>
      <c r="R22" s="213">
        <v>105</v>
      </c>
      <c r="S22" s="213">
        <v>98</v>
      </c>
      <c r="T22" s="213">
        <v>95</v>
      </c>
      <c r="U22" s="214" t="s">
        <v>84</v>
      </c>
    </row>
    <row r="23" spans="1:21" s="11" customFormat="1" ht="15" customHeight="1" x14ac:dyDescent="0.45">
      <c r="A23" s="381" t="s">
        <v>64</v>
      </c>
      <c r="B23" s="213">
        <v>253</v>
      </c>
      <c r="C23" s="213">
        <v>265</v>
      </c>
      <c r="D23" s="213">
        <v>251</v>
      </c>
      <c r="E23" s="213">
        <v>302</v>
      </c>
      <c r="F23" s="213">
        <v>334</v>
      </c>
      <c r="G23" s="213">
        <v>324</v>
      </c>
      <c r="H23" s="213">
        <v>324</v>
      </c>
      <c r="I23" s="213">
        <v>294</v>
      </c>
      <c r="J23" s="213">
        <v>258</v>
      </c>
      <c r="K23" s="213">
        <v>254</v>
      </c>
      <c r="L23" s="213">
        <v>259</v>
      </c>
      <c r="M23" s="213">
        <v>258</v>
      </c>
      <c r="N23" s="213">
        <v>250</v>
      </c>
      <c r="O23" s="213">
        <v>263</v>
      </c>
      <c r="P23" s="213">
        <v>267</v>
      </c>
      <c r="Q23" s="213">
        <v>240</v>
      </c>
      <c r="R23" s="213">
        <v>252</v>
      </c>
      <c r="S23" s="213">
        <v>253</v>
      </c>
      <c r="T23" s="213">
        <v>242</v>
      </c>
      <c r="U23" s="214" t="s">
        <v>84</v>
      </c>
    </row>
    <row r="24" spans="1:21" s="11" customFormat="1" ht="15" customHeight="1" x14ac:dyDescent="0.45">
      <c r="A24" s="381" t="s">
        <v>65</v>
      </c>
      <c r="B24" s="213">
        <v>333</v>
      </c>
      <c r="C24" s="213">
        <v>341</v>
      </c>
      <c r="D24" s="213">
        <v>353</v>
      </c>
      <c r="E24" s="213">
        <v>370</v>
      </c>
      <c r="F24" s="213">
        <v>385</v>
      </c>
      <c r="G24" s="213">
        <v>387</v>
      </c>
      <c r="H24" s="213">
        <v>345</v>
      </c>
      <c r="I24" s="213">
        <v>348</v>
      </c>
      <c r="J24" s="213">
        <v>341</v>
      </c>
      <c r="K24" s="213">
        <v>325</v>
      </c>
      <c r="L24" s="213">
        <v>270</v>
      </c>
      <c r="M24" s="213">
        <v>255</v>
      </c>
      <c r="N24" s="213">
        <v>242</v>
      </c>
      <c r="O24" s="213">
        <v>132</v>
      </c>
      <c r="P24" s="213">
        <v>149</v>
      </c>
      <c r="Q24" s="213">
        <v>114</v>
      </c>
      <c r="R24" s="213">
        <v>102</v>
      </c>
      <c r="S24" s="213">
        <v>79</v>
      </c>
      <c r="T24" s="213">
        <v>74</v>
      </c>
      <c r="U24" s="214">
        <v>63</v>
      </c>
    </row>
    <row r="25" spans="1:21" s="11" customFormat="1" ht="15" customHeight="1" x14ac:dyDescent="0.45">
      <c r="A25" s="381" t="s">
        <v>66</v>
      </c>
      <c r="B25" s="213">
        <v>126</v>
      </c>
      <c r="C25" s="213">
        <v>113</v>
      </c>
      <c r="D25" s="213">
        <v>126</v>
      </c>
      <c r="E25" s="213">
        <v>119</v>
      </c>
      <c r="F25" s="213">
        <v>116</v>
      </c>
      <c r="G25" s="213">
        <v>108</v>
      </c>
      <c r="H25" s="213">
        <v>102</v>
      </c>
      <c r="I25" s="213">
        <v>108</v>
      </c>
      <c r="J25" s="213">
        <v>97</v>
      </c>
      <c r="K25" s="213">
        <v>93</v>
      </c>
      <c r="L25" s="213">
        <v>88</v>
      </c>
      <c r="M25" s="213">
        <v>89</v>
      </c>
      <c r="N25" s="213">
        <v>45</v>
      </c>
      <c r="O25" s="213">
        <v>35</v>
      </c>
      <c r="P25" s="213">
        <v>36</v>
      </c>
      <c r="Q25" s="213">
        <v>35</v>
      </c>
      <c r="R25" s="213">
        <v>35</v>
      </c>
      <c r="S25" s="213">
        <v>31</v>
      </c>
      <c r="T25" s="213">
        <v>32</v>
      </c>
      <c r="U25" s="214">
        <v>26</v>
      </c>
    </row>
    <row r="26" spans="1:21" s="11" customFormat="1" ht="15" customHeight="1" x14ac:dyDescent="0.45">
      <c r="A26" s="381" t="s">
        <v>67</v>
      </c>
      <c r="B26" s="213">
        <v>541</v>
      </c>
      <c r="C26" s="213">
        <v>583</v>
      </c>
      <c r="D26" s="213">
        <v>567</v>
      </c>
      <c r="E26" s="213">
        <v>540</v>
      </c>
      <c r="F26" s="213">
        <v>626</v>
      </c>
      <c r="G26" s="213">
        <v>650</v>
      </c>
      <c r="H26" s="213">
        <v>624</v>
      </c>
      <c r="I26" s="213">
        <v>545</v>
      </c>
      <c r="J26" s="213">
        <v>497</v>
      </c>
      <c r="K26" s="213">
        <v>494</v>
      </c>
      <c r="L26" s="213">
        <v>494</v>
      </c>
      <c r="M26" s="213">
        <v>505</v>
      </c>
      <c r="N26" s="213">
        <v>675</v>
      </c>
      <c r="O26" s="213">
        <v>487</v>
      </c>
      <c r="P26" s="213">
        <v>530</v>
      </c>
      <c r="Q26" s="213">
        <v>561</v>
      </c>
      <c r="R26" s="213">
        <v>636</v>
      </c>
      <c r="S26" s="213">
        <v>531</v>
      </c>
      <c r="T26" s="213">
        <v>519</v>
      </c>
      <c r="U26" s="214">
        <v>515</v>
      </c>
    </row>
    <row r="27" spans="1:21" s="11" customFormat="1" ht="15" customHeight="1" x14ac:dyDescent="0.45">
      <c r="A27" s="381" t="s">
        <v>68</v>
      </c>
      <c r="B27" s="213">
        <v>16</v>
      </c>
      <c r="C27" s="213">
        <v>10</v>
      </c>
      <c r="D27" s="213">
        <v>10</v>
      </c>
      <c r="E27" s="213">
        <v>14</v>
      </c>
      <c r="F27" s="213">
        <v>12</v>
      </c>
      <c r="G27" s="213">
        <v>9</v>
      </c>
      <c r="H27" s="213">
        <v>9</v>
      </c>
      <c r="I27" s="213">
        <v>9</v>
      </c>
      <c r="J27" s="213">
        <v>9</v>
      </c>
      <c r="K27" s="213">
        <v>8</v>
      </c>
      <c r="L27" s="213">
        <v>8</v>
      </c>
      <c r="M27" s="213">
        <v>8</v>
      </c>
      <c r="N27" s="213">
        <v>7</v>
      </c>
      <c r="O27" s="213">
        <v>7</v>
      </c>
      <c r="P27" s="213">
        <v>7</v>
      </c>
      <c r="Q27" s="213">
        <v>7</v>
      </c>
      <c r="R27" s="213">
        <v>7</v>
      </c>
      <c r="S27" s="213">
        <v>7</v>
      </c>
      <c r="T27" s="213">
        <v>7</v>
      </c>
      <c r="U27" s="214">
        <v>7</v>
      </c>
    </row>
    <row r="28" spans="1:21" s="11" customFormat="1" ht="15" customHeight="1" x14ac:dyDescent="0.45">
      <c r="A28" s="381" t="s">
        <v>69</v>
      </c>
      <c r="B28" s="213">
        <v>252</v>
      </c>
      <c r="C28" s="213">
        <v>241</v>
      </c>
      <c r="D28" s="213">
        <v>226</v>
      </c>
      <c r="E28" s="213">
        <v>236</v>
      </c>
      <c r="F28" s="213">
        <v>239</v>
      </c>
      <c r="G28" s="213">
        <v>229</v>
      </c>
      <c r="H28" s="213">
        <v>221</v>
      </c>
      <c r="I28" s="213">
        <v>211</v>
      </c>
      <c r="J28" s="213">
        <v>221</v>
      </c>
      <c r="K28" s="213">
        <v>212</v>
      </c>
      <c r="L28" s="213">
        <v>184</v>
      </c>
      <c r="M28" s="213">
        <v>159</v>
      </c>
      <c r="N28" s="213">
        <v>155</v>
      </c>
      <c r="O28" s="213">
        <v>140</v>
      </c>
      <c r="P28" s="213">
        <v>132</v>
      </c>
      <c r="Q28" s="213">
        <v>137</v>
      </c>
      <c r="R28" s="213">
        <v>145</v>
      </c>
      <c r="S28" s="213">
        <v>138</v>
      </c>
      <c r="T28" s="213">
        <v>140</v>
      </c>
      <c r="U28" s="214">
        <v>139</v>
      </c>
    </row>
    <row r="29" spans="1:21" s="11" customFormat="1" ht="15" customHeight="1" x14ac:dyDescent="0.45">
      <c r="A29" s="381" t="s">
        <v>70</v>
      </c>
      <c r="B29" s="213">
        <v>304</v>
      </c>
      <c r="C29" s="213">
        <v>290</v>
      </c>
      <c r="D29" s="213">
        <v>283</v>
      </c>
      <c r="E29" s="213">
        <v>299</v>
      </c>
      <c r="F29" s="213">
        <v>301</v>
      </c>
      <c r="G29" s="213">
        <v>334</v>
      </c>
      <c r="H29" s="213">
        <v>316</v>
      </c>
      <c r="I29" s="213">
        <v>320</v>
      </c>
      <c r="J29" s="213">
        <v>289</v>
      </c>
      <c r="K29" s="213">
        <v>247</v>
      </c>
      <c r="L29" s="213">
        <v>222</v>
      </c>
      <c r="M29" s="213">
        <v>222</v>
      </c>
      <c r="N29" s="213">
        <v>214</v>
      </c>
      <c r="O29" s="213">
        <v>208</v>
      </c>
      <c r="P29" s="213">
        <v>227</v>
      </c>
      <c r="Q29" s="213">
        <v>245</v>
      </c>
      <c r="R29" s="213">
        <v>244</v>
      </c>
      <c r="S29" s="213">
        <v>292</v>
      </c>
      <c r="T29" s="213">
        <v>271</v>
      </c>
      <c r="U29" s="214" t="s">
        <v>84</v>
      </c>
    </row>
    <row r="30" spans="1:21" s="11" customFormat="1" ht="15" customHeight="1" x14ac:dyDescent="0.45">
      <c r="A30" s="381" t="s">
        <v>71</v>
      </c>
      <c r="B30" s="213">
        <v>201</v>
      </c>
      <c r="C30" s="213">
        <v>180</v>
      </c>
      <c r="D30" s="213">
        <v>189</v>
      </c>
      <c r="E30" s="213">
        <v>200</v>
      </c>
      <c r="F30" s="213">
        <v>206</v>
      </c>
      <c r="G30" s="213">
        <v>198</v>
      </c>
      <c r="H30" s="213">
        <v>202</v>
      </c>
      <c r="I30" s="213">
        <v>206</v>
      </c>
      <c r="J30" s="213">
        <v>206</v>
      </c>
      <c r="K30" s="213">
        <v>174</v>
      </c>
      <c r="L30" s="213">
        <v>173</v>
      </c>
      <c r="M30" s="213">
        <v>174</v>
      </c>
      <c r="N30" s="213">
        <v>166</v>
      </c>
      <c r="O30" s="213">
        <v>169</v>
      </c>
      <c r="P30" s="213">
        <v>222</v>
      </c>
      <c r="Q30" s="213">
        <v>229</v>
      </c>
      <c r="R30" s="213">
        <v>231</v>
      </c>
      <c r="S30" s="213">
        <v>259</v>
      </c>
      <c r="T30" s="213">
        <v>263</v>
      </c>
      <c r="U30" s="214" t="s">
        <v>84</v>
      </c>
    </row>
    <row r="31" spans="1:21" s="11" customFormat="1" ht="15" customHeight="1" x14ac:dyDescent="0.45">
      <c r="A31" s="381" t="s">
        <v>72</v>
      </c>
      <c r="B31" s="213">
        <v>279</v>
      </c>
      <c r="C31" s="213">
        <v>276</v>
      </c>
      <c r="D31" s="213">
        <v>301</v>
      </c>
      <c r="E31" s="213">
        <v>297</v>
      </c>
      <c r="F31" s="213">
        <v>293</v>
      </c>
      <c r="G31" s="213">
        <v>316</v>
      </c>
      <c r="H31" s="213">
        <v>303</v>
      </c>
      <c r="I31" s="213">
        <v>238</v>
      </c>
      <c r="J31" s="213">
        <v>201</v>
      </c>
      <c r="K31" s="213">
        <v>171</v>
      </c>
      <c r="L31" s="213">
        <v>175</v>
      </c>
      <c r="M31" s="213">
        <v>179</v>
      </c>
      <c r="N31" s="213">
        <v>178</v>
      </c>
      <c r="O31" s="213">
        <v>190</v>
      </c>
      <c r="P31" s="213">
        <v>207</v>
      </c>
      <c r="Q31" s="213">
        <v>210</v>
      </c>
      <c r="R31" s="213">
        <v>213</v>
      </c>
      <c r="S31" s="213">
        <v>214</v>
      </c>
      <c r="T31" s="213">
        <v>228</v>
      </c>
      <c r="U31" s="214">
        <v>223</v>
      </c>
    </row>
    <row r="32" spans="1:21" s="11" customFormat="1" x14ac:dyDescent="0.45">
      <c r="A32" s="382" t="s">
        <v>73</v>
      </c>
      <c r="B32" s="215">
        <v>64</v>
      </c>
      <c r="C32" s="215">
        <v>42</v>
      </c>
      <c r="D32" s="215">
        <v>23</v>
      </c>
      <c r="E32" s="215">
        <v>25</v>
      </c>
      <c r="F32" s="215">
        <v>20</v>
      </c>
      <c r="G32" s="215">
        <v>15</v>
      </c>
      <c r="H32" s="215">
        <v>6</v>
      </c>
      <c r="I32" s="215">
        <v>4</v>
      </c>
      <c r="J32" s="215">
        <v>3</v>
      </c>
      <c r="K32" s="215">
        <v>3</v>
      </c>
      <c r="L32" s="215">
        <v>3</v>
      </c>
      <c r="M32" s="215">
        <v>3</v>
      </c>
      <c r="N32" s="215">
        <v>4</v>
      </c>
      <c r="O32" s="215">
        <v>3</v>
      </c>
      <c r="P32" s="215">
        <v>2</v>
      </c>
      <c r="Q32" s="215">
        <v>3</v>
      </c>
      <c r="R32" s="215">
        <v>3</v>
      </c>
      <c r="S32" s="215">
        <v>2</v>
      </c>
      <c r="T32" s="215">
        <v>2</v>
      </c>
      <c r="U32" s="216">
        <v>2</v>
      </c>
    </row>
    <row r="34" spans="1:22" s="17" customFormat="1" ht="16" x14ac:dyDescent="0.45">
      <c r="A34" s="150" t="s">
        <v>208</v>
      </c>
      <c r="B34" s="159"/>
      <c r="C34" s="159"/>
      <c r="D34" s="159"/>
      <c r="E34" s="159"/>
      <c r="F34" s="159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56"/>
    </row>
    <row r="35" spans="1:22" s="17" customFormat="1" ht="16" x14ac:dyDescent="0.45">
      <c r="A35" s="155" t="s">
        <v>229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6"/>
    </row>
    <row r="36" spans="1:22" s="17" customFormat="1" ht="16" x14ac:dyDescent="0.45">
      <c r="A36" s="143" t="s">
        <v>230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6"/>
    </row>
    <row r="37" spans="1:22" x14ac:dyDescent="0.45">
      <c r="A37" s="155" t="s">
        <v>221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</row>
    <row r="38" spans="1:22" x14ac:dyDescent="0.45">
      <c r="A38" s="143" t="s">
        <v>125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</row>
  </sheetData>
  <hyperlinks>
    <hyperlink ref="A38" r:id="rId1" xr:uid="{46BD6B00-7A8E-403B-8258-7E58519EB450}"/>
    <hyperlink ref="A36" r:id="rId2" xr:uid="{DC929D06-92B1-46B8-A000-01F1B8D49855}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79998168889431442"/>
  </sheetPr>
  <dimension ref="A1:V38"/>
  <sheetViews>
    <sheetView zoomScaleNormal="100" workbookViewId="0"/>
  </sheetViews>
  <sheetFormatPr defaultColWidth="10.1796875" defaultRowHeight="16.5" x14ac:dyDescent="0.45"/>
  <cols>
    <col min="1" max="1" width="18" style="16" customWidth="1"/>
    <col min="2" max="19" width="10.1796875" style="16" customWidth="1"/>
    <col min="20" max="16384" width="10.1796875" style="16"/>
  </cols>
  <sheetData>
    <row r="1" spans="1:21" s="188" customFormat="1" ht="38.25" customHeight="1" x14ac:dyDescent="0.45">
      <c r="A1" s="187" t="s">
        <v>128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1" s="11" customFormat="1" ht="25" x14ac:dyDescent="0.45">
      <c r="A2" s="12" t="s">
        <v>156</v>
      </c>
      <c r="B2" s="18"/>
      <c r="C2" s="18"/>
      <c r="D2" s="18"/>
      <c r="E2" s="18"/>
    </row>
    <row r="3" spans="1:21" s="11" customFormat="1" ht="30" customHeight="1" x14ac:dyDescent="0.45">
      <c r="A3" s="217" t="s">
        <v>45</v>
      </c>
      <c r="B3" s="218">
        <v>2003</v>
      </c>
      <c r="C3" s="218">
        <v>2004</v>
      </c>
      <c r="D3" s="218">
        <v>2005</v>
      </c>
      <c r="E3" s="218">
        <v>2006</v>
      </c>
      <c r="F3" s="218">
        <v>2007</v>
      </c>
      <c r="G3" s="218">
        <v>2008</v>
      </c>
      <c r="H3" s="218">
        <v>2009</v>
      </c>
      <c r="I3" s="218">
        <v>2010</v>
      </c>
      <c r="J3" s="218">
        <v>2011</v>
      </c>
      <c r="K3" s="218">
        <v>2012</v>
      </c>
      <c r="L3" s="218">
        <v>2013</v>
      </c>
      <c r="M3" s="218">
        <v>2014</v>
      </c>
      <c r="N3" s="218">
        <v>2015</v>
      </c>
      <c r="O3" s="218">
        <v>2016</v>
      </c>
      <c r="P3" s="218">
        <v>2017</v>
      </c>
      <c r="Q3" s="218">
        <v>2018</v>
      </c>
      <c r="R3" s="218">
        <v>2019</v>
      </c>
      <c r="S3" s="218">
        <v>2020</v>
      </c>
      <c r="T3" s="218">
        <v>2021</v>
      </c>
      <c r="U3" s="219">
        <v>2022</v>
      </c>
    </row>
    <row r="4" spans="1:21" s="11" customFormat="1" ht="30" customHeight="1" x14ac:dyDescent="0.45">
      <c r="A4" s="222" t="s">
        <v>124</v>
      </c>
      <c r="B4" s="223">
        <v>3.1005526448001146</v>
      </c>
      <c r="C4" s="223">
        <v>42.258428821955363</v>
      </c>
      <c r="D4" s="223">
        <v>86.100297092372301</v>
      </c>
      <c r="E4" s="223">
        <v>102.041242238403</v>
      </c>
      <c r="F4" s="223">
        <v>110.94763357603699</v>
      </c>
      <c r="G4" s="223">
        <v>106.323291373221</v>
      </c>
      <c r="H4" s="223">
        <v>103.02107557107401</v>
      </c>
      <c r="I4" s="223">
        <v>94.79</v>
      </c>
      <c r="J4" s="223">
        <v>98.705915864319749</v>
      </c>
      <c r="K4" s="223">
        <v>93.463911429114006</v>
      </c>
      <c r="L4" s="223">
        <v>93</v>
      </c>
      <c r="M4" s="223">
        <v>113.24478443267637</v>
      </c>
      <c r="N4" s="223">
        <v>120.51433911138496</v>
      </c>
      <c r="O4" s="223">
        <v>110.29889935982501</v>
      </c>
      <c r="P4" s="223">
        <v>107.81514345681212</v>
      </c>
      <c r="Q4" s="223">
        <v>104.66058190925628</v>
      </c>
      <c r="R4" s="223">
        <v>102.03678246990833</v>
      </c>
      <c r="S4" s="223">
        <v>122.93294352311581</v>
      </c>
      <c r="T4" s="223">
        <v>135.90701476050052</v>
      </c>
      <c r="U4" s="224">
        <v>136.75697771522954</v>
      </c>
    </row>
    <row r="5" spans="1:21" s="11" customFormat="1" ht="19.5" customHeight="1" x14ac:dyDescent="0.45">
      <c r="A5" s="225" t="s">
        <v>46</v>
      </c>
      <c r="B5" s="226">
        <v>90</v>
      </c>
      <c r="C5" s="226">
        <v>95</v>
      </c>
      <c r="D5" s="226">
        <v>103</v>
      </c>
      <c r="E5" s="226">
        <v>111</v>
      </c>
      <c r="F5" s="226">
        <v>112</v>
      </c>
      <c r="G5" s="226">
        <v>116</v>
      </c>
      <c r="H5" s="226">
        <v>117</v>
      </c>
      <c r="I5" s="226">
        <v>121</v>
      </c>
      <c r="J5" s="226">
        <v>125</v>
      </c>
      <c r="K5" s="226">
        <v>122</v>
      </c>
      <c r="L5" s="226">
        <v>112</v>
      </c>
      <c r="M5" s="226">
        <v>114</v>
      </c>
      <c r="N5" s="226">
        <v>110</v>
      </c>
      <c r="O5" s="226">
        <v>119</v>
      </c>
      <c r="P5" s="226">
        <v>128</v>
      </c>
      <c r="Q5" s="226">
        <v>128</v>
      </c>
      <c r="R5" s="226">
        <v>129</v>
      </c>
      <c r="S5" s="226">
        <v>135</v>
      </c>
      <c r="T5" s="226">
        <v>135</v>
      </c>
      <c r="U5" s="227">
        <v>130</v>
      </c>
    </row>
    <row r="6" spans="1:21" s="11" customFormat="1" ht="15" customHeight="1" x14ac:dyDescent="0.45">
      <c r="A6" s="380" t="s">
        <v>47</v>
      </c>
      <c r="B6" s="220">
        <v>138</v>
      </c>
      <c r="C6" s="220">
        <v>152</v>
      </c>
      <c r="D6" s="220">
        <v>172</v>
      </c>
      <c r="E6" s="220">
        <v>210</v>
      </c>
      <c r="F6" s="220">
        <v>211</v>
      </c>
      <c r="G6" s="220">
        <v>210</v>
      </c>
      <c r="H6" s="220">
        <v>216</v>
      </c>
      <c r="I6" s="220">
        <v>223</v>
      </c>
      <c r="J6" s="220">
        <v>229</v>
      </c>
      <c r="K6" s="220">
        <v>214</v>
      </c>
      <c r="L6" s="220">
        <v>142</v>
      </c>
      <c r="M6" s="220">
        <v>143</v>
      </c>
      <c r="N6" s="220">
        <v>148</v>
      </c>
      <c r="O6" s="220">
        <v>173</v>
      </c>
      <c r="P6" s="220">
        <v>193</v>
      </c>
      <c r="Q6" s="220">
        <v>189</v>
      </c>
      <c r="R6" s="220">
        <v>192</v>
      </c>
      <c r="S6" s="220">
        <v>187</v>
      </c>
      <c r="T6" s="220">
        <v>184</v>
      </c>
      <c r="U6" s="221">
        <v>168</v>
      </c>
    </row>
    <row r="7" spans="1:21" s="11" customFormat="1" ht="15" customHeight="1" x14ac:dyDescent="0.45">
      <c r="A7" s="381" t="s">
        <v>48</v>
      </c>
      <c r="B7" s="213">
        <v>73</v>
      </c>
      <c r="C7" s="213">
        <v>169</v>
      </c>
      <c r="D7" s="213">
        <v>159</v>
      </c>
      <c r="E7" s="213">
        <v>173</v>
      </c>
      <c r="F7" s="213">
        <v>175</v>
      </c>
      <c r="G7" s="213">
        <v>163</v>
      </c>
      <c r="H7" s="213">
        <v>173</v>
      </c>
      <c r="I7" s="213">
        <v>196</v>
      </c>
      <c r="J7" s="213">
        <v>200</v>
      </c>
      <c r="K7" s="213">
        <v>201</v>
      </c>
      <c r="L7" s="213">
        <v>202</v>
      </c>
      <c r="M7" s="213">
        <v>205</v>
      </c>
      <c r="N7" s="213">
        <v>212</v>
      </c>
      <c r="O7" s="213">
        <v>212</v>
      </c>
      <c r="P7" s="213">
        <v>221</v>
      </c>
      <c r="Q7" s="213">
        <v>224</v>
      </c>
      <c r="R7" s="213">
        <v>226</v>
      </c>
      <c r="S7" s="213">
        <v>298</v>
      </c>
      <c r="T7" s="213">
        <v>296</v>
      </c>
      <c r="U7" s="214" t="s">
        <v>84</v>
      </c>
    </row>
    <row r="8" spans="1:21" s="11" customFormat="1" ht="15" customHeight="1" x14ac:dyDescent="0.45">
      <c r="A8" s="381" t="s">
        <v>49</v>
      </c>
      <c r="B8" s="213">
        <v>174</v>
      </c>
      <c r="C8" s="213">
        <v>173</v>
      </c>
      <c r="D8" s="213">
        <v>180</v>
      </c>
      <c r="E8" s="213">
        <v>169</v>
      </c>
      <c r="F8" s="213">
        <v>186</v>
      </c>
      <c r="G8" s="213">
        <v>184</v>
      </c>
      <c r="H8" s="213">
        <v>176</v>
      </c>
      <c r="I8" s="213">
        <v>178</v>
      </c>
      <c r="J8" s="213">
        <v>182</v>
      </c>
      <c r="K8" s="213">
        <v>184</v>
      </c>
      <c r="L8" s="213">
        <v>182</v>
      </c>
      <c r="M8" s="213">
        <v>182</v>
      </c>
      <c r="N8" s="213">
        <v>179</v>
      </c>
      <c r="O8" s="213">
        <v>182</v>
      </c>
      <c r="P8" s="213">
        <v>173</v>
      </c>
      <c r="Q8" s="213">
        <v>174</v>
      </c>
      <c r="R8" s="213">
        <v>176</v>
      </c>
      <c r="S8" s="213">
        <v>356</v>
      </c>
      <c r="T8" s="213">
        <v>332</v>
      </c>
      <c r="U8" s="214">
        <v>312</v>
      </c>
    </row>
    <row r="9" spans="1:21" s="11" customFormat="1" ht="15" customHeight="1" x14ac:dyDescent="0.45">
      <c r="A9" s="381" t="s">
        <v>50</v>
      </c>
      <c r="B9" s="213" t="s">
        <v>84</v>
      </c>
      <c r="C9" s="213" t="s">
        <v>84</v>
      </c>
      <c r="D9" s="213" t="s">
        <v>84</v>
      </c>
      <c r="E9" s="213" t="s">
        <v>84</v>
      </c>
      <c r="F9" s="213" t="s">
        <v>84</v>
      </c>
      <c r="G9" s="213" t="s">
        <v>84</v>
      </c>
      <c r="H9" s="213" t="s">
        <v>84</v>
      </c>
      <c r="I9" s="213" t="s">
        <v>84</v>
      </c>
      <c r="J9" s="213" t="s">
        <v>84</v>
      </c>
      <c r="K9" s="213" t="s">
        <v>84</v>
      </c>
      <c r="L9" s="213">
        <v>7</v>
      </c>
      <c r="M9" s="213">
        <v>7</v>
      </c>
      <c r="N9" s="213">
        <v>11</v>
      </c>
      <c r="O9" s="213">
        <v>15</v>
      </c>
      <c r="P9" s="213">
        <v>15</v>
      </c>
      <c r="Q9" s="213">
        <v>30</v>
      </c>
      <c r="R9" s="213">
        <v>15</v>
      </c>
      <c r="S9" s="213">
        <v>19</v>
      </c>
      <c r="T9" s="213">
        <v>12</v>
      </c>
      <c r="U9" s="214" t="s">
        <v>84</v>
      </c>
    </row>
    <row r="10" spans="1:21" s="11" customFormat="1" ht="15" customHeight="1" x14ac:dyDescent="0.45">
      <c r="A10" s="381" t="s">
        <v>51</v>
      </c>
      <c r="B10" s="213" t="s">
        <v>84</v>
      </c>
      <c r="C10" s="213" t="s">
        <v>84</v>
      </c>
      <c r="D10" s="213" t="s">
        <v>84</v>
      </c>
      <c r="E10" s="213" t="s">
        <v>84</v>
      </c>
      <c r="F10" s="213" t="s">
        <v>84</v>
      </c>
      <c r="G10" s="213" t="s">
        <v>84</v>
      </c>
      <c r="H10" s="213" t="s">
        <v>84</v>
      </c>
      <c r="I10" s="213" t="s">
        <v>84</v>
      </c>
      <c r="J10" s="213" t="s">
        <v>84</v>
      </c>
      <c r="K10" s="213" t="s">
        <v>84</v>
      </c>
      <c r="L10" s="213" t="s">
        <v>84</v>
      </c>
      <c r="M10" s="213">
        <v>5</v>
      </c>
      <c r="N10" s="213">
        <v>0</v>
      </c>
      <c r="O10" s="213">
        <v>2</v>
      </c>
      <c r="P10" s="213">
        <v>2</v>
      </c>
      <c r="Q10" s="213">
        <v>5</v>
      </c>
      <c r="R10" s="213">
        <v>6</v>
      </c>
      <c r="S10" s="213">
        <v>9</v>
      </c>
      <c r="T10" s="213">
        <v>15</v>
      </c>
      <c r="U10" s="214">
        <v>16</v>
      </c>
    </row>
    <row r="11" spans="1:21" s="11" customFormat="1" ht="15" customHeight="1" x14ac:dyDescent="0.45">
      <c r="A11" s="381" t="s">
        <v>52</v>
      </c>
      <c r="B11" s="213" t="s">
        <v>84</v>
      </c>
      <c r="C11" s="213" t="s">
        <v>84</v>
      </c>
      <c r="D11" s="213" t="s">
        <v>84</v>
      </c>
      <c r="E11" s="213" t="s">
        <v>84</v>
      </c>
      <c r="F11" s="213" t="s">
        <v>84</v>
      </c>
      <c r="G11" s="213" t="s">
        <v>84</v>
      </c>
      <c r="H11" s="213" t="s">
        <v>84</v>
      </c>
      <c r="I11" s="213" t="s">
        <v>84</v>
      </c>
      <c r="J11" s="213" t="s">
        <v>84</v>
      </c>
      <c r="K11" s="213" t="s">
        <v>84</v>
      </c>
      <c r="L11" s="213" t="s">
        <v>84</v>
      </c>
      <c r="M11" s="213">
        <v>1</v>
      </c>
      <c r="N11" s="213" t="s">
        <v>84</v>
      </c>
      <c r="O11" s="213" t="s">
        <v>84</v>
      </c>
      <c r="P11" s="213" t="s">
        <v>84</v>
      </c>
      <c r="Q11" s="213" t="s">
        <v>84</v>
      </c>
      <c r="R11" s="213" t="s">
        <v>84</v>
      </c>
      <c r="S11" s="213">
        <v>1</v>
      </c>
      <c r="T11" s="213">
        <v>1</v>
      </c>
      <c r="U11" s="214">
        <v>1</v>
      </c>
    </row>
    <row r="12" spans="1:21" s="11" customFormat="1" x14ac:dyDescent="0.45">
      <c r="A12" s="381" t="s">
        <v>53</v>
      </c>
      <c r="B12" s="213">
        <v>363</v>
      </c>
      <c r="C12" s="213">
        <v>379</v>
      </c>
      <c r="D12" s="213">
        <v>396</v>
      </c>
      <c r="E12" s="213">
        <v>393</v>
      </c>
      <c r="F12" s="213">
        <v>403</v>
      </c>
      <c r="G12" s="213">
        <v>400</v>
      </c>
      <c r="H12" s="213">
        <v>367</v>
      </c>
      <c r="I12" s="213" t="s">
        <v>84</v>
      </c>
      <c r="J12" s="213">
        <v>474</v>
      </c>
      <c r="K12" s="213">
        <v>446</v>
      </c>
      <c r="L12" s="213">
        <v>447</v>
      </c>
      <c r="M12" s="213">
        <v>430</v>
      </c>
      <c r="N12" s="213">
        <v>422</v>
      </c>
      <c r="O12" s="213">
        <v>419</v>
      </c>
      <c r="P12" s="213">
        <v>421</v>
      </c>
      <c r="Q12" s="213">
        <v>397</v>
      </c>
      <c r="R12" s="213">
        <v>401</v>
      </c>
      <c r="S12" s="213">
        <v>435</v>
      </c>
      <c r="T12" s="213">
        <v>318</v>
      </c>
      <c r="U12" s="214">
        <v>306</v>
      </c>
    </row>
    <row r="13" spans="1:21" s="11" customFormat="1" ht="15" customHeight="1" x14ac:dyDescent="0.45">
      <c r="A13" s="381" t="s">
        <v>54</v>
      </c>
      <c r="B13" s="213">
        <v>30</v>
      </c>
      <c r="C13" s="213">
        <v>34</v>
      </c>
      <c r="D13" s="213">
        <v>34</v>
      </c>
      <c r="E13" s="213">
        <v>35</v>
      </c>
      <c r="F13" s="213">
        <v>34</v>
      </c>
      <c r="G13" s="213">
        <v>29</v>
      </c>
      <c r="H13" s="213">
        <v>34</v>
      </c>
      <c r="I13" s="213">
        <v>34</v>
      </c>
      <c r="J13" s="213">
        <v>34</v>
      </c>
      <c r="K13" s="213">
        <v>31</v>
      </c>
      <c r="L13" s="213">
        <v>32</v>
      </c>
      <c r="M13" s="213">
        <v>34</v>
      </c>
      <c r="N13" s="213">
        <v>35</v>
      </c>
      <c r="O13" s="213">
        <v>36</v>
      </c>
      <c r="P13" s="213">
        <v>36</v>
      </c>
      <c r="Q13" s="213">
        <v>29</v>
      </c>
      <c r="R13" s="213">
        <v>23</v>
      </c>
      <c r="S13" s="213">
        <v>35</v>
      </c>
      <c r="T13" s="213">
        <v>40</v>
      </c>
      <c r="U13" s="214">
        <v>37</v>
      </c>
    </row>
    <row r="14" spans="1:21" s="11" customFormat="1" ht="15" customHeight="1" x14ac:dyDescent="0.45">
      <c r="A14" s="381" t="s">
        <v>55</v>
      </c>
      <c r="B14" s="213">
        <v>3</v>
      </c>
      <c r="C14" s="213">
        <v>8</v>
      </c>
      <c r="D14" s="213">
        <v>1</v>
      </c>
      <c r="E14" s="213">
        <v>0</v>
      </c>
      <c r="F14" s="213">
        <v>0</v>
      </c>
      <c r="G14" s="213">
        <v>7</v>
      </c>
      <c r="H14" s="213">
        <v>7</v>
      </c>
      <c r="I14" s="213">
        <v>4</v>
      </c>
      <c r="J14" s="213">
        <v>6</v>
      </c>
      <c r="K14" s="213">
        <v>5</v>
      </c>
      <c r="L14" s="213">
        <v>2</v>
      </c>
      <c r="M14" s="213">
        <v>1</v>
      </c>
      <c r="N14" s="213">
        <v>76</v>
      </c>
      <c r="O14" s="213">
        <v>82</v>
      </c>
      <c r="P14" s="213">
        <v>36</v>
      </c>
      <c r="Q14" s="213">
        <v>47</v>
      </c>
      <c r="R14" s="213">
        <v>65</v>
      </c>
      <c r="S14" s="213">
        <v>54</v>
      </c>
      <c r="T14" s="213">
        <v>46</v>
      </c>
      <c r="U14" s="214">
        <v>50</v>
      </c>
    </row>
    <row r="15" spans="1:21" s="11" customFormat="1" ht="15" customHeight="1" x14ac:dyDescent="0.45">
      <c r="A15" s="381" t="s">
        <v>56</v>
      </c>
      <c r="B15" s="213">
        <v>42</v>
      </c>
      <c r="C15" s="213">
        <v>31</v>
      </c>
      <c r="D15" s="213">
        <v>44</v>
      </c>
      <c r="E15" s="213">
        <v>54</v>
      </c>
      <c r="F15" s="213">
        <v>57</v>
      </c>
      <c r="G15" s="213">
        <v>47</v>
      </c>
      <c r="H15" s="213">
        <v>48</v>
      </c>
      <c r="I15" s="213">
        <v>44</v>
      </c>
      <c r="J15" s="213">
        <v>50</v>
      </c>
      <c r="K15" s="213">
        <v>45</v>
      </c>
      <c r="L15" s="213">
        <v>53</v>
      </c>
      <c r="M15" s="213">
        <v>52</v>
      </c>
      <c r="N15" s="213">
        <v>58</v>
      </c>
      <c r="O15" s="213">
        <v>56</v>
      </c>
      <c r="P15" s="213">
        <v>60</v>
      </c>
      <c r="Q15" s="213">
        <v>55</v>
      </c>
      <c r="R15" s="213">
        <v>52</v>
      </c>
      <c r="S15" s="213">
        <v>46</v>
      </c>
      <c r="T15" s="213">
        <v>51</v>
      </c>
      <c r="U15" s="214">
        <v>52</v>
      </c>
    </row>
    <row r="16" spans="1:21" s="11" customFormat="1" ht="15" customHeight="1" x14ac:dyDescent="0.45">
      <c r="A16" s="381" t="s">
        <v>57</v>
      </c>
      <c r="B16" s="213" t="s">
        <v>84</v>
      </c>
      <c r="C16" s="213" t="s">
        <v>84</v>
      </c>
      <c r="D16" s="213" t="s">
        <v>84</v>
      </c>
      <c r="E16" s="213">
        <v>1</v>
      </c>
      <c r="F16" s="213">
        <v>1</v>
      </c>
      <c r="G16" s="213">
        <v>1</v>
      </c>
      <c r="H16" s="213" t="s">
        <v>84</v>
      </c>
      <c r="I16" s="213" t="s">
        <v>84</v>
      </c>
      <c r="J16" s="213" t="s">
        <v>84</v>
      </c>
      <c r="K16" s="213">
        <v>35</v>
      </c>
      <c r="L16" s="213">
        <v>163</v>
      </c>
      <c r="M16" s="213">
        <v>169</v>
      </c>
      <c r="N16" s="213">
        <v>185</v>
      </c>
      <c r="O16" s="213">
        <v>184</v>
      </c>
      <c r="P16" s="213">
        <v>165</v>
      </c>
      <c r="Q16" s="213">
        <v>167</v>
      </c>
      <c r="R16" s="213">
        <v>167</v>
      </c>
      <c r="S16" s="213">
        <v>164</v>
      </c>
      <c r="T16" s="213">
        <v>192</v>
      </c>
      <c r="U16" s="214">
        <v>157</v>
      </c>
    </row>
    <row r="17" spans="1:21" s="11" customFormat="1" ht="15" customHeight="1" x14ac:dyDescent="0.45">
      <c r="A17" s="381" t="s">
        <v>58</v>
      </c>
      <c r="B17" s="213">
        <v>49</v>
      </c>
      <c r="C17" s="213">
        <v>54</v>
      </c>
      <c r="D17" s="213">
        <v>43</v>
      </c>
      <c r="E17" s="213">
        <v>42</v>
      </c>
      <c r="F17" s="213">
        <v>59</v>
      </c>
      <c r="G17" s="213">
        <v>90</v>
      </c>
      <c r="H17" s="213">
        <v>87</v>
      </c>
      <c r="I17" s="213">
        <v>104</v>
      </c>
      <c r="J17" s="213">
        <v>126</v>
      </c>
      <c r="K17" s="213">
        <v>171</v>
      </c>
      <c r="L17" s="213">
        <v>209</v>
      </c>
      <c r="M17" s="213">
        <v>241</v>
      </c>
      <c r="N17" s="213">
        <v>239</v>
      </c>
      <c r="O17" s="213">
        <v>276</v>
      </c>
      <c r="P17" s="213">
        <v>299</v>
      </c>
      <c r="Q17" s="213">
        <v>314</v>
      </c>
      <c r="R17" s="213">
        <v>314</v>
      </c>
      <c r="S17" s="213">
        <v>349</v>
      </c>
      <c r="T17" s="213">
        <v>381</v>
      </c>
      <c r="U17" s="214" t="s">
        <v>84</v>
      </c>
    </row>
    <row r="18" spans="1:21" s="11" customFormat="1" ht="15" customHeight="1" x14ac:dyDescent="0.45">
      <c r="A18" s="381" t="s">
        <v>59</v>
      </c>
      <c r="B18" s="213">
        <v>172</v>
      </c>
      <c r="C18" s="213">
        <v>180</v>
      </c>
      <c r="D18" s="213">
        <v>183</v>
      </c>
      <c r="E18" s="213">
        <v>182</v>
      </c>
      <c r="F18" s="213">
        <v>181</v>
      </c>
      <c r="G18" s="213">
        <v>182</v>
      </c>
      <c r="H18" s="213">
        <v>184</v>
      </c>
      <c r="I18" s="213">
        <v>186</v>
      </c>
      <c r="J18" s="213">
        <v>188</v>
      </c>
      <c r="K18" s="213">
        <v>186</v>
      </c>
      <c r="L18" s="213">
        <v>179</v>
      </c>
      <c r="M18" s="213">
        <v>179</v>
      </c>
      <c r="N18" s="213">
        <v>180</v>
      </c>
      <c r="O18" s="213">
        <v>174</v>
      </c>
      <c r="P18" s="213">
        <v>172</v>
      </c>
      <c r="Q18" s="213">
        <v>173</v>
      </c>
      <c r="R18" s="213">
        <v>170</v>
      </c>
      <c r="S18" s="213">
        <v>172</v>
      </c>
      <c r="T18" s="213">
        <v>181</v>
      </c>
      <c r="U18" s="214">
        <v>176</v>
      </c>
    </row>
    <row r="19" spans="1:21" s="11" customFormat="1" ht="15" customHeight="1" x14ac:dyDescent="0.45">
      <c r="A19" s="381" t="s">
        <v>60</v>
      </c>
      <c r="B19" s="213" t="s">
        <v>84</v>
      </c>
      <c r="C19" s="213" t="s">
        <v>84</v>
      </c>
      <c r="D19" s="213" t="s">
        <v>84</v>
      </c>
      <c r="E19" s="213" t="s">
        <v>84</v>
      </c>
      <c r="F19" s="213" t="s">
        <v>84</v>
      </c>
      <c r="G19" s="213" t="s">
        <v>84</v>
      </c>
      <c r="H19" s="213" t="s">
        <v>84</v>
      </c>
      <c r="I19" s="213" t="s">
        <v>84</v>
      </c>
      <c r="J19" s="213">
        <v>1</v>
      </c>
      <c r="K19" s="213">
        <v>3</v>
      </c>
      <c r="L19" s="213">
        <v>3</v>
      </c>
      <c r="M19" s="213">
        <v>2</v>
      </c>
      <c r="N19" s="213">
        <v>2</v>
      </c>
      <c r="O19" s="213">
        <v>3</v>
      </c>
      <c r="P19" s="213">
        <v>5</v>
      </c>
      <c r="Q19" s="213">
        <v>8</v>
      </c>
      <c r="R19" s="213">
        <v>7</v>
      </c>
      <c r="S19" s="213">
        <v>8</v>
      </c>
      <c r="T19" s="213">
        <v>8</v>
      </c>
      <c r="U19" s="214" t="s">
        <v>84</v>
      </c>
    </row>
    <row r="20" spans="1:21" s="11" customFormat="1" ht="15" customHeight="1" x14ac:dyDescent="0.45">
      <c r="A20" s="381" t="s">
        <v>61</v>
      </c>
      <c r="B20" s="213">
        <v>24</v>
      </c>
      <c r="C20" s="213">
        <v>15</v>
      </c>
      <c r="D20" s="213">
        <v>30</v>
      </c>
      <c r="E20" s="213">
        <v>39</v>
      </c>
      <c r="F20" s="213">
        <v>38</v>
      </c>
      <c r="G20" s="213">
        <v>39</v>
      </c>
      <c r="H20" s="213">
        <v>41</v>
      </c>
      <c r="I20" s="213">
        <v>41</v>
      </c>
      <c r="J20" s="213">
        <v>41</v>
      </c>
      <c r="K20" s="213">
        <v>37</v>
      </c>
      <c r="L20" s="213">
        <v>34</v>
      </c>
      <c r="M20" s="213">
        <v>38</v>
      </c>
      <c r="N20" s="213">
        <v>53</v>
      </c>
      <c r="O20" s="213">
        <v>56</v>
      </c>
      <c r="P20" s="213">
        <v>62</v>
      </c>
      <c r="Q20" s="213">
        <v>51</v>
      </c>
      <c r="R20" s="213">
        <v>53</v>
      </c>
      <c r="S20" s="213">
        <v>48</v>
      </c>
      <c r="T20" s="213">
        <v>51</v>
      </c>
      <c r="U20" s="214">
        <v>48</v>
      </c>
    </row>
    <row r="21" spans="1:21" s="11" customFormat="1" ht="15" customHeight="1" x14ac:dyDescent="0.45">
      <c r="A21" s="381" t="s">
        <v>62</v>
      </c>
      <c r="B21" s="213" t="s">
        <v>84</v>
      </c>
      <c r="C21" s="213" t="s">
        <v>84</v>
      </c>
      <c r="D21" s="213" t="s">
        <v>84</v>
      </c>
      <c r="E21" s="213" t="s">
        <v>84</v>
      </c>
      <c r="F21" s="213" t="s">
        <v>84</v>
      </c>
      <c r="G21" s="213">
        <v>18</v>
      </c>
      <c r="H21" s="213">
        <v>24</v>
      </c>
      <c r="I21" s="213">
        <v>24</v>
      </c>
      <c r="J21" s="213">
        <v>43</v>
      </c>
      <c r="K21" s="213">
        <v>93</v>
      </c>
      <c r="L21" s="213" t="s">
        <v>84</v>
      </c>
      <c r="M21" s="213">
        <v>192</v>
      </c>
      <c r="N21" s="213" t="s">
        <v>84</v>
      </c>
      <c r="O21" s="213">
        <v>170</v>
      </c>
      <c r="P21" s="213">
        <v>183</v>
      </c>
      <c r="Q21" s="213">
        <v>255</v>
      </c>
      <c r="R21" s="213">
        <v>286</v>
      </c>
      <c r="S21" s="213">
        <v>271</v>
      </c>
      <c r="T21" s="213" t="s">
        <v>84</v>
      </c>
      <c r="U21" s="214" t="s">
        <v>84</v>
      </c>
    </row>
    <row r="22" spans="1:21" s="11" customFormat="1" ht="15" customHeight="1" x14ac:dyDescent="0.45">
      <c r="A22" s="381" t="s">
        <v>63</v>
      </c>
      <c r="B22" s="213">
        <v>55</v>
      </c>
      <c r="C22" s="213">
        <v>61</v>
      </c>
      <c r="D22" s="213">
        <v>66</v>
      </c>
      <c r="E22" s="213">
        <v>71</v>
      </c>
      <c r="F22" s="213">
        <v>69</v>
      </c>
      <c r="G22" s="213">
        <v>74</v>
      </c>
      <c r="H22" s="213">
        <v>81</v>
      </c>
      <c r="I22" s="213">
        <v>92</v>
      </c>
      <c r="J22" s="213">
        <v>94</v>
      </c>
      <c r="K22" s="213">
        <v>93</v>
      </c>
      <c r="L22" s="213">
        <v>99</v>
      </c>
      <c r="M22" s="213">
        <v>97</v>
      </c>
      <c r="N22" s="213">
        <v>49</v>
      </c>
      <c r="O22" s="213">
        <v>64</v>
      </c>
      <c r="P22" s="213">
        <v>89</v>
      </c>
      <c r="Q22" s="213">
        <v>92</v>
      </c>
      <c r="R22" s="213">
        <v>96</v>
      </c>
      <c r="S22" s="213">
        <v>92</v>
      </c>
      <c r="T22" s="213">
        <v>91</v>
      </c>
      <c r="U22" s="214" t="s">
        <v>84</v>
      </c>
    </row>
    <row r="23" spans="1:21" s="11" customFormat="1" ht="15" customHeight="1" x14ac:dyDescent="0.45">
      <c r="A23" s="381" t="s">
        <v>64</v>
      </c>
      <c r="B23" s="213">
        <v>5</v>
      </c>
      <c r="C23" s="213">
        <v>6</v>
      </c>
      <c r="D23" s="213">
        <v>3</v>
      </c>
      <c r="E23" s="213">
        <v>2</v>
      </c>
      <c r="F23" s="213">
        <v>2</v>
      </c>
      <c r="G23" s="213">
        <v>1</v>
      </c>
      <c r="H23" s="213" t="s">
        <v>84</v>
      </c>
      <c r="I23" s="213" t="s">
        <v>84</v>
      </c>
      <c r="J23" s="213" t="s">
        <v>84</v>
      </c>
      <c r="K23" s="213">
        <v>1</v>
      </c>
      <c r="L23" s="213">
        <v>6</v>
      </c>
      <c r="M23" s="213">
        <v>5</v>
      </c>
      <c r="N23" s="213">
        <v>8</v>
      </c>
      <c r="O23" s="213">
        <v>10</v>
      </c>
      <c r="P23" s="213">
        <v>11</v>
      </c>
      <c r="Q23" s="213">
        <v>8</v>
      </c>
      <c r="R23" s="213">
        <v>15</v>
      </c>
      <c r="S23" s="213">
        <v>13</v>
      </c>
      <c r="T23" s="213">
        <v>16</v>
      </c>
      <c r="U23" s="214" t="s">
        <v>84</v>
      </c>
    </row>
    <row r="24" spans="1:21" s="11" customFormat="1" ht="15" customHeight="1" x14ac:dyDescent="0.45">
      <c r="A24" s="381" t="s">
        <v>65</v>
      </c>
      <c r="B24" s="213" t="s">
        <v>84</v>
      </c>
      <c r="C24" s="213" t="s">
        <v>84</v>
      </c>
      <c r="D24" s="213" t="s">
        <v>84</v>
      </c>
      <c r="E24" s="213" t="s">
        <v>84</v>
      </c>
      <c r="F24" s="213" t="s">
        <v>84</v>
      </c>
      <c r="G24" s="213" t="s">
        <v>84</v>
      </c>
      <c r="H24" s="213" t="s">
        <v>84</v>
      </c>
      <c r="I24" s="213" t="s">
        <v>84</v>
      </c>
      <c r="J24" s="213">
        <v>2</v>
      </c>
      <c r="K24" s="213">
        <v>0</v>
      </c>
      <c r="L24" s="213">
        <v>31</v>
      </c>
      <c r="M24" s="213">
        <v>38</v>
      </c>
      <c r="N24" s="213">
        <v>52</v>
      </c>
      <c r="O24" s="213">
        <v>77</v>
      </c>
      <c r="P24" s="213">
        <v>83</v>
      </c>
      <c r="Q24" s="213">
        <v>58</v>
      </c>
      <c r="R24" s="213">
        <v>70</v>
      </c>
      <c r="S24" s="213">
        <v>125</v>
      </c>
      <c r="T24" s="213">
        <v>169</v>
      </c>
      <c r="U24" s="214">
        <v>177</v>
      </c>
    </row>
    <row r="25" spans="1:21" s="11" customFormat="1" ht="15" customHeight="1" x14ac:dyDescent="0.45">
      <c r="A25" s="381" t="s">
        <v>66</v>
      </c>
      <c r="B25" s="213">
        <v>266</v>
      </c>
      <c r="C25" s="213">
        <v>284</v>
      </c>
      <c r="D25" s="213">
        <v>254</v>
      </c>
      <c r="E25" s="213">
        <v>265</v>
      </c>
      <c r="F25" s="213">
        <v>266</v>
      </c>
      <c r="G25" s="213">
        <v>269</v>
      </c>
      <c r="H25" s="213">
        <v>262</v>
      </c>
      <c r="I25" s="213">
        <v>256</v>
      </c>
      <c r="J25" s="213">
        <v>261</v>
      </c>
      <c r="K25" s="213">
        <v>249</v>
      </c>
      <c r="L25" s="213">
        <v>243</v>
      </c>
      <c r="M25" s="213">
        <v>237</v>
      </c>
      <c r="N25" s="213">
        <v>274</v>
      </c>
      <c r="O25" s="213">
        <v>379</v>
      </c>
      <c r="P25" s="213">
        <v>372</v>
      </c>
      <c r="Q25" s="213">
        <v>375</v>
      </c>
      <c r="R25" s="213">
        <v>369</v>
      </c>
      <c r="S25" s="213">
        <v>341</v>
      </c>
      <c r="T25" s="213">
        <v>323</v>
      </c>
      <c r="U25" s="214">
        <v>301</v>
      </c>
    </row>
    <row r="26" spans="1:21" s="11" customFormat="1" ht="15" customHeight="1" x14ac:dyDescent="0.45">
      <c r="A26" s="381" t="s">
        <v>67</v>
      </c>
      <c r="B26" s="213" t="s">
        <v>84</v>
      </c>
      <c r="C26" s="213" t="s">
        <v>84</v>
      </c>
      <c r="D26" s="213" t="s">
        <v>84</v>
      </c>
      <c r="E26" s="213" t="s">
        <v>84</v>
      </c>
      <c r="F26" s="213" t="s">
        <v>84</v>
      </c>
      <c r="G26" s="213" t="s">
        <v>84</v>
      </c>
      <c r="H26" s="213" t="s">
        <v>84</v>
      </c>
      <c r="I26" s="213" t="s">
        <v>84</v>
      </c>
      <c r="J26" s="213">
        <v>6</v>
      </c>
      <c r="K26" s="213">
        <v>3</v>
      </c>
      <c r="L26" s="213">
        <v>1</v>
      </c>
      <c r="M26" s="213">
        <v>2</v>
      </c>
      <c r="N26" s="213">
        <v>2</v>
      </c>
      <c r="O26" s="213">
        <v>2</v>
      </c>
      <c r="P26" s="213" t="s">
        <v>84</v>
      </c>
      <c r="Q26" s="213" t="s">
        <v>84</v>
      </c>
      <c r="R26" s="213" t="s">
        <v>84</v>
      </c>
      <c r="S26" s="213" t="s">
        <v>84</v>
      </c>
      <c r="T26" s="213">
        <v>25</v>
      </c>
      <c r="U26" s="214">
        <v>8</v>
      </c>
    </row>
    <row r="27" spans="1:21" s="11" customFormat="1" ht="15" customHeight="1" x14ac:dyDescent="0.45">
      <c r="A27" s="381" t="s">
        <v>68</v>
      </c>
      <c r="B27" s="213" t="s">
        <v>84</v>
      </c>
      <c r="C27" s="213" t="s">
        <v>84</v>
      </c>
      <c r="D27" s="213" t="s">
        <v>84</v>
      </c>
      <c r="E27" s="213" t="s">
        <v>84</v>
      </c>
      <c r="F27" s="213" t="s">
        <v>84</v>
      </c>
      <c r="G27" s="213">
        <v>300</v>
      </c>
      <c r="H27" s="213">
        <v>291</v>
      </c>
      <c r="I27" s="213">
        <v>281</v>
      </c>
      <c r="J27" s="213">
        <v>280</v>
      </c>
      <c r="K27" s="213">
        <v>269</v>
      </c>
      <c r="L27" s="213">
        <v>250</v>
      </c>
      <c r="M27" s="213">
        <v>246</v>
      </c>
      <c r="N27" s="213">
        <v>239</v>
      </c>
      <c r="O27" s="213">
        <v>229</v>
      </c>
      <c r="P27" s="213">
        <v>220</v>
      </c>
      <c r="Q27" s="213">
        <v>213</v>
      </c>
      <c r="R27" s="213">
        <v>206</v>
      </c>
      <c r="S27" s="213">
        <v>218</v>
      </c>
      <c r="T27" s="213">
        <v>205</v>
      </c>
      <c r="U27" s="214">
        <v>189</v>
      </c>
    </row>
    <row r="28" spans="1:21" s="11" customFormat="1" ht="15" customHeight="1" x14ac:dyDescent="0.45">
      <c r="A28" s="381" t="s">
        <v>69</v>
      </c>
      <c r="B28" s="213">
        <v>1</v>
      </c>
      <c r="C28" s="213">
        <v>1</v>
      </c>
      <c r="D28" s="213">
        <v>1</v>
      </c>
      <c r="E28" s="213">
        <v>1</v>
      </c>
      <c r="F28" s="213">
        <v>1</v>
      </c>
      <c r="G28" s="213">
        <v>1</v>
      </c>
      <c r="H28" s="213">
        <v>1</v>
      </c>
      <c r="I28" s="213">
        <v>1</v>
      </c>
      <c r="J28" s="213">
        <v>1</v>
      </c>
      <c r="K28" s="213">
        <v>1</v>
      </c>
      <c r="L28" s="213">
        <v>15</v>
      </c>
      <c r="M28" s="213">
        <v>31</v>
      </c>
      <c r="N28" s="213">
        <v>35</v>
      </c>
      <c r="O28" s="213">
        <v>56</v>
      </c>
      <c r="P28" s="213">
        <v>72</v>
      </c>
      <c r="Q28" s="213">
        <v>74</v>
      </c>
      <c r="R28" s="213">
        <v>72</v>
      </c>
      <c r="S28" s="213">
        <v>70</v>
      </c>
      <c r="T28" s="213">
        <v>72</v>
      </c>
      <c r="U28" s="214">
        <v>74</v>
      </c>
    </row>
    <row r="29" spans="1:21" s="11" customFormat="1" ht="15" customHeight="1" x14ac:dyDescent="0.45">
      <c r="A29" s="381" t="s">
        <v>70</v>
      </c>
      <c r="B29" s="213">
        <v>96</v>
      </c>
      <c r="C29" s="213">
        <v>95</v>
      </c>
      <c r="D29" s="213">
        <v>101</v>
      </c>
      <c r="E29" s="213">
        <v>93</v>
      </c>
      <c r="F29" s="213">
        <v>90</v>
      </c>
      <c r="G29" s="213">
        <v>94</v>
      </c>
      <c r="H29" s="213">
        <v>102</v>
      </c>
      <c r="I29" s="213">
        <v>100</v>
      </c>
      <c r="J29" s="213">
        <v>103</v>
      </c>
      <c r="K29" s="213">
        <v>88</v>
      </c>
      <c r="L29" s="213">
        <v>104</v>
      </c>
      <c r="M29" s="213">
        <v>94</v>
      </c>
      <c r="N29" s="213">
        <v>91</v>
      </c>
      <c r="O29" s="213">
        <v>92</v>
      </c>
      <c r="P29" s="213">
        <v>96</v>
      </c>
      <c r="Q29" s="213">
        <v>92</v>
      </c>
      <c r="R29" s="213">
        <v>97</v>
      </c>
      <c r="S29" s="213">
        <v>110</v>
      </c>
      <c r="T29" s="213">
        <v>120</v>
      </c>
      <c r="U29" s="214" t="s">
        <v>84</v>
      </c>
    </row>
    <row r="30" spans="1:21" s="11" customFormat="1" ht="15" customHeight="1" x14ac:dyDescent="0.45">
      <c r="A30" s="381" t="s">
        <v>71</v>
      </c>
      <c r="B30" s="213">
        <v>39</v>
      </c>
      <c r="C30" s="213">
        <v>40</v>
      </c>
      <c r="D30" s="213">
        <v>37</v>
      </c>
      <c r="E30" s="213">
        <v>38</v>
      </c>
      <c r="F30" s="213">
        <v>38</v>
      </c>
      <c r="G30" s="213">
        <v>36</v>
      </c>
      <c r="H30" s="213">
        <v>36</v>
      </c>
      <c r="I30" s="213">
        <v>47</v>
      </c>
      <c r="J30" s="213">
        <v>58</v>
      </c>
      <c r="K30" s="213">
        <v>62</v>
      </c>
      <c r="L30" s="213">
        <v>60</v>
      </c>
      <c r="M30" s="213">
        <v>57</v>
      </c>
      <c r="N30" s="213">
        <v>56</v>
      </c>
      <c r="O30" s="213">
        <v>55</v>
      </c>
      <c r="P30" s="213">
        <v>85</v>
      </c>
      <c r="Q30" s="213">
        <v>82</v>
      </c>
      <c r="R30" s="213">
        <v>81</v>
      </c>
      <c r="S30" s="213">
        <v>68</v>
      </c>
      <c r="T30" s="213">
        <v>69</v>
      </c>
      <c r="U30" s="214" t="s">
        <v>84</v>
      </c>
    </row>
    <row r="31" spans="1:21" s="11" customFormat="1" ht="15" customHeight="1" x14ac:dyDescent="0.45">
      <c r="A31" s="381" t="s">
        <v>72</v>
      </c>
      <c r="B31" s="213" t="s">
        <v>84</v>
      </c>
      <c r="C31" s="213" t="s">
        <v>84</v>
      </c>
      <c r="D31" s="213" t="s">
        <v>84</v>
      </c>
      <c r="E31" s="213" t="s">
        <v>84</v>
      </c>
      <c r="F31" s="213" t="s">
        <v>84</v>
      </c>
      <c r="G31" s="213" t="s">
        <v>84</v>
      </c>
      <c r="H31" s="213" t="s">
        <v>84</v>
      </c>
      <c r="I31" s="213">
        <v>1</v>
      </c>
      <c r="J31" s="213">
        <v>2</v>
      </c>
      <c r="K31" s="213">
        <v>4</v>
      </c>
      <c r="L31" s="213">
        <v>5</v>
      </c>
      <c r="M31" s="213">
        <v>7</v>
      </c>
      <c r="N31" s="213">
        <v>6</v>
      </c>
      <c r="O31" s="213">
        <v>11</v>
      </c>
      <c r="P31" s="213">
        <v>12</v>
      </c>
      <c r="Q31" s="213">
        <v>12</v>
      </c>
      <c r="R31" s="213">
        <v>13</v>
      </c>
      <c r="S31" s="213">
        <v>15</v>
      </c>
      <c r="T31" s="213">
        <v>18</v>
      </c>
      <c r="U31" s="214">
        <v>20</v>
      </c>
    </row>
    <row r="32" spans="1:21" s="11" customFormat="1" x14ac:dyDescent="0.45">
      <c r="A32" s="382" t="s">
        <v>73</v>
      </c>
      <c r="B32" s="215">
        <v>208</v>
      </c>
      <c r="C32" s="215">
        <v>216</v>
      </c>
      <c r="D32" s="215">
        <v>242</v>
      </c>
      <c r="E32" s="215">
        <v>232</v>
      </c>
      <c r="F32" s="215">
        <v>240</v>
      </c>
      <c r="G32" s="215">
        <v>249</v>
      </c>
      <c r="H32" s="215">
        <v>234</v>
      </c>
      <c r="I32" s="215">
        <v>226</v>
      </c>
      <c r="J32" s="215">
        <v>237</v>
      </c>
      <c r="K32" s="215">
        <v>239</v>
      </c>
      <c r="L32" s="215">
        <v>233</v>
      </c>
      <c r="M32" s="215">
        <v>222</v>
      </c>
      <c r="N32" s="215">
        <v>233</v>
      </c>
      <c r="O32" s="215">
        <v>228</v>
      </c>
      <c r="P32" s="215">
        <v>239</v>
      </c>
      <c r="Q32" s="215">
        <v>232</v>
      </c>
      <c r="R32" s="215">
        <v>236</v>
      </c>
      <c r="S32" s="215">
        <v>259</v>
      </c>
      <c r="T32" s="215">
        <v>249</v>
      </c>
      <c r="U32" s="216">
        <v>233</v>
      </c>
    </row>
    <row r="34" spans="1:22" s="17" customFormat="1" ht="16" x14ac:dyDescent="0.45">
      <c r="A34" s="150" t="s">
        <v>208</v>
      </c>
      <c r="B34" s="159"/>
      <c r="C34" s="159"/>
      <c r="D34" s="159"/>
      <c r="E34" s="159"/>
      <c r="F34" s="159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56"/>
    </row>
    <row r="35" spans="1:22" s="17" customFormat="1" ht="16" x14ac:dyDescent="0.45">
      <c r="A35" s="155" t="s">
        <v>229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6"/>
    </row>
    <row r="36" spans="1:22" s="17" customFormat="1" ht="16" x14ac:dyDescent="0.45">
      <c r="A36" s="143" t="s">
        <v>230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6"/>
    </row>
    <row r="37" spans="1:22" x14ac:dyDescent="0.45">
      <c r="A37" s="155" t="s">
        <v>221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</row>
    <row r="38" spans="1:22" x14ac:dyDescent="0.45">
      <c r="A38" s="143" t="s">
        <v>125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</row>
  </sheetData>
  <hyperlinks>
    <hyperlink ref="A38" r:id="rId1" xr:uid="{A37D3B3B-D287-43BD-BD10-7BB3E99E941D}"/>
    <hyperlink ref="A36" r:id="rId2" xr:uid="{C226593D-9858-4AB9-800C-322090D53D7D}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0.79998168889431442"/>
  </sheetPr>
  <dimension ref="A1:V38"/>
  <sheetViews>
    <sheetView zoomScaleNormal="100" workbookViewId="0"/>
  </sheetViews>
  <sheetFormatPr defaultColWidth="10.1796875" defaultRowHeight="16.5" x14ac:dyDescent="0.45"/>
  <cols>
    <col min="1" max="1" width="18" style="16" customWidth="1"/>
    <col min="2" max="19" width="10.1796875" style="16" customWidth="1"/>
    <col min="20" max="16384" width="10.1796875" style="16"/>
  </cols>
  <sheetData>
    <row r="1" spans="1:21" s="188" customFormat="1" ht="38.25" customHeight="1" x14ac:dyDescent="0.45">
      <c r="A1" s="187" t="s">
        <v>129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1" s="11" customFormat="1" ht="25" x14ac:dyDescent="0.45">
      <c r="A2" s="12" t="s">
        <v>156</v>
      </c>
      <c r="B2" s="18"/>
      <c r="C2" s="18"/>
      <c r="D2" s="18"/>
      <c r="E2" s="18"/>
    </row>
    <row r="3" spans="1:21" s="11" customFormat="1" ht="30" customHeight="1" x14ac:dyDescent="0.45">
      <c r="A3" s="217" t="s">
        <v>45</v>
      </c>
      <c r="B3" s="218">
        <v>2003</v>
      </c>
      <c r="C3" s="218">
        <v>2004</v>
      </c>
      <c r="D3" s="218">
        <v>2005</v>
      </c>
      <c r="E3" s="218">
        <v>2006</v>
      </c>
      <c r="F3" s="218">
        <v>2007</v>
      </c>
      <c r="G3" s="218">
        <v>2008</v>
      </c>
      <c r="H3" s="218">
        <v>2009</v>
      </c>
      <c r="I3" s="218">
        <v>2010</v>
      </c>
      <c r="J3" s="218">
        <v>2011</v>
      </c>
      <c r="K3" s="218">
        <v>2012</v>
      </c>
      <c r="L3" s="218">
        <v>2013</v>
      </c>
      <c r="M3" s="218">
        <v>2014</v>
      </c>
      <c r="N3" s="218">
        <v>2015</v>
      </c>
      <c r="O3" s="218">
        <v>2016</v>
      </c>
      <c r="P3" s="218">
        <v>2017</v>
      </c>
      <c r="Q3" s="218">
        <v>2018</v>
      </c>
      <c r="R3" s="218">
        <v>2019</v>
      </c>
      <c r="S3" s="218">
        <v>2020</v>
      </c>
      <c r="T3" s="218">
        <v>2021</v>
      </c>
      <c r="U3" s="219">
        <v>2022</v>
      </c>
    </row>
    <row r="4" spans="1:21" s="11" customFormat="1" ht="30" customHeight="1" x14ac:dyDescent="0.45">
      <c r="A4" s="222" t="s">
        <v>124</v>
      </c>
      <c r="B4" s="223">
        <v>135.02428287758082</v>
      </c>
      <c r="C4" s="223">
        <v>146.91453135874033</v>
      </c>
      <c r="D4" s="223">
        <v>145.255</v>
      </c>
      <c r="E4" s="223">
        <v>153.46611178732201</v>
      </c>
      <c r="F4" s="223">
        <v>164.90094051795501</v>
      </c>
      <c r="G4" s="223">
        <v>162.974591911364</v>
      </c>
      <c r="H4" s="223">
        <v>150.046515825933</v>
      </c>
      <c r="I4" s="223">
        <v>145</v>
      </c>
      <c r="J4" s="223">
        <v>137.36353014364585</v>
      </c>
      <c r="K4" s="223">
        <v>158.63336948944129</v>
      </c>
      <c r="L4" s="223">
        <v>191</v>
      </c>
      <c r="M4" s="223">
        <v>163.37900754477738</v>
      </c>
      <c r="N4" s="223">
        <v>163.02300018302265</v>
      </c>
      <c r="O4" s="223">
        <v>173.67598896023389</v>
      </c>
      <c r="P4" s="223">
        <v>179.30201624197687</v>
      </c>
      <c r="Q4" s="223">
        <v>192.03975796052327</v>
      </c>
      <c r="R4" s="223">
        <v>195.89375742020323</v>
      </c>
      <c r="S4" s="223">
        <v>188.604313341314</v>
      </c>
      <c r="T4" s="223">
        <v>190.02125490052623</v>
      </c>
      <c r="U4" s="224">
        <v>190.70680331772809</v>
      </c>
    </row>
    <row r="5" spans="1:21" s="11" customFormat="1" ht="19.5" customHeight="1" x14ac:dyDescent="0.45">
      <c r="A5" s="225" t="s">
        <v>46</v>
      </c>
      <c r="B5" s="226">
        <v>100</v>
      </c>
      <c r="C5" s="226">
        <v>100</v>
      </c>
      <c r="D5" s="226">
        <v>105</v>
      </c>
      <c r="E5" s="226">
        <v>109</v>
      </c>
      <c r="F5" s="226">
        <v>119</v>
      </c>
      <c r="G5" s="226">
        <v>120</v>
      </c>
      <c r="H5" s="226">
        <v>123</v>
      </c>
      <c r="I5" s="226">
        <v>125</v>
      </c>
      <c r="J5" s="226">
        <v>128</v>
      </c>
      <c r="K5" s="226">
        <v>130</v>
      </c>
      <c r="L5" s="226">
        <v>128</v>
      </c>
      <c r="M5" s="226">
        <v>134</v>
      </c>
      <c r="N5" s="226">
        <v>141</v>
      </c>
      <c r="O5" s="226">
        <v>145</v>
      </c>
      <c r="P5" s="226">
        <v>147</v>
      </c>
      <c r="Q5" s="226">
        <v>147</v>
      </c>
      <c r="R5" s="226">
        <v>150</v>
      </c>
      <c r="S5" s="226">
        <v>154</v>
      </c>
      <c r="T5" s="226">
        <v>162</v>
      </c>
      <c r="U5" s="227">
        <v>153</v>
      </c>
    </row>
    <row r="6" spans="1:21" s="11" customFormat="1" ht="15" customHeight="1" x14ac:dyDescent="0.45">
      <c r="A6" s="380" t="s">
        <v>47</v>
      </c>
      <c r="B6" s="220">
        <v>260</v>
      </c>
      <c r="C6" s="220">
        <v>237</v>
      </c>
      <c r="D6" s="220">
        <v>251</v>
      </c>
      <c r="E6" s="220">
        <v>257</v>
      </c>
      <c r="F6" s="220">
        <v>274</v>
      </c>
      <c r="G6" s="220">
        <v>277</v>
      </c>
      <c r="H6" s="220">
        <v>271</v>
      </c>
      <c r="I6" s="220">
        <v>275</v>
      </c>
      <c r="J6" s="220">
        <v>288</v>
      </c>
      <c r="K6" s="220">
        <v>293</v>
      </c>
      <c r="L6" s="220">
        <v>286</v>
      </c>
      <c r="M6" s="220">
        <v>300</v>
      </c>
      <c r="N6" s="220">
        <v>308</v>
      </c>
      <c r="O6" s="220">
        <v>309</v>
      </c>
      <c r="P6" s="220">
        <v>307</v>
      </c>
      <c r="Q6" s="220">
        <v>298</v>
      </c>
      <c r="R6" s="220">
        <v>292</v>
      </c>
      <c r="S6" s="220">
        <v>300</v>
      </c>
      <c r="T6" s="220">
        <v>302</v>
      </c>
      <c r="U6" s="221">
        <v>279</v>
      </c>
    </row>
    <row r="7" spans="1:21" s="11" customFormat="1" ht="15" customHeight="1" x14ac:dyDescent="0.45">
      <c r="A7" s="381" t="s">
        <v>48</v>
      </c>
      <c r="B7" s="213">
        <v>137</v>
      </c>
      <c r="C7" s="213">
        <v>137</v>
      </c>
      <c r="D7" s="213">
        <v>143</v>
      </c>
      <c r="E7" s="213">
        <v>152</v>
      </c>
      <c r="F7" s="213">
        <v>159</v>
      </c>
      <c r="G7" s="213">
        <v>177</v>
      </c>
      <c r="H7" s="213">
        <v>179</v>
      </c>
      <c r="I7" s="213">
        <v>152</v>
      </c>
      <c r="J7" s="213">
        <v>137</v>
      </c>
      <c r="K7" s="213">
        <v>139</v>
      </c>
      <c r="L7" s="213">
        <v>142</v>
      </c>
      <c r="M7" s="213">
        <v>144</v>
      </c>
      <c r="N7" s="213">
        <v>144</v>
      </c>
      <c r="O7" s="213">
        <v>144</v>
      </c>
      <c r="P7" s="213">
        <v>147</v>
      </c>
      <c r="Q7" s="213">
        <v>147</v>
      </c>
      <c r="R7" s="213">
        <v>154</v>
      </c>
      <c r="S7" s="213">
        <v>337</v>
      </c>
      <c r="T7" s="213">
        <v>343</v>
      </c>
      <c r="U7" s="214" t="s">
        <v>84</v>
      </c>
    </row>
    <row r="8" spans="1:21" s="11" customFormat="1" ht="15" customHeight="1" x14ac:dyDescent="0.45">
      <c r="A8" s="381" t="s">
        <v>49</v>
      </c>
      <c r="B8" s="213">
        <v>138</v>
      </c>
      <c r="C8" s="213">
        <v>144</v>
      </c>
      <c r="D8" s="213">
        <v>156</v>
      </c>
      <c r="E8" s="213">
        <v>160</v>
      </c>
      <c r="F8" s="213">
        <v>164</v>
      </c>
      <c r="G8" s="213">
        <v>155</v>
      </c>
      <c r="H8" s="213">
        <v>157</v>
      </c>
      <c r="I8" s="213">
        <v>153</v>
      </c>
      <c r="J8" s="213">
        <v>154</v>
      </c>
      <c r="K8" s="213">
        <v>144</v>
      </c>
      <c r="L8" s="213">
        <v>138</v>
      </c>
      <c r="M8" s="213">
        <v>142</v>
      </c>
      <c r="N8" s="213">
        <v>140</v>
      </c>
      <c r="O8" s="213">
        <v>139</v>
      </c>
      <c r="P8" s="213">
        <v>140</v>
      </c>
      <c r="Q8" s="213">
        <v>141</v>
      </c>
      <c r="R8" s="213">
        <v>142</v>
      </c>
      <c r="S8" s="213">
        <v>235</v>
      </c>
      <c r="T8" s="213">
        <v>260</v>
      </c>
      <c r="U8" s="214">
        <v>225</v>
      </c>
    </row>
    <row r="9" spans="1:21" s="11" customFormat="1" ht="15" customHeight="1" x14ac:dyDescent="0.45">
      <c r="A9" s="381" t="s">
        <v>50</v>
      </c>
      <c r="B9" s="213">
        <v>100</v>
      </c>
      <c r="C9" s="213">
        <v>103</v>
      </c>
      <c r="D9" s="213">
        <v>107</v>
      </c>
      <c r="E9" s="213">
        <v>110</v>
      </c>
      <c r="F9" s="213">
        <v>114</v>
      </c>
      <c r="G9" s="213">
        <v>116</v>
      </c>
      <c r="H9" s="213">
        <v>119</v>
      </c>
      <c r="I9" s="213">
        <v>136</v>
      </c>
      <c r="J9" s="213">
        <v>122</v>
      </c>
      <c r="K9" s="213">
        <v>103</v>
      </c>
      <c r="L9" s="213">
        <v>108</v>
      </c>
      <c r="M9" s="213">
        <v>94</v>
      </c>
      <c r="N9" s="213">
        <v>80</v>
      </c>
      <c r="O9" s="213">
        <v>92</v>
      </c>
      <c r="P9" s="213">
        <v>117</v>
      </c>
      <c r="Q9" s="213">
        <v>121</v>
      </c>
      <c r="R9" s="213">
        <v>119</v>
      </c>
      <c r="S9" s="213">
        <v>131</v>
      </c>
      <c r="T9" s="213">
        <v>116</v>
      </c>
      <c r="U9" s="214" t="s">
        <v>84</v>
      </c>
    </row>
    <row r="10" spans="1:21" s="11" customFormat="1" ht="15" customHeight="1" x14ac:dyDescent="0.45">
      <c r="A10" s="381" t="s">
        <v>51</v>
      </c>
      <c r="B10" s="213">
        <v>21</v>
      </c>
      <c r="C10" s="213">
        <v>23</v>
      </c>
      <c r="D10" s="213">
        <v>25</v>
      </c>
      <c r="E10" s="213">
        <v>30</v>
      </c>
      <c r="F10" s="213">
        <v>36</v>
      </c>
      <c r="G10" s="213">
        <v>54</v>
      </c>
      <c r="H10" s="213">
        <v>61</v>
      </c>
      <c r="I10" s="213">
        <v>76</v>
      </c>
      <c r="J10" s="213">
        <v>74</v>
      </c>
      <c r="K10" s="213">
        <v>76</v>
      </c>
      <c r="L10" s="213">
        <v>79</v>
      </c>
      <c r="M10" s="213">
        <v>73</v>
      </c>
      <c r="N10" s="213">
        <v>85</v>
      </c>
      <c r="O10" s="213">
        <v>87</v>
      </c>
      <c r="P10" s="213">
        <v>97</v>
      </c>
      <c r="Q10" s="213">
        <v>101</v>
      </c>
      <c r="R10" s="213">
        <v>101</v>
      </c>
      <c r="S10" s="213">
        <v>98</v>
      </c>
      <c r="T10" s="213">
        <v>81</v>
      </c>
      <c r="U10" s="214">
        <v>86</v>
      </c>
    </row>
    <row r="11" spans="1:21" s="11" customFormat="1" ht="15" customHeight="1" x14ac:dyDescent="0.45">
      <c r="A11" s="381" t="s">
        <v>52</v>
      </c>
      <c r="B11" s="213" t="s">
        <v>84</v>
      </c>
      <c r="C11" s="213" t="s">
        <v>84</v>
      </c>
      <c r="D11" s="213" t="s">
        <v>84</v>
      </c>
      <c r="E11" s="213" t="s">
        <v>84</v>
      </c>
      <c r="F11" s="213">
        <v>9</v>
      </c>
      <c r="G11" s="213">
        <v>8</v>
      </c>
      <c r="H11" s="213">
        <v>7</v>
      </c>
      <c r="I11" s="213">
        <v>12</v>
      </c>
      <c r="J11" s="213">
        <v>29</v>
      </c>
      <c r="K11" s="213">
        <v>51</v>
      </c>
      <c r="L11" s="213">
        <v>54</v>
      </c>
      <c r="M11" s="213">
        <v>56</v>
      </c>
      <c r="N11" s="213">
        <v>64</v>
      </c>
      <c r="O11" s="213">
        <v>77</v>
      </c>
      <c r="P11" s="213">
        <v>89</v>
      </c>
      <c r="Q11" s="213">
        <v>97</v>
      </c>
      <c r="R11" s="213">
        <v>119</v>
      </c>
      <c r="S11" s="213">
        <v>102</v>
      </c>
      <c r="T11" s="213">
        <v>118</v>
      </c>
      <c r="U11" s="214">
        <v>139</v>
      </c>
    </row>
    <row r="12" spans="1:21" s="11" customFormat="1" x14ac:dyDescent="0.45">
      <c r="A12" s="381" t="s">
        <v>53</v>
      </c>
      <c r="B12" s="213">
        <v>172</v>
      </c>
      <c r="C12" s="213">
        <v>173</v>
      </c>
      <c r="D12" s="213">
        <v>180</v>
      </c>
      <c r="E12" s="213">
        <v>180</v>
      </c>
      <c r="F12" s="213">
        <v>210</v>
      </c>
      <c r="G12" s="213">
        <v>284</v>
      </c>
      <c r="H12" s="213">
        <v>237</v>
      </c>
      <c r="I12" s="213" t="s">
        <v>84</v>
      </c>
      <c r="J12" s="213">
        <v>245</v>
      </c>
      <c r="K12" s="213">
        <v>217</v>
      </c>
      <c r="L12" s="213">
        <v>222</v>
      </c>
      <c r="M12" s="213">
        <v>226</v>
      </c>
      <c r="N12" s="213">
        <v>239</v>
      </c>
      <c r="O12" s="213">
        <v>248</v>
      </c>
      <c r="P12" s="213">
        <v>236</v>
      </c>
      <c r="Q12" s="213">
        <v>263</v>
      </c>
      <c r="R12" s="213">
        <v>283</v>
      </c>
      <c r="S12" s="213">
        <v>208</v>
      </c>
      <c r="T12" s="213">
        <v>240</v>
      </c>
      <c r="U12" s="214">
        <v>226</v>
      </c>
    </row>
    <row r="13" spans="1:21" s="11" customFormat="1" ht="15" customHeight="1" x14ac:dyDescent="0.45">
      <c r="A13" s="381" t="s">
        <v>54</v>
      </c>
      <c r="B13" s="213">
        <v>9</v>
      </c>
      <c r="C13" s="213">
        <v>8</v>
      </c>
      <c r="D13" s="213">
        <v>3</v>
      </c>
      <c r="E13" s="213">
        <v>3</v>
      </c>
      <c r="F13" s="213">
        <v>7</v>
      </c>
      <c r="G13" s="213">
        <v>11</v>
      </c>
      <c r="H13" s="213">
        <v>13</v>
      </c>
      <c r="I13" s="213">
        <v>18</v>
      </c>
      <c r="J13" s="213">
        <v>21</v>
      </c>
      <c r="K13" s="213">
        <v>26</v>
      </c>
      <c r="L13" s="213">
        <v>20</v>
      </c>
      <c r="M13" s="213">
        <v>16</v>
      </c>
      <c r="N13" s="213">
        <v>25</v>
      </c>
      <c r="O13" s="213">
        <v>54</v>
      </c>
      <c r="P13" s="213">
        <v>80</v>
      </c>
      <c r="Q13" s="213">
        <v>111</v>
      </c>
      <c r="R13" s="213">
        <v>113</v>
      </c>
      <c r="S13" s="213">
        <v>148</v>
      </c>
      <c r="T13" s="213">
        <v>166</v>
      </c>
      <c r="U13" s="214">
        <v>158</v>
      </c>
    </row>
    <row r="14" spans="1:21" s="11" customFormat="1" ht="15" customHeight="1" x14ac:dyDescent="0.45">
      <c r="A14" s="381" t="s">
        <v>55</v>
      </c>
      <c r="B14" s="213">
        <v>46</v>
      </c>
      <c r="C14" s="213">
        <v>91</v>
      </c>
      <c r="D14" s="213">
        <v>84</v>
      </c>
      <c r="E14" s="213">
        <v>72</v>
      </c>
      <c r="F14" s="213">
        <v>107</v>
      </c>
      <c r="G14" s="213">
        <v>94</v>
      </c>
      <c r="H14" s="213">
        <v>93</v>
      </c>
      <c r="I14" s="213">
        <v>99</v>
      </c>
      <c r="J14" s="213">
        <v>126</v>
      </c>
      <c r="K14" s="213">
        <v>131</v>
      </c>
      <c r="L14" s="213">
        <v>116</v>
      </c>
      <c r="M14" s="213">
        <v>126</v>
      </c>
      <c r="N14" s="213">
        <v>208</v>
      </c>
      <c r="O14" s="213">
        <v>184</v>
      </c>
      <c r="P14" s="213">
        <v>199</v>
      </c>
      <c r="Q14" s="213">
        <v>207</v>
      </c>
      <c r="R14" s="213">
        <v>214</v>
      </c>
      <c r="S14" s="213">
        <v>219</v>
      </c>
      <c r="T14" s="213">
        <v>238</v>
      </c>
      <c r="U14" s="214">
        <v>226</v>
      </c>
    </row>
    <row r="15" spans="1:21" s="11" customFormat="1" ht="15" customHeight="1" x14ac:dyDescent="0.45">
      <c r="A15" s="381" t="s">
        <v>56</v>
      </c>
      <c r="B15" s="213">
        <v>89</v>
      </c>
      <c r="C15" s="213">
        <v>87</v>
      </c>
      <c r="D15" s="213">
        <v>84</v>
      </c>
      <c r="E15" s="213">
        <v>82</v>
      </c>
      <c r="F15" s="213">
        <v>77</v>
      </c>
      <c r="G15" s="213">
        <v>85</v>
      </c>
      <c r="H15" s="213">
        <v>82</v>
      </c>
      <c r="I15" s="213">
        <v>90</v>
      </c>
      <c r="J15" s="213">
        <v>81</v>
      </c>
      <c r="K15" s="213">
        <v>91</v>
      </c>
      <c r="L15" s="213">
        <v>70</v>
      </c>
      <c r="M15" s="213">
        <v>76</v>
      </c>
      <c r="N15" s="213">
        <v>84</v>
      </c>
      <c r="O15" s="213">
        <v>85</v>
      </c>
      <c r="P15" s="213">
        <v>87</v>
      </c>
      <c r="Q15" s="213">
        <v>86</v>
      </c>
      <c r="R15" s="213">
        <v>93</v>
      </c>
      <c r="S15" s="213">
        <v>81</v>
      </c>
      <c r="T15" s="213">
        <v>93</v>
      </c>
      <c r="U15" s="214">
        <v>88</v>
      </c>
    </row>
    <row r="16" spans="1:21" s="11" customFormat="1" ht="15" customHeight="1" x14ac:dyDescent="0.45">
      <c r="A16" s="381" t="s">
        <v>57</v>
      </c>
      <c r="B16" s="213">
        <v>56</v>
      </c>
      <c r="C16" s="213">
        <v>104</v>
      </c>
      <c r="D16" s="213">
        <v>90</v>
      </c>
      <c r="E16" s="213">
        <v>52</v>
      </c>
      <c r="F16" s="213">
        <v>91</v>
      </c>
      <c r="G16" s="213">
        <v>58</v>
      </c>
      <c r="H16" s="213">
        <v>39</v>
      </c>
      <c r="I16" s="213">
        <v>31</v>
      </c>
      <c r="J16" s="213">
        <v>44</v>
      </c>
      <c r="K16" s="213">
        <v>40</v>
      </c>
      <c r="L16" s="213">
        <v>37</v>
      </c>
      <c r="M16" s="213">
        <v>95</v>
      </c>
      <c r="N16" s="213">
        <v>89</v>
      </c>
      <c r="O16" s="213">
        <v>95</v>
      </c>
      <c r="P16" s="213">
        <v>96</v>
      </c>
      <c r="Q16" s="213">
        <v>98</v>
      </c>
      <c r="R16" s="213">
        <v>104</v>
      </c>
      <c r="S16" s="213">
        <v>100</v>
      </c>
      <c r="T16" s="213">
        <v>107</v>
      </c>
      <c r="U16" s="214">
        <v>108</v>
      </c>
    </row>
    <row r="17" spans="1:21" s="11" customFormat="1" ht="15" customHeight="1" x14ac:dyDescent="0.45">
      <c r="A17" s="381" t="s">
        <v>58</v>
      </c>
      <c r="B17" s="213">
        <v>121</v>
      </c>
      <c r="C17" s="213">
        <v>122</v>
      </c>
      <c r="D17" s="213">
        <v>124</v>
      </c>
      <c r="E17" s="213">
        <v>129</v>
      </c>
      <c r="F17" s="213">
        <v>131</v>
      </c>
      <c r="G17" s="213">
        <v>134</v>
      </c>
      <c r="H17" s="213">
        <v>115</v>
      </c>
      <c r="I17" s="213">
        <v>92</v>
      </c>
      <c r="J17" s="213">
        <v>110</v>
      </c>
      <c r="K17" s="213">
        <v>109</v>
      </c>
      <c r="L17" s="213">
        <v>94</v>
      </c>
      <c r="M17" s="213">
        <v>87</v>
      </c>
      <c r="N17" s="213">
        <v>141</v>
      </c>
      <c r="O17" s="213">
        <v>147</v>
      </c>
      <c r="P17" s="213">
        <v>140</v>
      </c>
      <c r="Q17" s="213">
        <v>161</v>
      </c>
      <c r="R17" s="213">
        <v>166</v>
      </c>
      <c r="S17" s="213">
        <v>177</v>
      </c>
      <c r="T17" s="213">
        <v>168</v>
      </c>
      <c r="U17" s="214" t="s">
        <v>84</v>
      </c>
    </row>
    <row r="18" spans="1:21" s="11" customFormat="1" ht="15" customHeight="1" x14ac:dyDescent="0.45">
      <c r="A18" s="381" t="s">
        <v>59</v>
      </c>
      <c r="B18" s="213">
        <v>76</v>
      </c>
      <c r="C18" s="213">
        <v>79</v>
      </c>
      <c r="D18" s="213">
        <v>88</v>
      </c>
      <c r="E18" s="213">
        <v>92</v>
      </c>
      <c r="F18" s="213">
        <v>95</v>
      </c>
      <c r="G18" s="213">
        <v>99</v>
      </c>
      <c r="H18" s="213">
        <v>104</v>
      </c>
      <c r="I18" s="213">
        <v>107</v>
      </c>
      <c r="J18" s="213">
        <v>110</v>
      </c>
      <c r="K18" s="213">
        <v>111</v>
      </c>
      <c r="L18" s="213">
        <v>113</v>
      </c>
      <c r="M18" s="213">
        <v>115</v>
      </c>
      <c r="N18" s="213">
        <v>117</v>
      </c>
      <c r="O18" s="213">
        <v>120</v>
      </c>
      <c r="P18" s="213">
        <v>122</v>
      </c>
      <c r="Q18" s="213">
        <v>119</v>
      </c>
      <c r="R18" s="213">
        <v>121</v>
      </c>
      <c r="S18" s="213">
        <v>126</v>
      </c>
      <c r="T18" s="213">
        <v>140</v>
      </c>
      <c r="U18" s="214">
        <v>124</v>
      </c>
    </row>
    <row r="19" spans="1:21" s="11" customFormat="1" ht="15" customHeight="1" x14ac:dyDescent="0.45">
      <c r="A19" s="381" t="s">
        <v>60</v>
      </c>
      <c r="B19" s="213">
        <v>35</v>
      </c>
      <c r="C19" s="213">
        <v>44</v>
      </c>
      <c r="D19" s="213">
        <v>49</v>
      </c>
      <c r="E19" s="213">
        <v>50</v>
      </c>
      <c r="F19" s="213">
        <v>82</v>
      </c>
      <c r="G19" s="213">
        <v>72</v>
      </c>
      <c r="H19" s="213">
        <v>84</v>
      </c>
      <c r="I19" s="213">
        <v>78</v>
      </c>
      <c r="J19" s="213">
        <v>75</v>
      </c>
      <c r="K19" s="213">
        <v>68</v>
      </c>
      <c r="L19" s="213">
        <v>59</v>
      </c>
      <c r="M19" s="213">
        <v>60</v>
      </c>
      <c r="N19" s="213">
        <v>65</v>
      </c>
      <c r="O19" s="213">
        <v>69</v>
      </c>
      <c r="P19" s="213">
        <v>74</v>
      </c>
      <c r="Q19" s="213">
        <v>77</v>
      </c>
      <c r="R19" s="213">
        <v>84</v>
      </c>
      <c r="S19" s="213">
        <v>82</v>
      </c>
      <c r="T19" s="213">
        <v>81</v>
      </c>
      <c r="U19" s="214" t="s">
        <v>84</v>
      </c>
    </row>
    <row r="20" spans="1:21" s="11" customFormat="1" ht="15" customHeight="1" x14ac:dyDescent="0.45">
      <c r="A20" s="381" t="s">
        <v>61</v>
      </c>
      <c r="B20" s="213">
        <v>12</v>
      </c>
      <c r="C20" s="213">
        <v>50</v>
      </c>
      <c r="D20" s="213">
        <v>40</v>
      </c>
      <c r="E20" s="213">
        <v>43</v>
      </c>
      <c r="F20" s="213">
        <v>49</v>
      </c>
      <c r="G20" s="213">
        <v>60</v>
      </c>
      <c r="H20" s="213">
        <v>57</v>
      </c>
      <c r="I20" s="213">
        <v>64</v>
      </c>
      <c r="J20" s="213">
        <v>66</v>
      </c>
      <c r="K20" s="213">
        <v>84</v>
      </c>
      <c r="L20" s="213">
        <v>81</v>
      </c>
      <c r="M20" s="213">
        <v>94</v>
      </c>
      <c r="N20" s="213">
        <v>98</v>
      </c>
      <c r="O20" s="213">
        <v>102</v>
      </c>
      <c r="P20" s="213">
        <v>103</v>
      </c>
      <c r="Q20" s="213">
        <v>111</v>
      </c>
      <c r="R20" s="213">
        <v>103</v>
      </c>
      <c r="S20" s="213">
        <v>90</v>
      </c>
      <c r="T20" s="213">
        <v>106</v>
      </c>
      <c r="U20" s="214">
        <v>101</v>
      </c>
    </row>
    <row r="21" spans="1:21" s="11" customFormat="1" ht="15" customHeight="1" x14ac:dyDescent="0.45">
      <c r="A21" s="381" t="s">
        <v>62</v>
      </c>
      <c r="B21" s="213">
        <v>163</v>
      </c>
      <c r="C21" s="213">
        <v>205</v>
      </c>
      <c r="D21" s="213">
        <v>216</v>
      </c>
      <c r="E21" s="213">
        <v>249</v>
      </c>
      <c r="F21" s="213">
        <v>246</v>
      </c>
      <c r="G21" s="213">
        <v>218</v>
      </c>
      <c r="H21" s="213">
        <v>199</v>
      </c>
      <c r="I21" s="213">
        <v>200</v>
      </c>
      <c r="J21" s="213">
        <v>188</v>
      </c>
      <c r="K21" s="213">
        <v>180</v>
      </c>
      <c r="L21" s="213" t="s">
        <v>76</v>
      </c>
      <c r="M21" s="213">
        <v>185</v>
      </c>
      <c r="N21" s="213" t="s">
        <v>76</v>
      </c>
      <c r="O21" s="213">
        <v>197</v>
      </c>
      <c r="P21" s="213">
        <v>181</v>
      </c>
      <c r="Q21" s="213">
        <v>175</v>
      </c>
      <c r="R21" s="213">
        <v>174</v>
      </c>
      <c r="S21" s="213">
        <v>190</v>
      </c>
      <c r="T21" s="213" t="s">
        <v>84</v>
      </c>
      <c r="U21" s="214" t="s">
        <v>84</v>
      </c>
    </row>
    <row r="22" spans="1:21" s="11" customFormat="1" ht="15" customHeight="1" x14ac:dyDescent="0.45">
      <c r="A22" s="381" t="s">
        <v>63</v>
      </c>
      <c r="B22" s="213">
        <v>54</v>
      </c>
      <c r="C22" s="213">
        <v>61</v>
      </c>
      <c r="D22" s="213">
        <v>64</v>
      </c>
      <c r="E22" s="213">
        <v>66</v>
      </c>
      <c r="F22" s="213">
        <v>95</v>
      </c>
      <c r="G22" s="213">
        <v>79</v>
      </c>
      <c r="H22" s="213">
        <v>102</v>
      </c>
      <c r="I22" s="213">
        <v>103</v>
      </c>
      <c r="J22" s="213">
        <v>120</v>
      </c>
      <c r="K22" s="213">
        <v>121</v>
      </c>
      <c r="L22" s="213">
        <v>122</v>
      </c>
      <c r="M22" s="213">
        <v>123</v>
      </c>
      <c r="N22" s="213">
        <v>129</v>
      </c>
      <c r="O22" s="213">
        <v>133</v>
      </c>
      <c r="P22" s="213">
        <v>136</v>
      </c>
      <c r="Q22" s="213">
        <v>144</v>
      </c>
      <c r="R22" s="213">
        <v>151</v>
      </c>
      <c r="S22" s="213">
        <v>135</v>
      </c>
      <c r="T22" s="213">
        <v>137</v>
      </c>
      <c r="U22" s="214" t="s">
        <v>84</v>
      </c>
    </row>
    <row r="23" spans="1:21" s="11" customFormat="1" ht="15" customHeight="1" x14ac:dyDescent="0.45">
      <c r="A23" s="381" t="s">
        <v>64</v>
      </c>
      <c r="B23" s="213">
        <v>6</v>
      </c>
      <c r="C23" s="213">
        <v>11</v>
      </c>
      <c r="D23" s="213">
        <v>12</v>
      </c>
      <c r="E23" s="213">
        <v>13</v>
      </c>
      <c r="F23" s="213">
        <v>17</v>
      </c>
      <c r="G23" s="213">
        <v>20</v>
      </c>
      <c r="H23" s="213">
        <v>26</v>
      </c>
      <c r="I23" s="213">
        <v>28</v>
      </c>
      <c r="J23" s="213">
        <v>30</v>
      </c>
      <c r="K23" s="213">
        <v>41</v>
      </c>
      <c r="L23" s="213">
        <v>71</v>
      </c>
      <c r="M23" s="213">
        <v>85</v>
      </c>
      <c r="N23" s="213">
        <v>92</v>
      </c>
      <c r="O23" s="213">
        <v>62</v>
      </c>
      <c r="P23" s="213">
        <v>73</v>
      </c>
      <c r="Q23" s="213">
        <v>78</v>
      </c>
      <c r="R23" s="213">
        <v>158</v>
      </c>
      <c r="S23" s="213">
        <v>155</v>
      </c>
      <c r="T23" s="213">
        <v>167</v>
      </c>
      <c r="U23" s="214" t="s">
        <v>84</v>
      </c>
    </row>
    <row r="24" spans="1:21" s="11" customFormat="1" ht="15" customHeight="1" x14ac:dyDescent="0.45">
      <c r="A24" s="381" t="s">
        <v>65</v>
      </c>
      <c r="B24" s="213" t="s">
        <v>84</v>
      </c>
      <c r="C24" s="213">
        <v>4</v>
      </c>
      <c r="D24" s="213">
        <v>4</v>
      </c>
      <c r="E24" s="213">
        <v>4</v>
      </c>
      <c r="F24" s="213">
        <v>25</v>
      </c>
      <c r="G24" s="213">
        <v>31</v>
      </c>
      <c r="H24" s="213">
        <v>27</v>
      </c>
      <c r="I24" s="213">
        <v>14</v>
      </c>
      <c r="J24" s="213">
        <v>81</v>
      </c>
      <c r="K24" s="213">
        <v>87</v>
      </c>
      <c r="L24" s="213">
        <v>88</v>
      </c>
      <c r="M24" s="213">
        <v>91</v>
      </c>
      <c r="N24" s="213">
        <v>103</v>
      </c>
      <c r="O24" s="213">
        <v>109</v>
      </c>
      <c r="P24" s="213">
        <v>110</v>
      </c>
      <c r="Q24" s="213">
        <v>113</v>
      </c>
      <c r="R24" s="213">
        <v>130</v>
      </c>
      <c r="S24" s="213">
        <v>118</v>
      </c>
      <c r="T24" s="213">
        <v>126</v>
      </c>
      <c r="U24" s="214">
        <v>122</v>
      </c>
    </row>
    <row r="25" spans="1:21" s="11" customFormat="1" ht="15" customHeight="1" x14ac:dyDescent="0.45">
      <c r="A25" s="381" t="s">
        <v>66</v>
      </c>
      <c r="B25" s="213">
        <v>156</v>
      </c>
      <c r="C25" s="213">
        <v>158</v>
      </c>
      <c r="D25" s="213">
        <v>172</v>
      </c>
      <c r="E25" s="213">
        <v>178</v>
      </c>
      <c r="F25" s="213">
        <v>179</v>
      </c>
      <c r="G25" s="213">
        <v>182</v>
      </c>
      <c r="H25" s="213">
        <v>179</v>
      </c>
      <c r="I25" s="213">
        <v>183</v>
      </c>
      <c r="J25" s="213">
        <v>188</v>
      </c>
      <c r="K25" s="213">
        <v>182</v>
      </c>
      <c r="L25" s="213">
        <v>174</v>
      </c>
      <c r="M25" s="213">
        <v>178</v>
      </c>
      <c r="N25" s="213">
        <v>177</v>
      </c>
      <c r="O25" s="213">
        <v>233</v>
      </c>
      <c r="P25" s="213">
        <v>237</v>
      </c>
      <c r="Q25" s="213">
        <v>239</v>
      </c>
      <c r="R25" s="213">
        <v>235</v>
      </c>
      <c r="S25" s="213">
        <v>232</v>
      </c>
      <c r="T25" s="213">
        <v>238</v>
      </c>
      <c r="U25" s="214">
        <v>222</v>
      </c>
    </row>
    <row r="26" spans="1:21" s="11" customFormat="1" ht="15" customHeight="1" x14ac:dyDescent="0.45">
      <c r="A26" s="381" t="s">
        <v>67</v>
      </c>
      <c r="B26" s="213">
        <v>3</v>
      </c>
      <c r="C26" s="213">
        <v>8</v>
      </c>
      <c r="D26" s="213">
        <v>12</v>
      </c>
      <c r="E26" s="213">
        <v>20</v>
      </c>
      <c r="F26" s="213">
        <v>16</v>
      </c>
      <c r="G26" s="213">
        <v>24</v>
      </c>
      <c r="H26" s="213">
        <v>46</v>
      </c>
      <c r="I26" s="213">
        <v>55</v>
      </c>
      <c r="J26" s="213">
        <v>89</v>
      </c>
      <c r="K26" s="213">
        <v>77</v>
      </c>
      <c r="L26" s="213">
        <v>75</v>
      </c>
      <c r="M26" s="213">
        <v>73</v>
      </c>
      <c r="N26" s="213">
        <v>70</v>
      </c>
      <c r="O26" s="213">
        <v>81</v>
      </c>
      <c r="P26" s="213">
        <v>77</v>
      </c>
      <c r="Q26" s="213">
        <v>70</v>
      </c>
      <c r="R26" s="213">
        <v>63</v>
      </c>
      <c r="S26" s="213">
        <v>70</v>
      </c>
      <c r="T26" s="213">
        <v>82</v>
      </c>
      <c r="U26" s="214">
        <v>75</v>
      </c>
    </row>
    <row r="27" spans="1:21" s="11" customFormat="1" ht="15" customHeight="1" x14ac:dyDescent="0.45">
      <c r="A27" s="381" t="s">
        <v>68</v>
      </c>
      <c r="B27" s="213">
        <v>126</v>
      </c>
      <c r="C27" s="213">
        <v>134</v>
      </c>
      <c r="D27" s="213">
        <v>131</v>
      </c>
      <c r="E27" s="213">
        <v>137</v>
      </c>
      <c r="F27" s="213">
        <v>146</v>
      </c>
      <c r="G27" s="213">
        <v>149</v>
      </c>
      <c r="H27" s="213">
        <v>144</v>
      </c>
      <c r="I27" s="213">
        <v>142</v>
      </c>
      <c r="J27" s="213">
        <v>137</v>
      </c>
      <c r="K27" s="213">
        <v>131</v>
      </c>
      <c r="L27" s="213">
        <v>126</v>
      </c>
      <c r="M27" s="213">
        <v>125</v>
      </c>
      <c r="N27" s="213">
        <v>128</v>
      </c>
      <c r="O27" s="213">
        <v>135</v>
      </c>
      <c r="P27" s="213">
        <v>136</v>
      </c>
      <c r="Q27" s="213">
        <v>139</v>
      </c>
      <c r="R27" s="213">
        <v>141</v>
      </c>
      <c r="S27" s="213">
        <v>148</v>
      </c>
      <c r="T27" s="213">
        <v>144</v>
      </c>
      <c r="U27" s="214">
        <v>133</v>
      </c>
    </row>
    <row r="28" spans="1:21" s="11" customFormat="1" ht="15" customHeight="1" x14ac:dyDescent="0.45">
      <c r="A28" s="381" t="s">
        <v>69</v>
      </c>
      <c r="B28" s="213">
        <v>4</v>
      </c>
      <c r="C28" s="213">
        <v>6</v>
      </c>
      <c r="D28" s="213">
        <v>10</v>
      </c>
      <c r="E28" s="213">
        <v>13</v>
      </c>
      <c r="F28" s="213">
        <v>15</v>
      </c>
      <c r="G28" s="213">
        <v>23</v>
      </c>
      <c r="H28" s="213">
        <v>37</v>
      </c>
      <c r="I28" s="213">
        <v>47</v>
      </c>
      <c r="J28" s="213">
        <v>31</v>
      </c>
      <c r="K28" s="213">
        <v>33</v>
      </c>
      <c r="L28" s="213">
        <v>39</v>
      </c>
      <c r="M28" s="213">
        <v>57</v>
      </c>
      <c r="N28" s="213">
        <v>75</v>
      </c>
      <c r="O28" s="213">
        <v>85</v>
      </c>
      <c r="P28" s="213">
        <v>84</v>
      </c>
      <c r="Q28" s="213">
        <v>86</v>
      </c>
      <c r="R28" s="213">
        <v>84</v>
      </c>
      <c r="S28" s="213">
        <v>92</v>
      </c>
      <c r="T28" s="213">
        <v>98</v>
      </c>
      <c r="U28" s="214">
        <v>97</v>
      </c>
    </row>
    <row r="29" spans="1:21" s="11" customFormat="1" ht="15" customHeight="1" x14ac:dyDescent="0.45">
      <c r="A29" s="381" t="s">
        <v>70</v>
      </c>
      <c r="B29" s="213">
        <v>22</v>
      </c>
      <c r="C29" s="213">
        <v>30</v>
      </c>
      <c r="D29" s="213">
        <v>39</v>
      </c>
      <c r="E29" s="213">
        <v>45</v>
      </c>
      <c r="F29" s="213">
        <v>50</v>
      </c>
      <c r="G29" s="213">
        <v>54</v>
      </c>
      <c r="H29" s="213">
        <v>61</v>
      </c>
      <c r="I29" s="213">
        <v>59</v>
      </c>
      <c r="J29" s="213">
        <v>56</v>
      </c>
      <c r="K29" s="213">
        <v>52</v>
      </c>
      <c r="L29" s="213">
        <v>57</v>
      </c>
      <c r="M29" s="213">
        <v>74</v>
      </c>
      <c r="N29" s="213">
        <v>65</v>
      </c>
      <c r="O29" s="213">
        <v>68</v>
      </c>
      <c r="P29" s="213">
        <v>59</v>
      </c>
      <c r="Q29" s="213">
        <v>62</v>
      </c>
      <c r="R29" s="213">
        <v>62</v>
      </c>
      <c r="S29" s="213">
        <v>65</v>
      </c>
      <c r="T29" s="213">
        <v>70</v>
      </c>
      <c r="U29" s="214" t="s">
        <v>84</v>
      </c>
    </row>
    <row r="30" spans="1:21" s="11" customFormat="1" ht="15" customHeight="1" x14ac:dyDescent="0.45">
      <c r="A30" s="381" t="s">
        <v>71</v>
      </c>
      <c r="B30" s="213">
        <v>2</v>
      </c>
      <c r="C30" s="213">
        <v>14</v>
      </c>
      <c r="D30" s="213">
        <v>16</v>
      </c>
      <c r="E30" s="213">
        <v>20</v>
      </c>
      <c r="F30" s="213">
        <v>27</v>
      </c>
      <c r="G30" s="213">
        <v>27</v>
      </c>
      <c r="H30" s="213">
        <v>34</v>
      </c>
      <c r="I30" s="213">
        <v>43</v>
      </c>
      <c r="J30" s="213">
        <v>47</v>
      </c>
      <c r="K30" s="213">
        <v>63</v>
      </c>
      <c r="L30" s="213">
        <v>65</v>
      </c>
      <c r="M30" s="213">
        <v>70</v>
      </c>
      <c r="N30" s="213">
        <v>81</v>
      </c>
      <c r="O30" s="213">
        <v>91</v>
      </c>
      <c r="P30" s="213">
        <v>107</v>
      </c>
      <c r="Q30" s="213">
        <v>109</v>
      </c>
      <c r="R30" s="213">
        <v>110</v>
      </c>
      <c r="S30" s="213">
        <v>150</v>
      </c>
      <c r="T30" s="213">
        <v>175</v>
      </c>
      <c r="U30" s="214" t="s">
        <v>84</v>
      </c>
    </row>
    <row r="31" spans="1:21" s="11" customFormat="1" ht="15" customHeight="1" x14ac:dyDescent="0.45">
      <c r="A31" s="381" t="s">
        <v>72</v>
      </c>
      <c r="B31" s="213">
        <v>1</v>
      </c>
      <c r="C31" s="213">
        <v>4</v>
      </c>
      <c r="D31" s="213">
        <v>7</v>
      </c>
      <c r="E31" s="213">
        <v>2</v>
      </c>
      <c r="F31" s="213">
        <v>2</v>
      </c>
      <c r="G31" s="213">
        <v>4</v>
      </c>
      <c r="H31" s="213">
        <v>4</v>
      </c>
      <c r="I31" s="213">
        <v>8</v>
      </c>
      <c r="J31" s="213">
        <v>9</v>
      </c>
      <c r="K31" s="213">
        <v>8</v>
      </c>
      <c r="L31" s="213">
        <v>11</v>
      </c>
      <c r="M31" s="213">
        <v>13</v>
      </c>
      <c r="N31" s="213">
        <v>14</v>
      </c>
      <c r="O31" s="213">
        <v>17</v>
      </c>
      <c r="P31" s="213">
        <v>20</v>
      </c>
      <c r="Q31" s="213">
        <v>21</v>
      </c>
      <c r="R31" s="213">
        <v>20</v>
      </c>
      <c r="S31" s="213">
        <v>16</v>
      </c>
      <c r="T31" s="213">
        <v>20</v>
      </c>
      <c r="U31" s="214">
        <v>21</v>
      </c>
    </row>
    <row r="32" spans="1:21" s="11" customFormat="1" x14ac:dyDescent="0.45">
      <c r="A32" s="382" t="s">
        <v>73</v>
      </c>
      <c r="B32" s="215">
        <v>147</v>
      </c>
      <c r="C32" s="215">
        <v>154</v>
      </c>
      <c r="D32" s="215">
        <v>163</v>
      </c>
      <c r="E32" s="215">
        <v>183</v>
      </c>
      <c r="F32" s="215">
        <v>174</v>
      </c>
      <c r="G32" s="215">
        <v>165</v>
      </c>
      <c r="H32" s="215">
        <v>173</v>
      </c>
      <c r="I32" s="215">
        <v>151</v>
      </c>
      <c r="J32" s="215">
        <v>149</v>
      </c>
      <c r="K32" s="215">
        <v>148</v>
      </c>
      <c r="L32" s="215">
        <v>150</v>
      </c>
      <c r="M32" s="215">
        <v>146</v>
      </c>
      <c r="N32" s="215">
        <v>145</v>
      </c>
      <c r="O32" s="215">
        <v>145</v>
      </c>
      <c r="P32" s="215">
        <v>142</v>
      </c>
      <c r="Q32" s="215">
        <v>130</v>
      </c>
      <c r="R32" s="215">
        <v>146</v>
      </c>
      <c r="S32" s="215">
        <v>87</v>
      </c>
      <c r="T32" s="215">
        <v>83</v>
      </c>
      <c r="U32" s="216">
        <v>82</v>
      </c>
    </row>
    <row r="34" spans="1:22" s="17" customFormat="1" ht="16" x14ac:dyDescent="0.45">
      <c r="A34" s="150" t="s">
        <v>208</v>
      </c>
      <c r="B34" s="159"/>
      <c r="C34" s="159"/>
      <c r="D34" s="159"/>
      <c r="E34" s="159"/>
      <c r="F34" s="159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56"/>
    </row>
    <row r="35" spans="1:22" s="17" customFormat="1" ht="16" x14ac:dyDescent="0.45">
      <c r="A35" s="155" t="s">
        <v>229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6"/>
    </row>
    <row r="36" spans="1:22" s="17" customFormat="1" ht="16" x14ac:dyDescent="0.45">
      <c r="A36" s="143" t="s">
        <v>230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6"/>
    </row>
    <row r="37" spans="1:22" x14ac:dyDescent="0.45">
      <c r="A37" s="155" t="s">
        <v>221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</row>
    <row r="38" spans="1:22" x14ac:dyDescent="0.45">
      <c r="A38" s="143" t="s">
        <v>125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</row>
  </sheetData>
  <hyperlinks>
    <hyperlink ref="A38" r:id="rId1" xr:uid="{73A443A2-70F2-49E0-85B5-2CEB7557647E}"/>
    <hyperlink ref="A36" r:id="rId2" xr:uid="{6D98D167-F510-4276-B89B-BE4A2C153463}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6" tint="0.79998168889431442"/>
  </sheetPr>
  <dimension ref="A1:V38"/>
  <sheetViews>
    <sheetView zoomScaleNormal="100" workbookViewId="0"/>
  </sheetViews>
  <sheetFormatPr defaultColWidth="10.1796875" defaultRowHeight="16.5" x14ac:dyDescent="0.45"/>
  <cols>
    <col min="1" max="1" width="18" style="16" customWidth="1"/>
    <col min="2" max="19" width="10.1796875" style="16" customWidth="1"/>
    <col min="20" max="16384" width="10.1796875" style="16"/>
  </cols>
  <sheetData>
    <row r="1" spans="1:22" s="188" customFormat="1" ht="38.25" customHeight="1" x14ac:dyDescent="0.45">
      <c r="A1" s="187" t="s">
        <v>130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2" s="11" customFormat="1" ht="25" x14ac:dyDescent="0.45">
      <c r="A2" s="12" t="s">
        <v>156</v>
      </c>
      <c r="B2" s="13"/>
      <c r="C2" s="13"/>
      <c r="D2" s="13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2" s="11" customFormat="1" ht="30" customHeight="1" x14ac:dyDescent="0.45">
      <c r="A3" s="217" t="s">
        <v>45</v>
      </c>
      <c r="B3" s="218">
        <v>2003</v>
      </c>
      <c r="C3" s="218">
        <v>2004</v>
      </c>
      <c r="D3" s="218">
        <v>2005</v>
      </c>
      <c r="E3" s="218">
        <v>2006</v>
      </c>
      <c r="F3" s="218">
        <v>2007</v>
      </c>
      <c r="G3" s="218">
        <v>2008</v>
      </c>
      <c r="H3" s="218">
        <v>2009</v>
      </c>
      <c r="I3" s="218">
        <v>2010</v>
      </c>
      <c r="J3" s="218">
        <v>2011</v>
      </c>
      <c r="K3" s="218">
        <v>2012</v>
      </c>
      <c r="L3" s="218">
        <v>2013</v>
      </c>
      <c r="M3" s="218">
        <v>2014</v>
      </c>
      <c r="N3" s="218">
        <v>2015</v>
      </c>
      <c r="O3" s="218">
        <v>2016</v>
      </c>
      <c r="P3" s="218">
        <v>2017</v>
      </c>
      <c r="Q3" s="218">
        <v>2018</v>
      </c>
      <c r="R3" s="218">
        <v>2019</v>
      </c>
      <c r="S3" s="218">
        <v>2020</v>
      </c>
      <c r="T3" s="218">
        <v>2021</v>
      </c>
      <c r="U3" s="219">
        <v>2022</v>
      </c>
      <c r="V3" s="15"/>
    </row>
    <row r="4" spans="1:22" s="11" customFormat="1" ht="30" customHeight="1" x14ac:dyDescent="0.45">
      <c r="A4" s="222" t="s">
        <v>124</v>
      </c>
      <c r="B4" s="223">
        <v>9.2380200483265149</v>
      </c>
      <c r="C4" s="223">
        <v>11.191333327605447</v>
      </c>
      <c r="D4" s="223">
        <v>10.906133712476201</v>
      </c>
      <c r="E4" s="223">
        <v>10.289862403167653</v>
      </c>
      <c r="F4" s="223">
        <v>9.3824671655882987</v>
      </c>
      <c r="G4" s="223">
        <v>10.442378410190367</v>
      </c>
      <c r="H4" s="223">
        <v>11.697485075195443</v>
      </c>
      <c r="I4" s="223">
        <v>8.39</v>
      </c>
      <c r="J4" s="223">
        <v>9.1676621284037552</v>
      </c>
      <c r="K4" s="223">
        <v>8.9775363125534948</v>
      </c>
      <c r="L4" s="223">
        <v>11</v>
      </c>
      <c r="M4" s="223">
        <v>18.152704075176736</v>
      </c>
      <c r="N4" s="223">
        <v>21.332994944542769</v>
      </c>
      <c r="O4" s="223">
        <v>24.323927279344016</v>
      </c>
      <c r="P4" s="223">
        <v>26.367255548098978</v>
      </c>
      <c r="Q4" s="223">
        <v>31.256447019163463</v>
      </c>
      <c r="R4" s="223">
        <v>34.401225457268197</v>
      </c>
      <c r="S4" s="223">
        <v>35.362407168666415</v>
      </c>
      <c r="T4" s="223">
        <v>36.792122246992307</v>
      </c>
      <c r="U4" s="224">
        <v>38.053903778245562</v>
      </c>
      <c r="V4" s="15"/>
    </row>
    <row r="5" spans="1:22" s="11" customFormat="1" ht="19.5" customHeight="1" x14ac:dyDescent="0.45">
      <c r="A5" s="225" t="s">
        <v>46</v>
      </c>
      <c r="B5" s="226">
        <v>57</v>
      </c>
      <c r="C5" s="226">
        <v>59</v>
      </c>
      <c r="D5" s="226">
        <v>59</v>
      </c>
      <c r="E5" s="226">
        <v>61</v>
      </c>
      <c r="F5" s="226">
        <v>64</v>
      </c>
      <c r="G5" s="226">
        <v>69</v>
      </c>
      <c r="H5" s="226">
        <v>67</v>
      </c>
      <c r="I5" s="226">
        <v>66</v>
      </c>
      <c r="J5" s="226">
        <v>66</v>
      </c>
      <c r="K5" s="226">
        <v>69</v>
      </c>
      <c r="L5" s="226">
        <v>71</v>
      </c>
      <c r="M5" s="226">
        <v>73</v>
      </c>
      <c r="N5" s="226">
        <v>75</v>
      </c>
      <c r="O5" s="226">
        <v>81</v>
      </c>
      <c r="P5" s="226">
        <v>84</v>
      </c>
      <c r="Q5" s="226">
        <v>84</v>
      </c>
      <c r="R5" s="226">
        <v>87</v>
      </c>
      <c r="S5" s="226">
        <v>96</v>
      </c>
      <c r="T5" s="226">
        <v>102</v>
      </c>
      <c r="U5" s="227">
        <v>96</v>
      </c>
      <c r="V5" s="15"/>
    </row>
    <row r="6" spans="1:22" s="11" customFormat="1" ht="15" customHeight="1" x14ac:dyDescent="0.45">
      <c r="A6" s="380" t="s">
        <v>47</v>
      </c>
      <c r="B6" s="220">
        <v>88</v>
      </c>
      <c r="C6" s="220">
        <v>94</v>
      </c>
      <c r="D6" s="220">
        <v>93</v>
      </c>
      <c r="E6" s="220">
        <v>93</v>
      </c>
      <c r="F6" s="220">
        <v>94</v>
      </c>
      <c r="G6" s="220">
        <v>98</v>
      </c>
      <c r="H6" s="220">
        <v>102</v>
      </c>
      <c r="I6" s="220">
        <v>101</v>
      </c>
      <c r="J6" s="220">
        <v>106</v>
      </c>
      <c r="K6" s="220">
        <v>110</v>
      </c>
      <c r="L6" s="220">
        <v>106</v>
      </c>
      <c r="M6" s="220">
        <v>114</v>
      </c>
      <c r="N6" s="220">
        <v>114</v>
      </c>
      <c r="O6" s="220">
        <v>116</v>
      </c>
      <c r="P6" s="220">
        <v>114</v>
      </c>
      <c r="Q6" s="220">
        <v>109</v>
      </c>
      <c r="R6" s="220">
        <v>114</v>
      </c>
      <c r="S6" s="220">
        <v>143</v>
      </c>
      <c r="T6" s="220">
        <v>149</v>
      </c>
      <c r="U6" s="221">
        <v>131</v>
      </c>
      <c r="V6" s="15"/>
    </row>
    <row r="7" spans="1:22" s="11" customFormat="1" ht="15" customHeight="1" x14ac:dyDescent="0.45">
      <c r="A7" s="381" t="s">
        <v>48</v>
      </c>
      <c r="B7" s="213">
        <v>253</v>
      </c>
      <c r="C7" s="213">
        <v>192</v>
      </c>
      <c r="D7" s="213">
        <v>192</v>
      </c>
      <c r="E7" s="213">
        <v>201</v>
      </c>
      <c r="F7" s="213">
        <v>200</v>
      </c>
      <c r="G7" s="213">
        <v>202</v>
      </c>
      <c r="H7" s="213">
        <v>186</v>
      </c>
      <c r="I7" s="213">
        <v>182</v>
      </c>
      <c r="J7" s="213">
        <v>188</v>
      </c>
      <c r="K7" s="213">
        <v>196</v>
      </c>
      <c r="L7" s="213">
        <v>192</v>
      </c>
      <c r="M7" s="213">
        <v>175</v>
      </c>
      <c r="N7" s="213">
        <v>175</v>
      </c>
      <c r="O7" s="213">
        <v>181</v>
      </c>
      <c r="P7" s="213">
        <v>182</v>
      </c>
      <c r="Q7" s="213">
        <v>187</v>
      </c>
      <c r="R7" s="213">
        <v>189</v>
      </c>
      <c r="S7" s="213">
        <v>179</v>
      </c>
      <c r="T7" s="213">
        <v>174</v>
      </c>
      <c r="U7" s="214" t="s">
        <v>84</v>
      </c>
      <c r="V7" s="15"/>
    </row>
    <row r="8" spans="1:22" s="11" customFormat="1" ht="15" customHeight="1" x14ac:dyDescent="0.45">
      <c r="A8" s="381" t="s">
        <v>49</v>
      </c>
      <c r="B8" s="213">
        <v>108</v>
      </c>
      <c r="C8" s="213">
        <v>116</v>
      </c>
      <c r="D8" s="213">
        <v>112</v>
      </c>
      <c r="E8" s="213">
        <v>113</v>
      </c>
      <c r="F8" s="213">
        <v>116</v>
      </c>
      <c r="G8" s="213">
        <v>98</v>
      </c>
      <c r="H8" s="213">
        <v>95</v>
      </c>
      <c r="I8" s="213">
        <v>97</v>
      </c>
      <c r="J8" s="213">
        <v>93</v>
      </c>
      <c r="K8" s="213">
        <v>93</v>
      </c>
      <c r="L8" s="213">
        <v>92</v>
      </c>
      <c r="M8" s="213">
        <v>87</v>
      </c>
      <c r="N8" s="213">
        <v>80</v>
      </c>
      <c r="O8" s="213">
        <v>85</v>
      </c>
      <c r="P8" s="213">
        <v>81</v>
      </c>
      <c r="Q8" s="213">
        <v>82</v>
      </c>
      <c r="R8" s="213">
        <v>86</v>
      </c>
      <c r="S8" s="213">
        <v>137</v>
      </c>
      <c r="T8" s="213">
        <v>152</v>
      </c>
      <c r="U8" s="214">
        <v>126</v>
      </c>
      <c r="V8" s="15"/>
    </row>
    <row r="9" spans="1:22" s="11" customFormat="1" ht="15" customHeight="1" x14ac:dyDescent="0.45">
      <c r="A9" s="381" t="s">
        <v>50</v>
      </c>
      <c r="B9" s="213" t="s">
        <v>84</v>
      </c>
      <c r="C9" s="213" t="s">
        <v>84</v>
      </c>
      <c r="D9" s="213" t="s">
        <v>84</v>
      </c>
      <c r="E9" s="213" t="s">
        <v>84</v>
      </c>
      <c r="F9" s="213" t="s">
        <v>84</v>
      </c>
      <c r="G9" s="213" t="s">
        <v>84</v>
      </c>
      <c r="H9" s="213" t="s">
        <v>84</v>
      </c>
      <c r="I9" s="213" t="s">
        <v>84</v>
      </c>
      <c r="J9" s="213">
        <v>11</v>
      </c>
      <c r="K9" s="213">
        <v>13</v>
      </c>
      <c r="L9" s="213">
        <v>15</v>
      </c>
      <c r="M9" s="213">
        <v>8</v>
      </c>
      <c r="N9" s="213">
        <v>43</v>
      </c>
      <c r="O9" s="213">
        <v>37</v>
      </c>
      <c r="P9" s="213">
        <v>34</v>
      </c>
      <c r="Q9" s="213">
        <v>7</v>
      </c>
      <c r="R9" s="213">
        <v>34</v>
      </c>
      <c r="S9" s="213">
        <v>13</v>
      </c>
      <c r="T9" s="213">
        <v>10</v>
      </c>
      <c r="U9" s="214" t="s">
        <v>84</v>
      </c>
      <c r="V9" s="15"/>
    </row>
    <row r="10" spans="1:22" s="11" customFormat="1" ht="15" customHeight="1" x14ac:dyDescent="0.45">
      <c r="A10" s="381" t="s">
        <v>51</v>
      </c>
      <c r="B10" s="213" t="s">
        <v>84</v>
      </c>
      <c r="C10" s="213" t="s">
        <v>84</v>
      </c>
      <c r="D10" s="213" t="s">
        <v>84</v>
      </c>
      <c r="E10" s="213" t="s">
        <v>84</v>
      </c>
      <c r="F10" s="213" t="s">
        <v>84</v>
      </c>
      <c r="G10" s="213" t="s">
        <v>84</v>
      </c>
      <c r="H10" s="213" t="s">
        <v>84</v>
      </c>
      <c r="I10" s="213" t="s">
        <v>84</v>
      </c>
      <c r="J10" s="213" t="s">
        <v>84</v>
      </c>
      <c r="K10" s="213">
        <v>8</v>
      </c>
      <c r="L10" s="213">
        <v>9</v>
      </c>
      <c r="M10" s="213">
        <v>19</v>
      </c>
      <c r="N10" s="213">
        <v>21</v>
      </c>
      <c r="O10" s="213">
        <v>19</v>
      </c>
      <c r="P10" s="213">
        <v>9</v>
      </c>
      <c r="Q10" s="213">
        <v>11</v>
      </c>
      <c r="R10" s="213">
        <v>9</v>
      </c>
      <c r="S10" s="213">
        <v>6</v>
      </c>
      <c r="T10" s="213">
        <v>8</v>
      </c>
      <c r="U10" s="214">
        <v>11</v>
      </c>
      <c r="V10" s="15"/>
    </row>
    <row r="11" spans="1:22" s="11" customFormat="1" ht="15" customHeight="1" x14ac:dyDescent="0.45">
      <c r="A11" s="381" t="s">
        <v>52</v>
      </c>
      <c r="B11" s="213" t="s">
        <v>84</v>
      </c>
      <c r="C11" s="213" t="s">
        <v>84</v>
      </c>
      <c r="D11" s="213" t="s">
        <v>84</v>
      </c>
      <c r="E11" s="213" t="s">
        <v>84</v>
      </c>
      <c r="F11" s="213">
        <v>4</v>
      </c>
      <c r="G11" s="213">
        <v>3</v>
      </c>
      <c r="H11" s="213">
        <v>3</v>
      </c>
      <c r="I11" s="213">
        <v>3</v>
      </c>
      <c r="J11" s="213">
        <v>3</v>
      </c>
      <c r="K11" s="213">
        <v>6</v>
      </c>
      <c r="L11" s="213">
        <v>7</v>
      </c>
      <c r="M11" s="213">
        <v>8</v>
      </c>
      <c r="N11" s="213">
        <v>7</v>
      </c>
      <c r="O11" s="213">
        <v>7</v>
      </c>
      <c r="P11" s="213">
        <v>9</v>
      </c>
      <c r="Q11" s="213">
        <v>12</v>
      </c>
      <c r="R11" s="213">
        <v>15</v>
      </c>
      <c r="S11" s="213">
        <v>21</v>
      </c>
      <c r="T11" s="213">
        <v>22</v>
      </c>
      <c r="U11" s="214">
        <v>24</v>
      </c>
      <c r="V11" s="15"/>
    </row>
    <row r="12" spans="1:22" s="11" customFormat="1" x14ac:dyDescent="0.45">
      <c r="A12" s="381" t="s">
        <v>53</v>
      </c>
      <c r="B12" s="213">
        <v>103</v>
      </c>
      <c r="C12" s="213">
        <v>112</v>
      </c>
      <c r="D12" s="213">
        <v>122</v>
      </c>
      <c r="E12" s="213">
        <v>129</v>
      </c>
      <c r="F12" s="213">
        <v>139</v>
      </c>
      <c r="G12" s="213">
        <v>114</v>
      </c>
      <c r="H12" s="213">
        <v>134</v>
      </c>
      <c r="I12" s="213" t="s">
        <v>84</v>
      </c>
      <c r="J12" s="213">
        <v>121</v>
      </c>
      <c r="K12" s="213">
        <v>125</v>
      </c>
      <c r="L12" s="213">
        <v>130</v>
      </c>
      <c r="M12" s="213">
        <v>141</v>
      </c>
      <c r="N12" s="213">
        <v>151</v>
      </c>
      <c r="O12" s="213">
        <v>153</v>
      </c>
      <c r="P12" s="213">
        <v>154</v>
      </c>
      <c r="Q12" s="213">
        <v>143</v>
      </c>
      <c r="R12" s="213">
        <v>152</v>
      </c>
      <c r="S12" s="213">
        <v>158</v>
      </c>
      <c r="T12" s="213">
        <v>202</v>
      </c>
      <c r="U12" s="214">
        <v>185</v>
      </c>
      <c r="V12" s="15"/>
    </row>
    <row r="13" spans="1:22" s="11" customFormat="1" ht="15" customHeight="1" x14ac:dyDescent="0.45">
      <c r="A13" s="381" t="s">
        <v>54</v>
      </c>
      <c r="B13" s="213">
        <v>7</v>
      </c>
      <c r="C13" s="213">
        <v>8</v>
      </c>
      <c r="D13" s="213">
        <v>3</v>
      </c>
      <c r="E13" s="213">
        <v>9</v>
      </c>
      <c r="F13" s="213">
        <v>12</v>
      </c>
      <c r="G13" s="213">
        <v>12</v>
      </c>
      <c r="H13" s="213">
        <v>12</v>
      </c>
      <c r="I13" s="213">
        <v>11</v>
      </c>
      <c r="J13" s="213">
        <v>13</v>
      </c>
      <c r="K13" s="213">
        <v>15</v>
      </c>
      <c r="L13" s="213">
        <v>13</v>
      </c>
      <c r="M13" s="213">
        <v>17</v>
      </c>
      <c r="N13" s="213">
        <v>24</v>
      </c>
      <c r="O13" s="213">
        <v>26</v>
      </c>
      <c r="P13" s="213">
        <v>33</v>
      </c>
      <c r="Q13" s="213">
        <v>39</v>
      </c>
      <c r="R13" s="213">
        <v>49</v>
      </c>
      <c r="S13" s="213">
        <v>65</v>
      </c>
      <c r="T13" s="213">
        <v>77</v>
      </c>
      <c r="U13" s="214">
        <v>79</v>
      </c>
      <c r="V13" s="15"/>
    </row>
    <row r="14" spans="1:22" s="11" customFormat="1" ht="15" customHeight="1" x14ac:dyDescent="0.45">
      <c r="A14" s="381" t="s">
        <v>55</v>
      </c>
      <c r="B14" s="213">
        <v>7</v>
      </c>
      <c r="C14" s="213">
        <v>8</v>
      </c>
      <c r="D14" s="213">
        <v>8</v>
      </c>
      <c r="E14" s="213">
        <v>7</v>
      </c>
      <c r="F14" s="213">
        <v>7</v>
      </c>
      <c r="G14" s="213">
        <v>8</v>
      </c>
      <c r="H14" s="213">
        <v>10</v>
      </c>
      <c r="I14" s="213">
        <v>11</v>
      </c>
      <c r="J14" s="213">
        <v>22</v>
      </c>
      <c r="K14" s="213">
        <v>21</v>
      </c>
      <c r="L14" s="213">
        <v>28</v>
      </c>
      <c r="M14" s="213">
        <v>30</v>
      </c>
      <c r="N14" s="213">
        <v>34</v>
      </c>
      <c r="O14" s="213">
        <v>69</v>
      </c>
      <c r="P14" s="213">
        <v>73</v>
      </c>
      <c r="Q14" s="213">
        <v>79</v>
      </c>
      <c r="R14" s="213">
        <v>84</v>
      </c>
      <c r="S14" s="213">
        <v>70</v>
      </c>
      <c r="T14" s="213">
        <v>72</v>
      </c>
      <c r="U14" s="214">
        <v>78</v>
      </c>
      <c r="V14" s="15"/>
    </row>
    <row r="15" spans="1:22" s="11" customFormat="1" ht="15" customHeight="1" x14ac:dyDescent="0.45">
      <c r="A15" s="381" t="s">
        <v>56</v>
      </c>
      <c r="B15" s="213">
        <v>96</v>
      </c>
      <c r="C15" s="213">
        <v>98</v>
      </c>
      <c r="D15" s="213">
        <v>100</v>
      </c>
      <c r="E15" s="213">
        <v>102</v>
      </c>
      <c r="F15" s="213">
        <v>99</v>
      </c>
      <c r="G15" s="213">
        <v>134</v>
      </c>
      <c r="H15" s="213">
        <v>97</v>
      </c>
      <c r="I15" s="213">
        <v>59</v>
      </c>
      <c r="J15" s="213">
        <v>49</v>
      </c>
      <c r="K15" s="213">
        <v>48</v>
      </c>
      <c r="L15" s="213">
        <v>77</v>
      </c>
      <c r="M15" s="213">
        <v>62</v>
      </c>
      <c r="N15" s="213">
        <v>53</v>
      </c>
      <c r="O15" s="213">
        <v>72</v>
      </c>
      <c r="P15" s="213">
        <v>84</v>
      </c>
      <c r="Q15" s="213">
        <v>80</v>
      </c>
      <c r="R15" s="213">
        <v>86</v>
      </c>
      <c r="S15" s="213">
        <v>93</v>
      </c>
      <c r="T15" s="213">
        <v>105</v>
      </c>
      <c r="U15" s="214">
        <v>92</v>
      </c>
      <c r="V15" s="15"/>
    </row>
    <row r="16" spans="1:22" s="11" customFormat="1" ht="15" customHeight="1" x14ac:dyDescent="0.45">
      <c r="A16" s="381" t="s">
        <v>57</v>
      </c>
      <c r="B16" s="213">
        <v>6</v>
      </c>
      <c r="C16" s="213">
        <v>6</v>
      </c>
      <c r="D16" s="213">
        <v>8</v>
      </c>
      <c r="E16" s="213">
        <v>17</v>
      </c>
      <c r="F16" s="213">
        <v>13</v>
      </c>
      <c r="G16" s="213">
        <v>21</v>
      </c>
      <c r="H16" s="213">
        <v>32</v>
      </c>
      <c r="I16" s="213">
        <v>24</v>
      </c>
      <c r="J16" s="213">
        <v>27</v>
      </c>
      <c r="K16" s="213">
        <v>14</v>
      </c>
      <c r="L16" s="213">
        <v>15</v>
      </c>
      <c r="M16" s="213">
        <v>17</v>
      </c>
      <c r="N16" s="213">
        <v>13</v>
      </c>
      <c r="O16" s="213">
        <v>10</v>
      </c>
      <c r="P16" s="213">
        <v>14</v>
      </c>
      <c r="Q16" s="213">
        <v>15</v>
      </c>
      <c r="R16" s="213">
        <v>9</v>
      </c>
      <c r="S16" s="213">
        <v>10</v>
      </c>
      <c r="T16" s="213">
        <v>13</v>
      </c>
      <c r="U16" s="214">
        <v>15</v>
      </c>
      <c r="V16" s="15"/>
    </row>
    <row r="17" spans="1:22" s="11" customFormat="1" ht="15" customHeight="1" x14ac:dyDescent="0.45">
      <c r="A17" s="381" t="s">
        <v>58</v>
      </c>
      <c r="B17" s="213">
        <v>35</v>
      </c>
      <c r="C17" s="213">
        <v>36</v>
      </c>
      <c r="D17" s="213">
        <v>36</v>
      </c>
      <c r="E17" s="213">
        <v>37</v>
      </c>
      <c r="F17" s="213">
        <v>49</v>
      </c>
      <c r="G17" s="213">
        <v>44</v>
      </c>
      <c r="H17" s="213">
        <v>57</v>
      </c>
      <c r="I17" s="213">
        <v>62</v>
      </c>
      <c r="J17" s="213">
        <v>66</v>
      </c>
      <c r="K17" s="213">
        <v>60</v>
      </c>
      <c r="L17" s="213">
        <v>67</v>
      </c>
      <c r="M17" s="213">
        <v>70</v>
      </c>
      <c r="N17" s="213">
        <v>62</v>
      </c>
      <c r="O17" s="213">
        <v>65</v>
      </c>
      <c r="P17" s="213">
        <v>67</v>
      </c>
      <c r="Q17" s="213">
        <v>72</v>
      </c>
      <c r="R17" s="213">
        <v>80</v>
      </c>
      <c r="S17" s="213">
        <v>80</v>
      </c>
      <c r="T17" s="213">
        <v>77</v>
      </c>
      <c r="U17" s="214" t="s">
        <v>84</v>
      </c>
      <c r="V17" s="15"/>
    </row>
    <row r="18" spans="1:22" s="11" customFormat="1" ht="15" customHeight="1" x14ac:dyDescent="0.45">
      <c r="A18" s="381" t="s">
        <v>59</v>
      </c>
      <c r="B18" s="213">
        <v>66</v>
      </c>
      <c r="C18" s="213">
        <v>71</v>
      </c>
      <c r="D18" s="213">
        <v>66</v>
      </c>
      <c r="E18" s="213">
        <v>73</v>
      </c>
      <c r="F18" s="213">
        <v>80</v>
      </c>
      <c r="G18" s="213">
        <v>82</v>
      </c>
      <c r="H18" s="213">
        <v>85</v>
      </c>
      <c r="I18" s="213">
        <v>85</v>
      </c>
      <c r="J18" s="213">
        <v>86</v>
      </c>
      <c r="K18" s="213">
        <v>87</v>
      </c>
      <c r="L18" s="213">
        <v>89</v>
      </c>
      <c r="M18" s="213">
        <v>91</v>
      </c>
      <c r="N18" s="213">
        <v>93</v>
      </c>
      <c r="O18" s="213">
        <v>98</v>
      </c>
      <c r="P18" s="213">
        <v>100</v>
      </c>
      <c r="Q18" s="213">
        <v>106</v>
      </c>
      <c r="R18" s="213">
        <v>104</v>
      </c>
      <c r="S18" s="213">
        <v>97</v>
      </c>
      <c r="T18" s="213">
        <v>104</v>
      </c>
      <c r="U18" s="214">
        <v>98</v>
      </c>
      <c r="V18" s="15"/>
    </row>
    <row r="19" spans="1:22" s="11" customFormat="1" ht="15" customHeight="1" x14ac:dyDescent="0.45">
      <c r="A19" s="381" t="s">
        <v>60</v>
      </c>
      <c r="B19" s="213" t="s">
        <v>84</v>
      </c>
      <c r="C19" s="213" t="s">
        <v>84</v>
      </c>
      <c r="D19" s="213">
        <v>3</v>
      </c>
      <c r="E19" s="213">
        <v>7</v>
      </c>
      <c r="F19" s="213">
        <v>9</v>
      </c>
      <c r="G19" s="213">
        <v>9</v>
      </c>
      <c r="H19" s="213">
        <v>3</v>
      </c>
      <c r="I19" s="213">
        <v>13</v>
      </c>
      <c r="J19" s="213">
        <v>14</v>
      </c>
      <c r="K19" s="213">
        <v>16</v>
      </c>
      <c r="L19" s="213">
        <v>17</v>
      </c>
      <c r="M19" s="213">
        <v>15</v>
      </c>
      <c r="N19" s="213">
        <v>12</v>
      </c>
      <c r="O19" s="213">
        <v>17</v>
      </c>
      <c r="P19" s="213">
        <v>21</v>
      </c>
      <c r="Q19" s="213">
        <v>26</v>
      </c>
      <c r="R19" s="213">
        <v>26</v>
      </c>
      <c r="S19" s="213">
        <v>8</v>
      </c>
      <c r="T19" s="213">
        <v>8</v>
      </c>
      <c r="U19" s="214" t="s">
        <v>84</v>
      </c>
      <c r="V19" s="15"/>
    </row>
    <row r="20" spans="1:22" s="11" customFormat="1" ht="15" customHeight="1" x14ac:dyDescent="0.45">
      <c r="A20" s="381" t="s">
        <v>61</v>
      </c>
      <c r="B20" s="213">
        <v>5</v>
      </c>
      <c r="C20" s="213">
        <v>4</v>
      </c>
      <c r="D20" s="213">
        <v>4</v>
      </c>
      <c r="E20" s="213">
        <v>6</v>
      </c>
      <c r="F20" s="213">
        <v>6</v>
      </c>
      <c r="G20" s="213">
        <v>8</v>
      </c>
      <c r="H20" s="213">
        <v>9</v>
      </c>
      <c r="I20" s="213">
        <v>15</v>
      </c>
      <c r="J20" s="213">
        <v>18</v>
      </c>
      <c r="K20" s="213">
        <v>18</v>
      </c>
      <c r="L20" s="213">
        <v>19</v>
      </c>
      <c r="M20" s="213">
        <v>24</v>
      </c>
      <c r="N20" s="213">
        <v>23</v>
      </c>
      <c r="O20" s="213">
        <v>30</v>
      </c>
      <c r="P20" s="213">
        <v>32</v>
      </c>
      <c r="Q20" s="213">
        <v>32</v>
      </c>
      <c r="R20" s="213">
        <v>36</v>
      </c>
      <c r="S20" s="213">
        <v>39</v>
      </c>
      <c r="T20" s="213">
        <v>39</v>
      </c>
      <c r="U20" s="214">
        <v>32</v>
      </c>
      <c r="V20" s="15"/>
    </row>
    <row r="21" spans="1:22" s="11" customFormat="1" ht="15" customHeight="1" x14ac:dyDescent="0.45">
      <c r="A21" s="381" t="s">
        <v>62</v>
      </c>
      <c r="B21" s="213">
        <v>10</v>
      </c>
      <c r="C21" s="213">
        <v>12</v>
      </c>
      <c r="D21" s="213">
        <v>12</v>
      </c>
      <c r="E21" s="213">
        <v>13</v>
      </c>
      <c r="F21" s="213">
        <v>18</v>
      </c>
      <c r="G21" s="213">
        <v>24</v>
      </c>
      <c r="H21" s="213">
        <v>19</v>
      </c>
      <c r="I21" s="213">
        <v>23</v>
      </c>
      <c r="J21" s="213">
        <v>34</v>
      </c>
      <c r="K21" s="213">
        <v>34</v>
      </c>
      <c r="L21" s="213" t="s">
        <v>84</v>
      </c>
      <c r="M21" s="213">
        <v>39</v>
      </c>
      <c r="N21" s="213" t="s">
        <v>84</v>
      </c>
      <c r="O21" s="213">
        <v>40</v>
      </c>
      <c r="P21" s="213">
        <v>51</v>
      </c>
      <c r="Q21" s="213">
        <v>50</v>
      </c>
      <c r="R21" s="213">
        <v>60</v>
      </c>
      <c r="S21" s="213">
        <v>70</v>
      </c>
      <c r="T21" s="213" t="s">
        <v>84</v>
      </c>
      <c r="U21" s="214" t="s">
        <v>84</v>
      </c>
      <c r="V21" s="15"/>
    </row>
    <row r="22" spans="1:22" s="11" customFormat="1" ht="15" customHeight="1" x14ac:dyDescent="0.45">
      <c r="A22" s="381" t="s">
        <v>63</v>
      </c>
      <c r="B22" s="213">
        <v>31</v>
      </c>
      <c r="C22" s="213">
        <v>34</v>
      </c>
      <c r="D22" s="213">
        <v>38</v>
      </c>
      <c r="E22" s="213">
        <v>42</v>
      </c>
      <c r="F22" s="213">
        <v>44</v>
      </c>
      <c r="G22" s="213">
        <v>53</v>
      </c>
      <c r="H22" s="213">
        <v>59</v>
      </c>
      <c r="I22" s="213">
        <v>67</v>
      </c>
      <c r="J22" s="213">
        <v>67</v>
      </c>
      <c r="K22" s="213">
        <v>73</v>
      </c>
      <c r="L22" s="213">
        <v>72</v>
      </c>
      <c r="M22" s="213">
        <v>80</v>
      </c>
      <c r="N22" s="213">
        <v>86</v>
      </c>
      <c r="O22" s="213">
        <v>94</v>
      </c>
      <c r="P22" s="213">
        <v>98</v>
      </c>
      <c r="Q22" s="213">
        <v>105</v>
      </c>
      <c r="R22" s="213">
        <v>107</v>
      </c>
      <c r="S22" s="213">
        <v>116</v>
      </c>
      <c r="T22" s="213">
        <v>119</v>
      </c>
      <c r="U22" s="214" t="s">
        <v>84</v>
      </c>
      <c r="V22" s="15"/>
    </row>
    <row r="23" spans="1:22" s="11" customFormat="1" ht="15" customHeight="1" x14ac:dyDescent="0.45">
      <c r="A23" s="381" t="s">
        <v>64</v>
      </c>
      <c r="B23" s="213">
        <v>1</v>
      </c>
      <c r="C23" s="213">
        <v>3</v>
      </c>
      <c r="D23" s="213">
        <v>1</v>
      </c>
      <c r="E23" s="213">
        <v>2</v>
      </c>
      <c r="F23" s="213">
        <v>2</v>
      </c>
      <c r="G23" s="213">
        <v>3</v>
      </c>
      <c r="H23" s="213">
        <v>1</v>
      </c>
      <c r="I23" s="213">
        <v>2</v>
      </c>
      <c r="J23" s="213">
        <v>4</v>
      </c>
      <c r="K23" s="213">
        <v>6</v>
      </c>
      <c r="L23" s="213">
        <v>20</v>
      </c>
      <c r="M23" s="213">
        <v>13</v>
      </c>
      <c r="N23" s="213">
        <v>24</v>
      </c>
      <c r="O23" s="213">
        <v>42</v>
      </c>
      <c r="P23" s="213">
        <v>29</v>
      </c>
      <c r="Q23" s="213">
        <v>25</v>
      </c>
      <c r="R23" s="213">
        <v>22</v>
      </c>
      <c r="S23" s="213">
        <v>35</v>
      </c>
      <c r="T23" s="213">
        <v>37</v>
      </c>
      <c r="U23" s="214" t="s">
        <v>84</v>
      </c>
      <c r="V23" s="15"/>
    </row>
    <row r="24" spans="1:22" s="11" customFormat="1" ht="15" customHeight="1" x14ac:dyDescent="0.45">
      <c r="A24" s="381" t="s">
        <v>65</v>
      </c>
      <c r="B24" s="213">
        <v>0</v>
      </c>
      <c r="C24" s="213">
        <v>3</v>
      </c>
      <c r="D24" s="213">
        <v>3</v>
      </c>
      <c r="E24" s="213">
        <v>3</v>
      </c>
      <c r="F24" s="213">
        <v>7</v>
      </c>
      <c r="G24" s="213">
        <v>5</v>
      </c>
      <c r="H24" s="213">
        <v>5</v>
      </c>
      <c r="I24" s="213">
        <v>6</v>
      </c>
      <c r="J24" s="213">
        <v>8</v>
      </c>
      <c r="K24" s="213">
        <v>17</v>
      </c>
      <c r="L24" s="213">
        <v>32</v>
      </c>
      <c r="M24" s="213">
        <v>41</v>
      </c>
      <c r="N24" s="213">
        <v>46</v>
      </c>
      <c r="O24" s="213">
        <v>104</v>
      </c>
      <c r="P24" s="213">
        <v>109</v>
      </c>
      <c r="Q24" s="213">
        <v>131</v>
      </c>
      <c r="R24" s="213">
        <v>105</v>
      </c>
      <c r="S24" s="213">
        <v>100</v>
      </c>
      <c r="T24" s="213">
        <v>86</v>
      </c>
      <c r="U24" s="214">
        <v>102</v>
      </c>
      <c r="V24" s="15"/>
    </row>
    <row r="25" spans="1:22" s="11" customFormat="1" ht="15" customHeight="1" x14ac:dyDescent="0.45">
      <c r="A25" s="381" t="s">
        <v>66</v>
      </c>
      <c r="B25" s="213">
        <v>130</v>
      </c>
      <c r="C25" s="213">
        <v>123</v>
      </c>
      <c r="D25" s="213">
        <v>121</v>
      </c>
      <c r="E25" s="213">
        <v>121</v>
      </c>
      <c r="F25" s="213">
        <v>134</v>
      </c>
      <c r="G25" s="213">
        <v>138</v>
      </c>
      <c r="H25" s="213">
        <v>135</v>
      </c>
      <c r="I25" s="213">
        <v>133</v>
      </c>
      <c r="J25" s="213">
        <v>120</v>
      </c>
      <c r="K25" s="213">
        <v>128</v>
      </c>
      <c r="L25" s="213">
        <v>111</v>
      </c>
      <c r="M25" s="213">
        <v>121</v>
      </c>
      <c r="N25" s="213">
        <v>111</v>
      </c>
      <c r="O25" s="213">
        <v>167</v>
      </c>
      <c r="P25" s="213">
        <v>153</v>
      </c>
      <c r="Q25" s="213">
        <v>154</v>
      </c>
      <c r="R25" s="213">
        <v>152</v>
      </c>
      <c r="S25" s="213">
        <v>186</v>
      </c>
      <c r="T25" s="213">
        <v>200</v>
      </c>
      <c r="U25" s="214">
        <v>171</v>
      </c>
      <c r="V25" s="15"/>
    </row>
    <row r="26" spans="1:22" s="11" customFormat="1" ht="15" customHeight="1" x14ac:dyDescent="0.45">
      <c r="A26" s="381" t="s">
        <v>67</v>
      </c>
      <c r="B26" s="213">
        <v>36</v>
      </c>
      <c r="C26" s="213">
        <v>32</v>
      </c>
      <c r="D26" s="213">
        <v>45</v>
      </c>
      <c r="E26" s="213">
        <v>70</v>
      </c>
      <c r="F26" s="213">
        <v>15</v>
      </c>
      <c r="G26" s="213" t="s">
        <v>84</v>
      </c>
      <c r="H26" s="213" t="s">
        <v>84</v>
      </c>
      <c r="I26" s="213" t="s">
        <v>84</v>
      </c>
      <c r="J26" s="213">
        <v>7</v>
      </c>
      <c r="K26" s="213">
        <v>12</v>
      </c>
      <c r="L26" s="213" t="s">
        <v>84</v>
      </c>
      <c r="M26" s="213" t="s">
        <v>84</v>
      </c>
      <c r="N26" s="213" t="s">
        <v>84</v>
      </c>
      <c r="O26" s="213" t="s">
        <v>84</v>
      </c>
      <c r="P26" s="213" t="s">
        <v>84</v>
      </c>
      <c r="Q26" s="213" t="s">
        <v>84</v>
      </c>
      <c r="R26" s="213" t="s">
        <v>84</v>
      </c>
      <c r="S26" s="213" t="s">
        <v>84</v>
      </c>
      <c r="T26" s="213" t="s">
        <v>84</v>
      </c>
      <c r="U26" s="214" t="s">
        <v>84</v>
      </c>
      <c r="V26" s="15"/>
    </row>
    <row r="27" spans="1:22" s="11" customFormat="1" ht="15" customHeight="1" x14ac:dyDescent="0.45">
      <c r="A27" s="381" t="s">
        <v>68</v>
      </c>
      <c r="B27" s="213">
        <v>141</v>
      </c>
      <c r="C27" s="213">
        <v>147</v>
      </c>
      <c r="D27" s="213">
        <v>149</v>
      </c>
      <c r="E27" s="213">
        <v>142</v>
      </c>
      <c r="F27" s="213">
        <v>147</v>
      </c>
      <c r="G27" s="213">
        <v>142</v>
      </c>
      <c r="H27" s="213">
        <v>145</v>
      </c>
      <c r="I27" s="213">
        <v>139</v>
      </c>
      <c r="J27" s="213">
        <v>141</v>
      </c>
      <c r="K27" s="213">
        <v>140</v>
      </c>
      <c r="L27" s="213">
        <v>137</v>
      </c>
      <c r="M27" s="213">
        <v>143</v>
      </c>
      <c r="N27" s="213">
        <v>143</v>
      </c>
      <c r="O27" s="213">
        <v>144</v>
      </c>
      <c r="P27" s="213">
        <v>144</v>
      </c>
      <c r="Q27" s="213">
        <v>147</v>
      </c>
      <c r="R27" s="213">
        <v>148</v>
      </c>
      <c r="S27" s="213">
        <v>156</v>
      </c>
      <c r="T27" s="213">
        <v>154</v>
      </c>
      <c r="U27" s="214">
        <v>139</v>
      </c>
      <c r="V27" s="15"/>
    </row>
    <row r="28" spans="1:22" s="11" customFormat="1" ht="15" customHeight="1" x14ac:dyDescent="0.45">
      <c r="A28" s="381" t="s">
        <v>69</v>
      </c>
      <c r="B28" s="213">
        <v>3</v>
      </c>
      <c r="C28" s="213">
        <v>6</v>
      </c>
      <c r="D28" s="213">
        <v>8</v>
      </c>
      <c r="E28" s="213">
        <v>9</v>
      </c>
      <c r="F28" s="213">
        <v>10</v>
      </c>
      <c r="G28" s="213">
        <v>10</v>
      </c>
      <c r="H28" s="213">
        <v>4</v>
      </c>
      <c r="I28" s="213">
        <v>5</v>
      </c>
      <c r="J28" s="213">
        <v>6</v>
      </c>
      <c r="K28" s="213">
        <v>5</v>
      </c>
      <c r="L28" s="213">
        <v>6</v>
      </c>
      <c r="M28" s="213">
        <v>15</v>
      </c>
      <c r="N28" s="213">
        <v>17</v>
      </c>
      <c r="O28" s="213">
        <v>21</v>
      </c>
      <c r="P28" s="213">
        <v>22</v>
      </c>
      <c r="Q28" s="213">
        <v>27</v>
      </c>
      <c r="R28" s="213">
        <v>30</v>
      </c>
      <c r="S28" s="213">
        <v>42</v>
      </c>
      <c r="T28" s="213">
        <v>48</v>
      </c>
      <c r="U28" s="214">
        <v>52</v>
      </c>
      <c r="V28" s="15"/>
    </row>
    <row r="29" spans="1:22" s="11" customFormat="1" ht="15" customHeight="1" x14ac:dyDescent="0.45">
      <c r="A29" s="381" t="s">
        <v>70</v>
      </c>
      <c r="B29" s="213">
        <v>27</v>
      </c>
      <c r="C29" s="213">
        <v>29</v>
      </c>
      <c r="D29" s="213">
        <v>30</v>
      </c>
      <c r="E29" s="213">
        <v>29</v>
      </c>
      <c r="F29" s="213">
        <v>30</v>
      </c>
      <c r="G29" s="213">
        <v>36</v>
      </c>
      <c r="H29" s="213">
        <v>40</v>
      </c>
      <c r="I29" s="213">
        <v>38</v>
      </c>
      <c r="J29" s="213">
        <v>42</v>
      </c>
      <c r="K29" s="213">
        <v>66</v>
      </c>
      <c r="L29" s="213">
        <v>57</v>
      </c>
      <c r="M29" s="213">
        <v>64</v>
      </c>
      <c r="N29" s="213">
        <v>72</v>
      </c>
      <c r="O29" s="213">
        <v>79</v>
      </c>
      <c r="P29" s="213">
        <v>83</v>
      </c>
      <c r="Q29" s="213">
        <v>86</v>
      </c>
      <c r="R29" s="213">
        <v>86</v>
      </c>
      <c r="S29" s="213">
        <v>72</v>
      </c>
      <c r="T29" s="213">
        <v>86</v>
      </c>
      <c r="U29" s="214" t="s">
        <v>84</v>
      </c>
      <c r="V29" s="15"/>
    </row>
    <row r="30" spans="1:22" s="11" customFormat="1" ht="15" customHeight="1" x14ac:dyDescent="0.45">
      <c r="A30" s="381" t="s">
        <v>71</v>
      </c>
      <c r="B30" s="213">
        <v>1</v>
      </c>
      <c r="C30" s="213">
        <v>2</v>
      </c>
      <c r="D30" s="213">
        <v>2</v>
      </c>
      <c r="E30" s="213">
        <v>2</v>
      </c>
      <c r="F30" s="213">
        <v>3</v>
      </c>
      <c r="G30" s="213">
        <v>5</v>
      </c>
      <c r="H30" s="213">
        <v>5</v>
      </c>
      <c r="I30" s="213">
        <v>7</v>
      </c>
      <c r="J30" s="213">
        <v>7</v>
      </c>
      <c r="K30" s="213">
        <v>8</v>
      </c>
      <c r="L30" s="213">
        <v>9</v>
      </c>
      <c r="M30" s="213">
        <v>9</v>
      </c>
      <c r="N30" s="213">
        <v>13</v>
      </c>
      <c r="O30" s="213">
        <v>23</v>
      </c>
      <c r="P30" s="213">
        <v>50</v>
      </c>
      <c r="Q30" s="213">
        <v>50</v>
      </c>
      <c r="R30" s="213">
        <v>56</v>
      </c>
      <c r="S30" s="213">
        <v>70</v>
      </c>
      <c r="T30" s="213">
        <v>73</v>
      </c>
      <c r="U30" s="214" t="s">
        <v>84</v>
      </c>
      <c r="V30" s="15"/>
    </row>
    <row r="31" spans="1:22" s="11" customFormat="1" ht="15" customHeight="1" x14ac:dyDescent="0.45">
      <c r="A31" s="381" t="s">
        <v>72</v>
      </c>
      <c r="B31" s="213" t="s">
        <v>84</v>
      </c>
      <c r="C31" s="213" t="s">
        <v>84</v>
      </c>
      <c r="D31" s="213" t="s">
        <v>84</v>
      </c>
      <c r="E31" s="213" t="s">
        <v>84</v>
      </c>
      <c r="F31" s="213" t="s">
        <v>84</v>
      </c>
      <c r="G31" s="213" t="s">
        <v>84</v>
      </c>
      <c r="H31" s="213" t="s">
        <v>84</v>
      </c>
      <c r="I31" s="213">
        <v>32</v>
      </c>
      <c r="J31" s="213">
        <v>22</v>
      </c>
      <c r="K31" s="213">
        <v>29</v>
      </c>
      <c r="L31" s="213">
        <v>23</v>
      </c>
      <c r="M31" s="213">
        <v>20</v>
      </c>
      <c r="N31" s="213">
        <v>18</v>
      </c>
      <c r="O31" s="213">
        <v>18</v>
      </c>
      <c r="P31" s="213">
        <v>18</v>
      </c>
      <c r="Q31" s="213">
        <v>9</v>
      </c>
      <c r="R31" s="213">
        <v>12</v>
      </c>
      <c r="S31" s="213">
        <v>18</v>
      </c>
      <c r="T31" s="213">
        <v>14</v>
      </c>
      <c r="U31" s="214">
        <v>15</v>
      </c>
      <c r="V31" s="15"/>
    </row>
    <row r="32" spans="1:22" s="11" customFormat="1" x14ac:dyDescent="0.45">
      <c r="A32" s="382" t="s">
        <v>73</v>
      </c>
      <c r="B32" s="215">
        <v>45</v>
      </c>
      <c r="C32" s="215">
        <v>48</v>
      </c>
      <c r="D32" s="215">
        <v>50</v>
      </c>
      <c r="E32" s="215">
        <v>52</v>
      </c>
      <c r="F32" s="215">
        <v>54</v>
      </c>
      <c r="G32" s="215">
        <v>57</v>
      </c>
      <c r="H32" s="215">
        <v>60</v>
      </c>
      <c r="I32" s="215">
        <v>60</v>
      </c>
      <c r="J32" s="215">
        <v>64</v>
      </c>
      <c r="K32" s="215">
        <v>65</v>
      </c>
      <c r="L32" s="215">
        <v>69</v>
      </c>
      <c r="M32" s="215">
        <v>72</v>
      </c>
      <c r="N32" s="215">
        <v>70</v>
      </c>
      <c r="O32" s="215">
        <v>72</v>
      </c>
      <c r="P32" s="215">
        <v>70</v>
      </c>
      <c r="Q32" s="215">
        <v>69</v>
      </c>
      <c r="R32" s="215">
        <v>64</v>
      </c>
      <c r="S32" s="215">
        <v>78</v>
      </c>
      <c r="T32" s="215">
        <v>82</v>
      </c>
      <c r="U32" s="216">
        <v>75</v>
      </c>
      <c r="V32" s="15"/>
    </row>
    <row r="34" spans="1:22" s="17" customFormat="1" ht="16" x14ac:dyDescent="0.45">
      <c r="A34" s="150" t="s">
        <v>208</v>
      </c>
      <c r="B34" s="159"/>
      <c r="C34" s="159"/>
      <c r="D34" s="159"/>
      <c r="E34" s="159"/>
      <c r="F34" s="159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56"/>
    </row>
    <row r="35" spans="1:22" s="17" customFormat="1" ht="16" x14ac:dyDescent="0.45">
      <c r="A35" s="155" t="s">
        <v>229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6"/>
    </row>
    <row r="36" spans="1:22" s="17" customFormat="1" ht="16" x14ac:dyDescent="0.45">
      <c r="A36" s="143" t="s">
        <v>230</v>
      </c>
      <c r="B36" s="143"/>
      <c r="C36" s="143"/>
      <c r="D36" s="143"/>
      <c r="E36" s="143"/>
      <c r="F36" s="143"/>
      <c r="G36" s="143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6"/>
    </row>
    <row r="37" spans="1:22" x14ac:dyDescent="0.45">
      <c r="A37" s="155" t="s">
        <v>221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</row>
    <row r="38" spans="1:22" x14ac:dyDescent="0.45">
      <c r="A38" s="143" t="s">
        <v>125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</row>
  </sheetData>
  <hyperlinks>
    <hyperlink ref="A38" r:id="rId1" xr:uid="{B1784425-585D-4809-81AB-95529EAF39E3}"/>
    <hyperlink ref="A36" r:id="rId2" xr:uid="{1A6FAC2E-521E-4F0A-B040-6BA3151C7F46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Z16"/>
  <sheetViews>
    <sheetView zoomScaleNormal="100" workbookViewId="0"/>
  </sheetViews>
  <sheetFormatPr defaultColWidth="8.7265625" defaultRowHeight="16" x14ac:dyDescent="0.45"/>
  <cols>
    <col min="1" max="1" width="29.7265625" style="4" customWidth="1"/>
    <col min="2" max="2" width="8.81640625" style="4" customWidth="1"/>
    <col min="3" max="18" width="8.7265625" style="4" customWidth="1"/>
    <col min="19" max="23" width="8.7265625" style="4" bestFit="1" customWidth="1"/>
    <col min="24" max="16384" width="8.7265625" style="4"/>
  </cols>
  <sheetData>
    <row r="1" spans="1:26" s="210" customFormat="1" ht="41.25" customHeight="1" x14ac:dyDescent="0.7">
      <c r="A1" s="184" t="s">
        <v>29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</row>
    <row r="2" spans="1:26" ht="36" customHeight="1" x14ac:dyDescent="0.45">
      <c r="A2" s="5" t="s">
        <v>143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6" ht="17.5" x14ac:dyDescent="0.45">
      <c r="A3" s="7" t="s">
        <v>172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6" ht="30" customHeight="1" x14ac:dyDescent="0.45">
      <c r="A4" s="87" t="s">
        <v>21</v>
      </c>
      <c r="B4" s="98">
        <v>2000</v>
      </c>
      <c r="C4" s="99">
        <v>2001</v>
      </c>
      <c r="D4" s="99">
        <v>2002</v>
      </c>
      <c r="E4" s="99">
        <v>2003</v>
      </c>
      <c r="F4" s="99">
        <v>2004</v>
      </c>
      <c r="G4" s="99">
        <v>2005</v>
      </c>
      <c r="H4" s="99">
        <v>2006</v>
      </c>
      <c r="I4" s="99">
        <v>2007</v>
      </c>
      <c r="J4" s="99">
        <v>2008</v>
      </c>
      <c r="K4" s="99">
        <v>2009</v>
      </c>
      <c r="L4" s="99">
        <v>2010</v>
      </c>
      <c r="M4" s="99">
        <v>2011</v>
      </c>
      <c r="N4" s="99">
        <v>2012</v>
      </c>
      <c r="O4" s="99">
        <v>2013</v>
      </c>
      <c r="P4" s="99">
        <v>2014</v>
      </c>
      <c r="Q4" s="99">
        <v>2015</v>
      </c>
      <c r="R4" s="99">
        <v>2016</v>
      </c>
      <c r="S4" s="99">
        <v>2017</v>
      </c>
      <c r="T4" s="99">
        <v>2018</v>
      </c>
      <c r="U4" s="99">
        <v>2019</v>
      </c>
      <c r="V4" s="99">
        <v>2020</v>
      </c>
      <c r="W4" s="99">
        <v>2021</v>
      </c>
      <c r="X4" s="99">
        <v>2022</v>
      </c>
      <c r="Y4" s="100">
        <v>2023</v>
      </c>
    </row>
    <row r="5" spans="1:26" ht="18" customHeight="1" x14ac:dyDescent="0.45">
      <c r="A5" s="364" t="s">
        <v>22</v>
      </c>
      <c r="B5" s="89">
        <v>118.98147280681586</v>
      </c>
      <c r="C5" s="90">
        <v>121.50518964552533</v>
      </c>
      <c r="D5" s="90">
        <v>121.9792574282948</v>
      </c>
      <c r="E5" s="90">
        <v>126.71965527990618</v>
      </c>
      <c r="F5" s="90">
        <v>131.91577699893384</v>
      </c>
      <c r="G5" s="90">
        <v>123.18396358677744</v>
      </c>
      <c r="H5" s="90">
        <v>127.40132619021767</v>
      </c>
      <c r="I5" s="90">
        <v>131.63478135458004</v>
      </c>
      <c r="J5" s="90">
        <v>133.12957162199424</v>
      </c>
      <c r="K5" s="90">
        <v>113.97859108660083</v>
      </c>
      <c r="L5" s="90">
        <v>122.55952380952382</v>
      </c>
      <c r="M5" s="90">
        <v>115.30753968253968</v>
      </c>
      <c r="N5" s="90">
        <v>107.59920634920634</v>
      </c>
      <c r="O5" s="90">
        <v>104.21626984126983</v>
      </c>
      <c r="P5" s="90">
        <v>102.87698412698413</v>
      </c>
      <c r="Q5" s="90">
        <v>100</v>
      </c>
      <c r="R5" s="90">
        <v>97.222222222222229</v>
      </c>
      <c r="S5" s="90">
        <v>102.08333333333333</v>
      </c>
      <c r="T5" s="90">
        <v>87.450396825396822</v>
      </c>
      <c r="U5" s="90">
        <v>86.954365079365076</v>
      </c>
      <c r="V5" s="90">
        <v>75.942460317460316</v>
      </c>
      <c r="W5" s="90">
        <v>90.773809523809518</v>
      </c>
      <c r="X5" s="90">
        <v>85.466269841269835</v>
      </c>
      <c r="Y5" s="91">
        <v>75.793650793650784</v>
      </c>
    </row>
    <row r="6" spans="1:26" ht="18" customHeight="1" x14ac:dyDescent="0.45">
      <c r="A6" s="365" t="s">
        <v>23</v>
      </c>
      <c r="B6" s="92">
        <v>79.65656178467421</v>
      </c>
      <c r="C6" s="93">
        <v>80.373043095783245</v>
      </c>
      <c r="D6" s="93">
        <v>82.589113117148045</v>
      </c>
      <c r="E6" s="93">
        <v>86.056996239522277</v>
      </c>
      <c r="F6" s="93">
        <v>88.871643091425199</v>
      </c>
      <c r="G6" s="93">
        <v>93.530805067354237</v>
      </c>
      <c r="H6" s="93">
        <v>97.000999677032922</v>
      </c>
      <c r="I6" s="93">
        <v>104.32693719542802</v>
      </c>
      <c r="J6" s="93">
        <v>98.989999763768324</v>
      </c>
      <c r="K6" s="93">
        <v>92.634194791062839</v>
      </c>
      <c r="L6" s="93">
        <v>91.59480519480519</v>
      </c>
      <c r="M6" s="93">
        <v>90.322077922077924</v>
      </c>
      <c r="N6" s="93">
        <v>94.67012987012987</v>
      </c>
      <c r="O6" s="93">
        <v>95.948051948051955</v>
      </c>
      <c r="P6" s="93">
        <v>96.727272727272734</v>
      </c>
      <c r="Q6" s="93">
        <v>100</v>
      </c>
      <c r="R6" s="93">
        <v>104.57142857142857</v>
      </c>
      <c r="S6" s="93">
        <v>110.64935064935065</v>
      </c>
      <c r="T6" s="93">
        <v>113.09090909090909</v>
      </c>
      <c r="U6" s="93">
        <v>112.46753246753246</v>
      </c>
      <c r="V6" s="93">
        <v>100.51948051948052</v>
      </c>
      <c r="W6" s="93">
        <v>106.49350649350649</v>
      </c>
      <c r="X6" s="93">
        <v>113.1948051948052</v>
      </c>
      <c r="Y6" s="94">
        <v>110.8051948051948</v>
      </c>
    </row>
    <row r="7" spans="1:26" ht="18" customHeight="1" x14ac:dyDescent="0.45">
      <c r="A7" s="366" t="s">
        <v>24</v>
      </c>
      <c r="B7" s="92">
        <v>218.37894009998479</v>
      </c>
      <c r="C7" s="93">
        <v>217.92150209517112</v>
      </c>
      <c r="D7" s="93">
        <v>247.68072600891423</v>
      </c>
      <c r="E7" s="93">
        <v>250.44302378551416</v>
      </c>
      <c r="F7" s="93">
        <v>253.27816603378295</v>
      </c>
      <c r="G7" s="93">
        <v>252.3987594452224</v>
      </c>
      <c r="H7" s="93">
        <v>240.30880859404419</v>
      </c>
      <c r="I7" s="93">
        <v>137.96710378203625</v>
      </c>
      <c r="J7" s="93">
        <v>128.35300944629046</v>
      </c>
      <c r="K7" s="93">
        <v>127.95905410586624</v>
      </c>
      <c r="L7" s="93">
        <v>116.71428571428571</v>
      </c>
      <c r="M7" s="93">
        <v>116.28571428571429</v>
      </c>
      <c r="N7" s="93">
        <v>117.85714285714286</v>
      </c>
      <c r="O7" s="93">
        <v>111.42857142857143</v>
      </c>
      <c r="P7" s="93">
        <v>98.571428571428569</v>
      </c>
      <c r="Q7" s="93">
        <v>100</v>
      </c>
      <c r="R7" s="93">
        <v>100</v>
      </c>
      <c r="S7" s="93">
        <v>102.85714285714286</v>
      </c>
      <c r="T7" s="93">
        <v>57.142857142857146</v>
      </c>
      <c r="U7" s="93">
        <v>60</v>
      </c>
      <c r="V7" s="93">
        <v>61.428571428571431</v>
      </c>
      <c r="W7" s="93">
        <v>55.714285714285715</v>
      </c>
      <c r="X7" s="93">
        <v>38.571428571428577</v>
      </c>
      <c r="Y7" s="94">
        <v>41.428571428571431</v>
      </c>
    </row>
    <row r="8" spans="1:26" ht="18" customHeight="1" x14ac:dyDescent="0.45">
      <c r="A8" s="366" t="s">
        <v>25</v>
      </c>
      <c r="B8" s="92">
        <v>78.214823557721701</v>
      </c>
      <c r="C8" s="93">
        <v>80.063908640795987</v>
      </c>
      <c r="D8" s="93">
        <v>81.633980970039815</v>
      </c>
      <c r="E8" s="93">
        <v>84.66122856077456</v>
      </c>
      <c r="F8" s="93">
        <v>92.476983689308113</v>
      </c>
      <c r="G8" s="93">
        <v>95.156981773089356</v>
      </c>
      <c r="H8" s="93">
        <v>94.300317240736931</v>
      </c>
      <c r="I8" s="93">
        <v>94.358282760170823</v>
      </c>
      <c r="J8" s="93">
        <v>101.73072600584402</v>
      </c>
      <c r="K8" s="93">
        <v>100.11238480557429</v>
      </c>
      <c r="L8" s="93">
        <v>103.59631377837717</v>
      </c>
      <c r="M8" s="93">
        <v>101.43852551135087</v>
      </c>
      <c r="N8" s="93">
        <v>102.74218925601259</v>
      </c>
      <c r="O8" s="93">
        <v>98.606428410878848</v>
      </c>
      <c r="P8" s="93">
        <v>96.156439649359413</v>
      </c>
      <c r="Q8" s="93">
        <v>100</v>
      </c>
      <c r="R8" s="93">
        <v>97.100472016183417</v>
      </c>
      <c r="S8" s="93">
        <v>99.34816812766914</v>
      </c>
      <c r="T8" s="93">
        <v>99.123398516520567</v>
      </c>
      <c r="U8" s="93">
        <v>97.999550460777712</v>
      </c>
      <c r="V8" s="93">
        <v>88.783996403686231</v>
      </c>
      <c r="W8" s="93">
        <v>89.907844459429086</v>
      </c>
      <c r="X8" s="93">
        <v>88.559226792537643</v>
      </c>
      <c r="Y8" s="94">
        <v>80.467520791189045</v>
      </c>
    </row>
    <row r="9" spans="1:26" ht="18" customHeight="1" x14ac:dyDescent="0.45">
      <c r="A9" s="367" t="s">
        <v>26</v>
      </c>
      <c r="B9" s="95">
        <v>98.281524174147449</v>
      </c>
      <c r="C9" s="96">
        <v>92.882991084446601</v>
      </c>
      <c r="D9" s="96">
        <v>92.529639691627835</v>
      </c>
      <c r="E9" s="96">
        <v>98.110710387242321</v>
      </c>
      <c r="F9" s="96">
        <v>106.41565526246809</v>
      </c>
      <c r="G9" s="96">
        <v>108.74436383148932</v>
      </c>
      <c r="H9" s="96">
        <v>99.027383869510416</v>
      </c>
      <c r="I9" s="96">
        <v>98.286604361370721</v>
      </c>
      <c r="J9" s="96">
        <v>108.06507442021461</v>
      </c>
      <c r="K9" s="96">
        <v>108.87850467289721</v>
      </c>
      <c r="L9" s="96">
        <v>108.3939079266182</v>
      </c>
      <c r="M9" s="96">
        <v>100.72689511941849</v>
      </c>
      <c r="N9" s="96">
        <v>104.06715126341294</v>
      </c>
      <c r="O9" s="96">
        <v>100.79612322602978</v>
      </c>
      <c r="P9" s="96">
        <v>95.171339563862929</v>
      </c>
      <c r="Q9" s="96">
        <v>100</v>
      </c>
      <c r="R9" s="96">
        <v>92.419522326064396</v>
      </c>
      <c r="S9" s="96">
        <v>100.55382485289029</v>
      </c>
      <c r="T9" s="96">
        <v>109.03426791277259</v>
      </c>
      <c r="U9" s="96">
        <v>102.63066805122881</v>
      </c>
      <c r="V9" s="96">
        <v>98.30391138802355</v>
      </c>
      <c r="W9" s="96">
        <v>104.53444098303912</v>
      </c>
      <c r="X9" s="96">
        <v>96.573208722741441</v>
      </c>
      <c r="Y9" s="97">
        <v>83.073727933541022</v>
      </c>
    </row>
    <row r="10" spans="1:26" ht="18" customHeight="1" x14ac:dyDescent="0.45">
      <c r="A10" s="161" t="s">
        <v>27</v>
      </c>
      <c r="B10" s="162">
        <v>99.339868114757707</v>
      </c>
      <c r="C10" s="163">
        <v>100.161958806974</v>
      </c>
      <c r="D10" s="163">
        <v>101.71125556097925</v>
      </c>
      <c r="E10" s="163">
        <v>105.88234078641131</v>
      </c>
      <c r="F10" s="163">
        <v>110.72299695217247</v>
      </c>
      <c r="G10" s="163">
        <v>109.49968576071669</v>
      </c>
      <c r="H10" s="163">
        <v>111.15650538727793</v>
      </c>
      <c r="I10" s="163">
        <v>114.14947370943034</v>
      </c>
      <c r="J10" s="163">
        <v>114.34836866849194</v>
      </c>
      <c r="K10" s="163">
        <v>104.19331229990802</v>
      </c>
      <c r="L10" s="163">
        <v>107.32816845450934</v>
      </c>
      <c r="M10" s="163">
        <v>102.85657528804131</v>
      </c>
      <c r="N10" s="163">
        <v>101.94676201827572</v>
      </c>
      <c r="O10" s="163">
        <v>100.25824394119984</v>
      </c>
      <c r="P10" s="163">
        <v>98.986889153754476</v>
      </c>
      <c r="Q10" s="163">
        <v>100</v>
      </c>
      <c r="R10" s="163">
        <v>99.483512117600313</v>
      </c>
      <c r="S10" s="163">
        <v>104.96622963845849</v>
      </c>
      <c r="T10" s="163">
        <v>100.33770361541518</v>
      </c>
      <c r="U10" s="163">
        <v>99.106078665077476</v>
      </c>
      <c r="V10" s="163">
        <v>88.835915772745338</v>
      </c>
      <c r="W10" s="163">
        <v>97.794994040524429</v>
      </c>
      <c r="X10" s="163">
        <v>96.960667461263412</v>
      </c>
      <c r="Y10" s="164">
        <v>89.928486293206205</v>
      </c>
    </row>
    <row r="11" spans="1:26" x14ac:dyDescent="0.45">
      <c r="A11" s="7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6.5" customHeight="1" x14ac:dyDescent="0.45">
      <c r="A12" s="104" t="s">
        <v>176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86"/>
    </row>
    <row r="13" spans="1:26" x14ac:dyDescent="0.45">
      <c r="A13" s="104" t="s">
        <v>178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86"/>
    </row>
    <row r="14" spans="1:26" ht="13.5" customHeight="1" x14ac:dyDescent="0.45">
      <c r="A14" s="404" t="s">
        <v>28</v>
      </c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86"/>
    </row>
    <row r="15" spans="1:26" x14ac:dyDescent="0.4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</row>
    <row r="16" spans="1:26" x14ac:dyDescent="0.45"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</row>
  </sheetData>
  <hyperlinks>
    <hyperlink ref="A14" r:id="rId1" xr:uid="{00000000-0004-0000-02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Z20"/>
  <sheetViews>
    <sheetView zoomScaleNormal="100" workbookViewId="0"/>
  </sheetViews>
  <sheetFormatPr defaultColWidth="8.7265625" defaultRowHeight="16" x14ac:dyDescent="0.45"/>
  <cols>
    <col min="1" max="1" width="29.7265625" style="4" customWidth="1"/>
    <col min="2" max="18" width="8.7265625" style="4" customWidth="1"/>
    <col min="19" max="23" width="8.7265625" style="4" bestFit="1" customWidth="1"/>
    <col min="24" max="24" width="8.7265625" style="4"/>
    <col min="25" max="25" width="8.7265625" style="4" customWidth="1"/>
    <col min="26" max="16384" width="8.7265625" style="4"/>
  </cols>
  <sheetData>
    <row r="1" spans="1:26" s="186" customFormat="1" ht="36" customHeight="1" x14ac:dyDescent="0.7">
      <c r="A1" s="184" t="s">
        <v>154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</row>
    <row r="2" spans="1:26" ht="36" customHeight="1" x14ac:dyDescent="0.45">
      <c r="A2" s="5" t="s">
        <v>143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6" ht="17.5" x14ac:dyDescent="0.45">
      <c r="A3" s="7" t="s">
        <v>175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6" ht="30" customHeight="1" x14ac:dyDescent="0.45">
      <c r="A4" s="87" t="s">
        <v>21</v>
      </c>
      <c r="B4" s="98">
        <v>2000</v>
      </c>
      <c r="C4" s="99">
        <v>2001</v>
      </c>
      <c r="D4" s="99">
        <v>2002</v>
      </c>
      <c r="E4" s="99">
        <v>2003</v>
      </c>
      <c r="F4" s="99">
        <v>2004</v>
      </c>
      <c r="G4" s="99">
        <v>2005</v>
      </c>
      <c r="H4" s="99">
        <v>2006</v>
      </c>
      <c r="I4" s="99">
        <v>2007</v>
      </c>
      <c r="J4" s="99">
        <v>2008</v>
      </c>
      <c r="K4" s="99">
        <v>2009</v>
      </c>
      <c r="L4" s="99">
        <v>2010</v>
      </c>
      <c r="M4" s="99">
        <v>2011</v>
      </c>
      <c r="N4" s="99">
        <v>2012</v>
      </c>
      <c r="O4" s="99">
        <v>2013</v>
      </c>
      <c r="P4" s="99">
        <v>2014</v>
      </c>
      <c r="Q4" s="99">
        <v>2015</v>
      </c>
      <c r="R4" s="99">
        <v>2016</v>
      </c>
      <c r="S4" s="99">
        <v>2017</v>
      </c>
      <c r="T4" s="99">
        <v>2018</v>
      </c>
      <c r="U4" s="99">
        <v>2019</v>
      </c>
      <c r="V4" s="99">
        <v>2020</v>
      </c>
      <c r="W4" s="99">
        <v>2021</v>
      </c>
      <c r="X4" s="99">
        <v>2022</v>
      </c>
      <c r="Y4" s="100">
        <v>2023</v>
      </c>
    </row>
    <row r="5" spans="1:26" ht="18" customHeight="1" x14ac:dyDescent="0.45">
      <c r="A5" s="364" t="s">
        <v>30</v>
      </c>
      <c r="B5" s="89">
        <v>545.48303188851423</v>
      </c>
      <c r="C5" s="90">
        <v>435.46773624281133</v>
      </c>
      <c r="D5" s="90">
        <v>535.77207536526817</v>
      </c>
      <c r="E5" s="90">
        <v>459.5058037</v>
      </c>
      <c r="F5" s="90">
        <v>488.06381659999994</v>
      </c>
      <c r="G5" s="90">
        <v>511.56046979999996</v>
      </c>
      <c r="H5" s="90">
        <v>460.49295209999997</v>
      </c>
      <c r="I5" s="90">
        <v>471.74023999999997</v>
      </c>
      <c r="J5" s="90">
        <v>251.28468637150002</v>
      </c>
      <c r="K5" s="90">
        <v>188.02490082000003</v>
      </c>
      <c r="L5" s="90">
        <v>179.76632437344526</v>
      </c>
      <c r="M5" s="90">
        <v>150.46553382494392</v>
      </c>
      <c r="N5" s="90">
        <v>326.10000000000002</v>
      </c>
      <c r="O5" s="90">
        <v>49.5</v>
      </c>
      <c r="P5" s="90">
        <v>44.8</v>
      </c>
      <c r="Q5" s="90">
        <v>44</v>
      </c>
      <c r="R5" s="90">
        <v>31</v>
      </c>
      <c r="S5" s="90">
        <v>37</v>
      </c>
      <c r="T5" s="90">
        <v>24</v>
      </c>
      <c r="U5" s="90">
        <v>23</v>
      </c>
      <c r="V5" s="90">
        <v>17</v>
      </c>
      <c r="W5" s="90">
        <v>26</v>
      </c>
      <c r="X5" s="90">
        <v>18</v>
      </c>
      <c r="Y5" s="91">
        <v>19</v>
      </c>
    </row>
    <row r="6" spans="1:26" ht="18" customHeight="1" x14ac:dyDescent="0.45">
      <c r="A6" s="365" t="s">
        <v>31</v>
      </c>
      <c r="B6" s="92">
        <v>3389.2728798775493</v>
      </c>
      <c r="C6" s="93">
        <v>3316.6444689286964</v>
      </c>
      <c r="D6" s="93">
        <v>3481.8669694971322</v>
      </c>
      <c r="E6" s="93">
        <v>3263.6888933119435</v>
      </c>
      <c r="F6" s="93">
        <v>3025.7456727713443</v>
      </c>
      <c r="G6" s="93">
        <v>3073.7967440347911</v>
      </c>
      <c r="H6" s="93">
        <v>3161.6961155480185</v>
      </c>
      <c r="I6" s="93">
        <v>3159.3901820243395</v>
      </c>
      <c r="J6" s="93">
        <v>3091.6161453955219</v>
      </c>
      <c r="K6" s="93">
        <v>2929.8644585323377</v>
      </c>
      <c r="L6" s="93">
        <v>2797.2707940786681</v>
      </c>
      <c r="M6" s="93">
        <v>2551.1843081573766</v>
      </c>
      <c r="N6" s="93">
        <v>2574</v>
      </c>
      <c r="O6" s="93">
        <v>2660.6</v>
      </c>
      <c r="P6" s="93">
        <v>2650</v>
      </c>
      <c r="Q6" s="93">
        <v>2745</v>
      </c>
      <c r="R6" s="93">
        <v>2842</v>
      </c>
      <c r="S6" s="93">
        <v>2830</v>
      </c>
      <c r="T6" s="93">
        <v>2897</v>
      </c>
      <c r="U6" s="93">
        <v>2855</v>
      </c>
      <c r="V6" s="93">
        <v>2593</v>
      </c>
      <c r="W6" s="93">
        <v>2710</v>
      </c>
      <c r="X6" s="93">
        <v>3037</v>
      </c>
      <c r="Y6" s="94">
        <v>2807</v>
      </c>
    </row>
    <row r="7" spans="1:26" ht="18" customHeight="1" x14ac:dyDescent="0.45">
      <c r="A7" s="366" t="s">
        <v>32</v>
      </c>
      <c r="B7" s="92">
        <v>1407.3381340047608</v>
      </c>
      <c r="C7" s="93">
        <v>1444.4052040560468</v>
      </c>
      <c r="D7" s="93">
        <v>1618.469455542644</v>
      </c>
      <c r="E7" s="93">
        <v>2058.6247262490187</v>
      </c>
      <c r="F7" s="93">
        <v>2476.3973960177923</v>
      </c>
      <c r="G7" s="93">
        <v>3334.5637954609547</v>
      </c>
      <c r="H7" s="93">
        <v>3188.5989196119631</v>
      </c>
      <c r="I7" s="93">
        <v>3046.746070732554</v>
      </c>
      <c r="J7" s="93">
        <v>3476.1037125705134</v>
      </c>
      <c r="K7" s="93">
        <v>3455.970287169599</v>
      </c>
      <c r="L7" s="93">
        <v>2993.9946934456952</v>
      </c>
      <c r="M7" s="93">
        <v>2540.6376585902076</v>
      </c>
      <c r="N7" s="93">
        <v>2640.7</v>
      </c>
      <c r="O7" s="93">
        <v>2423.5</v>
      </c>
      <c r="P7" s="93">
        <v>2201.6</v>
      </c>
      <c r="Q7" s="93">
        <v>2137</v>
      </c>
      <c r="R7" s="93">
        <v>2021</v>
      </c>
      <c r="S7" s="93">
        <v>2146</v>
      </c>
      <c r="T7" s="93">
        <v>1980</v>
      </c>
      <c r="U7" s="93">
        <v>2394</v>
      </c>
      <c r="V7" s="93">
        <v>1993</v>
      </c>
      <c r="W7" s="93">
        <v>2237</v>
      </c>
      <c r="X7" s="93">
        <v>2447</v>
      </c>
      <c r="Y7" s="94">
        <v>1738</v>
      </c>
    </row>
    <row r="8" spans="1:26" ht="18" customHeight="1" x14ac:dyDescent="0.45">
      <c r="A8" s="366" t="s">
        <v>33</v>
      </c>
      <c r="B8" s="92">
        <v>1054.3179133468971</v>
      </c>
      <c r="C8" s="93">
        <v>1121.5709654867812</v>
      </c>
      <c r="D8" s="93">
        <v>971.25769758493311</v>
      </c>
      <c r="E8" s="93">
        <v>1011.0061371199336</v>
      </c>
      <c r="F8" s="93">
        <v>903.8835940192605</v>
      </c>
      <c r="G8" s="93">
        <v>393.87</v>
      </c>
      <c r="H8" s="93">
        <v>538.69221994703867</v>
      </c>
      <c r="I8" s="93">
        <v>689.27170919472735</v>
      </c>
      <c r="J8" s="93">
        <v>606.19323048368949</v>
      </c>
      <c r="K8" s="93">
        <v>298.44615146387503</v>
      </c>
      <c r="L8" s="93">
        <v>692.37129810190072</v>
      </c>
      <c r="M8" s="93">
        <v>861.51060321531634</v>
      </c>
      <c r="N8" s="93">
        <v>640.5</v>
      </c>
      <c r="O8" s="93">
        <v>788.8</v>
      </c>
      <c r="P8" s="93">
        <v>852</v>
      </c>
      <c r="Q8" s="93">
        <v>892</v>
      </c>
      <c r="R8" s="93">
        <v>862</v>
      </c>
      <c r="S8" s="93">
        <v>865</v>
      </c>
      <c r="T8" s="93">
        <v>919</v>
      </c>
      <c r="U8" s="93">
        <v>625</v>
      </c>
      <c r="V8" s="93">
        <v>688</v>
      </c>
      <c r="W8" s="93">
        <v>719</v>
      </c>
      <c r="X8" s="93">
        <v>439</v>
      </c>
      <c r="Y8" s="94">
        <v>763</v>
      </c>
    </row>
    <row r="9" spans="1:26" ht="18" customHeight="1" x14ac:dyDescent="0.45">
      <c r="A9" s="367" t="s">
        <v>34</v>
      </c>
      <c r="B9" s="166">
        <v>57.424107599999999</v>
      </c>
      <c r="C9" s="167">
        <v>56.246280614048061</v>
      </c>
      <c r="D9" s="167">
        <v>54.266594099999999</v>
      </c>
      <c r="E9" s="167">
        <v>44.835707433333326</v>
      </c>
      <c r="F9" s="167">
        <v>40.222456000000008</v>
      </c>
      <c r="G9" s="167">
        <v>39.936959999999999</v>
      </c>
      <c r="H9" s="167">
        <v>29.485704000000002</v>
      </c>
      <c r="I9" s="167">
        <v>22.016573333333334</v>
      </c>
      <c r="J9" s="167">
        <v>19.999013333333334</v>
      </c>
      <c r="K9" s="167">
        <v>17.159752000000001</v>
      </c>
      <c r="L9" s="167">
        <v>20.776642311120753</v>
      </c>
      <c r="M9" s="167">
        <v>11.35020381990565</v>
      </c>
      <c r="N9" s="167">
        <v>6</v>
      </c>
      <c r="O9" s="167">
        <v>23.1</v>
      </c>
      <c r="P9" s="167">
        <v>25.1</v>
      </c>
      <c r="Q9" s="167">
        <v>28</v>
      </c>
      <c r="R9" s="167">
        <v>28</v>
      </c>
      <c r="S9" s="167">
        <v>26</v>
      </c>
      <c r="T9" s="167">
        <v>26</v>
      </c>
      <c r="U9" s="167">
        <v>32</v>
      </c>
      <c r="V9" s="167">
        <v>20</v>
      </c>
      <c r="W9" s="167">
        <v>20</v>
      </c>
      <c r="X9" s="167">
        <v>23</v>
      </c>
      <c r="Y9" s="168">
        <v>23</v>
      </c>
    </row>
    <row r="10" spans="1:26" ht="18" customHeight="1" x14ac:dyDescent="0.45">
      <c r="A10" s="366" t="s">
        <v>35</v>
      </c>
      <c r="B10" s="169">
        <v>263.50258114901487</v>
      </c>
      <c r="C10" s="170">
        <v>264.2995915128148</v>
      </c>
      <c r="D10" s="170">
        <v>279.17347324538497</v>
      </c>
      <c r="E10" s="170">
        <v>290.10508297999871</v>
      </c>
      <c r="F10" s="170">
        <v>352.97697586914097</v>
      </c>
      <c r="G10" s="170">
        <v>343.47150501481264</v>
      </c>
      <c r="H10" s="170">
        <v>336.56951827758132</v>
      </c>
      <c r="I10" s="170">
        <v>399.57273101427677</v>
      </c>
      <c r="J10" s="170">
        <v>426.14935947829429</v>
      </c>
      <c r="K10" s="170">
        <v>434.83355969346371</v>
      </c>
      <c r="L10" s="170">
        <v>493.60921806415683</v>
      </c>
      <c r="M10" s="170">
        <v>463.8516923922503</v>
      </c>
      <c r="N10" s="170">
        <v>455.5</v>
      </c>
      <c r="O10" s="170">
        <v>420.1</v>
      </c>
      <c r="P10" s="170">
        <v>433.3</v>
      </c>
      <c r="Q10" s="170">
        <v>454</v>
      </c>
      <c r="R10" s="170">
        <v>468</v>
      </c>
      <c r="S10" s="170">
        <v>536</v>
      </c>
      <c r="T10" s="170">
        <v>604</v>
      </c>
      <c r="U10" s="170">
        <v>604</v>
      </c>
      <c r="V10" s="170">
        <v>576</v>
      </c>
      <c r="W10" s="170">
        <v>617</v>
      </c>
      <c r="X10" s="170">
        <v>575</v>
      </c>
      <c r="Y10" s="171">
        <v>510</v>
      </c>
    </row>
    <row r="11" spans="1:26" ht="18" customHeight="1" x14ac:dyDescent="0.45">
      <c r="A11" s="161" t="s">
        <v>27</v>
      </c>
      <c r="B11" s="162">
        <v>6717.3386478667362</v>
      </c>
      <c r="C11" s="163">
        <v>6638.6342468411995</v>
      </c>
      <c r="D11" s="163">
        <v>6940.8062653353627</v>
      </c>
      <c r="E11" s="163">
        <v>7127.7663507942279</v>
      </c>
      <c r="F11" s="163">
        <v>7287.2899112775376</v>
      </c>
      <c r="G11" s="163">
        <v>7697.1994743105579</v>
      </c>
      <c r="H11" s="163">
        <v>7715.535429484602</v>
      </c>
      <c r="I11" s="163">
        <v>7788.7375062992305</v>
      </c>
      <c r="J11" s="163">
        <v>7871.3461476328512</v>
      </c>
      <c r="K11" s="163">
        <v>7324.2991096792748</v>
      </c>
      <c r="L11" s="163">
        <v>7136</v>
      </c>
      <c r="M11" s="163">
        <v>6579</v>
      </c>
      <c r="N11" s="163">
        <v>6643</v>
      </c>
      <c r="O11" s="163">
        <v>6365.6000000000013</v>
      </c>
      <c r="P11" s="163">
        <v>6206.8</v>
      </c>
      <c r="Q11" s="163">
        <v>6301</v>
      </c>
      <c r="R11" s="163">
        <v>6253</v>
      </c>
      <c r="S11" s="163">
        <v>6440</v>
      </c>
      <c r="T11" s="163">
        <v>6450</v>
      </c>
      <c r="U11" s="163">
        <v>6533</v>
      </c>
      <c r="V11" s="163">
        <v>5887</v>
      </c>
      <c r="W11" s="163">
        <v>6329</v>
      </c>
      <c r="X11" s="163">
        <v>6539</v>
      </c>
      <c r="Y11" s="164">
        <v>5860</v>
      </c>
    </row>
    <row r="12" spans="1:26" x14ac:dyDescent="0.45">
      <c r="A12" s="7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1"/>
      <c r="S12" s="9"/>
      <c r="T12" s="9"/>
      <c r="U12" s="9"/>
      <c r="V12" s="9"/>
      <c r="W12" s="9"/>
      <c r="X12" s="9"/>
      <c r="Y12" s="9"/>
    </row>
    <row r="13" spans="1:26" ht="16.5" customHeight="1" x14ac:dyDescent="0.45">
      <c r="A13" s="104" t="s">
        <v>179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86"/>
    </row>
    <row r="14" spans="1:26" ht="16.5" customHeight="1" x14ac:dyDescent="0.45">
      <c r="A14" s="104" t="s">
        <v>180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86"/>
    </row>
    <row r="15" spans="1:26" ht="16.5" customHeight="1" x14ac:dyDescent="0.45">
      <c r="A15" s="104" t="s">
        <v>181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86"/>
    </row>
    <row r="16" spans="1:26" ht="17.5" customHeight="1" x14ac:dyDescent="0.45">
      <c r="A16" s="404" t="s">
        <v>28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86"/>
    </row>
    <row r="17" spans="1:25" x14ac:dyDescent="0.4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106"/>
      <c r="Y17" s="82"/>
    </row>
    <row r="18" spans="1:25" x14ac:dyDescent="0.45">
      <c r="A18" s="79"/>
    </row>
    <row r="19" spans="1:25" x14ac:dyDescent="0.45">
      <c r="A19" s="80"/>
      <c r="N19" s="10"/>
      <c r="O19" s="10"/>
      <c r="P19" s="10"/>
      <c r="Q19" s="10"/>
      <c r="R19" s="10"/>
      <c r="S19" s="10"/>
      <c r="T19" s="10"/>
    </row>
    <row r="20" spans="1:25" x14ac:dyDescent="0.45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4"/>
    </row>
  </sheetData>
  <hyperlinks>
    <hyperlink ref="A16" r:id="rId1" xr:uid="{D34DA61B-9CC0-4789-ACCA-0B59420E9124}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Y19"/>
  <sheetViews>
    <sheetView zoomScaleNormal="100" workbookViewId="0"/>
  </sheetViews>
  <sheetFormatPr defaultColWidth="8.7265625" defaultRowHeight="16" x14ac:dyDescent="0.45"/>
  <cols>
    <col min="1" max="1" width="29.7265625" style="4" customWidth="1"/>
    <col min="2" max="23" width="8.7265625" style="4" customWidth="1"/>
    <col min="24" max="16384" width="8.7265625" style="4"/>
  </cols>
  <sheetData>
    <row r="1" spans="1:25" s="186" customFormat="1" ht="36" customHeight="1" x14ac:dyDescent="0.7">
      <c r="A1" s="184" t="s">
        <v>36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</row>
    <row r="2" spans="1:25" ht="36" customHeight="1" x14ac:dyDescent="0.45">
      <c r="A2" s="5" t="s">
        <v>149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5" ht="17.5" x14ac:dyDescent="0.45">
      <c r="A3" s="7" t="s">
        <v>175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5" ht="30" customHeight="1" x14ac:dyDescent="0.45">
      <c r="A4" s="87" t="s">
        <v>21</v>
      </c>
      <c r="B4" s="98">
        <v>2000</v>
      </c>
      <c r="C4" s="99">
        <v>2001</v>
      </c>
      <c r="D4" s="99">
        <v>2002</v>
      </c>
      <c r="E4" s="99">
        <v>2003</v>
      </c>
      <c r="F4" s="99">
        <v>2004</v>
      </c>
      <c r="G4" s="99">
        <v>2005</v>
      </c>
      <c r="H4" s="99">
        <v>2006</v>
      </c>
      <c r="I4" s="99">
        <v>2007</v>
      </c>
      <c r="J4" s="99">
        <v>2008</v>
      </c>
      <c r="K4" s="99">
        <v>2009</v>
      </c>
      <c r="L4" s="99">
        <v>2010</v>
      </c>
      <c r="M4" s="99">
        <v>2011</v>
      </c>
      <c r="N4" s="99">
        <v>2012</v>
      </c>
      <c r="O4" s="99">
        <v>2013</v>
      </c>
      <c r="P4" s="99">
        <v>2014</v>
      </c>
      <c r="Q4" s="99">
        <v>2015</v>
      </c>
      <c r="R4" s="99">
        <v>2016</v>
      </c>
      <c r="S4" s="99">
        <v>2017</v>
      </c>
      <c r="T4" s="99">
        <v>2018</v>
      </c>
      <c r="U4" s="99">
        <v>2019</v>
      </c>
      <c r="V4" s="99">
        <v>2020</v>
      </c>
      <c r="W4" s="99">
        <v>2021</v>
      </c>
      <c r="X4" s="99">
        <v>2022</v>
      </c>
      <c r="Y4" s="100">
        <v>2023</v>
      </c>
    </row>
    <row r="5" spans="1:25" ht="18" customHeight="1" x14ac:dyDescent="0.45">
      <c r="A5" s="364" t="s">
        <v>30</v>
      </c>
      <c r="B5" s="89">
        <v>1239.7341633829869</v>
      </c>
      <c r="C5" s="90">
        <v>989.69940055184384</v>
      </c>
      <c r="D5" s="90">
        <v>1217.6638076483368</v>
      </c>
      <c r="E5" s="90">
        <v>1044.3313720454546</v>
      </c>
      <c r="F5" s="90">
        <v>1109.2359468181817</v>
      </c>
      <c r="G5" s="90">
        <v>1162.6374313636363</v>
      </c>
      <c r="H5" s="90">
        <v>1046.5748911363635</v>
      </c>
      <c r="I5" s="90">
        <v>1072.1369090909091</v>
      </c>
      <c r="J5" s="90">
        <v>571.10155993522733</v>
      </c>
      <c r="K5" s="90">
        <v>427.32932004545461</v>
      </c>
      <c r="L5" s="90">
        <v>408.55982812146647</v>
      </c>
      <c r="M5" s="90">
        <v>341.96712232941803</v>
      </c>
      <c r="N5" s="90">
        <v>741.13636363636374</v>
      </c>
      <c r="O5" s="90">
        <v>112.5</v>
      </c>
      <c r="P5" s="90">
        <v>101.81818181818181</v>
      </c>
      <c r="Q5" s="90">
        <v>100</v>
      </c>
      <c r="R5" s="90">
        <v>70.454545454545453</v>
      </c>
      <c r="S5" s="90">
        <v>84.090909090909093</v>
      </c>
      <c r="T5" s="90">
        <v>54.545454545454547</v>
      </c>
      <c r="U5" s="90">
        <v>52.272727272727273</v>
      </c>
      <c r="V5" s="90">
        <v>38.636363636363633</v>
      </c>
      <c r="W5" s="90">
        <v>59.090909090909093</v>
      </c>
      <c r="X5" s="90">
        <v>40.909090909090914</v>
      </c>
      <c r="Y5" s="91">
        <v>43.18181818181818</v>
      </c>
    </row>
    <row r="6" spans="1:25" ht="18" customHeight="1" x14ac:dyDescent="0.45">
      <c r="A6" s="365" t="s">
        <v>31</v>
      </c>
      <c r="B6" s="92">
        <v>123.47077886621308</v>
      </c>
      <c r="C6" s="93">
        <v>120.82493511579951</v>
      </c>
      <c r="D6" s="93">
        <v>126.84396974488642</v>
      </c>
      <c r="E6" s="93">
        <v>118.89577024815823</v>
      </c>
      <c r="F6" s="93">
        <v>110.22752906270836</v>
      </c>
      <c r="G6" s="93">
        <v>111.97802346210531</v>
      </c>
      <c r="H6" s="93">
        <v>115.18018635876207</v>
      </c>
      <c r="I6" s="93">
        <v>115.09618149451146</v>
      </c>
      <c r="J6" s="93">
        <v>112.62718198162193</v>
      </c>
      <c r="K6" s="93">
        <v>106.73458865327277</v>
      </c>
      <c r="L6" s="93">
        <v>101.90421836352161</v>
      </c>
      <c r="M6" s="93">
        <v>92.939319058556521</v>
      </c>
      <c r="N6" s="93">
        <v>93.770491803278688</v>
      </c>
      <c r="O6" s="93">
        <v>96.925318761384332</v>
      </c>
      <c r="P6" s="93">
        <v>96.539162112932601</v>
      </c>
      <c r="Q6" s="93">
        <v>100</v>
      </c>
      <c r="R6" s="93">
        <v>103.53369763205829</v>
      </c>
      <c r="S6" s="93">
        <v>103.09653916211293</v>
      </c>
      <c r="T6" s="93">
        <v>105.53734061930783</v>
      </c>
      <c r="U6" s="93">
        <v>104.00728597449908</v>
      </c>
      <c r="V6" s="93">
        <v>94.462659380692173</v>
      </c>
      <c r="W6" s="93">
        <v>98.724954462659369</v>
      </c>
      <c r="X6" s="93">
        <v>110.63752276867032</v>
      </c>
      <c r="Y6" s="94">
        <v>102.25865209471768</v>
      </c>
    </row>
    <row r="7" spans="1:25" ht="18" customHeight="1" x14ac:dyDescent="0.45">
      <c r="A7" s="366" t="s">
        <v>32</v>
      </c>
      <c r="B7" s="92">
        <v>65.855785400316378</v>
      </c>
      <c r="C7" s="93">
        <v>67.590323072346592</v>
      </c>
      <c r="D7" s="93">
        <v>75.735585191513536</v>
      </c>
      <c r="E7" s="93">
        <v>96.332462622789834</v>
      </c>
      <c r="F7" s="93">
        <v>115.88195582675678</v>
      </c>
      <c r="G7" s="93">
        <v>156.03948504730718</v>
      </c>
      <c r="H7" s="93">
        <v>149.20912117978301</v>
      </c>
      <c r="I7" s="93">
        <v>142.5711778536525</v>
      </c>
      <c r="J7" s="93">
        <v>162.66278486525567</v>
      </c>
      <c r="K7" s="93">
        <v>161.7206498441553</v>
      </c>
      <c r="L7" s="93">
        <v>140.1026997400887</v>
      </c>
      <c r="M7" s="93">
        <v>118.88805140805837</v>
      </c>
      <c r="N7" s="93">
        <v>123.57042583060365</v>
      </c>
      <c r="O7" s="93">
        <v>113.40664482919982</v>
      </c>
      <c r="P7" s="93">
        <v>103.02292934019654</v>
      </c>
      <c r="Q7" s="93">
        <v>100</v>
      </c>
      <c r="R7" s="93">
        <v>94.571829667758536</v>
      </c>
      <c r="S7" s="93">
        <v>100.42115114646701</v>
      </c>
      <c r="T7" s="93">
        <v>92.653252222742168</v>
      </c>
      <c r="U7" s="93">
        <v>112.02620496022462</v>
      </c>
      <c r="V7" s="93">
        <v>93.261581656527852</v>
      </c>
      <c r="W7" s="93">
        <v>104.67945718296679</v>
      </c>
      <c r="X7" s="93">
        <v>114.50631726719701</v>
      </c>
      <c r="Y7" s="94">
        <v>81.328965839962564</v>
      </c>
    </row>
    <row r="8" spans="1:25" ht="18" customHeight="1" x14ac:dyDescent="0.45">
      <c r="A8" s="366" t="s">
        <v>33</v>
      </c>
      <c r="B8" s="92">
        <v>118.1970754873203</v>
      </c>
      <c r="C8" s="93">
        <v>125.73665532363017</v>
      </c>
      <c r="D8" s="93">
        <v>108.8853921059342</v>
      </c>
      <c r="E8" s="93">
        <v>113.34149519281766</v>
      </c>
      <c r="F8" s="93">
        <v>101.33224148197988</v>
      </c>
      <c r="G8" s="93">
        <v>44.155829596412559</v>
      </c>
      <c r="H8" s="93">
        <v>60.391504478367565</v>
      </c>
      <c r="I8" s="93">
        <v>77.272613138422344</v>
      </c>
      <c r="J8" s="93">
        <v>67.9588823412208</v>
      </c>
      <c r="K8" s="93">
        <v>33.458088729133969</v>
      </c>
      <c r="L8" s="93">
        <v>77.620100684069598</v>
      </c>
      <c r="M8" s="93">
        <v>96.581906190057893</v>
      </c>
      <c r="N8" s="93">
        <v>71.804932735426007</v>
      </c>
      <c r="O8" s="93">
        <v>88.430493273542595</v>
      </c>
      <c r="P8" s="93">
        <v>95.515695067264573</v>
      </c>
      <c r="Q8" s="93">
        <v>100</v>
      </c>
      <c r="R8" s="93">
        <v>96.63677130044843</v>
      </c>
      <c r="S8" s="93">
        <v>96.973094170403584</v>
      </c>
      <c r="T8" s="93">
        <v>103.02690582959642</v>
      </c>
      <c r="U8" s="93">
        <v>70.067264573991025</v>
      </c>
      <c r="V8" s="93">
        <v>77.130044843049333</v>
      </c>
      <c r="W8" s="93">
        <v>80.605381165919283</v>
      </c>
      <c r="X8" s="93">
        <v>49.215246636771298</v>
      </c>
      <c r="Y8" s="94">
        <v>85.538116591928244</v>
      </c>
    </row>
    <row r="9" spans="1:25" ht="18" customHeight="1" x14ac:dyDescent="0.45">
      <c r="A9" s="367" t="s">
        <v>34</v>
      </c>
      <c r="B9" s="166">
        <v>205.08609857142855</v>
      </c>
      <c r="C9" s="167">
        <v>200.87957362160023</v>
      </c>
      <c r="D9" s="167">
        <v>193.80926464285716</v>
      </c>
      <c r="E9" s="167">
        <v>160.12752654761903</v>
      </c>
      <c r="F9" s="167">
        <v>143.6516285714286</v>
      </c>
      <c r="G9" s="167">
        <v>142.63200000000001</v>
      </c>
      <c r="H9" s="167">
        <v>105.30608571428571</v>
      </c>
      <c r="I9" s="167">
        <v>78.630619047619049</v>
      </c>
      <c r="J9" s="167">
        <v>71.425047619047618</v>
      </c>
      <c r="K9" s="167">
        <v>61.284828571428577</v>
      </c>
      <c r="L9" s="167">
        <v>74.202293968288402</v>
      </c>
      <c r="M9" s="167">
        <v>40.536442213948753</v>
      </c>
      <c r="N9" s="167">
        <v>21.428571428571427</v>
      </c>
      <c r="O9" s="167">
        <v>82.5</v>
      </c>
      <c r="P9" s="167">
        <v>89.642857142857139</v>
      </c>
      <c r="Q9" s="167">
        <v>100</v>
      </c>
      <c r="R9" s="167">
        <v>100</v>
      </c>
      <c r="S9" s="167">
        <v>92.857142857142861</v>
      </c>
      <c r="T9" s="167">
        <v>92.857142857142861</v>
      </c>
      <c r="U9" s="167">
        <v>114.28571428571429</v>
      </c>
      <c r="V9" s="167">
        <v>71.428571428571431</v>
      </c>
      <c r="W9" s="167">
        <v>71.428571428571431</v>
      </c>
      <c r="X9" s="167">
        <v>82.142857142857139</v>
      </c>
      <c r="Y9" s="168">
        <v>82.142857142857139</v>
      </c>
    </row>
    <row r="10" spans="1:25" ht="18" customHeight="1" x14ac:dyDescent="0.45">
      <c r="A10" s="366" t="s">
        <v>35</v>
      </c>
      <c r="B10" s="169">
        <v>58.040216112117811</v>
      </c>
      <c r="C10" s="170">
        <v>58.215769055686081</v>
      </c>
      <c r="D10" s="170">
        <v>61.491954459335894</v>
      </c>
      <c r="E10" s="170">
        <v>63.899798013215573</v>
      </c>
      <c r="F10" s="170">
        <v>77.748232570295357</v>
      </c>
      <c r="G10" s="170">
        <v>75.654516523086485</v>
      </c>
      <c r="H10" s="170">
        <v>74.134255127220555</v>
      </c>
      <c r="I10" s="170">
        <v>88.011614760853917</v>
      </c>
      <c r="J10" s="170">
        <v>93.865497682443674</v>
      </c>
      <c r="K10" s="170">
        <v>95.778317113097728</v>
      </c>
      <c r="L10" s="170">
        <v>108.72449737095965</v>
      </c>
      <c r="M10" s="170">
        <v>102.1699762978525</v>
      </c>
      <c r="N10" s="170">
        <v>100.33039647577093</v>
      </c>
      <c r="O10" s="170">
        <v>92.533039647577098</v>
      </c>
      <c r="P10" s="170">
        <v>95.440528634361229</v>
      </c>
      <c r="Q10" s="170">
        <v>100</v>
      </c>
      <c r="R10" s="170">
        <v>103.08370044052863</v>
      </c>
      <c r="S10" s="170">
        <v>118.06167400881057</v>
      </c>
      <c r="T10" s="170">
        <v>133.03964757709252</v>
      </c>
      <c r="U10" s="170">
        <v>133.03964757709252</v>
      </c>
      <c r="V10" s="170">
        <v>126.87224669603525</v>
      </c>
      <c r="W10" s="170">
        <v>135.90308370044053</v>
      </c>
      <c r="X10" s="170">
        <v>126.65198237885463</v>
      </c>
      <c r="Y10" s="171">
        <v>112.33480176211455</v>
      </c>
    </row>
    <row r="11" spans="1:25" ht="18" customHeight="1" x14ac:dyDescent="0.45">
      <c r="A11" s="161" t="s">
        <v>27</v>
      </c>
      <c r="B11" s="162">
        <v>106.6075011564313</v>
      </c>
      <c r="C11" s="163">
        <v>105.3584232160165</v>
      </c>
      <c r="D11" s="163">
        <v>110.15404325242601</v>
      </c>
      <c r="E11" s="163">
        <v>113.1211926804353</v>
      </c>
      <c r="F11" s="163">
        <v>115.65291082808344</v>
      </c>
      <c r="G11" s="163">
        <v>122.15837921457798</v>
      </c>
      <c r="H11" s="163">
        <v>122.4493799315125</v>
      </c>
      <c r="I11" s="163">
        <v>123.61113325343962</v>
      </c>
      <c r="J11" s="163">
        <v>124.92217342696162</v>
      </c>
      <c r="K11" s="163">
        <v>116.24026519091056</v>
      </c>
      <c r="L11" s="163">
        <v>113.25186478336772</v>
      </c>
      <c r="M11" s="163">
        <v>104.4119980955404</v>
      </c>
      <c r="N11" s="163">
        <v>105.42770988731947</v>
      </c>
      <c r="O11" s="163">
        <v>101.02523408982702</v>
      </c>
      <c r="P11" s="163">
        <v>98.504999206475162</v>
      </c>
      <c r="Q11" s="163">
        <v>100</v>
      </c>
      <c r="R11" s="163">
        <v>99.238216156165691</v>
      </c>
      <c r="S11" s="163">
        <v>102.20599904777019</v>
      </c>
      <c r="T11" s="163">
        <v>102.36470401523567</v>
      </c>
      <c r="U11" s="163">
        <v>103.68195524519918</v>
      </c>
      <c r="V11" s="163">
        <v>93.429614346929057</v>
      </c>
      <c r="W11" s="163">
        <v>100.44437390890334</v>
      </c>
      <c r="X11" s="163">
        <v>103.77717822567847</v>
      </c>
      <c r="Y11" s="164">
        <v>93.001110934772257</v>
      </c>
    </row>
    <row r="12" spans="1:25" x14ac:dyDescent="0.45">
      <c r="A12" s="7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79"/>
      <c r="R12" s="79"/>
      <c r="S12" s="79"/>
      <c r="T12" s="79"/>
      <c r="U12" s="79"/>
      <c r="V12" s="79"/>
      <c r="W12" s="79"/>
      <c r="X12" s="79"/>
      <c r="Y12" s="79"/>
    </row>
    <row r="13" spans="1:25" ht="16.5" customHeight="1" x14ac:dyDescent="0.45">
      <c r="A13" s="108" t="s">
        <v>179</v>
      </c>
    </row>
    <row r="14" spans="1:25" ht="16.5" customHeight="1" x14ac:dyDescent="0.45">
      <c r="A14" s="108" t="s">
        <v>180</v>
      </c>
    </row>
    <row r="15" spans="1:25" x14ac:dyDescent="0.45">
      <c r="A15" s="108" t="s">
        <v>181</v>
      </c>
    </row>
    <row r="16" spans="1:25" x14ac:dyDescent="0.45">
      <c r="A16" s="404" t="s">
        <v>28</v>
      </c>
    </row>
    <row r="17" spans="1:25" x14ac:dyDescent="0.45">
      <c r="A17" s="107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</row>
    <row r="18" spans="1:25" x14ac:dyDescent="0.45">
      <c r="A18" s="80"/>
    </row>
    <row r="19" spans="1:25" ht="16.5" x14ac:dyDescent="0.45">
      <c r="A19" s="16"/>
    </row>
  </sheetData>
  <hyperlinks>
    <hyperlink ref="A16" r:id="rId1" xr:uid="{80CBC41D-4D1B-4B98-8674-D18CC73B5A6E}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X19"/>
  <sheetViews>
    <sheetView tabSelected="1" zoomScaleNormal="100" workbookViewId="0"/>
  </sheetViews>
  <sheetFormatPr defaultColWidth="8.7265625" defaultRowHeight="16.5" x14ac:dyDescent="0.45"/>
  <cols>
    <col min="1" max="1" width="64.453125" style="16" customWidth="1"/>
    <col min="2" max="23" width="8.7265625" style="16" customWidth="1"/>
    <col min="24" max="16384" width="8.7265625" style="16"/>
  </cols>
  <sheetData>
    <row r="1" spans="1:24" s="191" customFormat="1" ht="38.25" customHeight="1" x14ac:dyDescent="0.7">
      <c r="A1" s="208" t="s">
        <v>37</v>
      </c>
      <c r="B1" s="209"/>
    </row>
    <row r="2" spans="1:24" ht="25" x14ac:dyDescent="0.7">
      <c r="A2" s="75" t="s">
        <v>151</v>
      </c>
      <c r="V2" s="76"/>
      <c r="W2" s="76"/>
      <c r="X2" s="76"/>
    </row>
    <row r="4" spans="1:24" x14ac:dyDescent="0.45">
      <c r="A4" s="7" t="s">
        <v>174</v>
      </c>
    </row>
    <row r="5" spans="1:24" ht="18" customHeight="1" x14ac:dyDescent="0.45">
      <c r="A5" s="87" t="s">
        <v>21</v>
      </c>
      <c r="B5" s="98">
        <v>2000</v>
      </c>
      <c r="C5" s="99">
        <v>2001</v>
      </c>
      <c r="D5" s="99">
        <v>2002</v>
      </c>
      <c r="E5" s="99">
        <v>2003</v>
      </c>
      <c r="F5" s="99">
        <v>2004</v>
      </c>
      <c r="G5" s="99">
        <v>2005</v>
      </c>
      <c r="H5" s="99">
        <v>2006</v>
      </c>
      <c r="I5" s="99">
        <v>2007</v>
      </c>
      <c r="J5" s="99">
        <v>2008</v>
      </c>
      <c r="K5" s="99">
        <v>2009</v>
      </c>
      <c r="L5" s="99">
        <v>2010</v>
      </c>
      <c r="M5" s="99">
        <v>2011</v>
      </c>
      <c r="N5" s="99">
        <v>2012</v>
      </c>
      <c r="O5" s="99">
        <v>2013</v>
      </c>
      <c r="P5" s="99">
        <v>2014</v>
      </c>
      <c r="Q5" s="99">
        <v>2015</v>
      </c>
      <c r="R5" s="99">
        <v>2016</v>
      </c>
      <c r="S5" s="99">
        <v>2017</v>
      </c>
      <c r="T5" s="99">
        <v>2018</v>
      </c>
      <c r="U5" s="99">
        <v>2019</v>
      </c>
      <c r="V5" s="99">
        <v>2020</v>
      </c>
      <c r="W5" s="99">
        <v>2021</v>
      </c>
      <c r="X5" s="100">
        <v>2022</v>
      </c>
    </row>
    <row r="6" spans="1:24" ht="18" customHeight="1" x14ac:dyDescent="0.45">
      <c r="A6" s="364" t="s">
        <v>38</v>
      </c>
      <c r="B6" s="89">
        <f>'2.1.1'!B10*100/'2.1.1'!$Q10</f>
        <v>99.339868114757707</v>
      </c>
      <c r="C6" s="90">
        <f>'2.1.1'!C10*100/'2.1.1'!$Q10</f>
        <v>100.161958806974</v>
      </c>
      <c r="D6" s="90">
        <f>'2.1.1'!D10*100/'2.1.1'!$Q10</f>
        <v>101.71125556097925</v>
      </c>
      <c r="E6" s="90">
        <f>'2.1.1'!E10*100/'2.1.1'!$Q10</f>
        <v>105.88234078641131</v>
      </c>
      <c r="F6" s="90">
        <f>'2.1.1'!F10*100/'2.1.1'!$Q10</f>
        <v>110.72299695217247</v>
      </c>
      <c r="G6" s="90">
        <f>'2.1.1'!G10*100/'2.1.1'!$Q10</f>
        <v>109.49968576071669</v>
      </c>
      <c r="H6" s="90">
        <f>'2.1.1'!H10*100/'2.1.1'!$Q10</f>
        <v>111.15650538727793</v>
      </c>
      <c r="I6" s="90">
        <f>'2.1.1'!I10*100/'2.1.1'!$Q10</f>
        <v>114.14947370943034</v>
      </c>
      <c r="J6" s="90">
        <f>'2.1.1'!J10*100/'2.1.1'!$Q10</f>
        <v>114.34836866849194</v>
      </c>
      <c r="K6" s="90">
        <f>'2.1.1'!K10*100/'2.1.1'!$Q10</f>
        <v>104.19331229990802</v>
      </c>
      <c r="L6" s="90">
        <f>'2.1.1'!L10*100/'2.1.1'!$Q10</f>
        <v>107.32816845450934</v>
      </c>
      <c r="M6" s="90">
        <f>'2.1.1'!M10*100/'2.1.1'!$Q10</f>
        <v>102.85657528804131</v>
      </c>
      <c r="N6" s="90">
        <f>'2.1.1'!N10*100/'2.1.1'!$Q10</f>
        <v>101.94676201827572</v>
      </c>
      <c r="O6" s="90">
        <v>100.25824394119984</v>
      </c>
      <c r="P6" s="90">
        <v>98.986889153754476</v>
      </c>
      <c r="Q6" s="90">
        <v>100</v>
      </c>
      <c r="R6" s="90">
        <v>99.483512117600313</v>
      </c>
      <c r="S6" s="90">
        <v>104.96622963845849</v>
      </c>
      <c r="T6" s="90">
        <v>100.33770361541518</v>
      </c>
      <c r="U6" s="90">
        <v>99.106078665077476</v>
      </c>
      <c r="V6" s="90">
        <v>88.835915772745338</v>
      </c>
      <c r="W6" s="90">
        <v>97.794994040524429</v>
      </c>
      <c r="X6" s="91">
        <v>96.960667461263412</v>
      </c>
    </row>
    <row r="7" spans="1:24" ht="18" customHeight="1" x14ac:dyDescent="0.45">
      <c r="A7" s="365" t="s">
        <v>212</v>
      </c>
      <c r="B7" s="92">
        <v>79.2</v>
      </c>
      <c r="C7" s="93">
        <v>81.8</v>
      </c>
      <c r="D7" s="93">
        <v>83.7</v>
      </c>
      <c r="E7" s="93">
        <v>86.2</v>
      </c>
      <c r="F7" s="93">
        <v>89.4</v>
      </c>
      <c r="G7" s="93">
        <v>92.9</v>
      </c>
      <c r="H7" s="93">
        <v>96.9</v>
      </c>
      <c r="I7" s="93">
        <v>101</v>
      </c>
      <c r="J7" s="93">
        <v>102.2</v>
      </c>
      <c r="K7" s="93">
        <v>98.1</v>
      </c>
      <c r="L7" s="93">
        <v>98.8</v>
      </c>
      <c r="M7" s="93">
        <v>99.1</v>
      </c>
      <c r="N7" s="93">
        <v>97.2</v>
      </c>
      <c r="O7" s="93">
        <v>95.5</v>
      </c>
      <c r="P7" s="93">
        <v>97.1</v>
      </c>
      <c r="Q7" s="93">
        <v>100</v>
      </c>
      <c r="R7" s="93">
        <v>103.3</v>
      </c>
      <c r="S7" s="93">
        <v>106.2</v>
      </c>
      <c r="T7" s="93">
        <v>109.5</v>
      </c>
      <c r="U7" s="93">
        <v>112</v>
      </c>
      <c r="V7" s="93">
        <v>101.2</v>
      </c>
      <c r="W7" s="93">
        <v>107.3</v>
      </c>
      <c r="X7" s="94">
        <v>113.1</v>
      </c>
    </row>
    <row r="8" spans="1:24" ht="18" customHeight="1" x14ac:dyDescent="0.45">
      <c r="A8" s="368" t="s">
        <v>39</v>
      </c>
      <c r="B8" s="95">
        <f>B6/B7*100</f>
        <v>125.42912640752235</v>
      </c>
      <c r="C8" s="96">
        <f t="shared" ref="C8:N8" si="0">C6/C7*100</f>
        <v>122.44738240461371</v>
      </c>
      <c r="D8" s="96">
        <f t="shared" si="0"/>
        <v>121.51882384824285</v>
      </c>
      <c r="E8" s="96">
        <f t="shared" si="0"/>
        <v>122.83334197959547</v>
      </c>
      <c r="F8" s="96">
        <f t="shared" si="0"/>
        <v>123.85122701585287</v>
      </c>
      <c r="G8" s="96">
        <f t="shared" si="0"/>
        <v>117.8683377402763</v>
      </c>
      <c r="H8" s="96">
        <f t="shared" si="0"/>
        <v>114.71259585890394</v>
      </c>
      <c r="I8" s="96">
        <f t="shared" si="0"/>
        <v>113.01928090042608</v>
      </c>
      <c r="J8" s="96">
        <f t="shared" si="0"/>
        <v>111.88685779695884</v>
      </c>
      <c r="K8" s="96">
        <f t="shared" si="0"/>
        <v>106.21132752284201</v>
      </c>
      <c r="L8" s="96">
        <f t="shared" si="0"/>
        <v>108.63174944788395</v>
      </c>
      <c r="M8" s="96">
        <f t="shared" si="0"/>
        <v>103.79069151164613</v>
      </c>
      <c r="N8" s="96">
        <f t="shared" si="0"/>
        <v>104.88350001880218</v>
      </c>
      <c r="O8" s="96">
        <v>104.98245438869094</v>
      </c>
      <c r="P8" s="96">
        <v>101.94324320675024</v>
      </c>
      <c r="Q8" s="96">
        <v>100</v>
      </c>
      <c r="R8" s="96">
        <v>96.305432834075816</v>
      </c>
      <c r="S8" s="96">
        <v>98.838257663331902</v>
      </c>
      <c r="T8" s="96">
        <v>91.632606041475057</v>
      </c>
      <c r="U8" s="96">
        <v>88.487570236676319</v>
      </c>
      <c r="V8" s="96">
        <v>87.782525467139664</v>
      </c>
      <c r="W8" s="96">
        <v>91.141653346248305</v>
      </c>
      <c r="X8" s="97">
        <v>85.730033122248813</v>
      </c>
    </row>
    <row r="10" spans="1:24" s="4" customFormat="1" ht="16.5" customHeight="1" x14ac:dyDescent="0.45">
      <c r="A10" s="109" t="s">
        <v>182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24" s="4" customFormat="1" ht="16.5" customHeight="1" x14ac:dyDescent="0.45">
      <c r="A11" s="104" t="s">
        <v>183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</row>
    <row r="12" spans="1:24" s="4" customFormat="1" ht="16.5" customHeight="1" x14ac:dyDescent="0.45">
      <c r="A12" s="151" t="s">
        <v>40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</row>
    <row r="13" spans="1:24" s="4" customFormat="1" ht="16" x14ac:dyDescent="0.45">
      <c r="A13" s="104" t="s">
        <v>178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</row>
    <row r="14" spans="1:24" s="4" customFormat="1" ht="16.5" customHeight="1" x14ac:dyDescent="0.45">
      <c r="A14" s="404" t="s">
        <v>28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7" spans="7:24" x14ac:dyDescent="0.45"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7:24" x14ac:dyDescent="0.45"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spans="7:24" x14ac:dyDescent="0.45"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</row>
  </sheetData>
  <hyperlinks>
    <hyperlink ref="A12" r:id="rId1" xr:uid="{00000000-0004-0000-0500-000001000000}"/>
    <hyperlink ref="A14" r:id="rId2" xr:uid="{45F69120-935B-4848-A5FC-6DBD8B8BEF19}"/>
  </hyperlinks>
  <pageMargins left="0.11811023622047245" right="0.11811023622047245" top="0.74803149606299213" bottom="0.74803149606299213" header="0.31496062992125984" footer="0.31496062992125984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O19"/>
  <sheetViews>
    <sheetView showGridLines="0" zoomScaleNormal="100" workbookViewId="0"/>
  </sheetViews>
  <sheetFormatPr defaultColWidth="11.453125" defaultRowHeight="16.5" x14ac:dyDescent="0.45"/>
  <cols>
    <col min="1" max="1" width="70.453125" style="16" customWidth="1"/>
    <col min="2" max="6" width="12.7265625" style="16" customWidth="1"/>
    <col min="7" max="16384" width="11.453125" style="16"/>
  </cols>
  <sheetData>
    <row r="1" spans="1:15" s="191" customFormat="1" ht="38.25" customHeight="1" x14ac:dyDescent="0.55000000000000004">
      <c r="A1" s="206" t="s">
        <v>150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5" ht="15" customHeight="1" x14ac:dyDescent="0.45"/>
    <row r="3" spans="1:15" ht="15" customHeight="1" x14ac:dyDescent="0.45">
      <c r="A3" s="7" t="s">
        <v>173</v>
      </c>
    </row>
    <row r="4" spans="1:15" ht="24" customHeight="1" x14ac:dyDescent="0.45">
      <c r="A4" s="177" t="s">
        <v>21</v>
      </c>
      <c r="B4" s="390">
        <v>2012</v>
      </c>
      <c r="C4" s="390">
        <v>2013</v>
      </c>
      <c r="D4" s="390">
        <v>2014</v>
      </c>
      <c r="E4" s="390">
        <v>2015</v>
      </c>
      <c r="F4" s="390">
        <v>2016</v>
      </c>
      <c r="G4" s="390">
        <v>2017</v>
      </c>
      <c r="H4" s="390">
        <v>2018</v>
      </c>
      <c r="I4" s="390">
        <v>2019</v>
      </c>
      <c r="J4" s="390">
        <v>2020</v>
      </c>
      <c r="K4" s="390">
        <v>2021</v>
      </c>
      <c r="L4" s="390">
        <v>2022</v>
      </c>
      <c r="M4" s="391">
        <v>2023</v>
      </c>
    </row>
    <row r="5" spans="1:15" ht="24" customHeight="1" x14ac:dyDescent="0.45">
      <c r="A5" s="369" t="s">
        <v>213</v>
      </c>
      <c r="B5" s="173">
        <v>5132</v>
      </c>
      <c r="C5" s="173">
        <v>5047</v>
      </c>
      <c r="D5" s="173">
        <v>4983</v>
      </c>
      <c r="E5" s="173">
        <v>5034</v>
      </c>
      <c r="F5" s="173">
        <v>5008</v>
      </c>
      <c r="G5" s="173">
        <v>5284</v>
      </c>
      <c r="H5" s="173">
        <v>5051</v>
      </c>
      <c r="I5" s="173">
        <v>4989</v>
      </c>
      <c r="J5" s="173">
        <v>4472</v>
      </c>
      <c r="K5" s="173">
        <v>4923</v>
      </c>
      <c r="L5" s="173">
        <v>4881</v>
      </c>
      <c r="M5" s="174">
        <v>4527</v>
      </c>
    </row>
    <row r="6" spans="1:15" ht="24" customHeight="1" x14ac:dyDescent="0.45">
      <c r="A6" s="369" t="s">
        <v>242</v>
      </c>
      <c r="B6" s="173">
        <v>713.34800000000007</v>
      </c>
      <c r="C6" s="173">
        <v>772.19100000000003</v>
      </c>
      <c r="D6" s="173">
        <v>797.28</v>
      </c>
      <c r="E6" s="173">
        <v>729.93</v>
      </c>
      <c r="F6" s="173">
        <v>786.25599999999986</v>
      </c>
      <c r="G6" s="173">
        <v>760.89600000000007</v>
      </c>
      <c r="H6" s="173">
        <v>899.07799999999997</v>
      </c>
      <c r="I6" s="173">
        <v>888.04199999999992</v>
      </c>
      <c r="J6" s="173">
        <v>885.45600000000002</v>
      </c>
      <c r="K6" s="173">
        <v>994.44599999999991</v>
      </c>
      <c r="L6" s="173">
        <v>888.34199999999998</v>
      </c>
      <c r="M6" s="174">
        <v>923.50799999999992</v>
      </c>
    </row>
    <row r="7" spans="1:15" ht="24" customHeight="1" x14ac:dyDescent="0.45">
      <c r="A7" s="370" t="s">
        <v>243</v>
      </c>
      <c r="B7" s="175">
        <v>13.9</v>
      </c>
      <c r="C7" s="175">
        <v>15.3</v>
      </c>
      <c r="D7" s="175">
        <v>16</v>
      </c>
      <c r="E7" s="175">
        <v>14.5</v>
      </c>
      <c r="F7" s="175">
        <v>15.7</v>
      </c>
      <c r="G7" s="175">
        <v>14.4</v>
      </c>
      <c r="H7" s="175">
        <v>17.8</v>
      </c>
      <c r="I7" s="175">
        <v>17.8</v>
      </c>
      <c r="J7" s="175">
        <v>19.8</v>
      </c>
      <c r="K7" s="175">
        <v>20.2</v>
      </c>
      <c r="L7" s="175">
        <v>18.2</v>
      </c>
      <c r="M7" s="176">
        <v>20.399999999999999</v>
      </c>
    </row>
    <row r="8" spans="1:15" ht="23.25" customHeight="1" x14ac:dyDescent="0.45"/>
    <row r="9" spans="1:15" ht="18.75" customHeight="1" x14ac:dyDescent="0.45">
      <c r="A9" s="112" t="s">
        <v>184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</row>
    <row r="10" spans="1:15" ht="15" customHeight="1" x14ac:dyDescent="0.45">
      <c r="A10" s="112" t="s">
        <v>185</v>
      </c>
    </row>
    <row r="11" spans="1:15" ht="15" customHeight="1" x14ac:dyDescent="0.45">
      <c r="A11" s="112" t="s">
        <v>178</v>
      </c>
      <c r="B11" s="110"/>
      <c r="C11" s="110"/>
      <c r="D11" s="110"/>
      <c r="E11" s="110"/>
    </row>
    <row r="12" spans="1:15" ht="15.75" customHeight="1" x14ac:dyDescent="0.45">
      <c r="A12" s="412" t="s">
        <v>28</v>
      </c>
      <c r="B12" s="413"/>
      <c r="C12" s="413"/>
      <c r="D12" s="413"/>
      <c r="E12" s="413"/>
      <c r="F12" s="102"/>
      <c r="G12" s="111"/>
      <c r="H12" s="111"/>
      <c r="I12" s="111"/>
      <c r="J12" s="111"/>
      <c r="K12" s="111"/>
      <c r="L12" s="111"/>
      <c r="M12" s="111"/>
    </row>
    <row r="13" spans="1:15" ht="15" customHeight="1" x14ac:dyDescent="0.45"/>
    <row r="14" spans="1:15" ht="15" customHeight="1" x14ac:dyDescent="0.45"/>
    <row r="15" spans="1:15" ht="15" customHeight="1" x14ac:dyDescent="0.45"/>
    <row r="16" spans="1:15" ht="15" customHeight="1" x14ac:dyDescent="0.45"/>
    <row r="17" s="16" customFormat="1" ht="15" customHeight="1" x14ac:dyDescent="0.45"/>
    <row r="18" s="16" customFormat="1" ht="15" customHeight="1" x14ac:dyDescent="0.45"/>
    <row r="19" s="16" customFormat="1" ht="15" customHeight="1" x14ac:dyDescent="0.45"/>
  </sheetData>
  <hyperlinks>
    <hyperlink ref="A12" r:id="rId1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Y10"/>
  <sheetViews>
    <sheetView showGridLines="0" zoomScaleNormal="100" workbookViewId="0"/>
  </sheetViews>
  <sheetFormatPr defaultColWidth="8.26953125" defaultRowHeight="16.5" x14ac:dyDescent="0.45"/>
  <cols>
    <col min="1" max="1" width="42.26953125" style="16" customWidth="1"/>
    <col min="2" max="23" width="8.26953125" style="16" customWidth="1"/>
    <col min="24" max="16384" width="8.26953125" style="16"/>
  </cols>
  <sheetData>
    <row r="1" spans="1:25" s="191" customFormat="1" ht="38.25" customHeight="1" x14ac:dyDescent="0.7">
      <c r="A1" s="184" t="s">
        <v>171</v>
      </c>
    </row>
    <row r="2" spans="1:25" ht="21.75" customHeight="1" x14ac:dyDescent="0.45">
      <c r="A2" s="7" t="s">
        <v>172</v>
      </c>
    </row>
    <row r="3" spans="1:25" ht="38.25" customHeight="1" x14ac:dyDescent="0.45">
      <c r="A3" s="87" t="s">
        <v>21</v>
      </c>
      <c r="B3" s="211">
        <v>2000</v>
      </c>
      <c r="C3" s="212">
        <v>2001</v>
      </c>
      <c r="D3" s="212">
        <v>2002</v>
      </c>
      <c r="E3" s="212">
        <v>2003</v>
      </c>
      <c r="F3" s="212">
        <v>2004</v>
      </c>
      <c r="G3" s="212">
        <v>2005</v>
      </c>
      <c r="H3" s="212">
        <v>2006</v>
      </c>
      <c r="I3" s="212">
        <v>2007</v>
      </c>
      <c r="J3" s="212">
        <v>2008</v>
      </c>
      <c r="K3" s="212">
        <v>2009</v>
      </c>
      <c r="L3" s="212">
        <v>2010</v>
      </c>
      <c r="M3" s="212">
        <v>2011</v>
      </c>
      <c r="N3" s="212">
        <v>2012</v>
      </c>
      <c r="O3" s="212">
        <v>2013</v>
      </c>
      <c r="P3" s="212">
        <v>2014</v>
      </c>
      <c r="Q3" s="212">
        <v>2015</v>
      </c>
      <c r="R3" s="212">
        <v>2016</v>
      </c>
      <c r="S3" s="212">
        <v>2017</v>
      </c>
      <c r="T3" s="212">
        <v>2018</v>
      </c>
      <c r="U3" s="212">
        <v>2019</v>
      </c>
      <c r="V3" s="212">
        <v>2020</v>
      </c>
      <c r="W3" s="212">
        <v>2021</v>
      </c>
      <c r="X3" s="212">
        <v>2022</v>
      </c>
      <c r="Y3" s="172">
        <v>2023</v>
      </c>
    </row>
    <row r="4" spans="1:25" ht="38.25" customHeight="1" x14ac:dyDescent="0.45">
      <c r="A4" s="371" t="s">
        <v>41</v>
      </c>
      <c r="B4" s="178">
        <v>106.6075011564313</v>
      </c>
      <c r="C4" s="179">
        <v>105.3584232160165</v>
      </c>
      <c r="D4" s="179">
        <v>110.15404325242601</v>
      </c>
      <c r="E4" s="179">
        <v>113.1211926804353</v>
      </c>
      <c r="F4" s="179">
        <v>115.65291082808344</v>
      </c>
      <c r="G4" s="179">
        <v>122.15837921457798</v>
      </c>
      <c r="H4" s="179">
        <v>122.4493799315125</v>
      </c>
      <c r="I4" s="179">
        <v>123.61113325343962</v>
      </c>
      <c r="J4" s="179">
        <v>124.92217342696162</v>
      </c>
      <c r="K4" s="179">
        <v>116.24026519091056</v>
      </c>
      <c r="L4" s="179">
        <v>113.25186478336772</v>
      </c>
      <c r="M4" s="179">
        <v>104.4119980955404</v>
      </c>
      <c r="N4" s="179">
        <v>105.42770988731947</v>
      </c>
      <c r="O4" s="179">
        <v>101.02523408982702</v>
      </c>
      <c r="P4" s="179">
        <v>98.504999206475162</v>
      </c>
      <c r="Q4" s="179">
        <v>100</v>
      </c>
      <c r="R4" s="179">
        <v>99.238216156165691</v>
      </c>
      <c r="S4" s="179">
        <v>102.20599904777019</v>
      </c>
      <c r="T4" s="179">
        <v>102.36470401523567</v>
      </c>
      <c r="U4" s="179">
        <v>103.68195524519918</v>
      </c>
      <c r="V4" s="179">
        <v>93.429614346929057</v>
      </c>
      <c r="W4" s="179">
        <v>100.44437390890334</v>
      </c>
      <c r="X4" s="179">
        <v>103.77717822567847</v>
      </c>
      <c r="Y4" s="180">
        <v>93.001110934772257</v>
      </c>
    </row>
    <row r="5" spans="1:25" ht="38.25" customHeight="1" x14ac:dyDescent="0.45">
      <c r="A5" s="372" t="s">
        <v>42</v>
      </c>
      <c r="B5" s="181">
        <v>99.339868114757707</v>
      </c>
      <c r="C5" s="182">
        <v>100.161958806974</v>
      </c>
      <c r="D5" s="182">
        <v>101.71125556097925</v>
      </c>
      <c r="E5" s="182">
        <v>105.88234078641131</v>
      </c>
      <c r="F5" s="182">
        <v>110.72299695217247</v>
      </c>
      <c r="G5" s="182">
        <v>109.49968576071669</v>
      </c>
      <c r="H5" s="182">
        <v>111.15650538727793</v>
      </c>
      <c r="I5" s="182">
        <v>114.14947370943034</v>
      </c>
      <c r="J5" s="182">
        <v>114.34836866849194</v>
      </c>
      <c r="K5" s="182">
        <v>104.19331229990802</v>
      </c>
      <c r="L5" s="182">
        <v>107.32816845450934</v>
      </c>
      <c r="M5" s="182">
        <v>102.85657528804131</v>
      </c>
      <c r="N5" s="182">
        <v>101.94676201827572</v>
      </c>
      <c r="O5" s="182">
        <v>100.25824394119984</v>
      </c>
      <c r="P5" s="182">
        <v>98.986889153754476</v>
      </c>
      <c r="Q5" s="182">
        <v>100</v>
      </c>
      <c r="R5" s="182">
        <v>99.483512117600313</v>
      </c>
      <c r="S5" s="182">
        <v>104.96622963845849</v>
      </c>
      <c r="T5" s="182">
        <v>100.33770361541518</v>
      </c>
      <c r="U5" s="182">
        <v>99.106078665077476</v>
      </c>
      <c r="V5" s="182">
        <v>88.835915772745338</v>
      </c>
      <c r="W5" s="182">
        <v>97.794994040524429</v>
      </c>
      <c r="X5" s="182">
        <v>96.960667461263412</v>
      </c>
      <c r="Y5" s="183">
        <v>89.928486293206205</v>
      </c>
    </row>
    <row r="6" spans="1:25" ht="8.25" customHeight="1" x14ac:dyDescent="0.45"/>
    <row r="7" spans="1:25" ht="30" customHeight="1" x14ac:dyDescent="0.45">
      <c r="A7" s="417" t="s">
        <v>186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113"/>
      <c r="R7" s="113"/>
      <c r="S7" s="113"/>
      <c r="T7" s="113"/>
      <c r="U7" s="113"/>
      <c r="V7" s="113"/>
      <c r="W7" s="113"/>
      <c r="X7" s="113"/>
      <c r="Y7" s="113"/>
    </row>
    <row r="8" spans="1:25" ht="30" customHeight="1" x14ac:dyDescent="0.45">
      <c r="A8" s="417" t="s">
        <v>187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113"/>
      <c r="R8" s="113"/>
      <c r="S8" s="113"/>
      <c r="T8" s="113"/>
      <c r="U8" s="113"/>
      <c r="V8" s="113"/>
      <c r="W8" s="113"/>
      <c r="X8" s="113"/>
      <c r="Y8" s="113"/>
    </row>
    <row r="9" spans="1:25" x14ac:dyDescent="0.45">
      <c r="A9" s="400" t="s">
        <v>178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5"/>
      <c r="R9" s="115"/>
      <c r="S9" s="115"/>
      <c r="T9" s="115"/>
      <c r="U9" s="115"/>
      <c r="V9" s="115"/>
      <c r="W9" s="115"/>
      <c r="X9" s="115"/>
      <c r="Y9" s="115"/>
    </row>
    <row r="10" spans="1:25" x14ac:dyDescent="0.45">
      <c r="A10" s="410" t="s">
        <v>28</v>
      </c>
      <c r="B10" s="410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411"/>
      <c r="R10" s="411"/>
      <c r="S10" s="411"/>
      <c r="T10" s="411"/>
      <c r="U10" s="411"/>
      <c r="V10" s="411"/>
      <c r="W10" s="411"/>
      <c r="X10" s="411"/>
      <c r="Y10" s="411"/>
    </row>
  </sheetData>
  <mergeCells count="2">
    <mergeCell ref="A7:P7"/>
    <mergeCell ref="A8:P8"/>
  </mergeCells>
  <hyperlinks>
    <hyperlink ref="A10" r:id="rId1" xr:uid="{00000000-0004-0000-0700-000000000000}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AI50"/>
  <sheetViews>
    <sheetView showGridLines="0" zoomScaleNormal="100" workbookViewId="0"/>
  </sheetViews>
  <sheetFormatPr defaultColWidth="11.453125" defaultRowHeight="16" x14ac:dyDescent="0.45"/>
  <cols>
    <col min="1" max="1" width="26.7265625" style="66" customWidth="1"/>
    <col min="2" max="34" width="10.81640625" style="66" customWidth="1"/>
    <col min="35" max="255" width="11.453125" style="66"/>
    <col min="256" max="256" width="26.7265625" style="66" customWidth="1"/>
    <col min="257" max="257" width="12.26953125" style="66" bestFit="1" customWidth="1"/>
    <col min="258" max="282" width="8.7265625" style="66" customWidth="1"/>
    <col min="283" max="511" width="11.453125" style="66"/>
    <col min="512" max="512" width="26.7265625" style="66" customWidth="1"/>
    <col min="513" max="513" width="12.26953125" style="66" bestFit="1" customWidth="1"/>
    <col min="514" max="538" width="8.7265625" style="66" customWidth="1"/>
    <col min="539" max="767" width="11.453125" style="66"/>
    <col min="768" max="768" width="26.7265625" style="66" customWidth="1"/>
    <col min="769" max="769" width="12.26953125" style="66" bestFit="1" customWidth="1"/>
    <col min="770" max="794" width="8.7265625" style="66" customWidth="1"/>
    <col min="795" max="1023" width="11.453125" style="66"/>
    <col min="1024" max="1024" width="26.7265625" style="66" customWidth="1"/>
    <col min="1025" max="1025" width="12.26953125" style="66" bestFit="1" customWidth="1"/>
    <col min="1026" max="1050" width="8.7265625" style="66" customWidth="1"/>
    <col min="1051" max="1279" width="11.453125" style="66"/>
    <col min="1280" max="1280" width="26.7265625" style="66" customWidth="1"/>
    <col min="1281" max="1281" width="12.26953125" style="66" bestFit="1" customWidth="1"/>
    <col min="1282" max="1306" width="8.7265625" style="66" customWidth="1"/>
    <col min="1307" max="1535" width="11.453125" style="66"/>
    <col min="1536" max="1536" width="26.7265625" style="66" customWidth="1"/>
    <col min="1537" max="1537" width="12.26953125" style="66" bestFit="1" customWidth="1"/>
    <col min="1538" max="1562" width="8.7265625" style="66" customWidth="1"/>
    <col min="1563" max="1791" width="11.453125" style="66"/>
    <col min="1792" max="1792" width="26.7265625" style="66" customWidth="1"/>
    <col min="1793" max="1793" width="12.26953125" style="66" bestFit="1" customWidth="1"/>
    <col min="1794" max="1818" width="8.7265625" style="66" customWidth="1"/>
    <col min="1819" max="2047" width="11.453125" style="66"/>
    <col min="2048" max="2048" width="26.7265625" style="66" customWidth="1"/>
    <col min="2049" max="2049" width="12.26953125" style="66" bestFit="1" customWidth="1"/>
    <col min="2050" max="2074" width="8.7265625" style="66" customWidth="1"/>
    <col min="2075" max="2303" width="11.453125" style="66"/>
    <col min="2304" max="2304" width="26.7265625" style="66" customWidth="1"/>
    <col min="2305" max="2305" width="12.26953125" style="66" bestFit="1" customWidth="1"/>
    <col min="2306" max="2330" width="8.7265625" style="66" customWidth="1"/>
    <col min="2331" max="2559" width="11.453125" style="66"/>
    <col min="2560" max="2560" width="26.7265625" style="66" customWidth="1"/>
    <col min="2561" max="2561" width="12.26953125" style="66" bestFit="1" customWidth="1"/>
    <col min="2562" max="2586" width="8.7265625" style="66" customWidth="1"/>
    <col min="2587" max="2815" width="11.453125" style="66"/>
    <col min="2816" max="2816" width="26.7265625" style="66" customWidth="1"/>
    <col min="2817" max="2817" width="12.26953125" style="66" bestFit="1" customWidth="1"/>
    <col min="2818" max="2842" width="8.7265625" style="66" customWidth="1"/>
    <col min="2843" max="3071" width="11.453125" style="66"/>
    <col min="3072" max="3072" width="26.7265625" style="66" customWidth="1"/>
    <col min="3073" max="3073" width="12.26953125" style="66" bestFit="1" customWidth="1"/>
    <col min="3074" max="3098" width="8.7265625" style="66" customWidth="1"/>
    <col min="3099" max="3327" width="11.453125" style="66"/>
    <col min="3328" max="3328" width="26.7265625" style="66" customWidth="1"/>
    <col min="3329" max="3329" width="12.26953125" style="66" bestFit="1" customWidth="1"/>
    <col min="3330" max="3354" width="8.7265625" style="66" customWidth="1"/>
    <col min="3355" max="3583" width="11.453125" style="66"/>
    <col min="3584" max="3584" width="26.7265625" style="66" customWidth="1"/>
    <col min="3585" max="3585" width="12.26953125" style="66" bestFit="1" customWidth="1"/>
    <col min="3586" max="3610" width="8.7265625" style="66" customWidth="1"/>
    <col min="3611" max="3839" width="11.453125" style="66"/>
    <col min="3840" max="3840" width="26.7265625" style="66" customWidth="1"/>
    <col min="3841" max="3841" width="12.26953125" style="66" bestFit="1" customWidth="1"/>
    <col min="3842" max="3866" width="8.7265625" style="66" customWidth="1"/>
    <col min="3867" max="4095" width="11.453125" style="66"/>
    <col min="4096" max="4096" width="26.7265625" style="66" customWidth="1"/>
    <col min="4097" max="4097" width="12.26953125" style="66" bestFit="1" customWidth="1"/>
    <col min="4098" max="4122" width="8.7265625" style="66" customWidth="1"/>
    <col min="4123" max="4351" width="11.453125" style="66"/>
    <col min="4352" max="4352" width="26.7265625" style="66" customWidth="1"/>
    <col min="4353" max="4353" width="12.26953125" style="66" bestFit="1" customWidth="1"/>
    <col min="4354" max="4378" width="8.7265625" style="66" customWidth="1"/>
    <col min="4379" max="4607" width="11.453125" style="66"/>
    <col min="4608" max="4608" width="26.7265625" style="66" customWidth="1"/>
    <col min="4609" max="4609" width="12.26953125" style="66" bestFit="1" customWidth="1"/>
    <col min="4610" max="4634" width="8.7265625" style="66" customWidth="1"/>
    <col min="4635" max="4863" width="11.453125" style="66"/>
    <col min="4864" max="4864" width="26.7265625" style="66" customWidth="1"/>
    <col min="4865" max="4865" width="12.26953125" style="66" bestFit="1" customWidth="1"/>
    <col min="4866" max="4890" width="8.7265625" style="66" customWidth="1"/>
    <col min="4891" max="5119" width="11.453125" style="66"/>
    <col min="5120" max="5120" width="26.7265625" style="66" customWidth="1"/>
    <col min="5121" max="5121" width="12.26953125" style="66" bestFit="1" customWidth="1"/>
    <col min="5122" max="5146" width="8.7265625" style="66" customWidth="1"/>
    <col min="5147" max="5375" width="11.453125" style="66"/>
    <col min="5376" max="5376" width="26.7265625" style="66" customWidth="1"/>
    <col min="5377" max="5377" width="12.26953125" style="66" bestFit="1" customWidth="1"/>
    <col min="5378" max="5402" width="8.7265625" style="66" customWidth="1"/>
    <col min="5403" max="5631" width="11.453125" style="66"/>
    <col min="5632" max="5632" width="26.7265625" style="66" customWidth="1"/>
    <col min="5633" max="5633" width="12.26953125" style="66" bestFit="1" customWidth="1"/>
    <col min="5634" max="5658" width="8.7265625" style="66" customWidth="1"/>
    <col min="5659" max="5887" width="11.453125" style="66"/>
    <col min="5888" max="5888" width="26.7265625" style="66" customWidth="1"/>
    <col min="5889" max="5889" width="12.26953125" style="66" bestFit="1" customWidth="1"/>
    <col min="5890" max="5914" width="8.7265625" style="66" customWidth="1"/>
    <col min="5915" max="6143" width="11.453125" style="66"/>
    <col min="6144" max="6144" width="26.7265625" style="66" customWidth="1"/>
    <col min="6145" max="6145" width="12.26953125" style="66" bestFit="1" customWidth="1"/>
    <col min="6146" max="6170" width="8.7265625" style="66" customWidth="1"/>
    <col min="6171" max="6399" width="11.453125" style="66"/>
    <col min="6400" max="6400" width="26.7265625" style="66" customWidth="1"/>
    <col min="6401" max="6401" width="12.26953125" style="66" bestFit="1" customWidth="1"/>
    <col min="6402" max="6426" width="8.7265625" style="66" customWidth="1"/>
    <col min="6427" max="6655" width="11.453125" style="66"/>
    <col min="6656" max="6656" width="26.7265625" style="66" customWidth="1"/>
    <col min="6657" max="6657" width="12.26953125" style="66" bestFit="1" customWidth="1"/>
    <col min="6658" max="6682" width="8.7265625" style="66" customWidth="1"/>
    <col min="6683" max="6911" width="11.453125" style="66"/>
    <col min="6912" max="6912" width="26.7265625" style="66" customWidth="1"/>
    <col min="6913" max="6913" width="12.26953125" style="66" bestFit="1" customWidth="1"/>
    <col min="6914" max="6938" width="8.7265625" style="66" customWidth="1"/>
    <col min="6939" max="7167" width="11.453125" style="66"/>
    <col min="7168" max="7168" width="26.7265625" style="66" customWidth="1"/>
    <col min="7169" max="7169" width="12.26953125" style="66" bestFit="1" customWidth="1"/>
    <col min="7170" max="7194" width="8.7265625" style="66" customWidth="1"/>
    <col min="7195" max="7423" width="11.453125" style="66"/>
    <col min="7424" max="7424" width="26.7265625" style="66" customWidth="1"/>
    <col min="7425" max="7425" width="12.26953125" style="66" bestFit="1" customWidth="1"/>
    <col min="7426" max="7450" width="8.7265625" style="66" customWidth="1"/>
    <col min="7451" max="7679" width="11.453125" style="66"/>
    <col min="7680" max="7680" width="26.7265625" style="66" customWidth="1"/>
    <col min="7681" max="7681" width="12.26953125" style="66" bestFit="1" customWidth="1"/>
    <col min="7682" max="7706" width="8.7265625" style="66" customWidth="1"/>
    <col min="7707" max="7935" width="11.453125" style="66"/>
    <col min="7936" max="7936" width="26.7265625" style="66" customWidth="1"/>
    <col min="7937" max="7937" width="12.26953125" style="66" bestFit="1" customWidth="1"/>
    <col min="7938" max="7962" width="8.7265625" style="66" customWidth="1"/>
    <col min="7963" max="8191" width="11.453125" style="66"/>
    <col min="8192" max="8192" width="26.7265625" style="66" customWidth="1"/>
    <col min="8193" max="8193" width="12.26953125" style="66" bestFit="1" customWidth="1"/>
    <col min="8194" max="8218" width="8.7265625" style="66" customWidth="1"/>
    <col min="8219" max="8447" width="11.453125" style="66"/>
    <col min="8448" max="8448" width="26.7265625" style="66" customWidth="1"/>
    <col min="8449" max="8449" width="12.26953125" style="66" bestFit="1" customWidth="1"/>
    <col min="8450" max="8474" width="8.7265625" style="66" customWidth="1"/>
    <col min="8475" max="8703" width="11.453125" style="66"/>
    <col min="8704" max="8704" width="26.7265625" style="66" customWidth="1"/>
    <col min="8705" max="8705" width="12.26953125" style="66" bestFit="1" customWidth="1"/>
    <col min="8706" max="8730" width="8.7265625" style="66" customWidth="1"/>
    <col min="8731" max="8959" width="11.453125" style="66"/>
    <col min="8960" max="8960" width="26.7265625" style="66" customWidth="1"/>
    <col min="8961" max="8961" width="12.26953125" style="66" bestFit="1" customWidth="1"/>
    <col min="8962" max="8986" width="8.7265625" style="66" customWidth="1"/>
    <col min="8987" max="9215" width="11.453125" style="66"/>
    <col min="9216" max="9216" width="26.7265625" style="66" customWidth="1"/>
    <col min="9217" max="9217" width="12.26953125" style="66" bestFit="1" customWidth="1"/>
    <col min="9218" max="9242" width="8.7265625" style="66" customWidth="1"/>
    <col min="9243" max="9471" width="11.453125" style="66"/>
    <col min="9472" max="9472" width="26.7265625" style="66" customWidth="1"/>
    <col min="9473" max="9473" width="12.26953125" style="66" bestFit="1" customWidth="1"/>
    <col min="9474" max="9498" width="8.7265625" style="66" customWidth="1"/>
    <col min="9499" max="9727" width="11.453125" style="66"/>
    <col min="9728" max="9728" width="26.7265625" style="66" customWidth="1"/>
    <col min="9729" max="9729" width="12.26953125" style="66" bestFit="1" customWidth="1"/>
    <col min="9730" max="9754" width="8.7265625" style="66" customWidth="1"/>
    <col min="9755" max="9983" width="11.453125" style="66"/>
    <col min="9984" max="9984" width="26.7265625" style="66" customWidth="1"/>
    <col min="9985" max="9985" width="12.26953125" style="66" bestFit="1" customWidth="1"/>
    <col min="9986" max="10010" width="8.7265625" style="66" customWidth="1"/>
    <col min="10011" max="10239" width="11.453125" style="66"/>
    <col min="10240" max="10240" width="26.7265625" style="66" customWidth="1"/>
    <col min="10241" max="10241" width="12.26953125" style="66" bestFit="1" customWidth="1"/>
    <col min="10242" max="10266" width="8.7265625" style="66" customWidth="1"/>
    <col min="10267" max="10495" width="11.453125" style="66"/>
    <col min="10496" max="10496" width="26.7265625" style="66" customWidth="1"/>
    <col min="10497" max="10497" width="12.26953125" style="66" bestFit="1" customWidth="1"/>
    <col min="10498" max="10522" width="8.7265625" style="66" customWidth="1"/>
    <col min="10523" max="10751" width="11.453125" style="66"/>
    <col min="10752" max="10752" width="26.7265625" style="66" customWidth="1"/>
    <col min="10753" max="10753" width="12.26953125" style="66" bestFit="1" customWidth="1"/>
    <col min="10754" max="10778" width="8.7265625" style="66" customWidth="1"/>
    <col min="10779" max="11007" width="11.453125" style="66"/>
    <col min="11008" max="11008" width="26.7265625" style="66" customWidth="1"/>
    <col min="11009" max="11009" width="12.26953125" style="66" bestFit="1" customWidth="1"/>
    <col min="11010" max="11034" width="8.7265625" style="66" customWidth="1"/>
    <col min="11035" max="11263" width="11.453125" style="66"/>
    <col min="11264" max="11264" width="26.7265625" style="66" customWidth="1"/>
    <col min="11265" max="11265" width="12.26953125" style="66" bestFit="1" customWidth="1"/>
    <col min="11266" max="11290" width="8.7265625" style="66" customWidth="1"/>
    <col min="11291" max="11519" width="11.453125" style="66"/>
    <col min="11520" max="11520" width="26.7265625" style="66" customWidth="1"/>
    <col min="11521" max="11521" width="12.26953125" style="66" bestFit="1" customWidth="1"/>
    <col min="11522" max="11546" width="8.7265625" style="66" customWidth="1"/>
    <col min="11547" max="11775" width="11.453125" style="66"/>
    <col min="11776" max="11776" width="26.7265625" style="66" customWidth="1"/>
    <col min="11777" max="11777" width="12.26953125" style="66" bestFit="1" customWidth="1"/>
    <col min="11778" max="11802" width="8.7265625" style="66" customWidth="1"/>
    <col min="11803" max="12031" width="11.453125" style="66"/>
    <col min="12032" max="12032" width="26.7265625" style="66" customWidth="1"/>
    <col min="12033" max="12033" width="12.26953125" style="66" bestFit="1" customWidth="1"/>
    <col min="12034" max="12058" width="8.7265625" style="66" customWidth="1"/>
    <col min="12059" max="12287" width="11.453125" style="66"/>
    <col min="12288" max="12288" width="26.7265625" style="66" customWidth="1"/>
    <col min="12289" max="12289" width="12.26953125" style="66" bestFit="1" customWidth="1"/>
    <col min="12290" max="12314" width="8.7265625" style="66" customWidth="1"/>
    <col min="12315" max="12543" width="11.453125" style="66"/>
    <col min="12544" max="12544" width="26.7265625" style="66" customWidth="1"/>
    <col min="12545" max="12545" width="12.26953125" style="66" bestFit="1" customWidth="1"/>
    <col min="12546" max="12570" width="8.7265625" style="66" customWidth="1"/>
    <col min="12571" max="12799" width="11.453125" style="66"/>
    <col min="12800" max="12800" width="26.7265625" style="66" customWidth="1"/>
    <col min="12801" max="12801" width="12.26953125" style="66" bestFit="1" customWidth="1"/>
    <col min="12802" max="12826" width="8.7265625" style="66" customWidth="1"/>
    <col min="12827" max="13055" width="11.453125" style="66"/>
    <col min="13056" max="13056" width="26.7265625" style="66" customWidth="1"/>
    <col min="13057" max="13057" width="12.26953125" style="66" bestFit="1" customWidth="1"/>
    <col min="13058" max="13082" width="8.7265625" style="66" customWidth="1"/>
    <col min="13083" max="13311" width="11.453125" style="66"/>
    <col min="13312" max="13312" width="26.7265625" style="66" customWidth="1"/>
    <col min="13313" max="13313" width="12.26953125" style="66" bestFit="1" customWidth="1"/>
    <col min="13314" max="13338" width="8.7265625" style="66" customWidth="1"/>
    <col min="13339" max="13567" width="11.453125" style="66"/>
    <col min="13568" max="13568" width="26.7265625" style="66" customWidth="1"/>
    <col min="13569" max="13569" width="12.26953125" style="66" bestFit="1" customWidth="1"/>
    <col min="13570" max="13594" width="8.7265625" style="66" customWidth="1"/>
    <col min="13595" max="13823" width="11.453125" style="66"/>
    <col min="13824" max="13824" width="26.7265625" style="66" customWidth="1"/>
    <col min="13825" max="13825" width="12.26953125" style="66" bestFit="1" customWidth="1"/>
    <col min="13826" max="13850" width="8.7265625" style="66" customWidth="1"/>
    <col min="13851" max="14079" width="11.453125" style="66"/>
    <col min="14080" max="14080" width="26.7265625" style="66" customWidth="1"/>
    <col min="14081" max="14081" width="12.26953125" style="66" bestFit="1" customWidth="1"/>
    <col min="14082" max="14106" width="8.7265625" style="66" customWidth="1"/>
    <col min="14107" max="14335" width="11.453125" style="66"/>
    <col min="14336" max="14336" width="26.7265625" style="66" customWidth="1"/>
    <col min="14337" max="14337" width="12.26953125" style="66" bestFit="1" customWidth="1"/>
    <col min="14338" max="14362" width="8.7265625" style="66" customWidth="1"/>
    <col min="14363" max="14591" width="11.453125" style="66"/>
    <col min="14592" max="14592" width="26.7265625" style="66" customWidth="1"/>
    <col min="14593" max="14593" width="12.26953125" style="66" bestFit="1" customWidth="1"/>
    <col min="14594" max="14618" width="8.7265625" style="66" customWidth="1"/>
    <col min="14619" max="14847" width="11.453125" style="66"/>
    <col min="14848" max="14848" width="26.7265625" style="66" customWidth="1"/>
    <col min="14849" max="14849" width="12.26953125" style="66" bestFit="1" customWidth="1"/>
    <col min="14850" max="14874" width="8.7265625" style="66" customWidth="1"/>
    <col min="14875" max="15103" width="11.453125" style="66"/>
    <col min="15104" max="15104" width="26.7265625" style="66" customWidth="1"/>
    <col min="15105" max="15105" width="12.26953125" style="66" bestFit="1" customWidth="1"/>
    <col min="15106" max="15130" width="8.7265625" style="66" customWidth="1"/>
    <col min="15131" max="15359" width="11.453125" style="66"/>
    <col min="15360" max="15360" width="26.7265625" style="66" customWidth="1"/>
    <col min="15361" max="15361" width="12.26953125" style="66" bestFit="1" customWidth="1"/>
    <col min="15362" max="15386" width="8.7265625" style="66" customWidth="1"/>
    <col min="15387" max="15615" width="11.453125" style="66"/>
    <col min="15616" max="15616" width="26.7265625" style="66" customWidth="1"/>
    <col min="15617" max="15617" width="12.26953125" style="66" bestFit="1" customWidth="1"/>
    <col min="15618" max="15642" width="8.7265625" style="66" customWidth="1"/>
    <col min="15643" max="15871" width="11.453125" style="66"/>
    <col min="15872" max="15872" width="26.7265625" style="66" customWidth="1"/>
    <col min="15873" max="15873" width="12.26953125" style="66" bestFit="1" customWidth="1"/>
    <col min="15874" max="15898" width="8.7265625" style="66" customWidth="1"/>
    <col min="15899" max="16127" width="11.453125" style="66"/>
    <col min="16128" max="16128" width="26.7265625" style="66" customWidth="1"/>
    <col min="16129" max="16129" width="12.26953125" style="66" bestFit="1" customWidth="1"/>
    <col min="16130" max="16154" width="8.7265625" style="66" customWidth="1"/>
    <col min="16155" max="16384" width="11.453125" style="66"/>
  </cols>
  <sheetData>
    <row r="1" spans="1:35" s="205" customFormat="1" ht="38.25" customHeight="1" x14ac:dyDescent="0.7">
      <c r="A1" s="208" t="s">
        <v>43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</row>
    <row r="2" spans="1:35" s="70" customFormat="1" ht="37.5" customHeight="1" x14ac:dyDescent="0.45">
      <c r="A2" s="67" t="s">
        <v>44</v>
      </c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35" ht="17.5" x14ac:dyDescent="0.45">
      <c r="A3" s="50" t="s">
        <v>168</v>
      </c>
      <c r="B3" s="275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</row>
    <row r="4" spans="1:35" ht="46.5" customHeight="1" x14ac:dyDescent="0.45">
      <c r="A4" s="217" t="s">
        <v>45</v>
      </c>
      <c r="B4" s="247">
        <v>1990</v>
      </c>
      <c r="C4" s="247">
        <v>1991</v>
      </c>
      <c r="D4" s="247">
        <v>1992</v>
      </c>
      <c r="E4" s="247">
        <v>1993</v>
      </c>
      <c r="F4" s="247">
        <v>1994</v>
      </c>
      <c r="G4" s="247">
        <v>1995</v>
      </c>
      <c r="H4" s="247">
        <v>1996</v>
      </c>
      <c r="I4" s="247">
        <v>1997</v>
      </c>
      <c r="J4" s="247">
        <v>1998</v>
      </c>
      <c r="K4" s="247">
        <v>1999</v>
      </c>
      <c r="L4" s="247">
        <v>2000</v>
      </c>
      <c r="M4" s="247">
        <v>2001</v>
      </c>
      <c r="N4" s="247">
        <v>2002</v>
      </c>
      <c r="O4" s="247">
        <v>2003</v>
      </c>
      <c r="P4" s="247">
        <v>2004</v>
      </c>
      <c r="Q4" s="247">
        <v>2005</v>
      </c>
      <c r="R4" s="247">
        <v>2006</v>
      </c>
      <c r="S4" s="247">
        <v>2007</v>
      </c>
      <c r="T4" s="302">
        <v>2008</v>
      </c>
      <c r="U4" s="302">
        <v>2009</v>
      </c>
      <c r="V4" s="302">
        <v>2010</v>
      </c>
      <c r="W4" s="302">
        <v>2011</v>
      </c>
      <c r="X4" s="302">
        <v>2012</v>
      </c>
      <c r="Y4" s="302">
        <v>2013</v>
      </c>
      <c r="Z4" s="302">
        <v>2014</v>
      </c>
      <c r="AA4" s="302">
        <v>2015</v>
      </c>
      <c r="AB4" s="302">
        <v>2016</v>
      </c>
      <c r="AC4" s="302">
        <v>2017</v>
      </c>
      <c r="AD4" s="302">
        <v>2018</v>
      </c>
      <c r="AE4" s="302">
        <v>2019</v>
      </c>
      <c r="AF4" s="302">
        <v>2020</v>
      </c>
      <c r="AG4" s="302">
        <v>2021</v>
      </c>
      <c r="AH4" s="303">
        <v>2022</v>
      </c>
      <c r="AI4" s="116"/>
    </row>
    <row r="5" spans="1:35" ht="30" customHeight="1" x14ac:dyDescent="0.45">
      <c r="A5" s="277" t="s">
        <v>170</v>
      </c>
      <c r="B5" s="281">
        <v>20701.785425626316</v>
      </c>
      <c r="C5" s="279">
        <v>21215.740260799717</v>
      </c>
      <c r="D5" s="223">
        <v>21210.702647157894</v>
      </c>
      <c r="E5" s="223">
        <v>20467.944645571315</v>
      </c>
      <c r="F5" s="223">
        <v>21150.513778809371</v>
      </c>
      <c r="G5" s="223">
        <v>22643.231303798366</v>
      </c>
      <c r="H5" s="223">
        <v>20087.521079000671</v>
      </c>
      <c r="I5" s="223">
        <v>21614.930066923036</v>
      </c>
      <c r="J5" s="223">
        <v>22830.400310886496</v>
      </c>
      <c r="K5" s="223">
        <v>24928.956720011436</v>
      </c>
      <c r="L5" s="223">
        <v>26196.469338206625</v>
      </c>
      <c r="M5" s="223">
        <v>24372.176376755986</v>
      </c>
      <c r="N5" s="223">
        <v>26280.251679699431</v>
      </c>
      <c r="O5" s="223">
        <v>25731.075609298041</v>
      </c>
      <c r="P5" s="223">
        <v>25700.675045684507</v>
      </c>
      <c r="Q5" s="223">
        <v>25417.087988810457</v>
      </c>
      <c r="R5" s="223">
        <v>25629.539075143446</v>
      </c>
      <c r="S5" s="223">
        <v>25732.846955567602</v>
      </c>
      <c r="T5" s="300">
        <v>24987.565900578989</v>
      </c>
      <c r="U5" s="300">
        <v>22555.344226749115</v>
      </c>
      <c r="V5" s="300">
        <v>21706.181171811179</v>
      </c>
      <c r="W5" s="300">
        <v>20209.426394817547</v>
      </c>
      <c r="X5" s="300">
        <v>20427.113194796519</v>
      </c>
      <c r="Y5" s="300">
        <v>18730.509758714459</v>
      </c>
      <c r="Z5" s="300">
        <v>18756.524650006337</v>
      </c>
      <c r="AA5" s="300">
        <v>19384.671899398236</v>
      </c>
      <c r="AB5" s="300">
        <v>18688.513074786857</v>
      </c>
      <c r="AC5" s="300">
        <v>19695.35066822519</v>
      </c>
      <c r="AD5" s="300">
        <v>19040.478440655177</v>
      </c>
      <c r="AE5" s="300">
        <v>18574.722022114442</v>
      </c>
      <c r="AF5" s="300">
        <v>16478.502652468098</v>
      </c>
      <c r="AG5" s="300">
        <v>17631.879420305075</v>
      </c>
      <c r="AH5" s="301">
        <v>18461.387307084027</v>
      </c>
      <c r="AI5" s="116"/>
    </row>
    <row r="6" spans="1:35" ht="30" customHeight="1" x14ac:dyDescent="0.45">
      <c r="A6" s="278" t="s">
        <v>46</v>
      </c>
      <c r="B6" s="282">
        <v>4921095.32</v>
      </c>
      <c r="C6" s="280">
        <v>4814996.9000000004</v>
      </c>
      <c r="D6" s="226">
        <v>4668540.7</v>
      </c>
      <c r="E6" s="226">
        <v>4592838.33</v>
      </c>
      <c r="F6" s="226">
        <v>4572054.3600000003</v>
      </c>
      <c r="G6" s="226">
        <v>4625848.83</v>
      </c>
      <c r="H6" s="226">
        <v>4719639.09</v>
      </c>
      <c r="I6" s="226">
        <v>4651093.2300000004</v>
      </c>
      <c r="J6" s="226">
        <v>4615830.68</v>
      </c>
      <c r="K6" s="226">
        <v>4546071</v>
      </c>
      <c r="L6" s="226">
        <v>4537042.28</v>
      </c>
      <c r="M6" s="226">
        <v>4584528.45</v>
      </c>
      <c r="N6" s="226">
        <v>4567613.75</v>
      </c>
      <c r="O6" s="226">
        <v>4651818.41</v>
      </c>
      <c r="P6" s="226">
        <v>4659181.93</v>
      </c>
      <c r="Q6" s="226">
        <v>4637975.45</v>
      </c>
      <c r="R6" s="226">
        <v>4639200.57</v>
      </c>
      <c r="S6" s="226">
        <v>4608597.72</v>
      </c>
      <c r="T6" s="300">
        <v>4515806.49</v>
      </c>
      <c r="U6" s="300">
        <v>4191687.03</v>
      </c>
      <c r="V6" s="300">
        <v>4281109.38</v>
      </c>
      <c r="W6" s="300">
        <v>4172703.2</v>
      </c>
      <c r="X6" s="300">
        <v>4097021.33</v>
      </c>
      <c r="Y6" s="300">
        <v>4011238.28</v>
      </c>
      <c r="Z6" s="300">
        <v>3872409.58</v>
      </c>
      <c r="AA6" s="300">
        <v>3920945.85</v>
      </c>
      <c r="AB6" s="300">
        <v>3929767.53</v>
      </c>
      <c r="AC6" s="300">
        <v>3960228.7</v>
      </c>
      <c r="AD6" s="300">
        <v>3881129.12</v>
      </c>
      <c r="AE6" s="300">
        <v>3724270.32</v>
      </c>
      <c r="AF6" s="300">
        <v>3359710.7</v>
      </c>
      <c r="AG6" s="300">
        <v>3541454.64</v>
      </c>
      <c r="AH6" s="301">
        <v>3733030.0395142739</v>
      </c>
      <c r="AI6" s="116"/>
    </row>
    <row r="7" spans="1:35" ht="15" customHeight="1" x14ac:dyDescent="0.45">
      <c r="A7" s="373" t="s">
        <v>47</v>
      </c>
      <c r="B7" s="295">
        <v>1263404.17</v>
      </c>
      <c r="C7" s="295">
        <v>1217052.54</v>
      </c>
      <c r="D7" s="295">
        <v>1168609.99</v>
      </c>
      <c r="E7" s="295">
        <v>1160236.8899999999</v>
      </c>
      <c r="F7" s="295">
        <v>1142372.57</v>
      </c>
      <c r="G7" s="295">
        <v>1135734.49</v>
      </c>
      <c r="H7" s="295">
        <v>1153836.73</v>
      </c>
      <c r="I7" s="295">
        <v>1118741.69</v>
      </c>
      <c r="J7" s="295">
        <v>1094681.79</v>
      </c>
      <c r="K7" s="295">
        <v>1061651.04</v>
      </c>
      <c r="L7" s="295">
        <v>1059805.79</v>
      </c>
      <c r="M7" s="295">
        <v>1073978.27</v>
      </c>
      <c r="N7" s="295">
        <v>1052066.71</v>
      </c>
      <c r="O7" s="295">
        <v>1048754.55</v>
      </c>
      <c r="P7" s="295">
        <v>1030311.67</v>
      </c>
      <c r="Q7" s="295">
        <v>1008191.08</v>
      </c>
      <c r="R7" s="295">
        <v>1016331.79</v>
      </c>
      <c r="S7" s="295">
        <v>990201.67</v>
      </c>
      <c r="T7" s="296">
        <v>990575.53</v>
      </c>
      <c r="U7" s="296">
        <v>923255.45</v>
      </c>
      <c r="V7" s="296">
        <v>956901.92</v>
      </c>
      <c r="W7" s="296">
        <v>930845.77</v>
      </c>
      <c r="X7" s="296">
        <v>938603.53</v>
      </c>
      <c r="Y7" s="296">
        <v>959268.29</v>
      </c>
      <c r="Z7" s="296">
        <v>918188.61</v>
      </c>
      <c r="AA7" s="296">
        <v>921358.57</v>
      </c>
      <c r="AB7" s="296">
        <v>925266.57</v>
      </c>
      <c r="AC7" s="296">
        <v>911020.86</v>
      </c>
      <c r="AD7" s="296">
        <v>876483.22</v>
      </c>
      <c r="AE7" s="296">
        <v>824634.27</v>
      </c>
      <c r="AF7" s="296">
        <v>744730.64</v>
      </c>
      <c r="AG7" s="296">
        <v>778656.23</v>
      </c>
      <c r="AH7" s="297">
        <v>814127.27226828318</v>
      </c>
      <c r="AI7" s="116"/>
    </row>
    <row r="8" spans="1:35" ht="15" customHeight="1" x14ac:dyDescent="0.45">
      <c r="A8" s="374" t="s">
        <v>48</v>
      </c>
      <c r="B8" s="283">
        <v>79936.06</v>
      </c>
      <c r="C8" s="283">
        <v>83710.47</v>
      </c>
      <c r="D8" s="283">
        <v>77228.98</v>
      </c>
      <c r="E8" s="283">
        <v>77670.31</v>
      </c>
      <c r="F8" s="283">
        <v>77928.160000000003</v>
      </c>
      <c r="G8" s="283">
        <v>81299.03</v>
      </c>
      <c r="H8" s="283">
        <v>84600.49</v>
      </c>
      <c r="I8" s="283">
        <v>84270.94</v>
      </c>
      <c r="J8" s="283">
        <v>83621.7</v>
      </c>
      <c r="K8" s="283">
        <v>82031.53</v>
      </c>
      <c r="L8" s="283">
        <v>82330.81</v>
      </c>
      <c r="M8" s="283">
        <v>86180.94</v>
      </c>
      <c r="N8" s="283">
        <v>87822.88</v>
      </c>
      <c r="O8" s="283">
        <v>93103.05</v>
      </c>
      <c r="P8" s="283">
        <v>93169.02</v>
      </c>
      <c r="Q8" s="283">
        <v>94566.86</v>
      </c>
      <c r="R8" s="283">
        <v>92226.83</v>
      </c>
      <c r="S8" s="283">
        <v>89574.24</v>
      </c>
      <c r="T8" s="284">
        <v>88973.38</v>
      </c>
      <c r="U8" s="284">
        <v>82048.399999999994</v>
      </c>
      <c r="V8" s="284">
        <v>86762.17</v>
      </c>
      <c r="W8" s="284">
        <v>84694.79</v>
      </c>
      <c r="X8" s="284">
        <v>81880.710000000006</v>
      </c>
      <c r="Y8" s="284">
        <v>82222.740000000005</v>
      </c>
      <c r="Z8" s="284">
        <v>78658.179999999993</v>
      </c>
      <c r="AA8" s="284">
        <v>81031.39</v>
      </c>
      <c r="AB8" s="284">
        <v>82163.47</v>
      </c>
      <c r="AC8" s="284">
        <v>84395.25</v>
      </c>
      <c r="AD8" s="284">
        <v>81403.259999999995</v>
      </c>
      <c r="AE8" s="284">
        <v>82922.58</v>
      </c>
      <c r="AF8" s="284">
        <v>74962.899999999994</v>
      </c>
      <c r="AG8" s="284">
        <v>78769.62</v>
      </c>
      <c r="AH8" s="298">
        <v>82769.650519715753</v>
      </c>
      <c r="AI8" s="116"/>
    </row>
    <row r="9" spans="1:35" ht="15" customHeight="1" x14ac:dyDescent="0.45">
      <c r="A9" s="374" t="s">
        <v>49</v>
      </c>
      <c r="B9" s="283">
        <v>148993.48000000001</v>
      </c>
      <c r="C9" s="283">
        <v>151099.87</v>
      </c>
      <c r="D9" s="283">
        <v>150609.54999999999</v>
      </c>
      <c r="E9" s="283">
        <v>149443.99</v>
      </c>
      <c r="F9" s="283">
        <v>154008.64000000001</v>
      </c>
      <c r="G9" s="283">
        <v>156508.56</v>
      </c>
      <c r="H9" s="283">
        <v>160617.94</v>
      </c>
      <c r="I9" s="283">
        <v>152474.73000000001</v>
      </c>
      <c r="J9" s="283">
        <v>158139.76</v>
      </c>
      <c r="K9" s="283">
        <v>152385.49</v>
      </c>
      <c r="L9" s="283">
        <v>153604.53</v>
      </c>
      <c r="M9" s="283">
        <v>151594.92000000001</v>
      </c>
      <c r="N9" s="283">
        <v>150975.82</v>
      </c>
      <c r="O9" s="283">
        <v>151608.88</v>
      </c>
      <c r="P9" s="283">
        <v>152302.81</v>
      </c>
      <c r="Q9" s="283">
        <v>149015.18</v>
      </c>
      <c r="R9" s="283">
        <v>146458.78</v>
      </c>
      <c r="S9" s="283">
        <v>143138.04999999999</v>
      </c>
      <c r="T9" s="284">
        <v>143400.85999999999</v>
      </c>
      <c r="U9" s="284">
        <v>130421.62</v>
      </c>
      <c r="V9" s="284">
        <v>137857.32999999999</v>
      </c>
      <c r="W9" s="284">
        <v>127668.86</v>
      </c>
      <c r="X9" s="284">
        <v>124564.89</v>
      </c>
      <c r="Y9" s="284">
        <v>124421.29</v>
      </c>
      <c r="Z9" s="284">
        <v>118960.8</v>
      </c>
      <c r="AA9" s="284">
        <v>123416.74</v>
      </c>
      <c r="AB9" s="284">
        <v>121829.31</v>
      </c>
      <c r="AC9" s="284">
        <v>121744.15</v>
      </c>
      <c r="AD9" s="284">
        <v>122768.01</v>
      </c>
      <c r="AE9" s="284">
        <v>121677.88</v>
      </c>
      <c r="AF9" s="284">
        <v>110905.57</v>
      </c>
      <c r="AG9" s="284">
        <v>115527.65</v>
      </c>
      <c r="AH9" s="298">
        <v>120342.35895025379</v>
      </c>
      <c r="AI9" s="116"/>
    </row>
    <row r="10" spans="1:35" ht="15" customHeight="1" x14ac:dyDescent="0.45">
      <c r="A10" s="374" t="s">
        <v>50</v>
      </c>
      <c r="B10" s="283">
        <v>99718.27</v>
      </c>
      <c r="C10" s="283">
        <v>81547.67</v>
      </c>
      <c r="D10" s="283">
        <v>76257.98</v>
      </c>
      <c r="E10" s="283">
        <v>75885.89</v>
      </c>
      <c r="F10" s="283">
        <v>71587.5</v>
      </c>
      <c r="G10" s="283">
        <v>73148.100000000006</v>
      </c>
      <c r="H10" s="283">
        <v>73280.62</v>
      </c>
      <c r="I10" s="283">
        <v>69916.72</v>
      </c>
      <c r="J10" s="283">
        <v>65832.08</v>
      </c>
      <c r="K10" s="283">
        <v>58570.77</v>
      </c>
      <c r="L10" s="283">
        <v>57704.99</v>
      </c>
      <c r="M10" s="283">
        <v>60662.99</v>
      </c>
      <c r="N10" s="283">
        <v>58174.97</v>
      </c>
      <c r="O10" s="283">
        <v>63221.66</v>
      </c>
      <c r="P10" s="283">
        <v>62304.95</v>
      </c>
      <c r="Q10" s="283">
        <v>63012.08</v>
      </c>
      <c r="R10" s="283">
        <v>63710.06</v>
      </c>
      <c r="S10" s="283">
        <v>67631.289999999994</v>
      </c>
      <c r="T10" s="284">
        <v>66338.460000000006</v>
      </c>
      <c r="U10" s="284">
        <v>57292.44</v>
      </c>
      <c r="V10" s="284">
        <v>59961.81</v>
      </c>
      <c r="W10" s="284">
        <v>65312.88</v>
      </c>
      <c r="X10" s="284">
        <v>60240.72</v>
      </c>
      <c r="Y10" s="284">
        <v>55007.92</v>
      </c>
      <c r="Z10" s="284">
        <v>58112.93</v>
      </c>
      <c r="AA10" s="284">
        <v>61026.6</v>
      </c>
      <c r="AB10" s="284">
        <v>58488.4</v>
      </c>
      <c r="AC10" s="284">
        <v>60506.94</v>
      </c>
      <c r="AD10" s="284">
        <v>56202.400000000001</v>
      </c>
      <c r="AE10" s="284">
        <v>54728.68</v>
      </c>
      <c r="AF10" s="284">
        <v>48459.83</v>
      </c>
      <c r="AG10" s="284">
        <v>54479.62</v>
      </c>
      <c r="AH10" s="298">
        <v>61247.201967988745</v>
      </c>
      <c r="AI10" s="116"/>
    </row>
    <row r="11" spans="1:35" ht="15" customHeight="1" x14ac:dyDescent="0.45">
      <c r="A11" s="375" t="s">
        <v>51</v>
      </c>
      <c r="B11" s="284">
        <v>6376.22</v>
      </c>
      <c r="C11" s="284">
        <v>7016</v>
      </c>
      <c r="D11" s="284">
        <v>7438.33</v>
      </c>
      <c r="E11" s="284">
        <v>7605.58</v>
      </c>
      <c r="F11" s="284">
        <v>7876.4</v>
      </c>
      <c r="G11" s="284">
        <v>7883.37</v>
      </c>
      <c r="H11" s="284">
        <v>8205.15</v>
      </c>
      <c r="I11" s="284">
        <v>8282.92</v>
      </c>
      <c r="J11" s="284">
        <v>8650.41</v>
      </c>
      <c r="K11" s="284">
        <v>8940.7999999999993</v>
      </c>
      <c r="L11" s="284">
        <v>9227.84</v>
      </c>
      <c r="M11" s="284">
        <v>9324.14</v>
      </c>
      <c r="N11" s="284">
        <v>9522.2199999999993</v>
      </c>
      <c r="O11" s="284">
        <v>9979.57</v>
      </c>
      <c r="P11" s="284">
        <v>10097.57</v>
      </c>
      <c r="Q11" s="284">
        <v>10151.59</v>
      </c>
      <c r="R11" s="284">
        <v>10416.14</v>
      </c>
      <c r="S11" s="284">
        <v>10730.66</v>
      </c>
      <c r="T11" s="284">
        <v>10975.86</v>
      </c>
      <c r="U11" s="284">
        <v>10691.25</v>
      </c>
      <c r="V11" s="284">
        <v>10380.89</v>
      </c>
      <c r="W11" s="284">
        <v>10099.94</v>
      </c>
      <c r="X11" s="284">
        <v>9538.23</v>
      </c>
      <c r="Y11" s="284">
        <v>8768.86</v>
      </c>
      <c r="Z11" s="284">
        <v>9142.15</v>
      </c>
      <c r="AA11" s="284">
        <v>9168.11</v>
      </c>
      <c r="AB11" s="284">
        <v>9745.65</v>
      </c>
      <c r="AC11" s="284">
        <v>10046.120000000001</v>
      </c>
      <c r="AD11" s="284">
        <v>9940.07</v>
      </c>
      <c r="AE11" s="284">
        <v>10001.48</v>
      </c>
      <c r="AF11" s="284">
        <v>8908.99</v>
      </c>
      <c r="AG11" s="284">
        <v>9303.32</v>
      </c>
      <c r="AH11" s="298">
        <v>9715.1038470578587</v>
      </c>
      <c r="AI11" s="116"/>
    </row>
    <row r="12" spans="1:35" ht="15" customHeight="1" x14ac:dyDescent="0.45">
      <c r="A12" s="375" t="s">
        <v>52</v>
      </c>
      <c r="B12" s="284">
        <v>31954.58</v>
      </c>
      <c r="C12" s="284">
        <v>24913.25</v>
      </c>
      <c r="D12" s="284">
        <v>23005.41</v>
      </c>
      <c r="E12" s="284">
        <v>23114.11</v>
      </c>
      <c r="F12" s="284">
        <v>22281.06</v>
      </c>
      <c r="G12" s="284">
        <v>22933.46</v>
      </c>
      <c r="H12" s="284">
        <v>23404.91</v>
      </c>
      <c r="I12" s="284">
        <v>24780.58</v>
      </c>
      <c r="J12" s="284">
        <v>24924.44</v>
      </c>
      <c r="K12" s="284">
        <v>26202.240000000002</v>
      </c>
      <c r="L12" s="284">
        <v>25856.34</v>
      </c>
      <c r="M12" s="284">
        <v>27043.38</v>
      </c>
      <c r="N12" s="284">
        <v>28096.92</v>
      </c>
      <c r="O12" s="284">
        <v>29553.13</v>
      </c>
      <c r="P12" s="284">
        <v>29598.639999999999</v>
      </c>
      <c r="Q12" s="284">
        <v>30136.14</v>
      </c>
      <c r="R12" s="284">
        <v>30549.91</v>
      </c>
      <c r="S12" s="284">
        <v>31999.57</v>
      </c>
      <c r="T12" s="284">
        <v>31087.41</v>
      </c>
      <c r="U12" s="284">
        <v>28850</v>
      </c>
      <c r="V12" s="284">
        <v>28468.76</v>
      </c>
      <c r="W12" s="284">
        <v>28182.21</v>
      </c>
      <c r="X12" s="284">
        <v>26445.64</v>
      </c>
      <c r="Y12" s="284">
        <v>25259.360000000001</v>
      </c>
      <c r="Z12" s="284">
        <v>24528.05</v>
      </c>
      <c r="AA12" s="284">
        <v>24967.79</v>
      </c>
      <c r="AB12" s="284">
        <v>25212.52</v>
      </c>
      <c r="AC12" s="284">
        <v>26161.73</v>
      </c>
      <c r="AD12" s="284">
        <v>25164.83</v>
      </c>
      <c r="AE12" s="284">
        <v>25409.79</v>
      </c>
      <c r="AF12" s="284">
        <v>24071.86</v>
      </c>
      <c r="AG12" s="284">
        <v>24746.97</v>
      </c>
      <c r="AH12" s="298">
        <v>25441.013871836247</v>
      </c>
      <c r="AI12" s="116"/>
    </row>
    <row r="13" spans="1:35" ht="15" customHeight="1" x14ac:dyDescent="0.45">
      <c r="A13" s="375" t="s">
        <v>53</v>
      </c>
      <c r="B13" s="284">
        <v>73284.460000000006</v>
      </c>
      <c r="C13" s="284">
        <v>83846.960000000006</v>
      </c>
      <c r="D13" s="284">
        <v>77986.89</v>
      </c>
      <c r="E13" s="284">
        <v>80252.19</v>
      </c>
      <c r="F13" s="284">
        <v>84323.48</v>
      </c>
      <c r="G13" s="284">
        <v>81466.31</v>
      </c>
      <c r="H13" s="284">
        <v>94654.54</v>
      </c>
      <c r="I13" s="284">
        <v>85088.3</v>
      </c>
      <c r="J13" s="284">
        <v>81233.119999999995</v>
      </c>
      <c r="K13" s="284">
        <v>78643.64</v>
      </c>
      <c r="L13" s="284">
        <v>74377.039999999994</v>
      </c>
      <c r="M13" s="284">
        <v>75991.490000000005</v>
      </c>
      <c r="N13" s="284">
        <v>75185.070000000007</v>
      </c>
      <c r="O13" s="284">
        <v>80302.179999999993</v>
      </c>
      <c r="P13" s="284">
        <v>74636.37</v>
      </c>
      <c r="Q13" s="284">
        <v>70414.81</v>
      </c>
      <c r="R13" s="284">
        <v>78129.460000000006</v>
      </c>
      <c r="S13" s="284">
        <v>73515.710000000006</v>
      </c>
      <c r="T13" s="284">
        <v>69939.86</v>
      </c>
      <c r="U13" s="284">
        <v>66850.7</v>
      </c>
      <c r="V13" s="284">
        <v>67080.14</v>
      </c>
      <c r="W13" s="284">
        <v>61953.74</v>
      </c>
      <c r="X13" s="284">
        <v>57401.74</v>
      </c>
      <c r="Y13" s="284">
        <v>59115.08</v>
      </c>
      <c r="Z13" s="284">
        <v>55125.39</v>
      </c>
      <c r="AA13" s="284">
        <v>52299.06</v>
      </c>
      <c r="AB13" s="284">
        <v>54547.11</v>
      </c>
      <c r="AC13" s="284">
        <v>52306.15</v>
      </c>
      <c r="AD13" s="284">
        <v>52284.959999999999</v>
      </c>
      <c r="AE13" s="284">
        <v>48491.87</v>
      </c>
      <c r="AF13" s="284">
        <v>43838.1</v>
      </c>
      <c r="AG13" s="284">
        <v>45120.4</v>
      </c>
      <c r="AH13" s="298">
        <v>46440.208315597622</v>
      </c>
      <c r="AI13" s="116"/>
    </row>
    <row r="14" spans="1:35" ht="15" customHeight="1" x14ac:dyDescent="0.45">
      <c r="A14" s="375" t="s">
        <v>54</v>
      </c>
      <c r="B14" s="284">
        <v>73894.02</v>
      </c>
      <c r="C14" s="284">
        <v>64492.78</v>
      </c>
      <c r="D14" s="284">
        <v>58768.3</v>
      </c>
      <c r="E14" s="284">
        <v>55384.01</v>
      </c>
      <c r="F14" s="284">
        <v>52817.79</v>
      </c>
      <c r="G14" s="284">
        <v>53310.27</v>
      </c>
      <c r="H14" s="284">
        <v>53135.8</v>
      </c>
      <c r="I14" s="284">
        <v>52949.86</v>
      </c>
      <c r="J14" s="284">
        <v>52243.45</v>
      </c>
      <c r="K14" s="284">
        <v>50977.96</v>
      </c>
      <c r="L14" s="284">
        <v>49099.35</v>
      </c>
      <c r="M14" s="284">
        <v>51367.040000000001</v>
      </c>
      <c r="N14" s="284">
        <v>49988.54</v>
      </c>
      <c r="O14" s="284">
        <v>50102.98</v>
      </c>
      <c r="P14" s="284">
        <v>50838.54</v>
      </c>
      <c r="Q14" s="284">
        <v>50873.72</v>
      </c>
      <c r="R14" s="284">
        <v>50683.91</v>
      </c>
      <c r="S14" s="284">
        <v>48931.28</v>
      </c>
      <c r="T14" s="284">
        <v>49472.87</v>
      </c>
      <c r="U14" s="284">
        <v>45158.51</v>
      </c>
      <c r="V14" s="284">
        <v>45948.98</v>
      </c>
      <c r="W14" s="284">
        <v>45033.599999999999</v>
      </c>
      <c r="X14" s="284">
        <v>42618.97</v>
      </c>
      <c r="Y14" s="284">
        <v>42290.64</v>
      </c>
      <c r="Z14" s="284">
        <v>40309.07</v>
      </c>
      <c r="AA14" s="284">
        <v>41071.4</v>
      </c>
      <c r="AB14" s="284">
        <v>41526.31</v>
      </c>
      <c r="AC14" s="284">
        <v>42633.01</v>
      </c>
      <c r="AD14" s="284">
        <v>42515.41</v>
      </c>
      <c r="AE14" s="284">
        <v>40188.019999999997</v>
      </c>
      <c r="AF14" s="284">
        <v>37288.839999999997</v>
      </c>
      <c r="AG14" s="284">
        <v>41335.83</v>
      </c>
      <c r="AH14" s="298">
        <v>45822.043318829448</v>
      </c>
      <c r="AI14" s="116"/>
    </row>
    <row r="15" spans="1:35" ht="15" customHeight="1" x14ac:dyDescent="0.45">
      <c r="A15" s="375" t="s">
        <v>55</v>
      </c>
      <c r="B15" s="284">
        <v>18846.900000000001</v>
      </c>
      <c r="C15" s="284">
        <v>17469.150000000001</v>
      </c>
      <c r="D15" s="284">
        <v>17466.009999999998</v>
      </c>
      <c r="E15" s="284">
        <v>17716</v>
      </c>
      <c r="F15" s="284">
        <v>18136.169999999998</v>
      </c>
      <c r="G15" s="284">
        <v>18920.84</v>
      </c>
      <c r="H15" s="284">
        <v>19516.849999999999</v>
      </c>
      <c r="I15" s="284">
        <v>20060.02</v>
      </c>
      <c r="J15" s="284">
        <v>19651.04</v>
      </c>
      <c r="K15" s="284">
        <v>19046.009999999998</v>
      </c>
      <c r="L15" s="284">
        <v>18838.669999999998</v>
      </c>
      <c r="M15" s="284">
        <v>20119.03</v>
      </c>
      <c r="N15" s="284">
        <v>20399.5</v>
      </c>
      <c r="O15" s="284">
        <v>20064.939999999999</v>
      </c>
      <c r="P15" s="284">
        <v>20444.13</v>
      </c>
      <c r="Q15" s="284">
        <v>20704.64</v>
      </c>
      <c r="R15" s="284">
        <v>20904.71</v>
      </c>
      <c r="S15" s="284">
        <v>21113.99</v>
      </c>
      <c r="T15" s="284">
        <v>21847.24</v>
      </c>
      <c r="U15" s="284">
        <v>19644.509999999998</v>
      </c>
      <c r="V15" s="284">
        <v>19871.23</v>
      </c>
      <c r="W15" s="284">
        <v>19784.810000000001</v>
      </c>
      <c r="X15" s="284">
        <v>19149.47</v>
      </c>
      <c r="Y15" s="284">
        <v>18455.07</v>
      </c>
      <c r="Z15" s="284">
        <v>16798.23</v>
      </c>
      <c r="AA15" s="284">
        <v>16987.189999999999</v>
      </c>
      <c r="AB15" s="284">
        <v>17851.080000000002</v>
      </c>
      <c r="AC15" s="284">
        <v>17944.669999999998</v>
      </c>
      <c r="AD15" s="284">
        <v>17791.330000000002</v>
      </c>
      <c r="AE15" s="284">
        <v>17282.66</v>
      </c>
      <c r="AF15" s="284">
        <v>16000.94</v>
      </c>
      <c r="AG15" s="284">
        <v>16133.26</v>
      </c>
      <c r="AH15" s="298">
        <v>16266.67422211445</v>
      </c>
      <c r="AI15" s="116"/>
    </row>
    <row r="16" spans="1:35" ht="15" customHeight="1" x14ac:dyDescent="0.45">
      <c r="A16" s="375" t="s">
        <v>56</v>
      </c>
      <c r="B16" s="284">
        <v>292486.46000000002</v>
      </c>
      <c r="C16" s="284">
        <v>300716.69</v>
      </c>
      <c r="D16" s="284">
        <v>310652.34999999998</v>
      </c>
      <c r="E16" s="284">
        <v>300456.40999999997</v>
      </c>
      <c r="F16" s="284">
        <v>316990.2</v>
      </c>
      <c r="G16" s="284">
        <v>333694.13</v>
      </c>
      <c r="H16" s="284">
        <v>325785.01</v>
      </c>
      <c r="I16" s="284">
        <v>340345.63</v>
      </c>
      <c r="J16" s="284">
        <v>350399.01</v>
      </c>
      <c r="K16" s="284">
        <v>377342.99</v>
      </c>
      <c r="L16" s="284">
        <v>392909.68</v>
      </c>
      <c r="M16" s="284">
        <v>391859.23</v>
      </c>
      <c r="N16" s="284">
        <v>410164.87</v>
      </c>
      <c r="O16" s="284">
        <v>417835.05</v>
      </c>
      <c r="P16" s="284">
        <v>434571.29</v>
      </c>
      <c r="Q16" s="284">
        <v>450407.31</v>
      </c>
      <c r="R16" s="284">
        <v>444221.42</v>
      </c>
      <c r="S16" s="284">
        <v>455784.83</v>
      </c>
      <c r="T16" s="284">
        <v>422220.35</v>
      </c>
      <c r="U16" s="284">
        <v>381857.32</v>
      </c>
      <c r="V16" s="284">
        <v>367354.2</v>
      </c>
      <c r="W16" s="284">
        <v>368486.28</v>
      </c>
      <c r="X16" s="284">
        <v>360925.86</v>
      </c>
      <c r="Y16" s="284">
        <v>333989.64</v>
      </c>
      <c r="Z16" s="284">
        <v>336054.43</v>
      </c>
      <c r="AA16" s="284">
        <v>348265.16</v>
      </c>
      <c r="AB16" s="284">
        <v>337952.65</v>
      </c>
      <c r="AC16" s="284">
        <v>352243.9</v>
      </c>
      <c r="AD16" s="284">
        <v>347383.2</v>
      </c>
      <c r="AE16" s="284">
        <v>328938.5</v>
      </c>
      <c r="AF16" s="284">
        <v>278715.40000000002</v>
      </c>
      <c r="AG16" s="284">
        <v>297167.52</v>
      </c>
      <c r="AH16" s="298">
        <v>316841.2471752562</v>
      </c>
      <c r="AI16" s="116"/>
    </row>
    <row r="17" spans="1:35" ht="15" customHeight="1" x14ac:dyDescent="0.45">
      <c r="A17" s="375" t="s">
        <v>57</v>
      </c>
      <c r="B17" s="284">
        <v>40383.94</v>
      </c>
      <c r="C17" s="284">
        <v>37512.769999999997</v>
      </c>
      <c r="D17" s="284">
        <v>27251.68</v>
      </c>
      <c r="E17" s="284">
        <v>21805.58</v>
      </c>
      <c r="F17" s="284">
        <v>22269.279999999999</v>
      </c>
      <c r="G17" s="284">
        <v>20114.8</v>
      </c>
      <c r="H17" s="284">
        <v>21054.87</v>
      </c>
      <c r="I17" s="284">
        <v>20785.080000000002</v>
      </c>
      <c r="J17" s="284">
        <v>19038.79</v>
      </c>
      <c r="K17" s="284">
        <v>17895.27</v>
      </c>
      <c r="L17" s="284">
        <v>17517.41</v>
      </c>
      <c r="M17" s="284">
        <v>17939.53</v>
      </c>
      <c r="N17" s="284">
        <v>17354.16</v>
      </c>
      <c r="O17" s="284">
        <v>19296.09</v>
      </c>
      <c r="P17" s="284">
        <v>19456.080000000002</v>
      </c>
      <c r="Q17" s="284">
        <v>19278.32</v>
      </c>
      <c r="R17" s="284">
        <v>18637.7</v>
      </c>
      <c r="S17" s="284">
        <v>22225.51</v>
      </c>
      <c r="T17" s="284">
        <v>20146.52</v>
      </c>
      <c r="U17" s="284">
        <v>16619.52</v>
      </c>
      <c r="V17" s="284">
        <v>21213.68</v>
      </c>
      <c r="W17" s="284">
        <v>21217.35</v>
      </c>
      <c r="X17" s="284">
        <v>20143.77</v>
      </c>
      <c r="Y17" s="284">
        <v>22009.42</v>
      </c>
      <c r="Z17" s="284">
        <v>21185.18</v>
      </c>
      <c r="AA17" s="284">
        <v>18124.02</v>
      </c>
      <c r="AB17" s="284">
        <v>19742.07</v>
      </c>
      <c r="AC17" s="284">
        <v>21076.83</v>
      </c>
      <c r="AD17" s="284">
        <v>20240.3</v>
      </c>
      <c r="AE17" s="284">
        <v>14749.79</v>
      </c>
      <c r="AF17" s="284">
        <v>11479.74</v>
      </c>
      <c r="AG17" s="284">
        <v>12745.35</v>
      </c>
      <c r="AH17" s="298">
        <v>14150.490047901783</v>
      </c>
      <c r="AI17" s="116"/>
    </row>
    <row r="18" spans="1:35" ht="15" customHeight="1" x14ac:dyDescent="0.45">
      <c r="A18" s="375" t="s">
        <v>58</v>
      </c>
      <c r="B18" s="284">
        <v>72269.279999999999</v>
      </c>
      <c r="C18" s="284">
        <v>70152.490000000005</v>
      </c>
      <c r="D18" s="284">
        <v>68675.73</v>
      </c>
      <c r="E18" s="284">
        <v>70852.09</v>
      </c>
      <c r="F18" s="284">
        <v>76470.679999999993</v>
      </c>
      <c r="G18" s="284">
        <v>72780.710000000006</v>
      </c>
      <c r="H18" s="284">
        <v>78816.289999999994</v>
      </c>
      <c r="I18" s="284">
        <v>77532.62</v>
      </c>
      <c r="J18" s="284">
        <v>73872.02</v>
      </c>
      <c r="K18" s="284">
        <v>73260.789999999994</v>
      </c>
      <c r="L18" s="284">
        <v>71316.13</v>
      </c>
      <c r="M18" s="284">
        <v>76680.84</v>
      </c>
      <c r="N18" s="284">
        <v>79069.55</v>
      </c>
      <c r="O18" s="284">
        <v>86710.31</v>
      </c>
      <c r="P18" s="284">
        <v>83126.41</v>
      </c>
      <c r="Q18" s="284">
        <v>71092.56</v>
      </c>
      <c r="R18" s="284">
        <v>82646.740000000005</v>
      </c>
      <c r="S18" s="284">
        <v>81197.789999999994</v>
      </c>
      <c r="T18" s="284">
        <v>73195.22</v>
      </c>
      <c r="U18" s="284">
        <v>69346.5</v>
      </c>
      <c r="V18" s="284">
        <v>77291.58</v>
      </c>
      <c r="W18" s="284">
        <v>69854.33</v>
      </c>
      <c r="X18" s="284">
        <v>64220.07</v>
      </c>
      <c r="Y18" s="284">
        <v>64724.31</v>
      </c>
      <c r="Z18" s="284">
        <v>60510.82</v>
      </c>
      <c r="AA18" s="284">
        <v>57041.760000000002</v>
      </c>
      <c r="AB18" s="284">
        <v>59870.66</v>
      </c>
      <c r="AC18" s="284">
        <v>57197.18</v>
      </c>
      <c r="AD18" s="284">
        <v>58409.19</v>
      </c>
      <c r="AE18" s="284">
        <v>55372.6</v>
      </c>
      <c r="AF18" s="284">
        <v>48697.77</v>
      </c>
      <c r="AG18" s="284">
        <v>48686.2</v>
      </c>
      <c r="AH18" s="298">
        <v>48674.632748891781</v>
      </c>
      <c r="AI18" s="116"/>
    </row>
    <row r="19" spans="1:35" ht="15" customHeight="1" x14ac:dyDescent="0.45">
      <c r="A19" s="375" t="s">
        <v>59</v>
      </c>
      <c r="B19" s="284">
        <v>548165.85</v>
      </c>
      <c r="C19" s="284">
        <v>573731.06000000006</v>
      </c>
      <c r="D19" s="284">
        <v>565452.31000000006</v>
      </c>
      <c r="E19" s="284">
        <v>544495.48</v>
      </c>
      <c r="F19" s="284">
        <v>536715.91</v>
      </c>
      <c r="G19" s="284">
        <v>542553.56000000006</v>
      </c>
      <c r="H19" s="284">
        <v>561576.55000000005</v>
      </c>
      <c r="I19" s="284">
        <v>554248.37</v>
      </c>
      <c r="J19" s="284">
        <v>569226.4</v>
      </c>
      <c r="K19" s="284">
        <v>565546.94999999995</v>
      </c>
      <c r="L19" s="284">
        <v>560369.73</v>
      </c>
      <c r="M19" s="284">
        <v>565821.79</v>
      </c>
      <c r="N19" s="284">
        <v>559529.79</v>
      </c>
      <c r="O19" s="284">
        <v>563934.18000000005</v>
      </c>
      <c r="P19" s="284">
        <v>564494.26</v>
      </c>
      <c r="Q19" s="284">
        <v>566262.79</v>
      </c>
      <c r="R19" s="284">
        <v>556433.79</v>
      </c>
      <c r="S19" s="284">
        <v>547110.43000000005</v>
      </c>
      <c r="T19" s="284">
        <v>541880.04</v>
      </c>
      <c r="U19" s="284">
        <v>519061.48</v>
      </c>
      <c r="V19" s="284">
        <v>523036.21</v>
      </c>
      <c r="W19" s="284">
        <v>498768.03</v>
      </c>
      <c r="X19" s="284">
        <v>500181.32</v>
      </c>
      <c r="Y19" s="284">
        <v>499547.68</v>
      </c>
      <c r="Z19" s="284">
        <v>467756.07</v>
      </c>
      <c r="AA19" s="284">
        <v>472177.66</v>
      </c>
      <c r="AB19" s="284">
        <v>473753.17</v>
      </c>
      <c r="AC19" s="284">
        <v>476617.86</v>
      </c>
      <c r="AD19" s="284">
        <v>458643.5</v>
      </c>
      <c r="AE19" s="284">
        <v>450251.75</v>
      </c>
      <c r="AF19" s="284">
        <v>400638.57</v>
      </c>
      <c r="AG19" s="284">
        <v>423218.05</v>
      </c>
      <c r="AH19" s="298">
        <v>447070.08076082764</v>
      </c>
      <c r="AI19" s="116"/>
    </row>
    <row r="20" spans="1:35" ht="15" customHeight="1" x14ac:dyDescent="0.45">
      <c r="A20" s="375" t="s">
        <v>60</v>
      </c>
      <c r="B20" s="284">
        <v>106479.59</v>
      </c>
      <c r="C20" s="284">
        <v>106156.48</v>
      </c>
      <c r="D20" s="284">
        <v>107530.48</v>
      </c>
      <c r="E20" s="284">
        <v>107216.83</v>
      </c>
      <c r="F20" s="284">
        <v>110291.75</v>
      </c>
      <c r="G20" s="284">
        <v>112237.46</v>
      </c>
      <c r="H20" s="284">
        <v>115160.71</v>
      </c>
      <c r="I20" s="284">
        <v>119932.51</v>
      </c>
      <c r="J20" s="284">
        <v>125576.82</v>
      </c>
      <c r="K20" s="284">
        <v>125886.93</v>
      </c>
      <c r="L20" s="284">
        <v>129204.32</v>
      </c>
      <c r="M20" s="284">
        <v>130097.45</v>
      </c>
      <c r="N20" s="284">
        <v>130085.67</v>
      </c>
      <c r="O20" s="284">
        <v>134648.92000000001</v>
      </c>
      <c r="P20" s="284">
        <v>135380.42000000001</v>
      </c>
      <c r="Q20" s="284">
        <v>139368.43</v>
      </c>
      <c r="R20" s="284">
        <v>136071.29999999999</v>
      </c>
      <c r="S20" s="284">
        <v>138826.16</v>
      </c>
      <c r="T20" s="284">
        <v>135435.16</v>
      </c>
      <c r="U20" s="284">
        <v>128000</v>
      </c>
      <c r="V20" s="284">
        <v>121763.79</v>
      </c>
      <c r="W20" s="284">
        <v>118895.69</v>
      </c>
      <c r="X20" s="284">
        <v>115329.1</v>
      </c>
      <c r="Y20" s="284">
        <v>105747.57</v>
      </c>
      <c r="Z20" s="284">
        <v>102688.73</v>
      </c>
      <c r="AA20" s="284">
        <v>98856.23</v>
      </c>
      <c r="AB20" s="284">
        <v>95378.08</v>
      </c>
      <c r="AC20" s="284">
        <v>99571.4</v>
      </c>
      <c r="AD20" s="284">
        <v>96745.08</v>
      </c>
      <c r="AE20" s="284">
        <v>90172.56</v>
      </c>
      <c r="AF20" s="284">
        <v>76798.100000000006</v>
      </c>
      <c r="AG20" s="284">
        <v>80019.600000000006</v>
      </c>
      <c r="AH20" s="298">
        <v>83376.234362048024</v>
      </c>
      <c r="AI20" s="116"/>
    </row>
    <row r="21" spans="1:35" ht="15" customHeight="1" x14ac:dyDescent="0.45">
      <c r="A21" s="375" t="s">
        <v>61</v>
      </c>
      <c r="B21" s="284">
        <v>95493.78</v>
      </c>
      <c r="C21" s="284">
        <v>89075.53</v>
      </c>
      <c r="D21" s="284">
        <v>79270.210000000006</v>
      </c>
      <c r="E21" s="284">
        <v>80253.009999999995</v>
      </c>
      <c r="F21" s="284">
        <v>79335.69</v>
      </c>
      <c r="G21" s="284">
        <v>78210.48</v>
      </c>
      <c r="H21" s="284">
        <v>80402.06</v>
      </c>
      <c r="I21" s="284">
        <v>78877.440000000002</v>
      </c>
      <c r="J21" s="284">
        <v>78388.28</v>
      </c>
      <c r="K21" s="284">
        <v>78896.320000000007</v>
      </c>
      <c r="L21" s="284">
        <v>76102.84</v>
      </c>
      <c r="M21" s="284">
        <v>77865.11</v>
      </c>
      <c r="N21" s="284">
        <v>76120.62</v>
      </c>
      <c r="O21" s="284">
        <v>78996.98</v>
      </c>
      <c r="P21" s="284">
        <v>77910.38</v>
      </c>
      <c r="Q21" s="284">
        <v>77784.69</v>
      </c>
      <c r="R21" s="284">
        <v>76499.64</v>
      </c>
      <c r="S21" s="284">
        <v>74881.98</v>
      </c>
      <c r="T21" s="284">
        <v>72811.87</v>
      </c>
      <c r="U21" s="284">
        <v>66655.789999999994</v>
      </c>
      <c r="V21" s="284">
        <v>67259.66</v>
      </c>
      <c r="W21" s="284">
        <v>65602.81</v>
      </c>
      <c r="X21" s="284">
        <v>62083.99</v>
      </c>
      <c r="Y21" s="284">
        <v>59175.17</v>
      </c>
      <c r="Z21" s="284">
        <v>59535.81</v>
      </c>
      <c r="AA21" s="284">
        <v>62756.93</v>
      </c>
      <c r="AB21" s="284">
        <v>63286.37</v>
      </c>
      <c r="AC21" s="284">
        <v>65758.17</v>
      </c>
      <c r="AD21" s="284">
        <v>65880.84</v>
      </c>
      <c r="AE21" s="284">
        <v>65628.69</v>
      </c>
      <c r="AF21" s="284">
        <v>63276.37</v>
      </c>
      <c r="AG21" s="284">
        <v>64595.39</v>
      </c>
      <c r="AH21" s="298">
        <v>65941.905473593055</v>
      </c>
      <c r="AI21" s="116"/>
    </row>
    <row r="22" spans="1:35" ht="15" customHeight="1" x14ac:dyDescent="0.45">
      <c r="A22" s="375" t="s">
        <v>62</v>
      </c>
      <c r="B22" s="284">
        <v>56723.67</v>
      </c>
      <c r="C22" s="284">
        <v>57600.92</v>
      </c>
      <c r="D22" s="284">
        <v>57501.25</v>
      </c>
      <c r="E22" s="284">
        <v>58538.239999999998</v>
      </c>
      <c r="F22" s="284">
        <v>59790.96</v>
      </c>
      <c r="G22" s="284">
        <v>61243.21</v>
      </c>
      <c r="H22" s="284">
        <v>63312.43</v>
      </c>
      <c r="I22" s="284">
        <v>64974.01</v>
      </c>
      <c r="J22" s="284">
        <v>67621.27</v>
      </c>
      <c r="K22" s="284">
        <v>69096.62</v>
      </c>
      <c r="L22" s="284">
        <v>71540.94</v>
      </c>
      <c r="M22" s="284">
        <v>74024.27</v>
      </c>
      <c r="N22" s="284">
        <v>72324.63</v>
      </c>
      <c r="O22" s="284">
        <v>72762.080000000002</v>
      </c>
      <c r="P22" s="284">
        <v>71896.33</v>
      </c>
      <c r="Q22" s="284">
        <v>74036.98</v>
      </c>
      <c r="R22" s="284">
        <v>73907.31</v>
      </c>
      <c r="S22" s="284">
        <v>72936.570000000007</v>
      </c>
      <c r="T22" s="284">
        <v>72176.460000000006</v>
      </c>
      <c r="U22" s="284">
        <v>65774.91</v>
      </c>
      <c r="V22" s="284">
        <v>65355.73</v>
      </c>
      <c r="W22" s="284">
        <v>60936.7</v>
      </c>
      <c r="X22" s="284">
        <v>61690.55</v>
      </c>
      <c r="Y22" s="284">
        <v>61731.93</v>
      </c>
      <c r="Z22" s="284">
        <v>61461.05</v>
      </c>
      <c r="AA22" s="284">
        <v>64259.95</v>
      </c>
      <c r="AB22" s="284">
        <v>66606.13</v>
      </c>
      <c r="AC22" s="284">
        <v>66484.649999999994</v>
      </c>
      <c r="AD22" s="284">
        <v>67040.649999999994</v>
      </c>
      <c r="AE22" s="284">
        <v>64509.14</v>
      </c>
      <c r="AF22" s="284">
        <v>60243.09</v>
      </c>
      <c r="AG22" s="284">
        <v>63435.14</v>
      </c>
      <c r="AH22" s="298">
        <v>66796.324471729458</v>
      </c>
      <c r="AI22" s="116"/>
    </row>
    <row r="23" spans="1:35" ht="15" customHeight="1" x14ac:dyDescent="0.45">
      <c r="A23" s="375" t="s">
        <v>63</v>
      </c>
      <c r="B23" s="284">
        <v>525797.67000000004</v>
      </c>
      <c r="C23" s="284">
        <v>527860.81999999995</v>
      </c>
      <c r="D23" s="284">
        <v>527098.30000000005</v>
      </c>
      <c r="E23" s="284">
        <v>520424.41</v>
      </c>
      <c r="F23" s="284">
        <v>514810.38</v>
      </c>
      <c r="G23" s="284">
        <v>541498.86</v>
      </c>
      <c r="H23" s="284">
        <v>536576.17000000004</v>
      </c>
      <c r="I23" s="284">
        <v>544385.07999999996</v>
      </c>
      <c r="J23" s="284">
        <v>557407.78</v>
      </c>
      <c r="K23" s="284">
        <v>563679.25</v>
      </c>
      <c r="L23" s="284">
        <v>567999.13</v>
      </c>
      <c r="M23" s="284">
        <v>569764.56999999995</v>
      </c>
      <c r="N23" s="284">
        <v>574617.85</v>
      </c>
      <c r="O23" s="284">
        <v>595226.14</v>
      </c>
      <c r="P23" s="284">
        <v>600920.61</v>
      </c>
      <c r="Q23" s="284">
        <v>602745.02</v>
      </c>
      <c r="R23" s="284">
        <v>593329.32999999996</v>
      </c>
      <c r="S23" s="284">
        <v>588655.23</v>
      </c>
      <c r="T23" s="284">
        <v>575690.15</v>
      </c>
      <c r="U23" s="284">
        <v>519987.51</v>
      </c>
      <c r="V23" s="284">
        <v>532343.03</v>
      </c>
      <c r="W23" s="284">
        <v>520132.67</v>
      </c>
      <c r="X23" s="284">
        <v>500940.9</v>
      </c>
      <c r="Y23" s="284">
        <v>465410.55</v>
      </c>
      <c r="Z23" s="284">
        <v>444487.55</v>
      </c>
      <c r="AA23" s="284">
        <v>455374.23</v>
      </c>
      <c r="AB23" s="284">
        <v>453330.25</v>
      </c>
      <c r="AC23" s="284">
        <v>448579.56</v>
      </c>
      <c r="AD23" s="284">
        <v>445677.46</v>
      </c>
      <c r="AE23" s="284">
        <v>434763.98</v>
      </c>
      <c r="AF23" s="284">
        <v>388786.92</v>
      </c>
      <c r="AG23" s="284">
        <v>422591.22</v>
      </c>
      <c r="AH23" s="298">
        <v>459334.74104810006</v>
      </c>
      <c r="AI23" s="116"/>
    </row>
    <row r="24" spans="1:35" ht="15" customHeight="1" x14ac:dyDescent="0.45">
      <c r="A24" s="375" t="s">
        <v>64</v>
      </c>
      <c r="B24" s="284">
        <v>26285.93</v>
      </c>
      <c r="C24" s="284">
        <v>24472.400000000001</v>
      </c>
      <c r="D24" s="284">
        <v>19482.29</v>
      </c>
      <c r="E24" s="284">
        <v>16023.68</v>
      </c>
      <c r="F24" s="284">
        <v>14069.75</v>
      </c>
      <c r="G24" s="284">
        <v>12700.32</v>
      </c>
      <c r="H24" s="284">
        <v>12770.53</v>
      </c>
      <c r="I24" s="284">
        <v>12209.76</v>
      </c>
      <c r="J24" s="284">
        <v>11694.79</v>
      </c>
      <c r="K24" s="284">
        <v>10908.09</v>
      </c>
      <c r="L24" s="284">
        <v>10274.16</v>
      </c>
      <c r="M24" s="284">
        <v>10865.8</v>
      </c>
      <c r="N24" s="284">
        <v>10837.72</v>
      </c>
      <c r="O24" s="284">
        <v>11063.46</v>
      </c>
      <c r="P24" s="284">
        <v>11030.99</v>
      </c>
      <c r="Q24" s="284">
        <v>11222.16</v>
      </c>
      <c r="R24" s="284">
        <v>11708.54</v>
      </c>
      <c r="S24" s="284">
        <v>12201.25</v>
      </c>
      <c r="T24" s="284">
        <v>11790.32</v>
      </c>
      <c r="U24" s="284">
        <v>11121.09</v>
      </c>
      <c r="V24" s="284">
        <v>12234.02</v>
      </c>
      <c r="W24" s="284">
        <v>11438.27</v>
      </c>
      <c r="X24" s="284">
        <v>11262.42</v>
      </c>
      <c r="Y24" s="284">
        <v>11193.03</v>
      </c>
      <c r="Z24" s="284">
        <v>11069.74</v>
      </c>
      <c r="AA24" s="284">
        <v>11092.12</v>
      </c>
      <c r="AB24" s="284">
        <v>11135.82</v>
      </c>
      <c r="AC24" s="284">
        <v>11225.69</v>
      </c>
      <c r="AD24" s="284">
        <v>11755.53</v>
      </c>
      <c r="AE24" s="284">
        <v>11630.29</v>
      </c>
      <c r="AF24" s="284">
        <v>10675.92</v>
      </c>
      <c r="AG24" s="284">
        <v>10978.96</v>
      </c>
      <c r="AH24" s="298">
        <v>11290.601904248062</v>
      </c>
      <c r="AI24" s="116"/>
    </row>
    <row r="25" spans="1:35" ht="15" customHeight="1" x14ac:dyDescent="0.45">
      <c r="A25" s="375" t="s">
        <v>65</v>
      </c>
      <c r="B25" s="284">
        <v>48570.8</v>
      </c>
      <c r="C25" s="284">
        <v>50619.040000000001</v>
      </c>
      <c r="D25" s="284">
        <v>31257.37</v>
      </c>
      <c r="E25" s="284">
        <v>25044.84</v>
      </c>
      <c r="F25" s="284">
        <v>23665.42</v>
      </c>
      <c r="G25" s="284">
        <v>22639.11</v>
      </c>
      <c r="H25" s="284">
        <v>23600.49</v>
      </c>
      <c r="I25" s="284">
        <v>23146.91</v>
      </c>
      <c r="J25" s="284">
        <v>24028.84</v>
      </c>
      <c r="K25" s="284">
        <v>21208.36</v>
      </c>
      <c r="L25" s="284">
        <v>19599.740000000002</v>
      </c>
      <c r="M25" s="284">
        <v>20395.830000000002</v>
      </c>
      <c r="N25" s="284">
        <v>20745.59</v>
      </c>
      <c r="O25" s="284">
        <v>20922.62</v>
      </c>
      <c r="P25" s="284">
        <v>21733.39</v>
      </c>
      <c r="Q25" s="284">
        <v>22617.87</v>
      </c>
      <c r="R25" s="284">
        <v>22954.54</v>
      </c>
      <c r="S25" s="284">
        <v>24974.63</v>
      </c>
      <c r="T25" s="284">
        <v>24102.59</v>
      </c>
      <c r="U25" s="284">
        <v>19968.509999999998</v>
      </c>
      <c r="V25" s="284">
        <v>20920.59</v>
      </c>
      <c r="W25" s="284">
        <v>21304.48</v>
      </c>
      <c r="X25" s="284">
        <v>21307.41</v>
      </c>
      <c r="Y25" s="284">
        <v>20194.71</v>
      </c>
      <c r="Z25" s="284">
        <v>20125.12</v>
      </c>
      <c r="AA25" s="284">
        <v>20436.97</v>
      </c>
      <c r="AB25" s="284">
        <v>20544.849999999999</v>
      </c>
      <c r="AC25" s="284">
        <v>20700.990000000002</v>
      </c>
      <c r="AD25" s="284">
        <v>20432.28</v>
      </c>
      <c r="AE25" s="284">
        <v>20659.099999999999</v>
      </c>
      <c r="AF25" s="284">
        <v>20367.28</v>
      </c>
      <c r="AG25" s="284">
        <v>20478.669999999998</v>
      </c>
      <c r="AH25" s="298">
        <v>20590.669199269611</v>
      </c>
      <c r="AI25" s="116"/>
    </row>
    <row r="26" spans="1:35" ht="15" customHeight="1" x14ac:dyDescent="0.45">
      <c r="A26" s="375" t="s">
        <v>66</v>
      </c>
      <c r="B26" s="284">
        <v>13120.36</v>
      </c>
      <c r="C26" s="284">
        <v>13769.22</v>
      </c>
      <c r="D26" s="284">
        <v>13520.47</v>
      </c>
      <c r="E26" s="284">
        <v>13679.08</v>
      </c>
      <c r="F26" s="284">
        <v>12952.11</v>
      </c>
      <c r="G26" s="284">
        <v>10650.27</v>
      </c>
      <c r="H26" s="284">
        <v>10762.65</v>
      </c>
      <c r="I26" s="284">
        <v>10237.76</v>
      </c>
      <c r="J26" s="284">
        <v>9491.51</v>
      </c>
      <c r="K26" s="284">
        <v>10067.34</v>
      </c>
      <c r="L26" s="284">
        <v>10603.43</v>
      </c>
      <c r="M26" s="284">
        <v>11184.61</v>
      </c>
      <c r="N26" s="284">
        <v>12049.98</v>
      </c>
      <c r="O26" s="284">
        <v>12548.78</v>
      </c>
      <c r="P26" s="284">
        <v>14027.05</v>
      </c>
      <c r="Q26" s="284">
        <v>14300.6</v>
      </c>
      <c r="R26" s="284">
        <v>14047.45</v>
      </c>
      <c r="S26" s="284">
        <v>13550.67</v>
      </c>
      <c r="T26" s="284">
        <v>13449.33</v>
      </c>
      <c r="U26" s="284">
        <v>12851.8</v>
      </c>
      <c r="V26" s="284">
        <v>13459.95</v>
      </c>
      <c r="W26" s="284">
        <v>13257.63</v>
      </c>
      <c r="X26" s="284">
        <v>12927.25</v>
      </c>
      <c r="Y26" s="284">
        <v>12409.45</v>
      </c>
      <c r="Z26" s="284">
        <v>12010.53</v>
      </c>
      <c r="AA26" s="284">
        <v>11694.87</v>
      </c>
      <c r="AB26" s="284">
        <v>11610.19</v>
      </c>
      <c r="AC26" s="284">
        <v>11992.29</v>
      </c>
      <c r="AD26" s="284">
        <v>12415.87</v>
      </c>
      <c r="AE26" s="284">
        <v>12552.27</v>
      </c>
      <c r="AF26" s="284">
        <v>10678.7</v>
      </c>
      <c r="AG26" s="284">
        <v>11271.75</v>
      </c>
      <c r="AH26" s="298">
        <v>11897.735498000691</v>
      </c>
      <c r="AI26" s="116"/>
    </row>
    <row r="27" spans="1:35" ht="15" customHeight="1" x14ac:dyDescent="0.45">
      <c r="A27" s="375" t="s">
        <v>67</v>
      </c>
      <c r="B27" s="284">
        <v>2824.6</v>
      </c>
      <c r="C27" s="284">
        <v>2667.32</v>
      </c>
      <c r="D27" s="284">
        <v>2758.75</v>
      </c>
      <c r="E27" s="284">
        <v>3367.62</v>
      </c>
      <c r="F27" s="284">
        <v>3204.39</v>
      </c>
      <c r="G27" s="284">
        <v>3022.8</v>
      </c>
      <c r="H27" s="284">
        <v>3110.43</v>
      </c>
      <c r="I27" s="284">
        <v>3158.56</v>
      </c>
      <c r="J27" s="284">
        <v>3119.25</v>
      </c>
      <c r="K27" s="284">
        <v>3185.35</v>
      </c>
      <c r="L27" s="284">
        <v>3077</v>
      </c>
      <c r="M27" s="284">
        <v>3302.32</v>
      </c>
      <c r="N27" s="284">
        <v>3302.72</v>
      </c>
      <c r="O27" s="284">
        <v>3526.06</v>
      </c>
      <c r="P27" s="284">
        <v>3438.65</v>
      </c>
      <c r="Q27" s="284">
        <v>3266.09</v>
      </c>
      <c r="R27" s="284">
        <v>3313.05</v>
      </c>
      <c r="S27" s="284">
        <v>3416.84</v>
      </c>
      <c r="T27" s="284">
        <v>3304.65</v>
      </c>
      <c r="U27" s="284">
        <v>3153.72</v>
      </c>
      <c r="V27" s="284">
        <v>3256.33</v>
      </c>
      <c r="W27" s="284">
        <v>3266.18</v>
      </c>
      <c r="X27" s="284">
        <v>3427</v>
      </c>
      <c r="Y27" s="284">
        <v>3123.68</v>
      </c>
      <c r="Z27" s="284">
        <v>3150.15</v>
      </c>
      <c r="AA27" s="284">
        <v>2489.5</v>
      </c>
      <c r="AB27" s="284">
        <v>2242.16</v>
      </c>
      <c r="AC27" s="284">
        <v>2457.83</v>
      </c>
      <c r="AD27" s="284">
        <v>2511.85</v>
      </c>
      <c r="AE27" s="284">
        <v>2660.69</v>
      </c>
      <c r="AF27" s="284">
        <v>2307.52</v>
      </c>
      <c r="AG27" s="284">
        <v>2382.9699999999998</v>
      </c>
      <c r="AH27" s="298">
        <v>2460.8870219543055</v>
      </c>
      <c r="AI27" s="116"/>
    </row>
    <row r="28" spans="1:35" ht="15" customHeight="1" x14ac:dyDescent="0.45">
      <c r="A28" s="375" t="s">
        <v>68</v>
      </c>
      <c r="B28" s="284">
        <v>227337.61</v>
      </c>
      <c r="C28" s="284">
        <v>235534.37</v>
      </c>
      <c r="D28" s="284">
        <v>236714.51</v>
      </c>
      <c r="E28" s="284">
        <v>237539.41</v>
      </c>
      <c r="F28" s="284">
        <v>238553.63</v>
      </c>
      <c r="G28" s="284">
        <v>239613.49</v>
      </c>
      <c r="H28" s="284">
        <v>250511.76</v>
      </c>
      <c r="I28" s="284">
        <v>242793.04</v>
      </c>
      <c r="J28" s="284">
        <v>243516.21</v>
      </c>
      <c r="K28" s="284">
        <v>231582.82</v>
      </c>
      <c r="L28" s="284">
        <v>229939.85</v>
      </c>
      <c r="M28" s="284">
        <v>230758.83</v>
      </c>
      <c r="N28" s="284">
        <v>228833.5</v>
      </c>
      <c r="O28" s="284">
        <v>229414.66</v>
      </c>
      <c r="P28" s="284">
        <v>231583.87</v>
      </c>
      <c r="Q28" s="284">
        <v>226104.99</v>
      </c>
      <c r="R28" s="284">
        <v>221099.46</v>
      </c>
      <c r="S28" s="284">
        <v>219734.21</v>
      </c>
      <c r="T28" s="284">
        <v>219738.59</v>
      </c>
      <c r="U28" s="284">
        <v>213269.88</v>
      </c>
      <c r="V28" s="284">
        <v>224979.37</v>
      </c>
      <c r="W28" s="284">
        <v>211085.46</v>
      </c>
      <c r="X28" s="284">
        <v>206323.95</v>
      </c>
      <c r="Y28" s="284">
        <v>206239.37</v>
      </c>
      <c r="Z28" s="284">
        <v>198391.96</v>
      </c>
      <c r="AA28" s="284">
        <v>205934.37</v>
      </c>
      <c r="AB28" s="284">
        <v>206859.74</v>
      </c>
      <c r="AC28" s="284">
        <v>204549.84</v>
      </c>
      <c r="AD28" s="284">
        <v>199450.8</v>
      </c>
      <c r="AE28" s="284">
        <v>193348.22</v>
      </c>
      <c r="AF28" s="284">
        <v>171468.98</v>
      </c>
      <c r="AG28" s="284">
        <v>175003.83</v>
      </c>
      <c r="AH28" s="298">
        <v>178611.55128273868</v>
      </c>
      <c r="AI28" s="116"/>
    </row>
    <row r="29" spans="1:35" ht="15" customHeight="1" x14ac:dyDescent="0.45">
      <c r="A29" s="375" t="s">
        <v>69</v>
      </c>
      <c r="B29" s="284">
        <v>475482.75</v>
      </c>
      <c r="C29" s="284">
        <v>464167.74</v>
      </c>
      <c r="D29" s="284">
        <v>451928.53</v>
      </c>
      <c r="E29" s="284">
        <v>452042.17</v>
      </c>
      <c r="F29" s="284">
        <v>445979.23</v>
      </c>
      <c r="G29" s="284">
        <v>447915.15</v>
      </c>
      <c r="H29" s="284">
        <v>461722.5</v>
      </c>
      <c r="I29" s="284">
        <v>451257.79</v>
      </c>
      <c r="J29" s="284">
        <v>420651.19</v>
      </c>
      <c r="K29" s="284">
        <v>408704.14</v>
      </c>
      <c r="L29" s="284">
        <v>395274.97</v>
      </c>
      <c r="M29" s="284">
        <v>393790.87</v>
      </c>
      <c r="N29" s="284">
        <v>383582.88</v>
      </c>
      <c r="O29" s="284">
        <v>396874.49</v>
      </c>
      <c r="P29" s="284">
        <v>402198.65</v>
      </c>
      <c r="Q29" s="284">
        <v>402195.3</v>
      </c>
      <c r="R29" s="284">
        <v>417241.78</v>
      </c>
      <c r="S29" s="284">
        <v>416610.33</v>
      </c>
      <c r="T29" s="284">
        <v>410157.37</v>
      </c>
      <c r="U29" s="284">
        <v>391869.23</v>
      </c>
      <c r="V29" s="284">
        <v>409252.36</v>
      </c>
      <c r="W29" s="284">
        <v>407798.96</v>
      </c>
      <c r="X29" s="284">
        <v>399966.37</v>
      </c>
      <c r="Y29" s="284">
        <v>395869.42</v>
      </c>
      <c r="Z29" s="284">
        <v>383274.41</v>
      </c>
      <c r="AA29" s="284">
        <v>385833.76</v>
      </c>
      <c r="AB29" s="284">
        <v>396880.13</v>
      </c>
      <c r="AC29" s="284">
        <v>412107.01</v>
      </c>
      <c r="AD29" s="284">
        <v>412541.52</v>
      </c>
      <c r="AE29" s="284">
        <v>390130.46</v>
      </c>
      <c r="AF29" s="284">
        <v>373276.97</v>
      </c>
      <c r="AG29" s="284">
        <v>402390.63</v>
      </c>
      <c r="AH29" s="298">
        <v>433775.00388464076</v>
      </c>
      <c r="AI29" s="116"/>
    </row>
    <row r="30" spans="1:35" ht="15" customHeight="1" x14ac:dyDescent="0.45">
      <c r="A30" s="375" t="s">
        <v>70</v>
      </c>
      <c r="B30" s="284">
        <v>61099.199999999997</v>
      </c>
      <c r="C30" s="284">
        <v>63040.87</v>
      </c>
      <c r="D30" s="284">
        <v>66983.37</v>
      </c>
      <c r="E30" s="284">
        <v>65397.36</v>
      </c>
      <c r="F30" s="284">
        <v>66364.78</v>
      </c>
      <c r="G30" s="284">
        <v>71120.88</v>
      </c>
      <c r="H30" s="284">
        <v>68799.759999999995</v>
      </c>
      <c r="I30" s="284">
        <v>72064.88</v>
      </c>
      <c r="J30" s="284">
        <v>77014.09</v>
      </c>
      <c r="K30" s="284">
        <v>85307.65</v>
      </c>
      <c r="L30" s="284">
        <v>84606.04</v>
      </c>
      <c r="M30" s="284">
        <v>84084.03</v>
      </c>
      <c r="N30" s="284">
        <v>88439.92</v>
      </c>
      <c r="O30" s="284">
        <v>83546.39</v>
      </c>
      <c r="P30" s="284">
        <v>86930.57</v>
      </c>
      <c r="Q30" s="284">
        <v>88974.19</v>
      </c>
      <c r="R30" s="284">
        <v>84268.33</v>
      </c>
      <c r="S30" s="284">
        <v>82081.75</v>
      </c>
      <c r="T30" s="284">
        <v>79724.28</v>
      </c>
      <c r="U30" s="284">
        <v>76376.960000000006</v>
      </c>
      <c r="V30" s="284">
        <v>72353.45</v>
      </c>
      <c r="W30" s="284">
        <v>70969.09</v>
      </c>
      <c r="X30" s="284">
        <v>69015.7</v>
      </c>
      <c r="Y30" s="284">
        <v>67151.27</v>
      </c>
      <c r="Z30" s="284">
        <v>67207.570000000007</v>
      </c>
      <c r="AA30" s="284">
        <v>71489.64</v>
      </c>
      <c r="AB30" s="284">
        <v>69880.820000000007</v>
      </c>
      <c r="AC30" s="284">
        <v>75412.42</v>
      </c>
      <c r="AD30" s="284">
        <v>72042.28</v>
      </c>
      <c r="AE30" s="284">
        <v>68661.86</v>
      </c>
      <c r="AF30" s="284">
        <v>59731.54</v>
      </c>
      <c r="AG30" s="284">
        <v>58535.89</v>
      </c>
      <c r="AH30" s="298">
        <v>57364.173401390624</v>
      </c>
      <c r="AI30" s="116"/>
    </row>
    <row r="31" spans="1:35" ht="15" customHeight="1" x14ac:dyDescent="0.45">
      <c r="A31" s="375" t="s">
        <v>71</v>
      </c>
      <c r="B31" s="284">
        <v>201402.07</v>
      </c>
      <c r="C31" s="284">
        <v>183106.97</v>
      </c>
      <c r="D31" s="284">
        <v>177220.39</v>
      </c>
      <c r="E31" s="284">
        <v>170425.65</v>
      </c>
      <c r="F31" s="284">
        <v>161543.38</v>
      </c>
      <c r="G31" s="284">
        <v>160497.60000000001</v>
      </c>
      <c r="H31" s="284">
        <v>163658.93</v>
      </c>
      <c r="I31" s="284">
        <v>159077.51</v>
      </c>
      <c r="J31" s="284">
        <v>152833.35999999999</v>
      </c>
      <c r="K31" s="284">
        <v>142809.73000000001</v>
      </c>
      <c r="L31" s="284">
        <v>152890.44</v>
      </c>
      <c r="M31" s="284">
        <v>152438.82</v>
      </c>
      <c r="N31" s="284">
        <v>148625.10999999999</v>
      </c>
      <c r="O31" s="284">
        <v>151899.81</v>
      </c>
      <c r="P31" s="284">
        <v>152985.28</v>
      </c>
      <c r="Q31" s="284">
        <v>151041.38</v>
      </c>
      <c r="R31" s="284">
        <v>152371.54</v>
      </c>
      <c r="S31" s="284">
        <v>154010.9</v>
      </c>
      <c r="T31" s="284">
        <v>148952.35</v>
      </c>
      <c r="U31" s="284">
        <v>139307.07999999999</v>
      </c>
      <c r="V31" s="284">
        <v>142117.51</v>
      </c>
      <c r="W31" s="284">
        <v>140487.67000000001</v>
      </c>
      <c r="X31" s="284">
        <v>136435.10999999999</v>
      </c>
      <c r="Y31" s="284">
        <v>130948.85</v>
      </c>
      <c r="Z31" s="284">
        <v>128811.18</v>
      </c>
      <c r="AA31" s="284">
        <v>130216.67</v>
      </c>
      <c r="AB31" s="284">
        <v>131849.03</v>
      </c>
      <c r="AC31" s="284">
        <v>132771.26999999999</v>
      </c>
      <c r="AD31" s="284">
        <v>131146.48000000001</v>
      </c>
      <c r="AE31" s="284">
        <v>125394.77</v>
      </c>
      <c r="AF31" s="284">
        <v>114068.58</v>
      </c>
      <c r="AG31" s="284">
        <v>119413.26</v>
      </c>
      <c r="AH31" s="298">
        <v>125008.36482603359</v>
      </c>
      <c r="AI31" s="116"/>
    </row>
    <row r="32" spans="1:35" ht="15" customHeight="1" x14ac:dyDescent="0.45">
      <c r="A32" s="375" t="s">
        <v>72</v>
      </c>
      <c r="B32" s="284">
        <v>257933.35</v>
      </c>
      <c r="C32" s="284">
        <v>210973.09</v>
      </c>
      <c r="D32" s="284">
        <v>195705.48</v>
      </c>
      <c r="E32" s="284">
        <v>185253.19</v>
      </c>
      <c r="F32" s="284">
        <v>182406.71</v>
      </c>
      <c r="G32" s="284">
        <v>189369.7</v>
      </c>
      <c r="H32" s="284">
        <v>192031.04</v>
      </c>
      <c r="I32" s="284">
        <v>185573.91</v>
      </c>
      <c r="J32" s="284">
        <v>168543.7</v>
      </c>
      <c r="K32" s="284">
        <v>150736.07999999999</v>
      </c>
      <c r="L32" s="284">
        <v>142670.37</v>
      </c>
      <c r="M32" s="284">
        <v>146368.49</v>
      </c>
      <c r="N32" s="284">
        <v>148328.63</v>
      </c>
      <c r="O32" s="284">
        <v>154262.75</v>
      </c>
      <c r="P32" s="284">
        <v>152589.06</v>
      </c>
      <c r="Q32" s="284">
        <v>151708.95000000001</v>
      </c>
      <c r="R32" s="284">
        <v>152820.94</v>
      </c>
      <c r="S32" s="284">
        <v>156305.22</v>
      </c>
      <c r="T32" s="284">
        <v>153304.79</v>
      </c>
      <c r="U32" s="284">
        <v>131743.73000000001</v>
      </c>
      <c r="V32" s="284">
        <v>127172.43</v>
      </c>
      <c r="W32" s="284">
        <v>133310.42000000001</v>
      </c>
      <c r="X32" s="284">
        <v>131095.78</v>
      </c>
      <c r="Y32" s="284">
        <v>119221.4</v>
      </c>
      <c r="Z32" s="284">
        <v>118839.23</v>
      </c>
      <c r="AA32" s="284">
        <v>117822.58</v>
      </c>
      <c r="AB32" s="284">
        <v>116187.74</v>
      </c>
      <c r="AC32" s="284">
        <v>119373.25</v>
      </c>
      <c r="AD32" s="284">
        <v>119652.5</v>
      </c>
      <c r="AE32" s="284">
        <v>116224.47</v>
      </c>
      <c r="AF32" s="284">
        <v>112179.29</v>
      </c>
      <c r="AG32" s="284">
        <v>115652.21</v>
      </c>
      <c r="AH32" s="298">
        <v>119232.64693406512</v>
      </c>
      <c r="AI32" s="116"/>
    </row>
    <row r="33" spans="1:35" ht="15" customHeight="1" x14ac:dyDescent="0.45">
      <c r="A33" s="376" t="s">
        <v>73</v>
      </c>
      <c r="B33" s="285">
        <v>72830.28</v>
      </c>
      <c r="C33" s="285">
        <v>72690.42</v>
      </c>
      <c r="D33" s="285">
        <v>72165.8</v>
      </c>
      <c r="E33" s="285">
        <v>72714.289999999994</v>
      </c>
      <c r="F33" s="285">
        <v>75308.350000000006</v>
      </c>
      <c r="G33" s="285">
        <v>74781.850000000006</v>
      </c>
      <c r="H33" s="285">
        <v>78733.89</v>
      </c>
      <c r="I33" s="285">
        <v>73926.61</v>
      </c>
      <c r="J33" s="285">
        <v>74429.58</v>
      </c>
      <c r="K33" s="285">
        <v>71506.81</v>
      </c>
      <c r="L33" s="285">
        <v>70300.740000000005</v>
      </c>
      <c r="M33" s="285">
        <v>71023.87</v>
      </c>
      <c r="N33" s="285">
        <v>71367.92</v>
      </c>
      <c r="O33" s="285">
        <v>71658.7</v>
      </c>
      <c r="P33" s="285">
        <v>71204.92</v>
      </c>
      <c r="Q33" s="285">
        <v>68501.72</v>
      </c>
      <c r="R33" s="285">
        <v>68216.100000000006</v>
      </c>
      <c r="S33" s="285">
        <v>67256.97</v>
      </c>
      <c r="T33" s="285">
        <v>65114.96</v>
      </c>
      <c r="U33" s="285">
        <v>60509.16</v>
      </c>
      <c r="V33" s="285">
        <v>66512.259999999995</v>
      </c>
      <c r="W33" s="285">
        <v>62314.57</v>
      </c>
      <c r="X33" s="285">
        <v>59300.87</v>
      </c>
      <c r="Y33" s="285">
        <v>57741.57</v>
      </c>
      <c r="Z33" s="285">
        <v>56026.62</v>
      </c>
      <c r="AA33" s="285">
        <v>55752.62</v>
      </c>
      <c r="AB33" s="285">
        <v>56027.25</v>
      </c>
      <c r="AC33" s="285">
        <v>55349.66</v>
      </c>
      <c r="AD33" s="285">
        <v>54606.3</v>
      </c>
      <c r="AE33" s="285">
        <v>53283.97</v>
      </c>
      <c r="AF33" s="285">
        <v>47152.27</v>
      </c>
      <c r="AG33" s="285">
        <v>48815.11</v>
      </c>
      <c r="AH33" s="299">
        <v>50536.590588578249</v>
      </c>
      <c r="AI33" s="116"/>
    </row>
    <row r="34" spans="1:35" s="276" customFormat="1" ht="15" customHeight="1" thickBot="1" x14ac:dyDescent="0.5">
      <c r="A34" s="377" t="s">
        <v>74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7"/>
      <c r="AE34" s="287"/>
      <c r="AF34" s="287"/>
      <c r="AG34" s="287"/>
      <c r="AH34" s="288"/>
      <c r="AI34" s="304"/>
    </row>
    <row r="35" spans="1:35" s="70" customFormat="1" ht="15" customHeight="1" thickTop="1" x14ac:dyDescent="0.45">
      <c r="A35" s="378" t="s">
        <v>75</v>
      </c>
      <c r="B35" s="289">
        <v>6437000.1307554487</v>
      </c>
      <c r="C35" s="289">
        <v>6373259.7034731293</v>
      </c>
      <c r="D35" s="289">
        <v>6480086.5877591986</v>
      </c>
      <c r="E35" s="289">
        <v>6596774.5536416043</v>
      </c>
      <c r="F35" s="289">
        <v>6685730.4706670493</v>
      </c>
      <c r="G35" s="289">
        <v>6771015.6403396744</v>
      </c>
      <c r="H35" s="289">
        <v>6974407.0442148894</v>
      </c>
      <c r="I35" s="289">
        <v>7028804.6353728566</v>
      </c>
      <c r="J35" s="289">
        <v>7077750.2637362797</v>
      </c>
      <c r="K35" s="289">
        <v>7125608.9836709863</v>
      </c>
      <c r="L35" s="289">
        <v>7275396.9689329388</v>
      </c>
      <c r="M35" s="289">
        <v>7172475.0761541743</v>
      </c>
      <c r="N35" s="289">
        <v>7214460.6020807372</v>
      </c>
      <c r="O35" s="289">
        <v>7255112.4099459257</v>
      </c>
      <c r="P35" s="289">
        <v>7381668.6838287432</v>
      </c>
      <c r="Q35" s="289">
        <v>7391771.1299496489</v>
      </c>
      <c r="R35" s="289">
        <v>7314388.8906869469</v>
      </c>
      <c r="S35" s="289">
        <v>7416454.4690212961</v>
      </c>
      <c r="T35" s="289">
        <v>7210129.3020193018</v>
      </c>
      <c r="U35" s="289">
        <v>6753906.0860410584</v>
      </c>
      <c r="V35" s="289">
        <v>6981613.0449813064</v>
      </c>
      <c r="W35" s="289">
        <v>6820533.4693655288</v>
      </c>
      <c r="X35" s="289">
        <v>6580674.8157436587</v>
      </c>
      <c r="Y35" s="289">
        <v>6769551.0290165599</v>
      </c>
      <c r="Z35" s="289">
        <v>6829016.655305407</v>
      </c>
      <c r="AA35" s="289">
        <v>6676371.427077936</v>
      </c>
      <c r="AB35" s="289">
        <v>6524080.4375096792</v>
      </c>
      <c r="AC35" s="289">
        <v>6488234.6396286441</v>
      </c>
      <c r="AD35" s="289">
        <v>6676649.6170497546</v>
      </c>
      <c r="AE35" s="290" t="s">
        <v>76</v>
      </c>
      <c r="AF35" s="290" t="s">
        <v>76</v>
      </c>
      <c r="AG35" s="290" t="s">
        <v>76</v>
      </c>
      <c r="AH35" s="291" t="s">
        <v>76</v>
      </c>
      <c r="AI35" s="305"/>
    </row>
    <row r="36" spans="1:35" ht="15" customHeight="1" x14ac:dyDescent="0.45">
      <c r="A36" s="379" t="s">
        <v>77</v>
      </c>
      <c r="B36" s="292">
        <v>1270039.9665797174</v>
      </c>
      <c r="C36" s="292">
        <v>1284001.1765251681</v>
      </c>
      <c r="D36" s="292">
        <v>1296664.5183912655</v>
      </c>
      <c r="E36" s="292">
        <v>1289105.6042179056</v>
      </c>
      <c r="F36" s="292">
        <v>1353440.8319843309</v>
      </c>
      <c r="G36" s="292">
        <v>1374505.1009115628</v>
      </c>
      <c r="H36" s="292">
        <v>1386969.5213045492</v>
      </c>
      <c r="I36" s="292">
        <v>1379301.6532924639</v>
      </c>
      <c r="J36" s="292">
        <v>1330779.9594525783</v>
      </c>
      <c r="K36" s="292">
        <v>1354370.002587927</v>
      </c>
      <c r="L36" s="292">
        <v>1374774.0308828168</v>
      </c>
      <c r="M36" s="292">
        <v>1349333.2758699108</v>
      </c>
      <c r="N36" s="292">
        <v>1373167.4639369324</v>
      </c>
      <c r="O36" s="292">
        <v>1379116.9241314391</v>
      </c>
      <c r="P36" s="292">
        <v>1371688.861984622</v>
      </c>
      <c r="Q36" s="292">
        <v>1378770.8072741097</v>
      </c>
      <c r="R36" s="292">
        <v>1357162.2121123814</v>
      </c>
      <c r="S36" s="292">
        <v>1393190.4670979367</v>
      </c>
      <c r="T36" s="292">
        <v>1321204.2857652581</v>
      </c>
      <c r="U36" s="292">
        <v>1248422.2857709017</v>
      </c>
      <c r="V36" s="292">
        <v>1302549.9689751146</v>
      </c>
      <c r="W36" s="292">
        <v>1353603.9257260186</v>
      </c>
      <c r="X36" s="292">
        <v>1396323.7730557704</v>
      </c>
      <c r="Y36" s="292">
        <v>1407809.065990391</v>
      </c>
      <c r="Z36" s="292">
        <v>1358344.5459557264</v>
      </c>
      <c r="AA36" s="292">
        <v>1319800.1910145667</v>
      </c>
      <c r="AB36" s="292">
        <v>1302842.0826705969</v>
      </c>
      <c r="AC36" s="292">
        <v>1289239.5328878791</v>
      </c>
      <c r="AD36" s="292">
        <v>1238342.7096357639</v>
      </c>
      <c r="AE36" s="293" t="s">
        <v>76</v>
      </c>
      <c r="AF36" s="293" t="s">
        <v>76</v>
      </c>
      <c r="AG36" s="293" t="s">
        <v>76</v>
      </c>
      <c r="AH36" s="294" t="s">
        <v>76</v>
      </c>
      <c r="AI36" s="116"/>
    </row>
    <row r="37" spans="1:35" x14ac:dyDescent="0.45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</row>
    <row r="38" spans="1:35" x14ac:dyDescent="0.45">
      <c r="A38" s="117" t="s">
        <v>188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6"/>
    </row>
    <row r="39" spans="1:35" x14ac:dyDescent="0.45">
      <c r="A39" s="117" t="s">
        <v>189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6"/>
    </row>
    <row r="40" spans="1:35" x14ac:dyDescent="0.45">
      <c r="A40" s="120" t="s">
        <v>191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6"/>
    </row>
    <row r="41" spans="1:35" x14ac:dyDescent="0.45">
      <c r="A41" s="401" t="s">
        <v>209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6"/>
    </row>
    <row r="42" spans="1:35" x14ac:dyDescent="0.45">
      <c r="A42" s="392" t="s">
        <v>220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16"/>
    </row>
    <row r="43" spans="1:35" s="43" customFormat="1" x14ac:dyDescent="0.45">
      <c r="A43" s="401" t="s">
        <v>233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52"/>
    </row>
    <row r="44" spans="1:35" s="43" customFormat="1" x14ac:dyDescent="0.45">
      <c r="A44" s="392" t="s">
        <v>78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52"/>
    </row>
    <row r="45" spans="1:35" s="43" customFormat="1" x14ac:dyDescent="0.45">
      <c r="A45" s="401" t="s">
        <v>79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52"/>
    </row>
    <row r="46" spans="1:35" s="43" customFormat="1" x14ac:dyDescent="0.45">
      <c r="A46" s="392" t="s">
        <v>235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52"/>
    </row>
    <row r="47" spans="1:35" s="43" customFormat="1" x14ac:dyDescent="0.45">
      <c r="A47" s="401" t="s">
        <v>234</v>
      </c>
      <c r="B47" s="402"/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52"/>
    </row>
    <row r="48" spans="1:35" s="43" customFormat="1" x14ac:dyDescent="0.45">
      <c r="A48" s="70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52"/>
    </row>
    <row r="49" spans="1:34" x14ac:dyDescent="0.4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</row>
    <row r="50" spans="1:34" x14ac:dyDescent="0.45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</sheetData>
  <hyperlinks>
    <hyperlink ref="A44" r:id="rId1" xr:uid="{00000000-0004-0000-0800-000001000000}"/>
    <hyperlink ref="A42" r:id="rId2" xr:uid="{74F28842-3A85-45D1-B072-762EB7D8442B}"/>
    <hyperlink ref="A46" r:id="rId3" xr:uid="{95B1EE1B-778D-4CB0-A76D-55DF5FC47784}"/>
  </hyperlinks>
  <pageMargins left="0.7" right="0.7" top="0.75" bottom="0.75" header="0.3" footer="0.3"/>
  <pageSetup paperSize="9" scale="51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c9026b6f27ef82274d6ed7881946241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aca2750f4c0ad118c4dc425eb0ab50d3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A34916-EA81-4286-866B-7CD43BCA8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5C5783-145C-44D9-9F84-F44E5C0C5E1C}">
  <ds:schemaRefs>
    <ds:schemaRef ds:uri="http://www.w3.org/XML/1998/namespace"/>
    <ds:schemaRef ds:uri="http://purl.org/dc/dcmitype/"/>
    <ds:schemaRef ds:uri="http://schemas.microsoft.com/office/2006/metadata/properties"/>
    <ds:schemaRef ds:uri="c8e9c400-5973-45a4-8dc7-bd30cc70437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f76c8ef-b560-42fb-9372-233ad004ec4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53A8D4A-5E00-4FCD-9541-11524C265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27</vt:i4>
      </vt:variant>
      <vt:variant>
        <vt:lpstr>Barruti izendunak</vt:lpstr>
      </vt:variant>
      <vt:variant>
        <vt:i4>13</vt:i4>
      </vt:variant>
    </vt:vector>
  </HeadingPairs>
  <TitlesOfParts>
    <vt:vector size="40" baseType="lpstr">
      <vt:lpstr>Índice</vt:lpstr>
      <vt:lpstr>2.1.1</vt:lpstr>
      <vt:lpstr>2.1.2</vt:lpstr>
      <vt:lpstr>2.2.1</vt:lpstr>
      <vt:lpstr>2.2.2</vt:lpstr>
      <vt:lpstr>2.3</vt:lpstr>
      <vt:lpstr>2.4</vt:lpstr>
      <vt:lpstr>2.5</vt:lpstr>
      <vt:lpstr>2.6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'2.1.1'!Inprimatzeko_area</vt:lpstr>
      <vt:lpstr>'2.1.2'!Inprimatzeko_area</vt:lpstr>
      <vt:lpstr>'2.11'!Inprimatzeko_area</vt:lpstr>
      <vt:lpstr>'2.12'!Inprimatzeko_area</vt:lpstr>
      <vt:lpstr>'2.13'!Inprimatzeko_area</vt:lpstr>
      <vt:lpstr>'2.14'!Inprimatzeko_area</vt:lpstr>
      <vt:lpstr>'2.15'!Inprimatzeko_area</vt:lpstr>
      <vt:lpstr>'2.2.1'!Inprimatzeko_area</vt:lpstr>
      <vt:lpstr>'2.2.2'!Inprimatzeko_area</vt:lpstr>
      <vt:lpstr>'2.3'!Inprimatzeko_area</vt:lpstr>
      <vt:lpstr>'2.4'!Inprimatzeko_area</vt:lpstr>
      <vt:lpstr>'2.5'!Inprimatzeko_area</vt:lpstr>
      <vt:lpstr>Índice!Inprimatzeko_area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Montoya Arroniz, Imanol</dc:creator>
  <cp:keywords/>
  <dc:description/>
  <cp:lastModifiedBy>Aznar Hilera, Néstor</cp:lastModifiedBy>
  <cp:revision/>
  <dcterms:created xsi:type="dcterms:W3CDTF">2016-06-15T10:09:19Z</dcterms:created>
  <dcterms:modified xsi:type="dcterms:W3CDTF">2025-01-30T09:05:19Z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