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MIRANDS\ELKARLAN\116 - Servicio estadistico - Documentos\3_MEDIO_AMBIENTE\090207-IA\DIFUSION PORTAL ESTADISTICO\2021\"/>
    </mc:Choice>
  </mc:AlternateContent>
  <bookViews>
    <workbookView xWindow="-105" yWindow="-105" windowWidth="19425" windowHeight="10425" tabRatio="736"/>
  </bookViews>
  <sheets>
    <sheet name="Aurkibidea" sheetId="2" r:id="rId1"/>
    <sheet name="3.1" sheetId="76" r:id="rId2"/>
    <sheet name="3.2" sheetId="77" r:id="rId3"/>
    <sheet name="3.3" sheetId="78" r:id="rId4"/>
    <sheet name="3.4" sheetId="82" r:id="rId5"/>
    <sheet name="3.5" sheetId="44" r:id="rId6"/>
    <sheet name="3.6" sheetId="45" r:id="rId7"/>
    <sheet name="3.7" sheetId="64" r:id="rId8"/>
    <sheet name="3.8" sheetId="49" r:id="rId9"/>
    <sheet name="3.9" sheetId="47" r:id="rId10"/>
    <sheet name="3.10" sheetId="48" r:id="rId11"/>
    <sheet name="3.11" sheetId="67" r:id="rId12"/>
    <sheet name="3.12" sheetId="68" r:id="rId13"/>
    <sheet name="3.13" sheetId="69" r:id="rId14"/>
    <sheet name="3.14" sheetId="70" r:id="rId15"/>
    <sheet name="3.15" sheetId="71" r:id="rId16"/>
    <sheet name="3.16" sheetId="72" r:id="rId17"/>
    <sheet name="3.17" sheetId="73" r:id="rId18"/>
    <sheet name="3.18" sheetId="57" r:id="rId19"/>
    <sheet name="3.19" sheetId="5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_xlnm.Print_Area" localSheetId="1">'3.1'!$A$1:$F$18</definedName>
    <definedName name="_xlnm.Print_Area" localSheetId="10">'3.10'!$A$1:$S$48</definedName>
    <definedName name="_xlnm.Print_Area" localSheetId="11">'3.11'!$A$1:$AA$24</definedName>
    <definedName name="_xlnm.Print_Area" localSheetId="12">'3.12'!$A$1:$Z$44</definedName>
    <definedName name="_xlnm.Print_Area" localSheetId="13">'3.13'!$A$1:$Z$45</definedName>
    <definedName name="_xlnm.Print_Area" localSheetId="14">'3.14'!$A$1:$Z$44</definedName>
    <definedName name="_xlnm.Print_Area" localSheetId="15">'3.15'!$A$1:$Z$46</definedName>
    <definedName name="_xlnm.Print_Area" localSheetId="16">'3.16'!$A$1:$P$45</definedName>
    <definedName name="_xlnm.Print_Area" localSheetId="17">'3.17'!$A$1:$P$45</definedName>
    <definedName name="_xlnm.Print_Area" localSheetId="2">'3.2'!$A$1:$C$22</definedName>
    <definedName name="_xlnm.Print_Area" localSheetId="3">'3.3'!$A$1:$C$22</definedName>
    <definedName name="_xlnm.Print_Area" localSheetId="8">'3.8'!$A$1:$D$13</definedName>
    <definedName name="_xlnm.Print_Area" localSheetId="9">'3.9'!$A$1:$S$47</definedName>
    <definedName name="_xlnm.Print_Area" localSheetId="0">Aurkibidea!$A$1:$A$29</definedName>
    <definedName name="balan.xls" hidden="1">'[11]7.24'!$D$6:$D$27</definedName>
    <definedName name="_xlnm.Database" localSheetId="1">#REF!</definedName>
    <definedName name="_xlnm.Database" localSheetId="2">#REF!</definedName>
    <definedName name="_xlnm.Database" localSheetId="3">#REF!</definedName>
    <definedName name="_xlnm.Database">#REF!</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_xlnm.Criteria" localSheetId="1">#REF!</definedName>
    <definedName name="_xlnm.Criteria" localSheetId="2">#REF!</definedName>
    <definedName name="_xlnm.Criteria" localSheetId="3">#REF!</definedName>
    <definedName name="_xlnm.Criteri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78" l="1"/>
  <c r="F19" i="78"/>
  <c r="E19" i="78"/>
  <c r="D19" i="78"/>
  <c r="C19" i="78"/>
  <c r="B19" i="78"/>
  <c r="G18" i="78"/>
  <c r="F18" i="78"/>
  <c r="E18" i="78"/>
  <c r="E17" i="78" s="1"/>
  <c r="D18" i="78"/>
  <c r="C18" i="78"/>
  <c r="B18" i="78"/>
  <c r="G17" i="78"/>
  <c r="D17" i="78"/>
  <c r="G16" i="78"/>
  <c r="F16" i="78"/>
  <c r="E16" i="78"/>
  <c r="D16" i="78"/>
  <c r="C16" i="78"/>
  <c r="B16" i="78"/>
  <c r="G15" i="78"/>
  <c r="G14" i="78" s="1"/>
  <c r="F15" i="78"/>
  <c r="F14" i="78" s="1"/>
  <c r="E15" i="78"/>
  <c r="D15" i="78"/>
  <c r="D14" i="78" s="1"/>
  <c r="C15" i="78"/>
  <c r="C14" i="78" s="1"/>
  <c r="B15" i="78"/>
  <c r="B14" i="78" s="1"/>
  <c r="G13" i="78"/>
  <c r="F13" i="78"/>
  <c r="E13" i="78"/>
  <c r="D13" i="78"/>
  <c r="C13" i="78"/>
  <c r="B13" i="78"/>
  <c r="G12" i="78"/>
  <c r="G11" i="78" s="1"/>
  <c r="F12" i="78"/>
  <c r="F11" i="78" s="1"/>
  <c r="E12" i="78"/>
  <c r="D12" i="78"/>
  <c r="C12" i="78"/>
  <c r="C11" i="78" s="1"/>
  <c r="B12" i="78"/>
  <c r="B11" i="78" s="1"/>
  <c r="G10" i="78"/>
  <c r="F10" i="78"/>
  <c r="E10" i="78"/>
  <c r="D10" i="78"/>
  <c r="C10" i="78"/>
  <c r="B10" i="78"/>
  <c r="G9" i="78"/>
  <c r="F9" i="78"/>
  <c r="F8" i="78" s="1"/>
  <c r="E9" i="78"/>
  <c r="E8" i="78" s="1"/>
  <c r="D9" i="78"/>
  <c r="C9" i="78"/>
  <c r="C8" i="78" s="1"/>
  <c r="B9" i="78"/>
  <c r="G8" i="78"/>
  <c r="D8" i="78"/>
  <c r="B8" i="78"/>
  <c r="G7" i="78"/>
  <c r="F7" i="78"/>
  <c r="E7" i="78"/>
  <c r="D7" i="78"/>
  <c r="C7" i="78"/>
  <c r="B7" i="78"/>
  <c r="G6" i="78"/>
  <c r="F6" i="78"/>
  <c r="F5" i="78" s="1"/>
  <c r="E6" i="78"/>
  <c r="E5" i="78" s="1"/>
  <c r="D6" i="78"/>
  <c r="C6" i="78"/>
  <c r="C5" i="78" s="1"/>
  <c r="B6" i="78"/>
  <c r="B5" i="78" s="1"/>
  <c r="G5" i="78"/>
  <c r="F17" i="78" l="1"/>
  <c r="E14" i="78"/>
  <c r="B17" i="78"/>
  <c r="D5" i="78"/>
  <c r="D11" i="78"/>
  <c r="C22" i="78"/>
  <c r="E11" i="78"/>
  <c r="B21" i="78"/>
  <c r="B22" i="78"/>
  <c r="C21" i="78"/>
  <c r="D21" i="78"/>
  <c r="D22" i="78"/>
  <c r="E21" i="78"/>
  <c r="E22" i="78"/>
  <c r="C17" i="78"/>
  <c r="F21" i="78"/>
  <c r="F22" i="78"/>
  <c r="G21" i="78"/>
  <c r="G22" i="78"/>
  <c r="C20" i="78" l="1"/>
  <c r="E20" i="78"/>
  <c r="G20" i="78"/>
  <c r="D20" i="78"/>
  <c r="F20" i="78"/>
  <c r="B20" i="78"/>
</calcChain>
</file>

<file path=xl/sharedStrings.xml><?xml version="1.0" encoding="utf-8"?>
<sst xmlns="http://schemas.openxmlformats.org/spreadsheetml/2006/main" count="812" uniqueCount="269">
  <si>
    <t>Alemania</t>
  </si>
  <si>
    <t>Austria</t>
  </si>
  <si>
    <t>Bulgaria</t>
  </si>
  <si>
    <t>Eslovenia</t>
  </si>
  <si>
    <t>Finlandia</t>
  </si>
  <si>
    <t>Irlanda</t>
  </si>
  <si>
    <t>Italia</t>
  </si>
  <si>
    <t>Letonia</t>
  </si>
  <si>
    <t>Malta</t>
  </si>
  <si>
    <t>Portugal</t>
  </si>
  <si>
    <t>3: Kostaldea</t>
  </si>
  <si>
    <t>4: Donostialdea</t>
  </si>
  <si>
    <t>6: Goierri</t>
  </si>
  <si>
    <t>:</t>
  </si>
  <si>
    <t>Lituania</t>
  </si>
  <si>
    <t>Polonia</t>
  </si>
  <si>
    <t>http://ec.europa.eu/eurostat/web/environment/air-emissions-inventories/database</t>
  </si>
  <si>
    <t xml:space="preserve">Estonia </t>
  </si>
  <si>
    <t xml:space="preserve">Lituania </t>
  </si>
  <si>
    <t>Luxemburgo</t>
  </si>
  <si>
    <t xml:space="preserve">Polonia </t>
  </si>
  <si>
    <t>2016
(n)</t>
  </si>
  <si>
    <t>2017
(n)</t>
  </si>
  <si>
    <t>2016
(%)</t>
  </si>
  <si>
    <t>2017
(%)</t>
  </si>
  <si>
    <t>http://eustat.eus/estadisticas/tema_453/opt_0/tipo_1/ti_Calidad_ambiental/temas.html</t>
  </si>
  <si>
    <t>2000*</t>
  </si>
  <si>
    <t>2001*</t>
  </si>
  <si>
    <t>2002*</t>
  </si>
  <si>
    <t>2003*</t>
  </si>
  <si>
    <t>2004*</t>
  </si>
  <si>
    <t>2005*</t>
  </si>
  <si>
    <t>2006*</t>
  </si>
  <si>
    <t>2007*</t>
  </si>
  <si>
    <t>2008*</t>
  </si>
  <si>
    <t>2009*</t>
  </si>
  <si>
    <t>2010*</t>
  </si>
  <si>
    <t>3.Osasuna - Ingurumena</t>
  </si>
  <si>
    <t>Inguruneen kalitatea</t>
  </si>
  <si>
    <t>Uren kalitatea</t>
  </si>
  <si>
    <t>Airearen kalitatea</t>
  </si>
  <si>
    <t xml:space="preserve">  Isuri Kutsatzaileak</t>
  </si>
  <si>
    <t>Kutsatutako lurzoruaren kudeaketa</t>
  </si>
  <si>
    <r>
      <t xml:space="preserve">Unitateak: </t>
    </r>
    <r>
      <rPr>
        <sz val="9"/>
        <color theme="3"/>
        <rFont val="Arial"/>
        <family val="2"/>
      </rPr>
      <t>kontuan hartutako ur-masen kopurua eta guztiarekiko portzentajea</t>
    </r>
  </si>
  <si>
    <t>Kategoria / Urtea</t>
  </si>
  <si>
    <t>Oso ona</t>
  </si>
  <si>
    <t>Ona</t>
  </si>
  <si>
    <t>Moderatua</t>
  </si>
  <si>
    <t>Txarra</t>
  </si>
  <si>
    <t>Oso txarra</t>
  </si>
  <si>
    <t>Guztira</t>
  </si>
  <si>
    <t>Oso ona (%)</t>
  </si>
  <si>
    <t>Ona (%)</t>
  </si>
  <si>
    <t>Moderatua (%)</t>
  </si>
  <si>
    <t>Txarra (%)</t>
  </si>
  <si>
    <t>Oso txarra (%)</t>
  </si>
  <si>
    <r>
      <rPr>
        <b/>
        <sz val="7"/>
        <color theme="3"/>
        <rFont val="Arial"/>
        <family val="2"/>
      </rPr>
      <t>Iturria</t>
    </r>
    <r>
      <rPr>
        <sz val="7"/>
        <color theme="3"/>
        <rFont val="Arial"/>
        <family val="2"/>
      </rPr>
      <t xml:space="preserve">: Ingurumena eta Lurralde Politika saila. </t>
    </r>
  </si>
  <si>
    <t>http://www.ingurumena.ejgv.euskadi.eus/r49-20775/eu/</t>
  </si>
  <si>
    <t>Kategoria</t>
  </si>
  <si>
    <t>Ur-masen kopurua</t>
  </si>
  <si>
    <t>Egoera kimikoa</t>
  </si>
  <si>
    <t>Itsaertzeko urak</t>
  </si>
  <si>
    <t>Ez du betetzen</t>
  </si>
  <si>
    <t>Ez ebaluatua</t>
  </si>
  <si>
    <t>Trantsizio urak</t>
  </si>
  <si>
    <t>Urtegiak</t>
  </si>
  <si>
    <t>Lakuak eta hezeguneak</t>
  </si>
  <si>
    <t>Ibaiak</t>
  </si>
  <si>
    <t>http://www.uragentzia.euskadi.eus</t>
  </si>
  <si>
    <t>Kategoria / urtea</t>
  </si>
  <si>
    <r>
      <rPr>
        <b/>
        <u/>
        <sz val="7"/>
        <color theme="3"/>
        <rFont val="Arial"/>
        <family val="2"/>
      </rPr>
      <t>Iturria:</t>
    </r>
    <r>
      <rPr>
        <sz val="7"/>
        <color theme="3"/>
        <rFont val="Arial"/>
        <family val="2"/>
      </rPr>
      <t xml:space="preserve"> Uraren Euskal Agentzia. Eusko Jaurlaritza</t>
    </r>
  </si>
  <si>
    <r>
      <t xml:space="preserve">Unitateak: </t>
    </r>
    <r>
      <rPr>
        <sz val="10"/>
        <color theme="3"/>
        <rFont val="Arial"/>
        <family val="2"/>
      </rPr>
      <t>ur-masen kopurua (n)</t>
    </r>
  </si>
  <si>
    <t>Ona baino okerragoa</t>
  </si>
  <si>
    <r>
      <rPr>
        <b/>
        <sz val="9"/>
        <color theme="3"/>
        <rFont val="Arial"/>
        <family val="2"/>
      </rPr>
      <t xml:space="preserve">Unitateak: </t>
    </r>
    <r>
      <rPr>
        <sz val="9"/>
        <color theme="3"/>
        <rFont val="Arial"/>
        <family val="2"/>
      </rPr>
      <t>portzentajea hondartzetan eta bainu-uretan ezarritako laginketa-puntuen bidez kalkulatzen da</t>
    </r>
  </si>
  <si>
    <t>Onargarria</t>
  </si>
  <si>
    <t>Bikaina</t>
  </si>
  <si>
    <r>
      <rPr>
        <b/>
        <sz val="7"/>
        <color theme="3"/>
        <rFont val="Arial"/>
        <family val="2"/>
      </rPr>
      <t xml:space="preserve">Iturria: </t>
    </r>
    <r>
      <rPr>
        <sz val="7"/>
        <color theme="3"/>
        <rFont val="Arial"/>
        <family val="2"/>
      </rPr>
      <t>Eusko Jaurlaritza. Osasun Saila.</t>
    </r>
  </si>
  <si>
    <t>http://www.osakidetza.euskadi.eus/r85-cksalu10/es/contenidos/informacion/sanidad_ambiental/es_1249/playas_vigilancia_c.html</t>
  </si>
  <si>
    <r>
      <rPr>
        <b/>
        <u/>
        <sz val="7"/>
        <color theme="3"/>
        <rFont val="Arial"/>
        <family val="2"/>
      </rPr>
      <t>Iturria:</t>
    </r>
    <r>
      <rPr>
        <sz val="7"/>
        <color theme="3"/>
        <rFont val="Arial"/>
        <family val="2"/>
      </rPr>
      <t xml:space="preserve"> Eustat.</t>
    </r>
  </si>
  <si>
    <r>
      <rPr>
        <b/>
        <sz val="7"/>
        <color theme="3"/>
        <rFont val="Calibri"/>
        <family val="2"/>
        <scheme val="minor"/>
      </rPr>
      <t>* Bainatzeko uren osasun-kalitatea:</t>
    </r>
    <r>
      <rPr>
        <sz val="7"/>
        <color theme="3"/>
        <rFont val="Calibri"/>
        <family val="2"/>
        <scheme val="minor"/>
      </rPr>
      <t xml:space="preserve"> ebaluazioa Zuzendaritzan ezarritakoaren arabera egiten da 2006/7/EE Europako Parlamentuko eta 2006ko otsaileko eta, urriaren 11ko, 1341/2007 Errege-Dekretuan, bainu|bainugela-uren Kalitatearen Kudeaketaren gainean, 15eko Batzordearen: Txarra, onargarria, ona eta bikaina.
Ez nahikoa=txarra
Nahikoa=onargarria
Ona eta bikaina=ona</t>
    </r>
  </si>
  <si>
    <r>
      <rPr>
        <b/>
        <sz val="9"/>
        <color theme="3"/>
        <rFont val="Arial"/>
        <family val="2"/>
      </rPr>
      <t>Unitateak:</t>
    </r>
    <r>
      <rPr>
        <sz val="9"/>
        <color theme="3"/>
        <rFont val="Arial"/>
        <family val="2"/>
      </rPr>
      <t xml:space="preserve"> biztanleriaren portzentajea edateko moduko ur kalifikazioren arabera</t>
    </r>
  </si>
  <si>
    <t>Egokia</t>
  </si>
  <si>
    <t>Eskasa</t>
  </si>
  <si>
    <t>(*) Egokia (3): edangarritzat hartzen den ura da, gutxienez, analisien %95etan. Onargarria (2): egindako analisien %5etik %10erakoek edangarritzat hartzen ez duten ura da.  Eskasa (1): egindako analisien %10k edo gehiagok edangarritzat hartzen ez duten ura da.</t>
  </si>
  <si>
    <t>http://www.osakidetza.euskadi.eus/informazioa/ehaeko-ur-horniketa/r85-cksalu10/eu/</t>
  </si>
  <si>
    <r>
      <rPr>
        <b/>
        <u/>
        <sz val="7"/>
        <color theme="3"/>
        <rFont val="Arial"/>
        <family val="2"/>
      </rPr>
      <t>Iturria:</t>
    </r>
    <r>
      <rPr>
        <sz val="7"/>
        <color theme="3"/>
        <rFont val="Arial"/>
        <family val="2"/>
      </rPr>
      <t xml:space="preserve"> Eustat</t>
    </r>
  </si>
  <si>
    <t>http://eu.eustat.eus/estadisticas/tema_453/opt_0/tipo_1/ti_Ingurumen_Kalitatea/temas.html</t>
  </si>
  <si>
    <r>
      <t xml:space="preserve">Unitateak: </t>
    </r>
    <r>
      <rPr>
        <sz val="9"/>
        <color theme="3"/>
        <rFont val="Arial"/>
        <family val="2"/>
      </rPr>
      <t>Urteko</t>
    </r>
    <r>
      <rPr>
        <b/>
        <sz val="9"/>
        <color theme="3"/>
        <rFont val="Arial"/>
        <family val="2"/>
      </rPr>
      <t xml:space="preserve"> e</t>
    </r>
    <r>
      <rPr>
        <sz val="9"/>
        <color theme="3"/>
        <rFont val="Arial"/>
        <family val="2"/>
      </rPr>
      <t>gunen portzentajea</t>
    </r>
  </si>
  <si>
    <t xml:space="preserve"> Airearen kalitatearen egoera / Urtea</t>
  </si>
  <si>
    <t>Hobetzeko modukoa</t>
  </si>
  <si>
    <t>(*) 2014tik aurrera kalkulua eta aire-kalitatearen indizearen kategorizazioa aldatu da</t>
  </si>
  <si>
    <r>
      <t>Iturria:</t>
    </r>
    <r>
      <rPr>
        <sz val="7"/>
        <color theme="3"/>
        <rFont val="Arial"/>
        <family val="2"/>
      </rPr>
      <t xml:space="preserve"> Eusko Jaurlaritza. Ingurumen eta Lurralde Politika saila. </t>
    </r>
  </si>
  <si>
    <t>http://www.ingurumena.ejgv.euskadi.eus/r49-orokorra/eu/contenidos/informacion/estatistika_ing_090203/eu_def/index.shtml</t>
  </si>
  <si>
    <t>Iraunkortasun Adierazlea</t>
  </si>
  <si>
    <r>
      <t>(1)</t>
    </r>
    <r>
      <rPr>
        <sz val="7"/>
        <color theme="3"/>
        <rFont val="Arial"/>
        <family val="2"/>
      </rPr>
      <t xml:space="preserve"> Iraunkortasun adierazlea urterokoa</t>
    </r>
    <r>
      <rPr>
        <b/>
        <sz val="7"/>
        <color theme="3"/>
        <rFont val="Arial"/>
        <family val="2"/>
      </rPr>
      <t xml:space="preserve"> </t>
    </r>
    <r>
      <rPr>
        <sz val="7"/>
        <color theme="3"/>
        <rFont val="Arial"/>
        <family val="2"/>
      </rPr>
      <t>= (kalifikazio "Oso ona" + kalifikazio "Ona" + kalifikazio "Hobetzeko modukoa" izan duten egunen kopurua)/Urteko egun guztiak</t>
    </r>
  </si>
  <si>
    <r>
      <t xml:space="preserve">Unitateak: </t>
    </r>
    <r>
      <rPr>
        <sz val="9"/>
        <color theme="3"/>
        <rFont val="Arial"/>
        <family val="2"/>
      </rPr>
      <t>Egunen portzentajea eskualdearen eta urtearen arabera.</t>
    </r>
  </si>
  <si>
    <t>Eskualdea / Urtea</t>
  </si>
  <si>
    <t>1: Enkarterriak - Nerbioi Garaia</t>
  </si>
  <si>
    <t>2: Nerbioi Behera</t>
  </si>
  <si>
    <t>5: Ibaizabal Garaia-Deba Garaia</t>
  </si>
  <si>
    <t>7: Arabako Lautada</t>
  </si>
  <si>
    <t>8: Euskal Erribera</t>
  </si>
  <si>
    <t>Euskal Autonomia Erkidegoa</t>
  </si>
  <si>
    <t>Estazioen kopurua</t>
  </si>
  <si>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</si>
  <si>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</si>
  <si>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</si>
  <si>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</si>
  <si>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</si>
  <si>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</si>
  <si>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</si>
  <si>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</si>
  <si>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</si>
  <si>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</si>
  <si>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</si>
  <si>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</si>
  <si>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</si>
  <si>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</si>
  <si>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</si>
  <si>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</si>
  <si>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</si>
  <si>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</si>
  <si>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r>
      <t xml:space="preserve">(:) </t>
    </r>
    <r>
      <rPr>
        <sz val="7"/>
        <color theme="3"/>
        <rFont val="Arial"/>
        <family val="2"/>
      </rPr>
      <t>Ez dago daturik.</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</si>
  <si>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</si>
  <si>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(3) μgr/m3: </t>
    </r>
    <r>
      <rPr>
        <sz val="7"/>
        <color theme="3"/>
        <rFont val="Arial"/>
        <family val="2"/>
      </rPr>
      <t>Mikrogramo metro kubiko bakoitzeko.</t>
    </r>
  </si>
  <si>
    <t>Substantziaren deskribapena</t>
  </si>
  <si>
    <r>
      <rPr>
        <b/>
        <sz val="9"/>
        <color theme="3"/>
        <rFont val="Arial"/>
        <family val="2"/>
      </rPr>
      <t>NO</t>
    </r>
    <r>
      <rPr>
        <b/>
        <vertAlign val="subscript"/>
        <sz val="9"/>
        <color theme="3"/>
        <rFont val="Arial"/>
        <family val="2"/>
      </rPr>
      <t>X</t>
    </r>
    <r>
      <rPr>
        <sz val="9"/>
        <color theme="3"/>
        <rFont val="Arial"/>
        <family val="2"/>
      </rPr>
      <t>: Nitrogeno oxidoak</t>
    </r>
  </si>
  <si>
    <r>
      <rPr>
        <b/>
        <sz val="9"/>
        <color theme="3"/>
        <rFont val="Arial"/>
        <family val="2"/>
      </rPr>
      <t>SO</t>
    </r>
    <r>
      <rPr>
        <b/>
        <vertAlign val="subscript"/>
        <sz val="9"/>
        <color theme="3"/>
        <rFont val="Arial"/>
        <family val="2"/>
      </rPr>
      <t>X</t>
    </r>
    <r>
      <rPr>
        <b/>
        <sz val="9"/>
        <color theme="3"/>
        <rFont val="Arial"/>
        <family val="2"/>
      </rPr>
      <t xml:space="preserve">: </t>
    </r>
    <r>
      <rPr>
        <sz val="9"/>
        <color theme="3"/>
        <rFont val="Arial"/>
        <family val="2"/>
      </rPr>
      <t>Sufre oxidoak</t>
    </r>
  </si>
  <si>
    <r>
      <rPr>
        <b/>
        <sz val="9"/>
        <color theme="3"/>
        <rFont val="Arial"/>
        <family val="2"/>
      </rPr>
      <t>NH</t>
    </r>
    <r>
      <rPr>
        <b/>
        <vertAlign val="subscript"/>
        <sz val="9"/>
        <color theme="3"/>
        <rFont val="Arial"/>
        <family val="2"/>
      </rPr>
      <t>3</t>
    </r>
    <r>
      <rPr>
        <b/>
        <sz val="9"/>
        <color theme="3"/>
        <rFont val="Arial"/>
        <family val="2"/>
      </rPr>
      <t xml:space="preserve">: </t>
    </r>
    <r>
      <rPr>
        <sz val="9"/>
        <color theme="3"/>
        <rFont val="Arial"/>
        <family val="2"/>
      </rPr>
      <t>Amoniakoa</t>
    </r>
  </si>
  <si>
    <r>
      <rPr>
        <b/>
        <sz val="9"/>
        <color theme="3"/>
        <rFont val="Arial"/>
        <family val="2"/>
      </rPr>
      <t>NO</t>
    </r>
    <r>
      <rPr>
        <b/>
        <vertAlign val="subscript"/>
        <sz val="9"/>
        <color theme="3"/>
        <rFont val="Arial"/>
        <family val="2"/>
      </rPr>
      <t>X</t>
    </r>
    <r>
      <rPr>
        <b/>
        <sz val="9"/>
        <color theme="3"/>
        <rFont val="Arial"/>
        <family val="2"/>
      </rPr>
      <t xml:space="preserve">: </t>
    </r>
    <r>
      <rPr>
        <sz val="9"/>
        <color theme="3"/>
        <rFont val="Arial"/>
        <family val="2"/>
      </rPr>
      <t>Nitrogeno oxidoak</t>
    </r>
  </si>
  <si>
    <r>
      <rPr>
        <b/>
        <sz val="9"/>
        <color theme="3"/>
        <rFont val="Arial"/>
        <family val="2"/>
      </rPr>
      <t>CO:</t>
    </r>
    <r>
      <rPr>
        <sz val="9"/>
        <color theme="3"/>
        <rFont val="Arial"/>
        <family val="2"/>
      </rPr>
      <t xml:space="preserve"> Karbono monoxidoa</t>
    </r>
  </si>
  <si>
    <r>
      <rPr>
        <b/>
        <sz val="9"/>
        <color theme="3"/>
        <rFont val="Arial"/>
        <family val="2"/>
      </rPr>
      <t>CH</t>
    </r>
    <r>
      <rPr>
        <b/>
        <vertAlign val="subscript"/>
        <sz val="9"/>
        <color theme="3"/>
        <rFont val="Arial"/>
        <family val="2"/>
      </rPr>
      <t>4</t>
    </r>
    <r>
      <rPr>
        <b/>
        <sz val="9"/>
        <color theme="3"/>
        <rFont val="Arial"/>
        <family val="2"/>
      </rPr>
      <t>:</t>
    </r>
    <r>
      <rPr>
        <sz val="9"/>
        <color theme="3"/>
        <rFont val="Arial"/>
        <family val="2"/>
      </rPr>
      <t xml:space="preserve"> Metanoa</t>
    </r>
  </si>
  <si>
    <t>Herrialdea/Urtea</t>
  </si>
  <si>
    <t>3.18.- Lursail-kopuruaren eta potentzialki kutsatutako lurzoruetako azaleraren bilakaera.</t>
  </si>
  <si>
    <r>
      <t xml:space="preserve">Unitateak: </t>
    </r>
    <r>
      <rPr>
        <sz val="9"/>
        <color theme="3"/>
        <rFont val="Arial"/>
        <family val="2"/>
      </rPr>
      <t>Lursail-kopurua eta hektareak (Ha)</t>
    </r>
  </si>
  <si>
    <t>Urtea</t>
  </si>
  <si>
    <t>Potentzialki kutsatutako lursail-kopurua</t>
  </si>
  <si>
    <t>Potentzialki kutsatutako lurzoruetako azalera (Ha)</t>
  </si>
  <si>
    <t>http://www.ingurumena.ejgv.euskadi.eus/informacion/lurzoruaren-kalitatearen-gaineko-atariko-txostenak/r49-7932/eu</t>
  </si>
  <si>
    <t>3.19.- Potentzialki kutsatutako eta erabilera berrietarako leheneratutako lursail-kopuruaren eta azaleraren bilakaera.</t>
  </si>
  <si>
    <t>Ikertutako azalera (Ha)</t>
  </si>
  <si>
    <t>Ikertutako metatutako azalera (Ha)</t>
  </si>
  <si>
    <t>Ikertutako kokapenetako kopurura</t>
  </si>
  <si>
    <t>Ikertutako kokapenetako metatutako kopurua</t>
  </si>
  <si>
    <t>Leheneratutako kokapenetako kopurura</t>
  </si>
  <si>
    <t>Leheneratutako kokapenetako metatutako kopurua</t>
  </si>
  <si>
    <t>Berreskuratutako azalera (Ha)</t>
  </si>
  <si>
    <t>Berreskuratutako metatutako azalera (Ha)</t>
  </si>
  <si>
    <t>2018
(%)</t>
  </si>
  <si>
    <r>
      <t xml:space="preserve">Unitateak: </t>
    </r>
    <r>
      <rPr>
        <sz val="8"/>
        <color theme="3"/>
        <rFont val="Arial"/>
        <family val="2"/>
      </rPr>
      <t>ur-masen kopurua (n)</t>
    </r>
  </si>
  <si>
    <t>Ingurumen Adierazleak 2021</t>
  </si>
  <si>
    <t>3.4.- Lur azpiko urak. goera kimikoa, kuantitatibo eta orokorra. 2015-2021 arteko bilakaera. Estatistikak kategoria eta izaeraren arabera.</t>
  </si>
  <si>
    <t>3.1.- Azaleko ur-masen egoera/potentzial ekologikoaren bilakaera. Euskal Autonomia Erkidegoa. 2007-2021.</t>
  </si>
  <si>
    <t>3.2.- Azaleko ur-masen egoera kimikoaren bilakaera. Euskal Autonomia Erkidegoa. 2007-2021.</t>
  </si>
  <si>
    <t>3.3.- Azaleko ur-masen egoera orokorraren bilakaera. Euskal Autonomia Erkidegoa. 2007-2021.</t>
  </si>
  <si>
    <t>3.5.- Bainatzeko uren kalitatearen bilakaera. Euskal Autonomia Erkidegoa. 2000-2021.</t>
  </si>
  <si>
    <t>3.6.- Edateko uren kalitatearen bilakaera. Euskal Autonomia Erkidegoa. 2000-2021.</t>
  </si>
  <si>
    <t>3.7.- Airearen kalitate indizearen (IKA) bilakaera. Airearen kalitatea kategoriaren arabera. Euskal Autonomia Erkidegoa. 2014-2021.</t>
  </si>
  <si>
    <t>3.8.- Airearen kalitatearen bilakaera. Iraunkortasun adierazlea eskualdeka. Euskal Autonomia Erkidegoa. 2014-2021.</t>
  </si>
  <si>
    <t>3.9.- Ozonoak(O3) eragindako aire-kutsadurarekiko esposiziopeko biztanleriaren adierazlea, herrialdeka. 2011-2021.</t>
  </si>
  <si>
    <t>3.10.- Material partikulatuak(PM10) eragindako aire-kutsadurarekiko esposiziopeko biztanleriaren adierazlea, herrialdeka. 1998-20.</t>
  </si>
  <si>
    <t xml:space="preserve">3.11.- Substantzia azidotzaile/eutrofizatzaileren, ozono troposferiko substantzia aitzindariren eta material partikulaturen baliokide guztiaren bilakaera indizeen laburpena. Euskal Autonomia Erkidegoa 1990-2020. </t>
  </si>
  <si>
    <t xml:space="preserve">3.12.-Herrialdearen araberako SOX-ren isuri guztien bilakaera. Herrialde osoaren lurralderako sektore isurtzaile guztiak, NFR(*) sailkapena CLRTAP-ra(**) datuak erreportatzeko formatua kontuan izanik. 1990-2020. </t>
  </si>
  <si>
    <t xml:space="preserve">3.13.-Herrialdearen araberako NH3-ren isuri guztien bilakaera. Herrialde osoaren lurralderako sektore isurtzaile guztiak, NFR(*) sailkapena CLRTAP-ra(**) datuak erreportatzeko formatua kontuan izanik. 1990-2020. </t>
  </si>
  <si>
    <t xml:space="preserve">3.14.-Herrialdearen araberako NOX-ren isuri guztien bilakaera. Herrialde osoaren lurralderako sektore isurtzaile guztiak, NFR(*) sailkapena CLRTAP-ra(**) datuak erreportatzeko formatua kontuan izanik. 1990-2020. </t>
  </si>
  <si>
    <t xml:space="preserve">3.15.-Herrialdearen araberako KOLEM(1)-en isuri guztien bilakaera. Herrialde osoaren lurralderako sektore isurtzaile guztiak, NFR(*) sailkapena CLRTAP-ra(**) datuak erreportatzeko formatua kontuan izanik. 1990-2020. </t>
  </si>
  <si>
    <t xml:space="preserve">3.16.-Herrialdearen araberako PM10(3)-en isuri guztien bilakaera. Herrialde osoaren lurralderako sektore isurtzaile guztiak, NFR(*) sailkapena CLRTAP-ra(**) datuak erreportatzeko formatua kontuan izanik. 1990-2020. </t>
  </si>
  <si>
    <t xml:space="preserve">3.17.-Herrialdearen araberako PM2,5(4)-ren isuri guztien bilakaera. Herrialde osoaren lurralderako sektore isurtzaile guztiak, NFR(*) sailkapena CLRTAP-ra(**) datuak erreportatzeko formatua kontuan izanik. 1990-2020. </t>
  </si>
  <si>
    <t>3.18.- Lursail-kopuruaren eta potentzialki kutsatutako lurzoruetako azaleraren bilakaera. Euskal Autonomia Erkidegoa. 2002-2021.</t>
  </si>
  <si>
    <t>3.19.- Potentzialki kutsatutako eta erabilera berrietarako leheneratutako lursail-kopuruaren eta azaleraren bilakaera. Euskal Autonomia Erkidegoa. 2000-2021.</t>
  </si>
  <si>
    <t xml:space="preserve">3.1.- Azaleko ur-masen egoera/potentzial ekologikoaren bilakaera. </t>
  </si>
  <si>
    <t>Euskal Autonomia Erkidegoa. 2007-2021.</t>
  </si>
  <si>
    <t>http://www.euskadi.eus/web01-s2ing/es/contenidos/informacion/estatistika_ing_090214/es_def/index.shtml</t>
  </si>
  <si>
    <t xml:space="preserve">3.2.- Azaleko ur-masen egoera kimikoaren bilakaera. </t>
  </si>
  <si>
    <t xml:space="preserve">3.3.- Azaleko ur-masen egoera orokorraren bilakaera. </t>
  </si>
  <si>
    <t>https://www.euskadi.eus/web01-a2inguru/es/contenidos/informacion/estatistika_ing_090214/es_def/index.shtml</t>
  </si>
  <si>
    <t>2015-2021 arteko bilakaera. Estatistikak kategoria eta izaeraren arabera.</t>
  </si>
  <si>
    <r>
      <t xml:space="preserve">Unitateak: </t>
    </r>
    <r>
      <rPr>
        <sz val="10"/>
        <color theme="3"/>
        <rFont val="Arial"/>
        <family val="2"/>
      </rPr>
      <t>ur-masen n eta %</t>
    </r>
  </si>
  <si>
    <t>2018
(n)</t>
  </si>
  <si>
    <t>2019
(n)</t>
  </si>
  <si>
    <t>2020
(n)</t>
  </si>
  <si>
    <t>2021
(n)</t>
  </si>
  <si>
    <t>2019
(%)</t>
  </si>
  <si>
    <t>2020
(%)</t>
  </si>
  <si>
    <t>2021
(%)</t>
  </si>
  <si>
    <t>Egoera kuantitatiboa</t>
  </si>
  <si>
    <t>Egoera orokorra</t>
  </si>
  <si>
    <r>
      <t xml:space="preserve">Ez ebaluatua: </t>
    </r>
    <r>
      <rPr>
        <sz val="8"/>
        <color theme="3"/>
        <rFont val="Arial"/>
        <family val="2"/>
      </rPr>
      <t>Adierazitako aldian ez da adierazle horren laginik hartu.</t>
    </r>
  </si>
  <si>
    <r>
      <t>Iturria:</t>
    </r>
    <r>
      <rPr>
        <sz val="8"/>
        <color theme="3"/>
        <rFont val="Arial"/>
        <family val="2"/>
      </rPr>
      <t xml:space="preserve"> Ekonomiaren Garapen, Jasangarritasun eta Ingurumen Saila. Uraren Euskal Agentzia-Agencia Vasca del Agua.</t>
    </r>
  </si>
  <si>
    <t>3.4.-Lurpeko urak. Egoera kimikoa, kuantitatibo eta orokorra.</t>
  </si>
  <si>
    <t xml:space="preserve">3.7.- Airearen kalitate indizearen (IKA) bilakaera. Airearen kalitatea kategoriaren arabera. </t>
  </si>
  <si>
    <t>Euskal Autonomia Erkidegoa. 2014-2021.</t>
  </si>
  <si>
    <t>3.8.- Airearen kalitatearen bilakaera. Iraunkortasun adierazlea eskualdeka.</t>
  </si>
  <si>
    <t>3.1.- Ozonoak(O3) eragindako aire-kutsadurarekiko esposiziopeko biztanleriaren adierazlea(1), eskualdearen arabera.</t>
  </si>
  <si>
    <t>1998-2021.</t>
  </si>
  <si>
    <t>1. Itsabazterra</t>
  </si>
  <si>
    <t>2. Bilbo-Barakaldo</t>
  </si>
  <si>
    <t>3. Ibar kantauriarrak</t>
  </si>
  <si>
    <t>4. Barnealdeko arroak</t>
  </si>
  <si>
    <t>5. Ebroren ibarra</t>
  </si>
  <si>
    <r>
      <rPr>
        <b/>
        <sz val="7"/>
        <color rgb="FF1F497D"/>
        <rFont val="Arial"/>
        <family val="2"/>
      </rPr>
      <t>(1) Esposiziopeko biztanleria:</t>
    </r>
    <r>
      <rPr>
        <sz val="7"/>
        <color rgb="FF1F497D"/>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hilkortasunean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kutsaduraren gaineko Gaikako Estrategiaren Batzordearen komunikaziora bide ematen duen programa.  1996. urtean, 96/62/EK zuzentarau gidaria onartu zuen Ingurumen Kontseiluak haizearen kalitatea ebaluatu, gainbegiratu eta kontrolatzeko.</t>
    </r>
  </si>
  <si>
    <r>
      <rPr>
        <b/>
        <sz val="7"/>
        <color rgb="FF1F497D"/>
        <rFont val="Arial"/>
        <family val="2"/>
      </rPr>
      <t>(2) μgr/m</t>
    </r>
    <r>
      <rPr>
        <b/>
        <vertAlign val="superscript"/>
        <sz val="7"/>
        <color rgb="FF1F497D"/>
        <rFont val="Arial"/>
        <family val="2"/>
      </rPr>
      <t>3</t>
    </r>
    <r>
      <rPr>
        <b/>
        <sz val="7"/>
        <color rgb="FF1F497D"/>
        <rFont val="Arial"/>
        <family val="2"/>
      </rPr>
      <t xml:space="preserve">/egun: </t>
    </r>
    <r>
      <rPr>
        <sz val="7"/>
        <color rgb="FF1F497D"/>
        <rFont val="Arial"/>
        <family val="2"/>
      </rPr>
      <t>Mikogramo metro kubiko eto egun bakoitzeko.</t>
    </r>
  </si>
  <si>
    <r>
      <t xml:space="preserve">Iturria: </t>
    </r>
    <r>
      <rPr>
        <sz val="7"/>
        <color theme="3"/>
        <rFont val="Arial"/>
        <family val="2"/>
      </rPr>
      <t>Eusko Jaurlaritza. Ekonomiaren Garapen, Jasangarritasun eta Ingurumen Saila.</t>
    </r>
  </si>
  <si>
    <r>
      <t>(1)</t>
    </r>
    <r>
      <rPr>
        <sz val="7"/>
        <color theme="3"/>
        <rFont val="Arial"/>
        <family val="2"/>
      </rPr>
      <t xml:space="preserve"> Urteko Iraunkortasun Adierazlea</t>
    </r>
    <r>
      <rPr>
        <b/>
        <sz val="7"/>
        <color theme="3"/>
        <rFont val="Arial"/>
        <family val="2"/>
      </rPr>
      <t xml:space="preserve"> </t>
    </r>
    <r>
      <rPr>
        <sz val="7"/>
        <color theme="3"/>
        <rFont val="Arial"/>
        <family val="2"/>
      </rPr>
      <t>= (kalifikazio "Oso ona" + kalifikazio "Ona" izan duten egunen kopurua) / Urteko egun guztiak.</t>
    </r>
  </si>
  <si>
    <r>
      <rPr>
        <b/>
        <sz val="7"/>
        <color rgb="FF1F497D"/>
        <rFont val="Arial"/>
        <family val="2"/>
      </rPr>
      <t xml:space="preserve">(*) </t>
    </r>
    <r>
      <rPr>
        <sz val="7"/>
        <color rgb="FF1F497D"/>
        <rFont val="Arial"/>
        <family val="2"/>
      </rPr>
      <t>2019an mailak aldatu ziren, Airearen Kalitatearen Indize Nazionala onartzen duen 2019ko martxoaren 18ko TEC/351/2019 Aginduaren arabera.</t>
    </r>
  </si>
  <si>
    <r>
      <t>3.2- Material partikulatuak(PM10) eragindako aire-kutsadurarekiko esposiziopeko biztanleriaren adierazlea</t>
    </r>
    <r>
      <rPr>
        <b/>
        <vertAlign val="subscript"/>
        <sz val="16"/>
        <color theme="3"/>
        <rFont val="Arial"/>
        <family val="2"/>
      </rPr>
      <t>(1)</t>
    </r>
    <r>
      <rPr>
        <b/>
        <sz val="16"/>
        <color theme="3"/>
        <rFont val="Arial"/>
        <family val="2"/>
      </rPr>
      <t>,</t>
    </r>
  </si>
  <si>
    <t>herrialdeka. 1998-2021.</t>
  </si>
  <si>
    <t>1. Nerbioi Behea</t>
  </si>
  <si>
    <t>2. Kostaldea</t>
  </si>
  <si>
    <t>3. Donostialdea</t>
  </si>
  <si>
    <t>4. Enkarterria - Nerbioi Garaia</t>
  </si>
  <si>
    <t>5. Ibaizabal - Deba Garaia</t>
  </si>
  <si>
    <t>6. Goierri</t>
  </si>
  <si>
    <t>7. Arabako lautada</t>
  </si>
  <si>
    <t>8. Euskadi-erribera</t>
  </si>
  <si>
    <t>Europar Batasuna 27ra</t>
  </si>
  <si>
    <t>Luxenburgo</t>
  </si>
  <si>
    <r>
      <rPr>
        <b/>
        <sz val="7"/>
        <color theme="3"/>
        <rFont val="Arial"/>
        <family val="2"/>
      </rPr>
      <t>(1) Esposiziopeko biztanleria:</t>
    </r>
    <r>
      <rPr>
        <sz val="7"/>
        <color theme="3"/>
        <rFont val="Arial"/>
        <family val="2"/>
      </rPr>
      <t xml:space="preserve"> 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kutsagarriak airera igortzeko muga dela eta, PM10 materiaren urteko 40 mikrogramoko muga-balioa ezarri zuen, metro kubikoko.</t>
    </r>
  </si>
  <si>
    <r>
      <t>(2) PM10</t>
    </r>
    <r>
      <rPr>
        <b/>
        <sz val="7"/>
        <color theme="3"/>
        <rFont val="Arial"/>
        <family val="2"/>
      </rPr>
      <t xml:space="preserve">: </t>
    </r>
    <r>
      <rPr>
        <sz val="7"/>
        <color theme="3"/>
        <rFont val="Arial"/>
        <family val="2"/>
      </rPr>
      <t>10 mikra baino diametro txikiagoko partikulak.</t>
    </r>
  </si>
  <si>
    <r>
      <t xml:space="preserve">Iturria: </t>
    </r>
    <r>
      <rPr>
        <sz val="7"/>
        <color theme="3"/>
        <rFont val="Arial"/>
        <family val="2"/>
      </rPr>
      <t>Eusko Jaurlaritza.  Ekonomiaren Garapen, Jasangarritasun eta Ingurumen Saila.</t>
    </r>
  </si>
  <si>
    <t>https://www.euskadi.eus/eusko-jaurlaritza/airea/</t>
  </si>
  <si>
    <r>
      <rPr>
        <b/>
        <sz val="7"/>
        <color theme="3"/>
        <rFont val="Arial"/>
        <family val="2"/>
      </rPr>
      <t xml:space="preserve">Iturria:  </t>
    </r>
    <r>
      <rPr>
        <sz val="7"/>
        <color theme="3"/>
        <rFont val="Arial"/>
        <family val="2"/>
      </rPr>
      <t>EUROSTAT. Environment and energy/Environment/Greenhouse Gases/Air Pollution/Urban population exposure to air pollution by ozone. (2021/09/21)</t>
    </r>
  </si>
  <si>
    <t>https://ec.europa.eu/eurostat/databrowser/view/sdg_11_50/default/table?lang=en</t>
  </si>
  <si>
    <t xml:space="preserve">partikulatuen isurien indizeen bilakaera. Euskal Autonomia Erkidegoa 1990-2020. </t>
  </si>
  <si>
    <r>
      <t xml:space="preserve">Unitateak: </t>
    </r>
    <r>
      <rPr>
        <sz val="10"/>
        <color theme="3"/>
        <rFont val="Arial"/>
        <family val="2"/>
      </rPr>
      <t xml:space="preserve">Indizearen oinarri-urtea 1990=100 </t>
    </r>
  </si>
  <si>
    <t>Isuri azidotzaile/eutrofizatzaile baliokideen indizea substantziaren arabera</t>
  </si>
  <si>
    <t>OTA isuri baliokideen indizea substantziaren arabera</t>
  </si>
  <si>
    <r>
      <rPr>
        <b/>
        <sz val="9"/>
        <color theme="3"/>
        <rFont val="Arial"/>
        <family val="2"/>
      </rPr>
      <t xml:space="preserve">KOLEM: </t>
    </r>
    <r>
      <rPr>
        <sz val="9"/>
        <color theme="3"/>
        <rFont val="Arial"/>
        <family val="2"/>
      </rPr>
      <t>Konpostu organiko lurrunkor ez-metanikoak</t>
    </r>
  </si>
  <si>
    <r>
      <rPr>
        <b/>
        <sz val="9"/>
        <color theme="3"/>
        <rFont val="Arial"/>
        <family val="2"/>
      </rPr>
      <t>PM:</t>
    </r>
    <r>
      <rPr>
        <sz val="9"/>
        <color theme="3"/>
        <rFont val="Arial"/>
        <family val="2"/>
      </rPr>
      <t xml:space="preserve"> Materia partikulatuak guztira: PM =  PM</t>
    </r>
    <r>
      <rPr>
        <vertAlign val="subscript"/>
        <sz val="9"/>
        <color theme="3"/>
        <rFont val="Arial"/>
        <family val="2"/>
      </rPr>
      <t xml:space="preserve">10 </t>
    </r>
    <r>
      <rPr>
        <sz val="9"/>
        <color theme="3"/>
        <rFont val="Arial"/>
        <family val="2"/>
      </rPr>
      <t>+ Tamaina handiagoko partikulak</t>
    </r>
  </si>
  <si>
    <r>
      <rPr>
        <b/>
        <sz val="9"/>
        <color theme="3"/>
        <rFont val="Arial"/>
        <family val="2"/>
      </rPr>
      <t>PM</t>
    </r>
    <r>
      <rPr>
        <b/>
        <vertAlign val="subscript"/>
        <sz val="9"/>
        <color theme="3"/>
        <rFont val="Arial"/>
        <family val="2"/>
      </rPr>
      <t>10</t>
    </r>
    <r>
      <rPr>
        <b/>
        <sz val="9"/>
        <color theme="3"/>
        <rFont val="Arial"/>
        <family val="2"/>
      </rPr>
      <t>:</t>
    </r>
    <r>
      <rPr>
        <sz val="9"/>
        <color theme="3"/>
        <rFont val="Arial"/>
        <family val="2"/>
      </rPr>
      <t xml:space="preserve"> 10 mikra baino tamaina txikiagoko partikulak</t>
    </r>
  </si>
  <si>
    <r>
      <rPr>
        <b/>
        <sz val="9"/>
        <color theme="3"/>
        <rFont val="Arial"/>
        <family val="2"/>
      </rPr>
      <t>PM</t>
    </r>
    <r>
      <rPr>
        <b/>
        <vertAlign val="subscript"/>
        <sz val="9"/>
        <color theme="3"/>
        <rFont val="Arial"/>
        <family val="2"/>
      </rPr>
      <t>2,5</t>
    </r>
    <r>
      <rPr>
        <b/>
        <sz val="9"/>
        <color theme="3"/>
        <rFont val="Arial"/>
        <family val="2"/>
      </rPr>
      <t>:</t>
    </r>
    <r>
      <rPr>
        <sz val="9"/>
        <color theme="3"/>
        <rFont val="Arial"/>
        <family val="2"/>
      </rPr>
      <t xml:space="preserve"> 2,5 mikra baino tamaina txikiagoko partikulak </t>
    </r>
  </si>
  <si>
    <r>
      <t xml:space="preserve">KOLEM: </t>
    </r>
    <r>
      <rPr>
        <sz val="7"/>
        <color theme="3"/>
        <rFont val="Arial"/>
        <family val="2"/>
      </rPr>
      <t>Konpostu organiko lurrunkor ez-metanikoak. Metanoa ez beste konposatu organiko guztiak dira, giza-jardueren ondorio direnak eta eguzki-argiaren eraginpean nitrogeno oxidoekiko erreakzioaren ondorioz oxidatzaile fotokimikoak sortzeko gai direnak (2001/81/EE Zuzentaraua).</t>
    </r>
  </si>
  <si>
    <r>
      <t>OTA:</t>
    </r>
    <r>
      <rPr>
        <sz val="7"/>
        <color theme="3"/>
        <rFont val="Arial"/>
        <family val="2"/>
      </rPr>
      <t xml:space="preserve"> ozono troposferikoaren aitzindariak</t>
    </r>
  </si>
  <si>
    <r>
      <rPr>
        <b/>
        <sz val="7"/>
        <color theme="3"/>
        <rFont val="Arial"/>
        <family val="2"/>
      </rPr>
      <t xml:space="preserve">Iturria: </t>
    </r>
    <r>
      <rPr>
        <sz val="7"/>
        <color theme="3"/>
        <rFont val="Arial"/>
        <family val="2"/>
      </rPr>
      <t xml:space="preserve">Ekonomiaren Garapen, Jasangarritasun eta Ingurumen Saila. </t>
    </r>
    <r>
      <rPr>
        <b/>
        <sz val="7"/>
        <color theme="3"/>
        <rFont val="Arial"/>
        <family val="2"/>
      </rPr>
      <t>Atmosferara Isuritako Kutsatzaileen Inbentarioa.</t>
    </r>
  </si>
  <si>
    <t>http://www.euskadi.eus/eusko-jaurlaritza/airea/</t>
  </si>
  <si>
    <t xml:space="preserve">3.11.- Substantzia azidotzaile/eutrofizatzaileen eta ozono troposferikoaren substantzia aitzindarien isuri baliokideen eta materia </t>
  </si>
  <si>
    <t xml:space="preserve">CLRTAP-rako(*) NFR(**) formatuan. 1990-2020. </t>
  </si>
  <si>
    <r>
      <t xml:space="preserve">Unitateak: </t>
    </r>
    <r>
      <rPr>
        <sz val="10"/>
        <color theme="3"/>
        <rFont val="Arial"/>
        <family val="2"/>
      </rPr>
      <t>tonak</t>
    </r>
  </si>
  <si>
    <t xml:space="preserve">Euskal Autonomia Erkiadegoa </t>
  </si>
  <si>
    <t>27 herrialdeko Europar Batasuna</t>
  </si>
  <si>
    <r>
      <t xml:space="preserve">(*) CLRTAP: </t>
    </r>
    <r>
      <rPr>
        <sz val="7"/>
        <color theme="3"/>
        <rFont val="Arial"/>
        <family val="2"/>
      </rPr>
      <t>Eguratsaren mugaz gaindiko distantzia handiko kutsadurari buruzko Ituna.</t>
    </r>
  </si>
  <si>
    <t>(**) NFR (Nomenclature for Reporting deritzonaren ingelesezko akronimoa): Eguratsaren mugaz gaindiko distantzia handiko kutsadurari buruzko Itunera (CLRTAP) datu nazionalak bidaltzeko erabiltzen den nomenklatura.</t>
  </si>
  <si>
    <r>
      <t xml:space="preserve">SOx: </t>
    </r>
    <r>
      <rPr>
        <sz val="7"/>
        <color theme="3"/>
        <rFont val="Arial"/>
        <family val="2"/>
      </rPr>
      <t>sufre-oxidoak</t>
    </r>
  </si>
  <si>
    <r>
      <t>Iturria:</t>
    </r>
    <r>
      <rPr>
        <sz val="7"/>
        <color theme="3"/>
        <rFont val="Arial"/>
        <family val="2"/>
      </rPr>
      <t xml:space="preserve"> Ekonomiaren Garapen, Jasangarritasun eta Ingurumen Saila. </t>
    </r>
    <r>
      <rPr>
        <b/>
        <sz val="7"/>
        <color theme="3"/>
        <rFont val="Arial"/>
        <family val="2"/>
      </rPr>
      <t>Atmosferara Isuritako Kutsatzaileen Inbentarioa.</t>
    </r>
  </si>
  <si>
    <r>
      <t xml:space="preserve">Iturria: </t>
    </r>
    <r>
      <rPr>
        <sz val="7"/>
        <color theme="3"/>
        <rFont val="Arial"/>
        <family val="2"/>
      </rPr>
      <t>Europako Ingurumen Agentzia</t>
    </r>
    <r>
      <rPr>
        <b/>
        <sz val="7"/>
        <color theme="3"/>
        <rFont val="Arial"/>
        <family val="2"/>
      </rPr>
      <t>(EEA).</t>
    </r>
  </si>
  <si>
    <t>https://www.eea.europa.eu/data-and-maps/data/national-emissions-reported-to-the-convention-on-long-range-transboundary-air-pollution-lrtap-convention-12</t>
  </si>
  <si>
    <r>
      <t xml:space="preserve">Iturria: EUROSTAT. </t>
    </r>
    <r>
      <rPr>
        <sz val="7"/>
        <color theme="3"/>
        <rFont val="Arial"/>
        <family val="2"/>
      </rPr>
      <t xml:space="preserve">Ingurumen Adierazleak. Atmosferako isuri kutsatzileak. </t>
    </r>
    <r>
      <rPr>
        <b/>
        <sz val="7"/>
        <color theme="3"/>
        <rFont val="Arial"/>
        <family val="2"/>
      </rPr>
      <t>(2019/05/03)</t>
    </r>
  </si>
  <si>
    <t xml:space="preserve"> </t>
  </si>
  <si>
    <r>
      <t>3.12.- SO</t>
    </r>
    <r>
      <rPr>
        <b/>
        <vertAlign val="subscript"/>
        <sz val="16"/>
        <color theme="3"/>
        <rFont val="Arial"/>
        <family val="2"/>
      </rPr>
      <t>X</t>
    </r>
    <r>
      <rPr>
        <b/>
        <sz val="16"/>
        <color theme="3"/>
        <rFont val="Arial"/>
        <family val="2"/>
      </rPr>
      <t xml:space="preserve">-en isuri guztien bilakaera herrialdeka. Herrialdeko sektore isurtzaile guztiak, </t>
    </r>
  </si>
  <si>
    <t xml:space="preserve">Euskal Autonomia Erkiadegoa (Antropogenikoak) </t>
  </si>
  <si>
    <r>
      <rPr>
        <b/>
        <sz val="7"/>
        <color theme="3"/>
        <rFont val="Arial"/>
        <family val="2"/>
      </rPr>
      <t>(*) CLRTAP:</t>
    </r>
    <r>
      <rPr>
        <sz val="7"/>
        <color theme="3"/>
        <rFont val="Arial"/>
        <family val="2"/>
      </rPr>
      <t xml:space="preserve"> Eguratsaren mugaz gaindiko distantzia handiko kutsadurari buruzko Ituna.</t>
    </r>
  </si>
  <si>
    <r>
      <t>(**) NFR</t>
    </r>
    <r>
      <rPr>
        <sz val="7"/>
        <color theme="3"/>
        <rFont val="Arial"/>
        <family val="2"/>
      </rPr>
      <t xml:space="preserve"> (</t>
    </r>
    <r>
      <rPr>
        <i/>
        <sz val="7"/>
        <color theme="3"/>
        <rFont val="Arial"/>
        <family val="2"/>
      </rPr>
      <t>Nomenclature for Reporting</t>
    </r>
    <r>
      <rPr>
        <sz val="7"/>
        <color theme="3"/>
        <rFont val="Arial"/>
        <family val="2"/>
      </rPr>
      <t xml:space="preserve"> deritzonaren ingelesezko akronimoa): Eguratsaren mugaz gaindiko distantzia handiko kutsadurari buruzko Itunera (CLRTAP) datu nazionalak bidaltzeko erabiltzen den nomenklatura.</t>
    </r>
  </si>
  <si>
    <r>
      <rPr>
        <b/>
        <sz val="7"/>
        <color theme="3"/>
        <rFont val="Arial"/>
        <family val="2"/>
      </rPr>
      <t>NH</t>
    </r>
    <r>
      <rPr>
        <b/>
        <vertAlign val="subscript"/>
        <sz val="7"/>
        <color theme="3"/>
        <rFont val="Arial"/>
        <family val="2"/>
      </rPr>
      <t>3</t>
    </r>
    <r>
      <rPr>
        <b/>
        <sz val="7"/>
        <color theme="3"/>
        <rFont val="Arial"/>
        <family val="2"/>
      </rPr>
      <t xml:space="preserve">: </t>
    </r>
    <r>
      <rPr>
        <sz val="7"/>
        <color theme="3"/>
        <rFont val="Arial"/>
        <family val="2"/>
      </rPr>
      <t>Amoniakoa</t>
    </r>
  </si>
  <si>
    <r>
      <rPr>
        <b/>
        <sz val="7"/>
        <color theme="3"/>
        <rFont val="Arial"/>
        <family val="2"/>
      </rPr>
      <t xml:space="preserve">(*) CLRTAP: </t>
    </r>
    <r>
      <rPr>
        <sz val="7"/>
        <color theme="3"/>
        <rFont val="Arial"/>
        <family val="2"/>
      </rPr>
      <t>Eguratsaren mugaz gaindiko distantzia handiko kutsadurari buruzko Ituna.</t>
    </r>
  </si>
  <si>
    <t>NOx: nitrogeno-oxidoak</t>
  </si>
  <si>
    <r>
      <t>3.14.- NO</t>
    </r>
    <r>
      <rPr>
        <b/>
        <vertAlign val="subscript"/>
        <sz val="16"/>
        <color theme="3"/>
        <rFont val="Arial"/>
        <family val="2"/>
      </rPr>
      <t>X</t>
    </r>
    <r>
      <rPr>
        <b/>
        <sz val="16"/>
        <color theme="3"/>
        <rFont val="Arial"/>
        <family val="2"/>
      </rPr>
      <t xml:space="preserve">-en isuri guztien bilakaera herrialdeka. Herrialdeko sektore isurtzaile guztiak, </t>
    </r>
  </si>
  <si>
    <r>
      <t>3.13.- NH</t>
    </r>
    <r>
      <rPr>
        <b/>
        <vertAlign val="subscript"/>
        <sz val="16"/>
        <color theme="3"/>
        <rFont val="Arial"/>
        <family val="2"/>
      </rPr>
      <t>3</t>
    </r>
    <r>
      <rPr>
        <b/>
        <sz val="16"/>
        <color theme="3"/>
        <rFont val="Arial"/>
        <family val="2"/>
      </rPr>
      <t xml:space="preserve">-aren isuri guztien bilakaera herrialdeka. Herrialdeko sektore isurtzaile guztiak, </t>
    </r>
  </si>
  <si>
    <t xml:space="preserve">3.15.- KOLEM isuri guztien bilakaera herrialdeka. Herrialdeko sektore isurtzaile guztiak, </t>
  </si>
  <si>
    <t xml:space="preserve">CLRTAP-rako(*) NFR(**) formatuan. 2000-2020. </t>
  </si>
  <si>
    <r>
      <t>PM</t>
    </r>
    <r>
      <rPr>
        <b/>
        <vertAlign val="subscript"/>
        <sz val="7"/>
        <color theme="3"/>
        <rFont val="Arial"/>
        <family val="2"/>
      </rPr>
      <t>10:</t>
    </r>
    <r>
      <rPr>
        <sz val="7"/>
        <color theme="3"/>
        <rFont val="Arial"/>
        <family val="2"/>
      </rPr>
      <t xml:space="preserve"> 10 mikra (μm) baino tamaina txikiagoko partikulak.</t>
    </r>
  </si>
  <si>
    <r>
      <t>3.16.- PM</t>
    </r>
    <r>
      <rPr>
        <b/>
        <vertAlign val="subscript"/>
        <sz val="16"/>
        <color theme="3"/>
        <rFont val="Arial"/>
        <family val="2"/>
      </rPr>
      <t>10</t>
    </r>
    <r>
      <rPr>
        <b/>
        <sz val="16"/>
        <color theme="3"/>
        <rFont val="Arial"/>
        <family val="2"/>
      </rPr>
      <t xml:space="preserve">-en isuri guztien bilakaera herrialdeka. Herrialdeko sektore isurtzaile guztiak, </t>
    </r>
  </si>
  <si>
    <r>
      <t>PM</t>
    </r>
    <r>
      <rPr>
        <b/>
        <vertAlign val="subscript"/>
        <sz val="7"/>
        <color theme="3"/>
        <rFont val="Arial"/>
        <family val="2"/>
      </rPr>
      <t>2,5</t>
    </r>
    <r>
      <rPr>
        <b/>
        <sz val="7"/>
        <color theme="3"/>
        <rFont val="Arial"/>
        <family val="2"/>
      </rPr>
      <t xml:space="preserve">: </t>
    </r>
    <r>
      <rPr>
        <sz val="7"/>
        <color theme="3"/>
        <rFont val="Arial"/>
        <family val="2"/>
      </rPr>
      <t>2,5 mikra (μm) baino tamaina txikiagoko partikulak.</t>
    </r>
  </si>
  <si>
    <r>
      <t>3.17.- PM</t>
    </r>
    <r>
      <rPr>
        <b/>
        <vertAlign val="subscript"/>
        <sz val="16"/>
        <color theme="3"/>
        <rFont val="Arial"/>
        <family val="2"/>
      </rPr>
      <t>2,5-</t>
    </r>
    <r>
      <rPr>
        <b/>
        <sz val="16"/>
        <color theme="3"/>
        <rFont val="Arial"/>
        <family val="2"/>
      </rPr>
      <t xml:space="preserve">en isuri guztien bilakaera herrialdeka. Herrialdeko sektore isurtzaile guztiak, </t>
    </r>
  </si>
  <si>
    <t>Euskal Autonomia Erkidegoa. 2002-2021</t>
  </si>
  <si>
    <r>
      <t>Iturria:</t>
    </r>
    <r>
      <rPr>
        <sz val="7"/>
        <color theme="3"/>
        <rFont val="Arial"/>
        <family val="2"/>
      </rPr>
      <t xml:space="preserve"> Eusko Jaurlaritza. Ekonomiaren Garapen, Jasangarritasun eta Ingurumen saila. </t>
    </r>
  </si>
  <si>
    <r>
      <t xml:space="preserve">Iturria: Eusko Jaurlaritza. </t>
    </r>
    <r>
      <rPr>
        <sz val="7"/>
        <color theme="3"/>
        <rFont val="Arial"/>
        <family val="2"/>
      </rPr>
      <t>Ekonomiaren Garapen, Jasangarritasun eta Ingurumen saila.  Atmosfera-kutsaduraren estatistika</t>
    </r>
  </si>
  <si>
    <t>Iturria: Eusko Jaurlaritza. Ekonomiaren Garapen, Jasangarritasun eta Ingurumen saila.  Ur-masen kalitatearen estatistika. EAE</t>
  </si>
  <si>
    <t>Iturria: Eusko Jaurlaritza. Ekonomiaren Garapen, Jasangarritasun eta Ingurumen saila. Ur-masen kalitatearen estatistika. EAE</t>
  </si>
  <si>
    <r>
      <rPr>
        <b/>
        <sz val="7"/>
        <color theme="3"/>
        <rFont val="Arial"/>
        <family val="2"/>
      </rPr>
      <t>IIturria:</t>
    </r>
    <r>
      <rPr>
        <b/>
        <u/>
        <sz val="7"/>
        <color theme="3"/>
        <rFont val="Arial"/>
        <family val="2"/>
      </rPr>
      <t xml:space="preserve"> </t>
    </r>
    <r>
      <rPr>
        <sz val="7"/>
        <color theme="3"/>
        <rFont val="Arial"/>
        <family val="2"/>
      </rPr>
      <t>Ekonomiaren Garapen, Jasangarritasun eta Ingurumen saila. Euskal Ur-Agentzia.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</si>
</sst>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_P_t_s_-;\-* #,##0.00\ _P_t_s_-;_-* &quot;-&quot;??\ _P_t_s_-;_-@_-"/>
    <numFmt numFmtId="167" formatCode="0.0%"/>
  </numFmts>
  <fonts count="58"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7"/>
      <color theme="3"/>
      <name val="Arial"/>
      <family val="2"/>
    </font>
    <font>
      <sz val="9"/>
      <name val="Times New Roman"/>
      <family val="1"/>
    </font>
    <font>
      <b/>
      <sz val="9"/>
      <color theme="3"/>
      <name val="Arial"/>
      <family val="2"/>
    </font>
    <font>
      <sz val="8"/>
      <name val="Arial"/>
      <family val="2"/>
    </font>
    <font>
      <sz val="9"/>
      <color theme="3"/>
      <name val="Arial"/>
      <family val="2"/>
    </font>
    <font>
      <b/>
      <sz val="8"/>
      <name val="Arial"/>
      <family val="2"/>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b/>
      <sz val="16"/>
      <color indexed="31"/>
      <name val="Arial"/>
      <family val="2"/>
    </font>
    <font>
      <sz val="16"/>
      <color indexed="31"/>
      <name val="Arial"/>
      <family val="2"/>
    </font>
    <font>
      <b/>
      <sz val="9"/>
      <color indexed="31"/>
      <name val="Arial"/>
      <family val="2"/>
    </font>
    <font>
      <b/>
      <vertAlign val="subscript"/>
      <sz val="9"/>
      <color theme="3"/>
      <name val="Arial"/>
      <family val="2"/>
    </font>
    <font>
      <sz val="10"/>
      <color theme="3"/>
      <name val="Arial"/>
      <family val="2"/>
    </font>
    <font>
      <b/>
      <sz val="10"/>
      <name val="Arial"/>
      <family val="2"/>
    </font>
    <font>
      <u/>
      <sz val="7"/>
      <color theme="3"/>
      <name val="Arial"/>
      <family val="2"/>
    </font>
    <font>
      <b/>
      <sz val="9"/>
      <name val="Arial"/>
      <family val="2"/>
    </font>
    <font>
      <b/>
      <sz val="7"/>
      <color theme="3"/>
      <name val="Arial"/>
      <family val="2"/>
    </font>
    <font>
      <sz val="8"/>
      <color theme="3"/>
      <name val="Arial"/>
      <family val="2"/>
    </font>
    <font>
      <b/>
      <sz val="8"/>
      <color theme="3"/>
      <name val="Arial"/>
      <family val="2"/>
    </font>
    <font>
      <b/>
      <u/>
      <sz val="7"/>
      <color theme="3"/>
      <name val="Arial"/>
      <family val="2"/>
    </font>
    <font>
      <b/>
      <sz val="16"/>
      <color theme="3"/>
      <name val="Arial"/>
      <family val="2"/>
    </font>
    <font>
      <b/>
      <vertAlign val="subscript"/>
      <sz val="16"/>
      <color theme="3"/>
      <name val="Arial"/>
      <family val="2"/>
    </font>
    <font>
      <vertAlign val="subscript"/>
      <sz val="9"/>
      <color theme="3"/>
      <name val="Arial"/>
      <family val="2"/>
    </font>
    <font>
      <vertAlign val="superscript"/>
      <sz val="9"/>
      <color theme="3"/>
      <name val="Arial"/>
      <family val="2"/>
    </font>
    <font>
      <sz val="10"/>
      <name val="Arial"/>
      <family val="2"/>
    </font>
    <font>
      <sz val="7"/>
      <color theme="3"/>
      <name val="Calibri"/>
      <family val="2"/>
      <scheme val="minor"/>
    </font>
    <font>
      <b/>
      <sz val="12"/>
      <color indexed="31"/>
      <name val="Arial"/>
      <family val="2"/>
    </font>
    <font>
      <b/>
      <sz val="7"/>
      <color theme="3"/>
      <name val="Calibri"/>
      <family val="2"/>
      <scheme val="minor"/>
    </font>
    <font>
      <sz val="10"/>
      <name val="Arial"/>
      <family val="2"/>
    </font>
    <font>
      <b/>
      <sz val="10"/>
      <color theme="3"/>
      <name val="Arial"/>
      <family val="2"/>
    </font>
    <font>
      <b/>
      <sz val="15"/>
      <color theme="3"/>
      <name val="Arial"/>
      <family val="2"/>
    </font>
    <font>
      <b/>
      <sz val="15"/>
      <color theme="3"/>
      <name val="Calibri"/>
      <family val="2"/>
      <scheme val="minor"/>
    </font>
    <font>
      <b/>
      <u/>
      <sz val="8"/>
      <color theme="3"/>
      <name val="Arial"/>
      <family val="2"/>
    </font>
    <font>
      <u/>
      <sz val="8"/>
      <color indexed="12"/>
      <name val="Arial"/>
      <family val="2"/>
    </font>
    <font>
      <b/>
      <sz val="11"/>
      <color theme="1"/>
      <name val="Calibri"/>
      <family val="2"/>
      <scheme val="minor"/>
    </font>
    <font>
      <sz val="11"/>
      <color rgb="FFFF0000"/>
      <name val="Calibri"/>
      <family val="2"/>
      <scheme val="minor"/>
    </font>
    <font>
      <sz val="10"/>
      <name val="Arial"/>
    </font>
    <font>
      <b/>
      <sz val="8"/>
      <color rgb="FF1F497D"/>
      <name val="Arial"/>
      <family val="2"/>
    </font>
    <font>
      <sz val="8"/>
      <color rgb="FF1F497D"/>
      <name val="Arial"/>
      <family val="2"/>
    </font>
    <font>
      <u/>
      <sz val="7"/>
      <color rgb="FF1F497D"/>
      <name val="Arial"/>
      <family val="2"/>
    </font>
    <font>
      <b/>
      <sz val="9"/>
      <color rgb="FF1F497D"/>
      <name val="Arial"/>
      <family val="2"/>
    </font>
    <font>
      <u/>
      <sz val="7"/>
      <color indexed="12"/>
      <name val="Arial"/>
      <family val="2"/>
    </font>
    <font>
      <sz val="9"/>
      <color rgb="FF1F497D"/>
      <name val="Arial"/>
      <family val="2"/>
    </font>
    <font>
      <sz val="7"/>
      <color rgb="FF1F497D"/>
      <name val="Arial"/>
      <family val="2"/>
    </font>
    <font>
      <b/>
      <sz val="7"/>
      <color rgb="FF1F497D"/>
      <name val="Arial"/>
      <family val="2"/>
    </font>
    <font>
      <b/>
      <vertAlign val="superscript"/>
      <sz val="7"/>
      <color rgb="FF1F497D"/>
      <name val="Arial"/>
      <family val="2"/>
    </font>
    <font>
      <i/>
      <sz val="7"/>
      <color theme="3"/>
      <name val="Arial"/>
      <family val="2"/>
    </font>
    <font>
      <b/>
      <vertAlign val="subscript"/>
      <sz val="7"/>
      <color theme="3"/>
      <name val="Arial"/>
      <family val="2"/>
    </font>
  </fonts>
  <fills count="8">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
      <patternFill patternType="solid">
        <fgColor rgb="FFDCE6F1"/>
        <bgColor rgb="FFDCE6F1"/>
      </patternFill>
    </fill>
  </fills>
  <borders count="115">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right style="thin">
        <color indexed="9"/>
      </right>
      <top style="double">
        <color indexed="20"/>
      </top>
      <bottom/>
      <diagonal/>
    </border>
    <border>
      <left/>
      <right style="thin">
        <color indexed="9"/>
      </right>
      <top/>
      <bottom style="double">
        <color indexed="2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9"/>
      </top>
      <bottom style="thin">
        <color indexed="50"/>
      </bottom>
      <diagonal/>
    </border>
    <border>
      <left/>
      <right style="thin">
        <color indexed="9"/>
      </right>
      <top style="thin">
        <color indexed="9"/>
      </top>
      <bottom style="thin">
        <color indexed="9"/>
      </bottom>
      <diagonal/>
    </border>
    <border>
      <left style="thin">
        <color indexed="50"/>
      </left>
      <right style="thin">
        <color indexed="50"/>
      </right>
      <top/>
      <bottom/>
      <diagonal/>
    </border>
    <border>
      <left style="thin">
        <color indexed="50"/>
      </left>
      <right style="thin">
        <color indexed="50"/>
      </right>
      <top/>
      <bottom style="thin">
        <color indexed="9"/>
      </bottom>
      <diagonal/>
    </border>
    <border>
      <left/>
      <right/>
      <top style="thin">
        <color indexed="9"/>
      </top>
      <bottom style="thin">
        <color indexed="9"/>
      </bottom>
      <diagonal/>
    </border>
    <border>
      <left style="thin">
        <color indexed="9"/>
      </left>
      <right/>
      <top/>
      <bottom/>
      <diagonal/>
    </border>
    <border>
      <left style="thin">
        <color indexed="9"/>
      </left>
      <right style="thin">
        <color indexed="9"/>
      </right>
      <top style="double">
        <color indexed="20"/>
      </top>
      <bottom/>
      <diagonal/>
    </border>
    <border>
      <left/>
      <right/>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top style="double">
        <color indexed="20"/>
      </top>
      <bottom/>
      <diagonal/>
    </border>
    <border>
      <left/>
      <right/>
      <top style="double">
        <color indexed="20"/>
      </top>
      <bottom style="thin">
        <color indexed="9"/>
      </bottom>
      <diagonal/>
    </border>
    <border>
      <left style="thin">
        <color indexed="9"/>
      </left>
      <right style="thin">
        <color indexed="9"/>
      </right>
      <top style="thin">
        <color indexed="9"/>
      </top>
      <bottom style="double">
        <color indexed="20"/>
      </bottom>
      <diagonal/>
    </border>
    <border>
      <left style="thin">
        <color indexed="9"/>
      </left>
      <right style="thin">
        <color indexed="9"/>
      </right>
      <top/>
      <bottom style="double">
        <color indexed="20"/>
      </bottom>
      <diagonal/>
    </border>
    <border>
      <left style="thin">
        <color indexed="50"/>
      </left>
      <right/>
      <top style="thin">
        <color indexed="50"/>
      </top>
      <bottom style="thin">
        <color indexed="50"/>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50"/>
      </left>
      <right/>
      <top/>
      <bottom style="thin">
        <color indexed="50"/>
      </bottom>
      <diagonal/>
    </border>
    <border>
      <left style="thin">
        <color indexed="9"/>
      </left>
      <right style="thin">
        <color indexed="9"/>
      </right>
      <top style="dotted">
        <color theme="7" tint="0.39994506668294322"/>
      </top>
      <bottom style="dotted">
        <color indexed="46"/>
      </bottom>
      <diagonal/>
    </border>
    <border>
      <left style="thin">
        <color indexed="9"/>
      </left>
      <right style="thin">
        <color indexed="9"/>
      </right>
      <top style="thin">
        <color indexed="9"/>
      </top>
      <bottom/>
      <diagonal/>
    </border>
    <border>
      <left/>
      <right/>
      <top style="double">
        <color indexed="20"/>
      </top>
      <bottom style="double">
        <color indexed="20"/>
      </bottom>
      <diagonal/>
    </border>
    <border>
      <left/>
      <right/>
      <top style="thin">
        <color indexed="50"/>
      </top>
      <bottom style="thin">
        <color indexed="50"/>
      </bottom>
      <diagonal/>
    </border>
    <border>
      <left style="thin">
        <color indexed="9"/>
      </left>
      <right style="thin">
        <color indexed="9"/>
      </right>
      <top/>
      <bottom style="thin">
        <color indexed="9"/>
      </bottom>
      <diagonal/>
    </border>
    <border>
      <left style="thin">
        <color indexed="50"/>
      </left>
      <right/>
      <top style="thin">
        <color indexed="50"/>
      </top>
      <bottom/>
      <diagonal/>
    </border>
    <border>
      <left style="medium">
        <color indexed="50"/>
      </left>
      <right style="medium">
        <color indexed="50"/>
      </right>
      <top style="thin">
        <color indexed="50"/>
      </top>
      <bottom style="thin">
        <color indexed="50"/>
      </bottom>
      <diagonal/>
    </border>
    <border>
      <left/>
      <right style="thin">
        <color indexed="50"/>
      </right>
      <top style="thin">
        <color indexed="50"/>
      </top>
      <bottom style="thin">
        <color indexed="9"/>
      </bottom>
      <diagonal/>
    </border>
    <border>
      <left/>
      <right style="thin">
        <color indexed="50"/>
      </right>
      <top style="thin">
        <color indexed="9"/>
      </top>
      <bottom style="thin">
        <color indexed="9"/>
      </bottom>
      <diagonal/>
    </border>
    <border>
      <left/>
      <right style="medium">
        <color indexed="50"/>
      </right>
      <top style="thin">
        <color indexed="50"/>
      </top>
      <bottom style="thin">
        <color indexed="50"/>
      </bottom>
      <diagonal/>
    </border>
    <border>
      <left style="thin">
        <color indexed="50"/>
      </left>
      <right style="thin">
        <color indexed="50"/>
      </right>
      <top style="thin">
        <color indexed="9"/>
      </top>
      <bottom style="thin">
        <color rgb="FF92D0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right/>
      <top style="double">
        <color rgb="FF7030A0"/>
      </top>
      <bottom style="double">
        <color rgb="FF7030A0"/>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thin">
        <color indexed="9"/>
      </left>
      <right/>
      <top style="double">
        <color rgb="FF7030A0"/>
      </top>
      <bottom/>
      <diagonal/>
    </border>
    <border>
      <left/>
      <right/>
      <top style="double">
        <color rgb="FF7030A0"/>
      </top>
      <bottom/>
      <diagonal/>
    </border>
    <border>
      <left style="thin">
        <color indexed="9"/>
      </left>
      <right/>
      <top/>
      <bottom style="double">
        <color rgb="FF7030A0"/>
      </bottom>
      <diagonal/>
    </border>
    <border>
      <left/>
      <right/>
      <top/>
      <bottom style="double">
        <color rgb="FF7030A0"/>
      </bottom>
      <diagonal/>
    </border>
    <border>
      <left/>
      <right/>
      <top/>
      <bottom style="thin">
        <color indexed="9"/>
      </bottom>
      <diagonal/>
    </border>
    <border>
      <left style="thin">
        <color indexed="9"/>
      </left>
      <right/>
      <top/>
      <bottom style="thin">
        <color indexed="9"/>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style="thin">
        <color indexed="9"/>
      </left>
      <right style="thin">
        <color indexed="9"/>
      </right>
      <top style="double">
        <color rgb="FF7030A0"/>
      </top>
      <bottom/>
      <diagonal/>
    </border>
    <border>
      <left/>
      <right/>
      <top style="thin">
        <color indexed="50"/>
      </top>
      <bottom/>
      <diagonal/>
    </border>
    <border>
      <left style="thin">
        <color indexed="9"/>
      </left>
      <right/>
      <top style="thin">
        <color indexed="9"/>
      </top>
      <bottom style="double">
        <color rgb="FF7030A0"/>
      </bottom>
      <diagonal/>
    </border>
    <border>
      <left/>
      <right/>
      <top style="thin">
        <color indexed="9"/>
      </top>
      <bottom style="double">
        <color rgb="FF7030A0"/>
      </bottom>
      <diagonal/>
    </border>
    <border>
      <left/>
      <right style="thin">
        <color indexed="9"/>
      </right>
      <top/>
      <bottom style="thin">
        <color indexed="9"/>
      </bottom>
      <diagonal/>
    </border>
    <border>
      <left/>
      <right/>
      <top/>
      <bottom style="thick">
        <color theme="4"/>
      </bottom>
      <diagonal/>
    </border>
    <border>
      <left/>
      <right/>
      <top style="thin">
        <color indexed="50"/>
      </top>
      <bottom style="double">
        <color rgb="FF800080"/>
      </bottom>
      <diagonal/>
    </border>
    <border>
      <left/>
      <right/>
      <top style="double">
        <color rgb="FF800080"/>
      </top>
      <bottom/>
      <diagonal/>
    </border>
    <border>
      <left style="thin">
        <color indexed="9"/>
      </left>
      <right style="thin">
        <color indexed="9"/>
      </right>
      <top style="thin">
        <color rgb="FF800080"/>
      </top>
      <bottom style="thin">
        <color indexed="9"/>
      </bottom>
      <diagonal/>
    </border>
    <border>
      <left/>
      <right/>
      <top style="thin">
        <color rgb="FF800080"/>
      </top>
      <bottom/>
      <diagonal/>
    </border>
    <border>
      <left/>
      <right/>
      <top/>
      <bottom style="double">
        <color indexed="20"/>
      </bottom>
      <diagonal/>
    </border>
    <border>
      <left/>
      <right/>
      <top/>
      <bottom style="double">
        <color rgb="FF800080"/>
      </bottom>
      <diagonal/>
    </border>
    <border>
      <left/>
      <right/>
      <top style="double">
        <color rgb="FF800080"/>
      </top>
      <bottom style="double">
        <color rgb="FF7030A0"/>
      </bottom>
      <diagonal/>
    </border>
    <border>
      <left/>
      <right style="thin">
        <color indexed="9"/>
      </right>
      <top style="double">
        <color indexed="20"/>
      </top>
      <bottom style="double">
        <color indexed="20"/>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ouble">
        <color rgb="FF800080"/>
      </top>
      <bottom style="dashed">
        <color rgb="FFCC99FF"/>
      </bottom>
      <diagonal/>
    </border>
    <border>
      <left/>
      <right/>
      <top style="double">
        <color rgb="FF800080"/>
      </top>
      <bottom style="dashed">
        <color rgb="FFCC99FF"/>
      </bottom>
      <diagonal/>
    </border>
    <border>
      <left/>
      <right style="thin">
        <color indexed="9"/>
      </right>
      <top style="double">
        <color rgb="FF800080"/>
      </top>
      <bottom style="dashed">
        <color rgb="FFCC99FF"/>
      </bottom>
      <diagonal/>
    </border>
    <border>
      <left/>
      <right/>
      <top style="dashed">
        <color rgb="FFCC99FF"/>
      </top>
      <bottom style="dashed">
        <color rgb="FFCC99FF"/>
      </bottom>
      <diagonal/>
    </border>
    <border>
      <left/>
      <right style="thin">
        <color indexed="9"/>
      </right>
      <top style="dashed">
        <color rgb="FFCC99FF"/>
      </top>
      <bottom style="dashed">
        <color rgb="FFCC99FF"/>
      </bottom>
      <diagonal/>
    </border>
    <border>
      <left style="dashed">
        <color indexed="9"/>
      </left>
      <right style="dashed">
        <color indexed="9"/>
      </right>
      <top style="dashed">
        <color rgb="FFCC99FF"/>
      </top>
      <bottom style="double">
        <color indexed="20"/>
      </bottom>
      <diagonal/>
    </border>
    <border>
      <left/>
      <right/>
      <top style="dashed">
        <color rgb="FFCC99FF"/>
      </top>
      <bottom style="double">
        <color indexed="20"/>
      </bottom>
      <diagonal/>
    </border>
    <border>
      <left/>
      <right/>
      <top style="dashed">
        <color rgb="FFCC99FF"/>
      </top>
      <bottom/>
      <diagonal/>
    </border>
    <border>
      <left/>
      <right style="thin">
        <color indexed="9"/>
      </right>
      <top style="dashed">
        <color rgb="FFCC99FF"/>
      </top>
      <bottom/>
      <diagonal/>
    </border>
    <border>
      <left style="thin">
        <color indexed="9"/>
      </left>
      <right style="thin">
        <color indexed="9"/>
      </right>
      <top style="double">
        <color theme="7"/>
      </top>
      <bottom style="double">
        <color rgb="FF800080"/>
      </bottom>
      <diagonal/>
    </border>
    <border>
      <left style="thin">
        <color indexed="9"/>
      </left>
      <right style="thin">
        <color indexed="9"/>
      </right>
      <top style="thin">
        <color indexed="50"/>
      </top>
      <bottom style="double">
        <color rgb="FF800080"/>
      </bottom>
      <diagonal/>
    </border>
    <border>
      <left/>
      <right/>
      <top style="double">
        <color rgb="FF800080"/>
      </top>
      <bottom style="dashed">
        <color indexed="46"/>
      </bottom>
      <diagonal/>
    </border>
    <border>
      <left/>
      <right style="thin">
        <color indexed="9"/>
      </right>
      <top style="double">
        <color rgb="FF800080"/>
      </top>
      <bottom style="dashed">
        <color indexed="46"/>
      </bottom>
      <diagonal/>
    </border>
    <border>
      <left style="thin">
        <color indexed="9"/>
      </left>
      <right/>
      <top/>
      <bottom style="double">
        <color indexed="20"/>
      </bottom>
      <diagonal/>
    </border>
    <border>
      <left style="thin">
        <color rgb="FF99CC00"/>
      </left>
      <right style="thin">
        <color rgb="FF99CC00"/>
      </right>
      <top style="thin">
        <color rgb="FFFFFFFF"/>
      </top>
      <bottom style="thin">
        <color rgb="FFFFFFFF"/>
      </bottom>
      <diagonal/>
    </border>
    <border>
      <left/>
      <right/>
      <top style="double">
        <color indexed="20"/>
      </top>
      <bottom style="dashed">
        <color indexed="46"/>
      </bottom>
      <diagonal/>
    </border>
    <border>
      <left/>
      <right style="thin">
        <color indexed="9"/>
      </right>
      <top style="double">
        <color indexed="20"/>
      </top>
      <bottom style="dashed">
        <color indexed="46"/>
      </bottom>
      <diagonal/>
    </border>
    <border>
      <left style="thin">
        <color indexed="50"/>
      </left>
      <right/>
      <top/>
      <bottom style="thin">
        <color indexed="9"/>
      </bottom>
      <diagonal/>
    </border>
    <border>
      <left style="thin">
        <color indexed="9"/>
      </left>
      <right style="thin">
        <color indexed="9"/>
      </right>
      <top style="double">
        <color indexed="20"/>
      </top>
      <bottom style="dashed">
        <color indexed="46"/>
      </bottom>
      <diagonal/>
    </border>
    <border>
      <left style="thin">
        <color indexed="9"/>
      </left>
      <right style="thin">
        <color indexed="9"/>
      </right>
      <top style="dashed">
        <color indexed="46"/>
      </top>
      <bottom style="double">
        <color indexed="20"/>
      </bottom>
      <diagonal/>
    </border>
    <border>
      <left style="thin">
        <color indexed="9"/>
      </left>
      <right style="thin">
        <color indexed="9"/>
      </right>
      <top style="dashed">
        <color indexed="46"/>
      </top>
      <bottom style="dashed">
        <color indexed="46"/>
      </bottom>
      <diagonal/>
    </border>
    <border>
      <left style="thin">
        <color indexed="9"/>
      </left>
      <right style="thin">
        <color indexed="9"/>
      </right>
      <top style="thin">
        <color indexed="9"/>
      </top>
      <bottom style="thin">
        <color theme="0"/>
      </bottom>
      <diagonal/>
    </border>
    <border>
      <left style="thin">
        <color indexed="9"/>
      </left>
      <right style="thin">
        <color indexed="9"/>
      </right>
      <top style="thin">
        <color theme="0"/>
      </top>
      <bottom style="thin">
        <color theme="0"/>
      </bottom>
      <diagonal/>
    </border>
    <border>
      <left style="thin">
        <color indexed="9"/>
      </left>
      <right/>
      <top style="thin">
        <color indexed="9"/>
      </top>
      <bottom style="thin">
        <color indexed="9"/>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9"/>
      </right>
      <top style="thin">
        <color theme="0"/>
      </top>
      <bottom style="thin">
        <color theme="0"/>
      </bottom>
      <diagonal/>
    </border>
    <border>
      <left/>
      <right style="thin">
        <color indexed="9"/>
      </right>
      <top style="thin">
        <color theme="0"/>
      </top>
      <bottom style="thin">
        <color theme="0"/>
      </bottom>
      <diagonal/>
    </border>
    <border>
      <left style="thin">
        <color rgb="FF99CC00"/>
      </left>
      <right style="thin">
        <color rgb="FF99CC00"/>
      </right>
      <top style="thin">
        <color rgb="FF99CC00"/>
      </top>
      <bottom style="thin">
        <color rgb="FF99CC00"/>
      </bottom>
      <diagonal/>
    </border>
    <border>
      <left style="thin">
        <color indexed="50"/>
      </left>
      <right style="thin">
        <color rgb="FF99CC00"/>
      </right>
      <top style="thin">
        <color indexed="50"/>
      </top>
      <bottom style="thin">
        <color indexed="50"/>
      </bottom>
      <diagonal/>
    </border>
    <border>
      <left style="thin">
        <color indexed="50"/>
      </left>
      <right/>
      <top style="thin">
        <color indexed="9"/>
      </top>
      <bottom/>
      <diagonal/>
    </border>
    <border>
      <left style="thin">
        <color rgb="FF99CC00"/>
      </left>
      <right style="thin">
        <color rgb="FF99CC00"/>
      </right>
      <top style="thin">
        <color rgb="FFFFFFFF"/>
      </top>
      <bottom/>
      <diagonal/>
    </border>
    <border>
      <left style="thin">
        <color rgb="FF99CC00"/>
      </left>
      <right style="thin">
        <color rgb="FF99CC00"/>
      </right>
      <top/>
      <bottom style="thin">
        <color rgb="FFFFFFFF"/>
      </bottom>
      <diagonal/>
    </border>
    <border>
      <left style="thin">
        <color indexed="9"/>
      </left>
      <right style="thin">
        <color indexed="9"/>
      </right>
      <top style="double">
        <color indexed="20"/>
      </top>
      <bottom style="dotted">
        <color rgb="FFCC99FF"/>
      </bottom>
      <diagonal/>
    </border>
    <border>
      <left style="thin">
        <color indexed="9"/>
      </left>
      <right style="thin">
        <color indexed="9"/>
      </right>
      <top style="dotted">
        <color rgb="FFCC99FF"/>
      </top>
      <bottom style="dotted">
        <color rgb="FFCC99FF"/>
      </bottom>
      <diagonal/>
    </border>
    <border>
      <left style="thin">
        <color indexed="9"/>
      </left>
      <right style="thin">
        <color indexed="9"/>
      </right>
      <top style="dotted">
        <color rgb="FFCC99FF"/>
      </top>
      <bottom style="double">
        <color theme="7"/>
      </bottom>
      <diagonal/>
    </border>
    <border>
      <left style="thin">
        <color indexed="9"/>
      </left>
      <right style="thin">
        <color indexed="9"/>
      </right>
      <top style="dotted">
        <color rgb="FFCC99FF"/>
      </top>
      <bottom style="double">
        <color rgb="FF7030A0"/>
      </bottom>
      <diagonal/>
    </border>
  </borders>
  <cellStyleXfs count="30">
    <xf numFmtId="0" fontId="0" fillId="0" borderId="0"/>
    <xf numFmtId="0" fontId="2" fillId="0" borderId="0"/>
    <xf numFmtId="0" fontId="6" fillId="0" borderId="0" applyNumberFormat="0" applyFill="0" applyBorder="0" applyAlignment="0" applyProtection="0">
      <alignment vertical="top"/>
      <protection locked="0"/>
    </xf>
    <xf numFmtId="0" fontId="8" fillId="0" borderId="10" applyNumberFormat="0" applyFill="0" applyAlignment="0" applyProtection="0"/>
    <xf numFmtId="0" fontId="13" fillId="0" borderId="0"/>
    <xf numFmtId="0" fontId="14"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34" fillId="0" borderId="0"/>
    <xf numFmtId="9" fontId="34"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38" fillId="0" borderId="0"/>
    <xf numFmtId="0" fontId="2" fillId="0" borderId="0"/>
    <xf numFmtId="9" fontId="2" fillId="0" borderId="0" applyFont="0" applyFill="0" applyBorder="0" applyAlignment="0" applyProtection="0"/>
    <xf numFmtId="0" fontId="2" fillId="0" borderId="0"/>
    <xf numFmtId="0" fontId="1" fillId="0" borderId="0"/>
    <xf numFmtId="0" fontId="41" fillId="0" borderId="66" applyNumberFormat="0" applyFill="0" applyAlignment="0" applyProtection="0"/>
    <xf numFmtId="0" fontId="46" fillId="0" borderId="0"/>
  </cellStyleXfs>
  <cellXfs count="400">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5" fillId="3" borderId="4" xfId="1" applyFont="1" applyFill="1" applyBorder="1" applyAlignment="1">
      <alignment horizontal="left" vertical="center" indent="3"/>
    </xf>
    <xf numFmtId="0" fontId="16"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7" fillId="3" borderId="22" xfId="1" applyFont="1" applyFill="1" applyBorder="1" applyAlignment="1">
      <alignment horizontal="left" vertical="center" indent="3"/>
    </xf>
    <xf numFmtId="0" fontId="0" fillId="3" borderId="0" xfId="0" applyFill="1"/>
    <xf numFmtId="0" fontId="17" fillId="3" borderId="35" xfId="1" applyFont="1" applyFill="1" applyBorder="1" applyAlignment="1">
      <alignment horizontal="left" vertical="center" indent="3"/>
    </xf>
    <xf numFmtId="0" fontId="7" fillId="0" borderId="36" xfId="0" applyFont="1" applyFill="1" applyBorder="1" applyAlignment="1">
      <alignment horizontal="center" vertical="center"/>
    </xf>
    <xf numFmtId="0" fontId="9" fillId="3" borderId="24" xfId="1" applyFont="1" applyFill="1" applyBorder="1" applyAlignment="1">
      <alignment horizontal="left"/>
    </xf>
    <xf numFmtId="0" fontId="20" fillId="3" borderId="24" xfId="1" applyFont="1" applyFill="1" applyBorder="1" applyAlignment="1">
      <alignment horizontal="center" vertical="center"/>
    </xf>
    <xf numFmtId="0" fontId="7" fillId="3" borderId="9" xfId="13" applyFont="1" applyFill="1" applyBorder="1" applyAlignment="1">
      <alignment horizontal="left" vertical="top"/>
    </xf>
    <xf numFmtId="0" fontId="7" fillId="3" borderId="9" xfId="14" applyFont="1" applyFill="1" applyBorder="1" applyAlignment="1">
      <alignment horizontal="left" vertical="top"/>
    </xf>
    <xf numFmtId="0" fontId="7" fillId="0" borderId="8" xfId="13" applyFont="1" applyBorder="1" applyAlignment="1">
      <alignment horizontal="left"/>
    </xf>
    <xf numFmtId="0" fontId="9" fillId="4" borderId="25" xfId="1" applyFont="1" applyFill="1" applyBorder="1" applyAlignment="1">
      <alignment horizontal="center" vertical="center" wrapText="1"/>
    </xf>
    <xf numFmtId="167" fontId="23" fillId="0" borderId="3" xfId="1" applyNumberFormat="1" applyFont="1" applyBorder="1"/>
    <xf numFmtId="0" fontId="23" fillId="0" borderId="3" xfId="1" applyFont="1" applyBorder="1"/>
    <xf numFmtId="0" fontId="2" fillId="3" borderId="27" xfId="1" applyFill="1" applyBorder="1" applyAlignment="1"/>
    <xf numFmtId="0" fontId="2" fillId="0" borderId="3" xfId="1" applyBorder="1"/>
    <xf numFmtId="0" fontId="0" fillId="3" borderId="0" xfId="0" applyFill="1"/>
    <xf numFmtId="0" fontId="22" fillId="0" borderId="3" xfId="1" applyFont="1" applyFill="1" applyBorder="1"/>
    <xf numFmtId="0" fontId="9" fillId="4" borderId="12" xfId="1" applyFont="1" applyFill="1" applyBorder="1" applyAlignment="1">
      <alignment horizontal="center" vertical="center"/>
    </xf>
    <xf numFmtId="0" fontId="9" fillId="0" borderId="17" xfId="1" applyFont="1" applyFill="1" applyBorder="1" applyAlignment="1">
      <alignment horizontal="left" vertical="center"/>
    </xf>
    <xf numFmtId="0" fontId="22" fillId="0" borderId="39" xfId="1" applyFont="1" applyFill="1" applyBorder="1"/>
    <xf numFmtId="0" fontId="9" fillId="4" borderId="25" xfId="1" applyFont="1" applyFill="1" applyBorder="1" applyAlignment="1">
      <alignment horizontal="right" vertical="center" wrapText="1"/>
    </xf>
    <xf numFmtId="0" fontId="9" fillId="0" borderId="42" xfId="1" applyFont="1" applyFill="1" applyBorder="1" applyAlignment="1">
      <alignment horizontal="left" vertical="center"/>
    </xf>
    <xf numFmtId="0" fontId="9" fillId="0" borderId="43" xfId="1" applyFont="1" applyFill="1" applyBorder="1" applyAlignment="1">
      <alignment horizontal="left" vertical="center"/>
    </xf>
    <xf numFmtId="0" fontId="9" fillId="4" borderId="44" xfId="0" applyFont="1" applyFill="1" applyBorder="1" applyAlignment="1">
      <alignment horizontal="left" vertical="center" wrapText="1"/>
    </xf>
    <xf numFmtId="0" fontId="30" fillId="3" borderId="0" xfId="1" applyFont="1" applyFill="1" applyBorder="1" applyAlignment="1">
      <alignment horizontal="left" vertical="center"/>
    </xf>
    <xf numFmtId="0" fontId="9" fillId="5" borderId="25" xfId="1" applyFont="1" applyFill="1" applyBorder="1" applyAlignment="1">
      <alignment horizontal="left" vertical="center"/>
    </xf>
    <xf numFmtId="0" fontId="9" fillId="5" borderId="25" xfId="1" applyFont="1" applyFill="1" applyBorder="1" applyAlignment="1">
      <alignment vertical="center"/>
    </xf>
    <xf numFmtId="0" fontId="9" fillId="0" borderId="20" xfId="1" applyFont="1" applyFill="1" applyBorder="1" applyAlignment="1">
      <alignment vertical="center"/>
    </xf>
    <xf numFmtId="0" fontId="9" fillId="0" borderId="43" xfId="1" applyFont="1" applyFill="1" applyBorder="1" applyAlignment="1">
      <alignment vertical="center"/>
    </xf>
    <xf numFmtId="0" fontId="7" fillId="3" borderId="37" xfId="1" applyFont="1" applyFill="1" applyBorder="1" applyAlignment="1">
      <alignment horizontal="left" vertical="center"/>
    </xf>
    <xf numFmtId="0" fontId="0" fillId="3" borderId="49" xfId="0" applyFill="1" applyBorder="1"/>
    <xf numFmtId="0" fontId="35" fillId="3" borderId="0" xfId="0" applyFont="1" applyFill="1"/>
    <xf numFmtId="0" fontId="11" fillId="0" borderId="36" xfId="0" applyFont="1" applyFill="1" applyBorder="1" applyAlignment="1">
      <alignment horizontal="left" vertical="center"/>
    </xf>
    <xf numFmtId="0" fontId="17" fillId="3" borderId="22" xfId="1" applyFont="1" applyFill="1" applyBorder="1" applyAlignment="1">
      <alignment horizontal="left" vertical="center" indent="2"/>
    </xf>
    <xf numFmtId="0" fontId="9" fillId="3" borderId="0" xfId="0" applyFont="1" applyFill="1" applyBorder="1" applyAlignment="1">
      <alignment horizontal="left" vertical="center"/>
    </xf>
    <xf numFmtId="0" fontId="9" fillId="4" borderId="12" xfId="14" applyFont="1" applyFill="1" applyBorder="1" applyAlignment="1">
      <alignment horizontal="center" vertical="center"/>
    </xf>
    <xf numFmtId="0" fontId="9" fillId="4" borderId="12" xfId="14" applyFont="1" applyFill="1" applyBorder="1" applyAlignment="1">
      <alignment horizontal="center" vertical="center" wrapText="1"/>
    </xf>
    <xf numFmtId="0" fontId="9" fillId="3" borderId="40" xfId="14" applyFont="1" applyFill="1" applyBorder="1" applyAlignment="1">
      <alignment horizontal="left" vertical="center"/>
    </xf>
    <xf numFmtId="0" fontId="9" fillId="0" borderId="20" xfId="14" applyFont="1" applyFill="1" applyBorder="1" applyAlignment="1">
      <alignment horizontal="left" vertical="center"/>
    </xf>
    <xf numFmtId="0" fontId="9" fillId="0" borderId="50" xfId="14" applyFont="1" applyFill="1" applyBorder="1" applyAlignment="1">
      <alignment horizontal="left" vertical="center"/>
    </xf>
    <xf numFmtId="0" fontId="9" fillId="0" borderId="51" xfId="14" applyFont="1" applyFill="1" applyBorder="1" applyAlignment="1">
      <alignment horizontal="left" vertical="center"/>
    </xf>
    <xf numFmtId="0" fontId="9" fillId="4" borderId="12" xfId="14" applyFont="1" applyFill="1" applyBorder="1" applyAlignment="1">
      <alignment horizontal="left" vertical="center"/>
    </xf>
    <xf numFmtId="0" fontId="0" fillId="3" borderId="52" xfId="0" applyFill="1" applyBorder="1"/>
    <xf numFmtId="0" fontId="0" fillId="3" borderId="53" xfId="0" applyFill="1" applyBorder="1"/>
    <xf numFmtId="0" fontId="0" fillId="3" borderId="54" xfId="0" applyFill="1" applyBorder="1"/>
    <xf numFmtId="0" fontId="0" fillId="3" borderId="55" xfId="0" applyFill="1" applyBorder="1"/>
    <xf numFmtId="0" fontId="9" fillId="5" borderId="50" xfId="14" applyFont="1" applyFill="1" applyBorder="1" applyAlignment="1">
      <alignment horizontal="left" vertical="center"/>
    </xf>
    <xf numFmtId="0" fontId="2" fillId="3" borderId="0" xfId="0" applyFont="1" applyFill="1"/>
    <xf numFmtId="0" fontId="2" fillId="0" borderId="3" xfId="14" applyBorder="1"/>
    <xf numFmtId="0" fontId="30" fillId="0" borderId="39" xfId="14" applyFont="1" applyFill="1" applyBorder="1" applyAlignment="1">
      <alignment horizontal="left" vertical="top"/>
    </xf>
    <xf numFmtId="0" fontId="30" fillId="0" borderId="39" xfId="14" applyFont="1" applyFill="1" applyBorder="1" applyAlignment="1">
      <alignment horizontal="left" vertical="center"/>
    </xf>
    <xf numFmtId="0" fontId="30" fillId="0" borderId="18" xfId="14" applyFont="1" applyFill="1" applyBorder="1" applyAlignment="1">
      <alignment horizontal="left" vertical="center"/>
    </xf>
    <xf numFmtId="0" fontId="7" fillId="3" borderId="52" xfId="0" applyFont="1" applyFill="1" applyBorder="1" applyAlignment="1">
      <alignment horizontal="left" vertical="center"/>
    </xf>
    <xf numFmtId="0" fontId="30" fillId="0" borderId="59" xfId="14" applyFont="1" applyFill="1" applyBorder="1" applyAlignment="1">
      <alignment horizontal="left" vertical="center"/>
    </xf>
    <xf numFmtId="0" fontId="11" fillId="0" borderId="5" xfId="0" applyFont="1" applyFill="1" applyBorder="1" applyAlignment="1">
      <alignment horizontal="left" vertical="center"/>
    </xf>
    <xf numFmtId="0" fontId="7" fillId="0" borderId="5" xfId="0" applyFont="1" applyFill="1" applyBorder="1" applyAlignment="1">
      <alignment horizontal="center" vertical="center"/>
    </xf>
    <xf numFmtId="0" fontId="30" fillId="3" borderId="36" xfId="1" applyFont="1" applyFill="1" applyBorder="1" applyAlignment="1">
      <alignment horizontal="left"/>
    </xf>
    <xf numFmtId="0" fontId="30" fillId="3" borderId="61" xfId="1" applyFont="1" applyFill="1" applyBorder="1" applyAlignment="1">
      <alignment horizontal="left"/>
    </xf>
    <xf numFmtId="0" fontId="0" fillId="3" borderId="63" xfId="0" applyFill="1" applyBorder="1"/>
    <xf numFmtId="0" fontId="0" fillId="3" borderId="64" xfId="0" applyFill="1" applyBorder="1"/>
    <xf numFmtId="0" fontId="0" fillId="3" borderId="0" xfId="0" applyFill="1" applyBorder="1"/>
    <xf numFmtId="0" fontId="24" fillId="3" borderId="0" xfId="0" applyFont="1" applyFill="1" applyBorder="1" applyAlignment="1">
      <alignment horizontal="left" vertical="top"/>
    </xf>
    <xf numFmtId="0" fontId="5" fillId="0" borderId="23" xfId="1" applyFont="1" applyBorder="1"/>
    <xf numFmtId="0" fontId="9" fillId="3" borderId="12" xfId="1" applyFont="1" applyFill="1" applyBorder="1" applyAlignment="1">
      <alignment horizontal="left" vertical="center"/>
    </xf>
    <xf numFmtId="0" fontId="9" fillId="3" borderId="19" xfId="1" applyFont="1" applyFill="1" applyBorder="1" applyAlignment="1">
      <alignment horizontal="left" vertical="center"/>
    </xf>
    <xf numFmtId="0" fontId="9" fillId="3" borderId="15" xfId="1" applyFont="1" applyFill="1" applyBorder="1" applyAlignment="1">
      <alignment horizontal="left" vertical="center"/>
    </xf>
    <xf numFmtId="0" fontId="9" fillId="5" borderId="15" xfId="1" applyFont="1" applyFill="1" applyBorder="1" applyAlignment="1">
      <alignment horizontal="left" vertical="center"/>
    </xf>
    <xf numFmtId="0" fontId="40" fillId="3" borderId="61" xfId="1" applyFont="1" applyFill="1" applyBorder="1" applyAlignment="1">
      <alignment horizontal="left"/>
    </xf>
    <xf numFmtId="0" fontId="30" fillId="3" borderId="0" xfId="1" applyFont="1" applyFill="1" applyBorder="1" applyAlignment="1">
      <alignment horizontal="left"/>
    </xf>
    <xf numFmtId="0" fontId="40" fillId="3" borderId="0" xfId="1" applyFont="1" applyFill="1" applyBorder="1" applyAlignment="1">
      <alignment horizontal="left" vertical="top"/>
    </xf>
    <xf numFmtId="167" fontId="0" fillId="3" borderId="0" xfId="0" applyNumberFormat="1" applyFill="1"/>
    <xf numFmtId="0" fontId="9" fillId="4" borderId="25" xfId="0" applyFont="1" applyFill="1" applyBorder="1" applyAlignment="1">
      <alignment horizontal="left" vertical="center"/>
    </xf>
    <xf numFmtId="0" fontId="1" fillId="3" borderId="0" xfId="6" applyFill="1" applyAlignment="1"/>
    <xf numFmtId="0" fontId="7" fillId="0" borderId="26" xfId="0" applyFont="1" applyFill="1" applyBorder="1" applyAlignment="1">
      <alignment horizontal="left" vertical="center"/>
    </xf>
    <xf numFmtId="0" fontId="2" fillId="0" borderId="3" xfId="0" applyFont="1" applyBorder="1"/>
    <xf numFmtId="0" fontId="0" fillId="0" borderId="3" xfId="0" applyBorder="1"/>
    <xf numFmtId="0" fontId="0" fillId="3" borderId="0" xfId="0" applyFill="1"/>
    <xf numFmtId="0" fontId="9" fillId="4" borderId="25" xfId="1" applyFont="1" applyFill="1" applyBorder="1" applyAlignment="1">
      <alignment horizontal="right" vertical="center" wrapText="1"/>
    </xf>
    <xf numFmtId="0" fontId="0" fillId="3" borderId="53" xfId="0" applyFill="1" applyBorder="1"/>
    <xf numFmtId="0" fontId="30" fillId="3" borderId="61" xfId="1" applyFont="1" applyFill="1" applyBorder="1" applyAlignment="1">
      <alignment horizontal="left"/>
    </xf>
    <xf numFmtId="0" fontId="0" fillId="3" borderId="64" xfId="0" applyFill="1" applyBorder="1"/>
    <xf numFmtId="0" fontId="30" fillId="3" borderId="0" xfId="1" applyFont="1" applyFill="1" applyBorder="1" applyAlignment="1">
      <alignment horizontal="left"/>
    </xf>
    <xf numFmtId="0" fontId="7" fillId="0" borderId="0" xfId="13" applyFont="1" applyBorder="1" applyAlignment="1">
      <alignment wrapText="1"/>
    </xf>
    <xf numFmtId="0" fontId="22" fillId="0" borderId="18" xfId="1" applyFont="1" applyBorder="1" applyAlignment="1"/>
    <xf numFmtId="0" fontId="22" fillId="0" borderId="3" xfId="1" applyFont="1" applyBorder="1" applyAlignment="1"/>
    <xf numFmtId="0" fontId="22" fillId="0" borderId="18" xfId="1" applyFont="1" applyBorder="1" applyAlignment="1">
      <alignment vertical="center"/>
    </xf>
    <xf numFmtId="0" fontId="22" fillId="0" borderId="3" xfId="1" applyFont="1" applyBorder="1" applyAlignment="1">
      <alignment vertical="center"/>
    </xf>
    <xf numFmtId="0" fontId="35" fillId="3" borderId="67" xfId="0" applyFont="1" applyFill="1" applyBorder="1"/>
    <xf numFmtId="0" fontId="0" fillId="3" borderId="67" xfId="0" applyFill="1" applyBorder="1"/>
    <xf numFmtId="0" fontId="0" fillId="3" borderId="22" xfId="0" applyFill="1" applyBorder="1"/>
    <xf numFmtId="0" fontId="0" fillId="3" borderId="68" xfId="0" applyFill="1" applyBorder="1" applyAlignment="1"/>
    <xf numFmtId="0" fontId="0" fillId="3" borderId="68" xfId="0" applyFill="1" applyBorder="1"/>
    <xf numFmtId="0" fontId="17" fillId="0" borderId="69" xfId="0" applyFont="1" applyFill="1" applyBorder="1" applyAlignment="1">
      <alignment horizontal="left" vertical="center"/>
    </xf>
    <xf numFmtId="0" fontId="0" fillId="3" borderId="69" xfId="0" applyFill="1" applyBorder="1"/>
    <xf numFmtId="0" fontId="0" fillId="3" borderId="70" xfId="0" applyFill="1" applyBorder="1"/>
    <xf numFmtId="0" fontId="7" fillId="3" borderId="68" xfId="0" applyFont="1" applyFill="1" applyBorder="1" applyAlignment="1">
      <alignment vertical="center"/>
    </xf>
    <xf numFmtId="0" fontId="30" fillId="0" borderId="3" xfId="1" applyFont="1" applyFill="1" applyBorder="1" applyAlignment="1">
      <alignment horizontal="left" vertical="center"/>
    </xf>
    <xf numFmtId="0" fontId="7" fillId="3" borderId="71" xfId="1" applyFont="1" applyFill="1" applyBorder="1" applyAlignment="1">
      <alignment horizontal="left" vertical="center"/>
    </xf>
    <xf numFmtId="0" fontId="0" fillId="3" borderId="2" xfId="0" applyFill="1" applyBorder="1"/>
    <xf numFmtId="0" fontId="0" fillId="3" borderId="72" xfId="0" applyFill="1" applyBorder="1" applyAlignment="1"/>
    <xf numFmtId="0" fontId="0" fillId="3" borderId="72" xfId="0" applyFill="1" applyBorder="1"/>
    <xf numFmtId="0" fontId="9" fillId="0" borderId="7" xfId="2" applyFont="1" applyFill="1" applyBorder="1" applyAlignment="1" applyProtection="1">
      <alignment horizontal="left" vertical="center" wrapText="1" indent="4"/>
    </xf>
    <xf numFmtId="0" fontId="3" fillId="0" borderId="60" xfId="1" applyFont="1" applyFill="1" applyBorder="1" applyAlignment="1">
      <alignment horizontal="left" vertical="center"/>
    </xf>
    <xf numFmtId="0" fontId="3" fillId="0" borderId="0" xfId="1" applyFont="1" applyFill="1" applyBorder="1" applyAlignment="1">
      <alignment horizontal="left" vertical="top"/>
    </xf>
    <xf numFmtId="0" fontId="9" fillId="3" borderId="0" xfId="1" applyFont="1" applyFill="1" applyBorder="1" applyAlignment="1">
      <alignment horizontal="left" vertical="center"/>
    </xf>
    <xf numFmtId="0" fontId="30" fillId="3" borderId="0" xfId="0" applyFont="1" applyFill="1" applyBorder="1" applyAlignment="1">
      <alignment horizontal="left" vertical="center" indent="1"/>
    </xf>
    <xf numFmtId="0" fontId="39" fillId="3" borderId="0" xfId="1" applyFont="1" applyFill="1" applyBorder="1" applyAlignment="1">
      <alignment horizontal="left" vertical="center"/>
    </xf>
    <xf numFmtId="0" fontId="22" fillId="0" borderId="18" xfId="1" applyFont="1" applyFill="1" applyBorder="1"/>
    <xf numFmtId="0" fontId="9" fillId="0" borderId="62" xfId="1" applyFont="1" applyFill="1" applyBorder="1" applyAlignment="1">
      <alignment horizontal="left" vertical="center"/>
    </xf>
    <xf numFmtId="0" fontId="3" fillId="0" borderId="60" xfId="0" applyFont="1" applyFill="1" applyBorder="1" applyAlignment="1">
      <alignment horizontal="left" vertical="center"/>
    </xf>
    <xf numFmtId="0" fontId="44" fillId="0" borderId="0" xfId="0" applyFont="1"/>
    <xf numFmtId="0" fontId="26" fillId="0" borderId="11" xfId="0" applyFont="1" applyFill="1" applyBorder="1" applyAlignment="1">
      <alignment horizontal="left"/>
    </xf>
    <xf numFmtId="0" fontId="7" fillId="0" borderId="28" xfId="0" applyFont="1" applyFill="1" applyBorder="1" applyAlignment="1">
      <alignment horizontal="left" vertical="top"/>
    </xf>
    <xf numFmtId="0" fontId="26" fillId="0" borderId="26" xfId="0" applyFont="1" applyFill="1" applyBorder="1" applyAlignment="1">
      <alignment horizontal="left" vertical="center"/>
    </xf>
    <xf numFmtId="0" fontId="30" fillId="3" borderId="3" xfId="0" applyFont="1" applyFill="1" applyBorder="1" applyAlignment="1">
      <alignment horizontal="left" vertical="top"/>
    </xf>
    <xf numFmtId="0" fontId="9" fillId="3" borderId="24" xfId="0" applyFont="1" applyFill="1" applyBorder="1" applyAlignment="1">
      <alignment horizontal="left"/>
    </xf>
    <xf numFmtId="0" fontId="9" fillId="4" borderId="25" xfId="0" applyFont="1" applyFill="1" applyBorder="1" applyAlignment="1">
      <alignment horizontal="center"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11" fillId="5" borderId="14" xfId="0" applyFont="1" applyFill="1" applyBorder="1" applyAlignment="1">
      <alignment horizontal="left" vertical="center"/>
    </xf>
    <xf numFmtId="0" fontId="11" fillId="3" borderId="17" xfId="0" applyFont="1" applyFill="1" applyBorder="1" applyAlignment="1">
      <alignment horizontal="left" vertical="center"/>
    </xf>
    <xf numFmtId="0" fontId="9" fillId="0" borderId="14" xfId="18" applyFont="1" applyFill="1" applyBorder="1" applyAlignment="1">
      <alignment horizontal="left" vertical="center"/>
    </xf>
    <xf numFmtId="0" fontId="9" fillId="5" borderId="14" xfId="18" applyFont="1" applyFill="1" applyBorder="1" applyAlignment="1">
      <alignment horizontal="left" vertical="center"/>
    </xf>
    <xf numFmtId="0" fontId="7" fillId="3" borderId="8" xfId="18" applyFont="1" applyFill="1" applyBorder="1" applyAlignment="1">
      <alignment horizontal="left"/>
    </xf>
    <xf numFmtId="0" fontId="45" fillId="3" borderId="0" xfId="0" applyFont="1" applyFill="1"/>
    <xf numFmtId="0" fontId="30" fillId="0" borderId="58" xfId="1" applyFont="1" applyFill="1" applyBorder="1" applyAlignment="1">
      <alignment horizontal="left" vertical="center"/>
    </xf>
    <xf numFmtId="0" fontId="30" fillId="3" borderId="58" xfId="1" applyFont="1" applyFill="1" applyBorder="1" applyAlignment="1">
      <alignment horizontal="left" vertical="center"/>
    </xf>
    <xf numFmtId="0" fontId="30" fillId="0" borderId="0" xfId="1" applyFont="1" applyFill="1" applyBorder="1" applyAlignment="1">
      <alignment horizontal="left" vertical="center"/>
    </xf>
    <xf numFmtId="0" fontId="28" fillId="3" borderId="0" xfId="1" applyFont="1" applyFill="1" applyBorder="1" applyAlignment="1">
      <alignment horizontal="left" vertical="center"/>
    </xf>
    <xf numFmtId="3" fontId="48" fillId="0" borderId="13" xfId="1" applyNumberFormat="1" applyFont="1" applyBorder="1" applyAlignment="1">
      <alignment horizontal="right" vertical="center"/>
    </xf>
    <xf numFmtId="3" fontId="48" fillId="0" borderId="14" xfId="1" applyNumberFormat="1" applyFont="1" applyBorder="1" applyAlignment="1">
      <alignment horizontal="right" vertical="center"/>
    </xf>
    <xf numFmtId="3" fontId="47" fillId="4" borderId="41" xfId="0" applyNumberFormat="1" applyFont="1" applyFill="1" applyBorder="1" applyAlignment="1">
      <alignment horizontal="right" vertical="center" wrapText="1"/>
    </xf>
    <xf numFmtId="165" fontId="48" fillId="0" borderId="13" xfId="11" applyNumberFormat="1" applyFont="1" applyFill="1" applyBorder="1" applyAlignment="1">
      <alignment horizontal="right" vertical="center"/>
    </xf>
    <xf numFmtId="165" fontId="48" fillId="0" borderId="14" xfId="11" applyNumberFormat="1" applyFont="1" applyFill="1" applyBorder="1" applyAlignment="1">
      <alignment horizontal="right" vertical="center"/>
    </xf>
    <xf numFmtId="165" fontId="48" fillId="0" borderId="17" xfId="11" applyNumberFormat="1" applyFont="1" applyFill="1" applyBorder="1" applyAlignment="1">
      <alignment horizontal="right" vertical="center"/>
    </xf>
    <xf numFmtId="0" fontId="49" fillId="3" borderId="9" xfId="2" applyFont="1" applyFill="1" applyBorder="1" applyAlignment="1" applyProtection="1">
      <alignment horizontal="left" vertical="top"/>
    </xf>
    <xf numFmtId="3" fontId="50" fillId="5" borderId="25" xfId="1" applyNumberFormat="1" applyFont="1" applyFill="1" applyBorder="1" applyAlignment="1">
      <alignment horizontal="right" vertical="center" wrapText="1"/>
    </xf>
    <xf numFmtId="3" fontId="48" fillId="0" borderId="20" xfId="1" applyNumberFormat="1" applyFont="1" applyBorder="1" applyAlignment="1">
      <alignment horizontal="right" vertical="center"/>
    </xf>
    <xf numFmtId="3" fontId="48" fillId="0" borderId="45" xfId="1" applyNumberFormat="1" applyFont="1" applyBorder="1" applyAlignment="1">
      <alignment horizontal="right" vertical="center"/>
    </xf>
    <xf numFmtId="0" fontId="24" fillId="3" borderId="9" xfId="13" applyFont="1" applyFill="1" applyBorder="1" applyAlignment="1">
      <alignment horizontal="left" vertical="top"/>
    </xf>
    <xf numFmtId="0" fontId="49" fillId="3" borderId="63" xfId="2" applyFont="1" applyFill="1" applyBorder="1" applyAlignment="1" applyProtection="1">
      <alignment vertical="center"/>
    </xf>
    <xf numFmtId="0" fontId="30" fillId="3" borderId="0" xfId="0" applyFont="1" applyFill="1" applyAlignment="1">
      <alignment horizontal="left" vertical="center" indent="1"/>
    </xf>
    <xf numFmtId="0" fontId="30" fillId="3" borderId="31" xfId="0" applyFont="1" applyFill="1" applyBorder="1" applyAlignment="1">
      <alignment horizontal="left" vertical="center" indent="1"/>
    </xf>
    <xf numFmtId="0" fontId="0" fillId="3" borderId="18" xfId="0" applyFill="1" applyBorder="1"/>
    <xf numFmtId="0" fontId="0" fillId="3" borderId="3" xfId="0" applyFill="1" applyBorder="1"/>
    <xf numFmtId="0" fontId="28" fillId="3" borderId="37" xfId="0" applyFont="1" applyFill="1" applyBorder="1" applyAlignment="1">
      <alignment vertical="center"/>
    </xf>
    <xf numFmtId="0" fontId="28" fillId="3" borderId="74" xfId="0" applyFont="1" applyFill="1" applyBorder="1" applyAlignment="1">
      <alignment vertical="center"/>
    </xf>
    <xf numFmtId="0" fontId="11" fillId="0" borderId="3" xfId="0" applyFont="1" applyBorder="1"/>
    <xf numFmtId="0" fontId="42" fillId="3" borderId="2" xfId="0" applyFont="1" applyFill="1" applyBorder="1" applyAlignment="1">
      <alignment vertical="center"/>
    </xf>
    <xf numFmtId="0" fontId="42" fillId="3" borderId="27" xfId="0" applyFont="1" applyFill="1" applyBorder="1" applyAlignment="1">
      <alignment vertical="center"/>
    </xf>
    <xf numFmtId="0" fontId="42" fillId="3" borderId="18" xfId="0" applyFont="1" applyFill="1" applyBorder="1" applyAlignment="1">
      <alignment vertical="center"/>
    </xf>
    <xf numFmtId="0" fontId="42" fillId="3" borderId="3" xfId="0" applyFont="1" applyFill="1" applyBorder="1" applyAlignment="1">
      <alignment vertical="center"/>
    </xf>
    <xf numFmtId="0" fontId="11" fillId="0" borderId="18" xfId="0" applyFont="1" applyBorder="1"/>
    <xf numFmtId="0" fontId="43" fillId="3" borderId="64" xfId="2" applyFont="1" applyFill="1" applyBorder="1" applyAlignment="1" applyProtection="1">
      <alignment vertical="center"/>
    </xf>
    <xf numFmtId="0" fontId="43" fillId="3" borderId="18" xfId="2" applyFont="1" applyFill="1" applyBorder="1" applyAlignment="1" applyProtection="1">
      <alignment vertical="center"/>
    </xf>
    <xf numFmtId="0" fontId="43" fillId="3" borderId="3" xfId="2" applyFont="1" applyFill="1" applyBorder="1" applyAlignment="1" applyProtection="1">
      <alignment vertical="center"/>
    </xf>
    <xf numFmtId="0" fontId="49" fillId="3" borderId="54" xfId="2" applyFont="1" applyFill="1" applyBorder="1" applyAlignment="1" applyProtection="1">
      <alignment vertical="center"/>
    </xf>
    <xf numFmtId="167" fontId="48" fillId="3" borderId="19" xfId="11" applyNumberFormat="1" applyFont="1" applyFill="1" applyBorder="1" applyAlignment="1">
      <alignment horizontal="right" vertical="center"/>
    </xf>
    <xf numFmtId="167" fontId="48" fillId="3" borderId="47" xfId="11" applyNumberFormat="1" applyFont="1" applyFill="1" applyBorder="1" applyAlignment="1">
      <alignment horizontal="right" vertical="center"/>
    </xf>
    <xf numFmtId="167" fontId="48" fillId="3" borderId="15" xfId="11" applyNumberFormat="1" applyFont="1" applyFill="1" applyBorder="1" applyAlignment="1">
      <alignment horizontal="right" vertical="center"/>
    </xf>
    <xf numFmtId="167" fontId="48" fillId="3" borderId="48" xfId="11" applyNumberFormat="1" applyFont="1" applyFill="1" applyBorder="1" applyAlignment="1">
      <alignment horizontal="right" vertical="center"/>
    </xf>
    <xf numFmtId="0" fontId="49" fillId="3" borderId="72" xfId="2" applyFont="1" applyFill="1" applyBorder="1" applyAlignment="1" applyProtection="1">
      <alignment vertical="center"/>
    </xf>
    <xf numFmtId="0" fontId="49" fillId="3" borderId="71" xfId="2" applyFont="1" applyFill="1" applyBorder="1" applyAlignment="1" applyProtection="1">
      <alignment horizontal="left" vertical="center"/>
    </xf>
    <xf numFmtId="167" fontId="48" fillId="3" borderId="12" xfId="11" applyNumberFormat="1" applyFont="1" applyFill="1" applyBorder="1" applyAlignment="1">
      <alignment horizontal="right" vertical="center"/>
    </xf>
    <xf numFmtId="167" fontId="48" fillId="3" borderId="46" xfId="11" applyNumberFormat="1" applyFont="1" applyFill="1" applyBorder="1" applyAlignment="1">
      <alignment horizontal="right" vertical="center"/>
    </xf>
    <xf numFmtId="0" fontId="51" fillId="3" borderId="9" xfId="2" applyFont="1" applyFill="1" applyBorder="1" applyAlignment="1" applyProtection="1">
      <alignment horizontal="left" vertical="top"/>
    </xf>
    <xf numFmtId="167" fontId="48" fillId="0" borderId="13" xfId="11" applyNumberFormat="1" applyFont="1" applyFill="1" applyBorder="1" applyAlignment="1">
      <alignment horizontal="right" vertical="center"/>
    </xf>
    <xf numFmtId="167" fontId="48" fillId="0" borderId="14" xfId="11" applyNumberFormat="1" applyFont="1" applyFill="1" applyBorder="1" applyAlignment="1">
      <alignment horizontal="right" vertical="center"/>
    </xf>
    <xf numFmtId="167" fontId="48" fillId="5" borderId="14" xfId="11" applyNumberFormat="1" applyFont="1" applyFill="1" applyBorder="1" applyAlignment="1">
      <alignment horizontal="right" vertical="center"/>
    </xf>
    <xf numFmtId="167" fontId="48" fillId="0" borderId="17" xfId="11" applyNumberFormat="1" applyFont="1" applyFill="1" applyBorder="1" applyAlignment="1">
      <alignment horizontal="right" vertical="center"/>
    </xf>
    <xf numFmtId="10" fontId="47" fillId="4" borderId="25" xfId="16" applyNumberFormat="1" applyFont="1" applyFill="1" applyBorder="1" applyAlignment="1">
      <alignment horizontal="right" vertical="center"/>
    </xf>
    <xf numFmtId="0" fontId="52" fillId="3" borderId="12" xfId="0" applyFont="1" applyFill="1" applyBorder="1" applyAlignment="1">
      <alignment horizontal="right" vertical="center"/>
    </xf>
    <xf numFmtId="10" fontId="48" fillId="0" borderId="20" xfId="17" applyNumberFormat="1" applyFont="1" applyFill="1" applyBorder="1" applyAlignment="1" applyProtection="1">
      <alignment horizontal="right" vertical="center"/>
      <protection locked="0"/>
    </xf>
    <xf numFmtId="0" fontId="52" fillId="3" borderId="19" xfId="0" applyFont="1" applyFill="1" applyBorder="1" applyAlignment="1">
      <alignment horizontal="right" vertical="center"/>
    </xf>
    <xf numFmtId="10" fontId="48" fillId="0" borderId="14" xfId="17" applyNumberFormat="1" applyFont="1" applyFill="1" applyBorder="1" applyAlignment="1" applyProtection="1">
      <alignment horizontal="right" vertical="center"/>
      <protection locked="0"/>
    </xf>
    <xf numFmtId="0" fontId="52" fillId="5" borderId="19" xfId="0" applyFont="1" applyFill="1" applyBorder="1" applyAlignment="1">
      <alignment horizontal="right" vertical="center"/>
    </xf>
    <xf numFmtId="10" fontId="48" fillId="5" borderId="14" xfId="17" applyNumberFormat="1" applyFont="1" applyFill="1" applyBorder="1" applyAlignment="1" applyProtection="1">
      <alignment horizontal="right" vertical="center"/>
      <protection locked="0"/>
    </xf>
    <xf numFmtId="0" fontId="52" fillId="3" borderId="15" xfId="0" applyFont="1" applyFill="1" applyBorder="1" applyAlignment="1">
      <alignment horizontal="right" vertical="center"/>
    </xf>
    <xf numFmtId="10" fontId="48" fillId="0" borderId="17" xfId="17" applyNumberFormat="1" applyFont="1" applyFill="1" applyBorder="1" applyAlignment="1">
      <alignment horizontal="right" vertical="center"/>
    </xf>
    <xf numFmtId="3" fontId="47" fillId="4" borderId="25" xfId="16" applyNumberFormat="1" applyFont="1" applyFill="1" applyBorder="1" applyAlignment="1">
      <alignment horizontal="right" vertical="center"/>
    </xf>
    <xf numFmtId="0" fontId="30" fillId="3" borderId="23" xfId="6" applyFont="1" applyFill="1" applyBorder="1" applyAlignment="1">
      <alignment horizontal="left"/>
    </xf>
    <xf numFmtId="0" fontId="18" fillId="3" borderId="23" xfId="6" applyFont="1" applyFill="1" applyBorder="1" applyAlignment="1">
      <alignment horizontal="left" vertical="center"/>
    </xf>
    <xf numFmtId="0" fontId="1" fillId="0" borderId="3" xfId="6" applyBorder="1" applyAlignment="1"/>
    <xf numFmtId="0" fontId="30" fillId="3" borderId="3" xfId="6" applyFont="1" applyFill="1" applyBorder="1" applyAlignment="1">
      <alignment horizontal="left" vertical="top"/>
    </xf>
    <xf numFmtId="0" fontId="9" fillId="3" borderId="24" xfId="6" applyFont="1" applyFill="1" applyBorder="1" applyAlignment="1">
      <alignment horizontal="left"/>
    </xf>
    <xf numFmtId="0" fontId="9" fillId="4" borderId="25" xfId="14" applyFont="1" applyFill="1" applyBorder="1" applyAlignment="1">
      <alignment horizontal="center" vertical="center"/>
    </xf>
    <xf numFmtId="0" fontId="9" fillId="4" borderId="12" xfId="18" applyFont="1" applyFill="1" applyBorder="1" applyAlignment="1">
      <alignment horizontal="center" vertical="center" wrapText="1"/>
    </xf>
    <xf numFmtId="0" fontId="2" fillId="0" borderId="3" xfId="18" applyBorder="1"/>
    <xf numFmtId="0" fontId="9" fillId="5" borderId="34" xfId="18" applyFont="1" applyFill="1" applyBorder="1" applyAlignment="1">
      <alignment horizontal="center" vertical="center" wrapText="1"/>
    </xf>
    <xf numFmtId="3" fontId="47" fillId="5" borderId="25" xfId="18" applyNumberFormat="1" applyFont="1" applyFill="1" applyBorder="1" applyAlignment="1">
      <alignment horizontal="right" vertical="center"/>
    </xf>
    <xf numFmtId="0" fontId="2" fillId="0" borderId="3" xfId="18" applyFill="1" applyBorder="1"/>
    <xf numFmtId="3" fontId="48" fillId="0" borderId="14" xfId="18" applyNumberFormat="1" applyFont="1" applyFill="1" applyBorder="1" applyAlignment="1">
      <alignment horizontal="right" vertical="center"/>
    </xf>
    <xf numFmtId="3" fontId="48" fillId="5" borderId="14" xfId="18" applyNumberFormat="1" applyFont="1" applyFill="1" applyBorder="1" applyAlignment="1">
      <alignment horizontal="right" vertical="center"/>
    </xf>
    <xf numFmtId="0" fontId="9" fillId="3" borderId="14" xfId="18" applyFont="1" applyFill="1" applyBorder="1" applyAlignment="1">
      <alignment horizontal="left" vertical="center"/>
    </xf>
    <xf numFmtId="3" fontId="48" fillId="3" borderId="14" xfId="18" applyNumberFormat="1" applyFont="1" applyFill="1" applyBorder="1" applyAlignment="1">
      <alignment horizontal="right" vertical="center"/>
    </xf>
    <xf numFmtId="3" fontId="48" fillId="3" borderId="17" xfId="18" applyNumberFormat="1" applyFont="1" applyFill="1" applyBorder="1" applyAlignment="1">
      <alignment horizontal="right" vertical="center"/>
    </xf>
    <xf numFmtId="0" fontId="22" fillId="0" borderId="16" xfId="18" applyFont="1" applyBorder="1"/>
    <xf numFmtId="3" fontId="2" fillId="0" borderId="16" xfId="18" applyNumberFormat="1" applyBorder="1"/>
    <xf numFmtId="0" fontId="2" fillId="0" borderId="36" xfId="18" applyBorder="1"/>
    <xf numFmtId="0" fontId="22" fillId="0" borderId="39" xfId="18" applyFont="1" applyBorder="1"/>
    <xf numFmtId="0" fontId="53" fillId="0" borderId="81" xfId="0" applyFont="1" applyBorder="1" applyAlignment="1"/>
    <xf numFmtId="0" fontId="22" fillId="0" borderId="81" xfId="0" applyFont="1" applyBorder="1" applyAlignment="1">
      <alignment wrapText="1"/>
    </xf>
    <xf numFmtId="0" fontId="22" fillId="0" borderId="82" xfId="0" applyFont="1" applyBorder="1" applyAlignment="1">
      <alignment wrapText="1"/>
    </xf>
    <xf numFmtId="0" fontId="22" fillId="3" borderId="82" xfId="18" applyFont="1" applyFill="1" applyBorder="1" applyAlignment="1"/>
    <xf numFmtId="0" fontId="26" fillId="6" borderId="83" xfId="0" applyFont="1" applyFill="1" applyBorder="1" applyAlignment="1">
      <alignment horizontal="left" vertical="center" wrapText="1"/>
    </xf>
    <xf numFmtId="0" fontId="22" fillId="0" borderId="83" xfId="0" applyFont="1" applyBorder="1" applyAlignment="1">
      <alignment wrapText="1"/>
    </xf>
    <xf numFmtId="0" fontId="22" fillId="3" borderId="84" xfId="18" applyFont="1" applyFill="1" applyBorder="1" applyAlignment="1"/>
    <xf numFmtId="0" fontId="22" fillId="3" borderId="85" xfId="18" applyFont="1" applyFill="1" applyBorder="1" applyAlignment="1"/>
    <xf numFmtId="0" fontId="22" fillId="3" borderId="86" xfId="18" applyFont="1" applyFill="1" applyBorder="1" applyAlignment="1"/>
    <xf numFmtId="0" fontId="22" fillId="0" borderId="3" xfId="18" applyFont="1" applyBorder="1"/>
    <xf numFmtId="0" fontId="26" fillId="0" borderId="87" xfId="18" applyFont="1" applyFill="1" applyBorder="1" applyAlignment="1">
      <alignment horizontal="left" vertical="center"/>
    </xf>
    <xf numFmtId="0" fontId="2" fillId="0" borderId="39" xfId="18" applyBorder="1"/>
    <xf numFmtId="0" fontId="22" fillId="0" borderId="3" xfId="18" applyFont="1" applyBorder="1" applyAlignment="1">
      <alignment horizontal="left"/>
    </xf>
    <xf numFmtId="0" fontId="30" fillId="3" borderId="23" xfId="0" applyFont="1" applyFill="1" applyBorder="1" applyAlignment="1">
      <alignment horizontal="left"/>
    </xf>
    <xf numFmtId="0" fontId="18" fillId="3" borderId="23" xfId="14" applyFont="1" applyFill="1" applyBorder="1" applyAlignment="1">
      <alignment horizontal="left" vertical="center"/>
    </xf>
    <xf numFmtId="0" fontId="18" fillId="3" borderId="21" xfId="14" applyFont="1" applyFill="1" applyBorder="1" applyAlignment="1">
      <alignment horizontal="left" vertical="center"/>
    </xf>
    <xf numFmtId="0" fontId="19" fillId="3" borderId="21" xfId="14" applyFont="1" applyFill="1" applyBorder="1" applyAlignment="1">
      <alignment horizontal="left" vertical="center"/>
    </xf>
    <xf numFmtId="0" fontId="19" fillId="3" borderId="18" xfId="14" applyFont="1" applyFill="1" applyBorder="1" applyAlignment="1">
      <alignment horizontal="left" vertical="center"/>
    </xf>
    <xf numFmtId="0" fontId="20" fillId="3" borderId="24" xfId="14" applyFont="1" applyFill="1" applyBorder="1" applyAlignment="1">
      <alignment horizontal="center" vertical="center"/>
    </xf>
    <xf numFmtId="165" fontId="25" fillId="3" borderId="24" xfId="14" applyNumberFormat="1" applyFont="1" applyFill="1" applyBorder="1" applyAlignment="1">
      <alignment horizontal="center" vertical="center"/>
    </xf>
    <xf numFmtId="165" fontId="23" fillId="0" borderId="21" xfId="14" applyNumberFormat="1" applyFont="1" applyBorder="1"/>
    <xf numFmtId="165" fontId="23" fillId="0" borderId="3" xfId="14" applyNumberFormat="1" applyFont="1" applyBorder="1"/>
    <xf numFmtId="0" fontId="9" fillId="4" borderId="25" xfId="18" applyFont="1" applyFill="1" applyBorder="1" applyAlignment="1">
      <alignment horizontal="center" vertical="center" wrapText="1"/>
    </xf>
    <xf numFmtId="164" fontId="47" fillId="5" borderId="15" xfId="18" applyNumberFormat="1" applyFont="1" applyFill="1" applyBorder="1" applyAlignment="1">
      <alignment horizontal="right" vertical="center"/>
    </xf>
    <xf numFmtId="164" fontId="48" fillId="0" borderId="14" xfId="18" applyNumberFormat="1" applyFont="1" applyFill="1" applyBorder="1" applyAlignment="1">
      <alignment horizontal="right" vertical="center"/>
    </xf>
    <xf numFmtId="164" fontId="48" fillId="5" borderId="14" xfId="18" applyNumberFormat="1" applyFont="1" applyFill="1" applyBorder="1" applyAlignment="1">
      <alignment horizontal="right" vertical="center"/>
    </xf>
    <xf numFmtId="0" fontId="9" fillId="5" borderId="25" xfId="18" applyFont="1" applyFill="1" applyBorder="1" applyAlignment="1">
      <alignment horizontal="center" vertical="center"/>
    </xf>
    <xf numFmtId="164" fontId="47" fillId="5" borderId="25" xfId="18" applyNumberFormat="1" applyFont="1" applyFill="1" applyBorder="1" applyAlignment="1">
      <alignment horizontal="right" vertical="center"/>
    </xf>
    <xf numFmtId="164" fontId="47" fillId="5" borderId="19" xfId="18" applyNumberFormat="1" applyFont="1" applyFill="1" applyBorder="1" applyAlignment="1">
      <alignment horizontal="right" vertical="center"/>
    </xf>
    <xf numFmtId="164" fontId="12" fillId="5" borderId="19" xfId="18" applyNumberFormat="1" applyFont="1" applyFill="1" applyBorder="1" applyAlignment="1">
      <alignment horizontal="right" vertical="center"/>
    </xf>
    <xf numFmtId="164" fontId="48" fillId="0" borderId="20" xfId="18" applyNumberFormat="1" applyFont="1" applyFill="1" applyBorder="1" applyAlignment="1">
      <alignment horizontal="right" vertical="center"/>
    </xf>
    <xf numFmtId="164" fontId="10" fillId="0" borderId="20" xfId="18" applyNumberFormat="1" applyFont="1" applyFill="1" applyBorder="1" applyAlignment="1">
      <alignment horizontal="right" vertical="center"/>
    </xf>
    <xf numFmtId="164" fontId="10" fillId="0" borderId="14" xfId="18" applyNumberFormat="1" applyFont="1" applyFill="1" applyBorder="1" applyAlignment="1">
      <alignment horizontal="right" vertical="center"/>
    </xf>
    <xf numFmtId="0" fontId="9" fillId="5" borderId="20" xfId="14" applyFont="1" applyFill="1" applyBorder="1" applyAlignment="1">
      <alignment horizontal="left" vertical="center"/>
    </xf>
    <xf numFmtId="164" fontId="10" fillId="5" borderId="14" xfId="18" applyNumberFormat="1" applyFont="1" applyFill="1" applyBorder="1" applyAlignment="1">
      <alignment horizontal="right" vertical="center"/>
    </xf>
    <xf numFmtId="164" fontId="48" fillId="0" borderId="17" xfId="18" applyNumberFormat="1" applyFont="1" applyFill="1" applyBorder="1" applyAlignment="1">
      <alignment horizontal="right" vertical="center"/>
    </xf>
    <xf numFmtId="164" fontId="10" fillId="0" borderId="17" xfId="18" applyNumberFormat="1" applyFont="1" applyFill="1" applyBorder="1" applyAlignment="1">
      <alignment horizontal="right" vertical="center"/>
    </xf>
    <xf numFmtId="0" fontId="22" fillId="0" borderId="88" xfId="18" applyFont="1" applyBorder="1"/>
    <xf numFmtId="3" fontId="2" fillId="0" borderId="88" xfId="18" applyNumberFormat="1" applyBorder="1"/>
    <xf numFmtId="0" fontId="26" fillId="6" borderId="4" xfId="0" applyFont="1" applyFill="1" applyBorder="1" applyAlignment="1">
      <alignment vertical="center"/>
    </xf>
    <xf numFmtId="0" fontId="26" fillId="6" borderId="75" xfId="0" applyFont="1" applyFill="1" applyBorder="1" applyAlignment="1">
      <alignment vertical="center" wrapText="1"/>
    </xf>
    <xf numFmtId="0" fontId="22" fillId="0" borderId="75" xfId="0" applyFont="1" applyBorder="1" applyAlignment="1">
      <alignment wrapText="1"/>
    </xf>
    <xf numFmtId="0" fontId="22" fillId="0" borderId="76" xfId="0" applyFont="1" applyBorder="1" applyAlignment="1">
      <alignment wrapText="1"/>
    </xf>
    <xf numFmtId="0" fontId="26" fillId="6" borderId="77" xfId="0" applyFont="1" applyFill="1" applyBorder="1" applyAlignment="1">
      <alignment vertical="center"/>
    </xf>
    <xf numFmtId="0" fontId="26" fillId="6" borderId="77" xfId="0" applyFont="1" applyFill="1" applyBorder="1" applyAlignment="1">
      <alignment vertical="center" wrapText="1"/>
    </xf>
    <xf numFmtId="0" fontId="22" fillId="0" borderId="77" xfId="0" applyFont="1" applyBorder="1" applyAlignment="1">
      <alignment wrapText="1"/>
    </xf>
    <xf numFmtId="0" fontId="2" fillId="3" borderId="32" xfId="18" applyFill="1" applyBorder="1" applyAlignment="1"/>
    <xf numFmtId="0" fontId="2" fillId="3" borderId="33" xfId="18" applyFill="1" applyBorder="1" applyAlignment="1"/>
    <xf numFmtId="0" fontId="26" fillId="0" borderId="23" xfId="18" applyFont="1" applyFill="1" applyBorder="1" applyAlignment="1">
      <alignment horizontal="left" vertical="center"/>
    </xf>
    <xf numFmtId="0" fontId="7" fillId="0" borderId="23" xfId="0" applyFont="1" applyFill="1" applyBorder="1" applyAlignment="1">
      <alignment horizontal="left" vertical="center"/>
    </xf>
    <xf numFmtId="0" fontId="2" fillId="0" borderId="23" xfId="0" applyFont="1" applyBorder="1"/>
    <xf numFmtId="0" fontId="0" fillId="0" borderId="23" xfId="0" applyBorder="1"/>
    <xf numFmtId="0" fontId="24" fillId="3" borderId="9" xfId="18" applyFont="1" applyFill="1" applyBorder="1" applyAlignment="1">
      <alignment horizontal="left" vertical="top"/>
    </xf>
    <xf numFmtId="0" fontId="7" fillId="0" borderId="91" xfId="0" applyFont="1" applyFill="1" applyBorder="1" applyAlignment="1">
      <alignment horizontal="left" vertical="center"/>
    </xf>
    <xf numFmtId="0" fontId="7" fillId="0" borderId="71" xfId="0" applyFont="1" applyFill="1" applyBorder="1" applyAlignment="1">
      <alignment horizontal="left" vertical="center"/>
    </xf>
    <xf numFmtId="0" fontId="7" fillId="0" borderId="9" xfId="0" applyFont="1" applyFill="1" applyBorder="1" applyAlignment="1">
      <alignment horizontal="left" vertical="center"/>
    </xf>
    <xf numFmtId="0" fontId="2" fillId="0" borderId="9" xfId="0" applyFont="1" applyBorder="1"/>
    <xf numFmtId="0" fontId="0" fillId="0" borderId="9" xfId="0" applyBorder="1"/>
    <xf numFmtId="0" fontId="0" fillId="0" borderId="31" xfId="0" applyBorder="1"/>
    <xf numFmtId="0" fontId="7" fillId="3" borderId="23" xfId="18" applyFont="1" applyFill="1" applyBorder="1" applyAlignment="1">
      <alignment horizontal="left"/>
    </xf>
    <xf numFmtId="0" fontId="30" fillId="0" borderId="11" xfId="0" applyFont="1" applyFill="1" applyBorder="1" applyAlignment="1">
      <alignment horizontal="left"/>
    </xf>
    <xf numFmtId="0" fontId="30" fillId="0" borderId="3" xfId="0" applyFont="1" applyFill="1" applyBorder="1" applyAlignment="1">
      <alignment horizontal="left" vertical="center"/>
    </xf>
    <xf numFmtId="0" fontId="30" fillId="0" borderId="39" xfId="0" applyFont="1" applyFill="1" applyBorder="1" applyAlignment="1">
      <alignment horizontal="left" vertical="top"/>
    </xf>
    <xf numFmtId="0" fontId="30" fillId="0" borderId="39" xfId="0" applyFont="1" applyFill="1" applyBorder="1" applyAlignment="1">
      <alignment horizontal="left" vertical="center"/>
    </xf>
    <xf numFmtId="0" fontId="39" fillId="3" borderId="0" xfId="0" applyFont="1" applyFill="1" applyBorder="1" applyAlignment="1">
      <alignment horizontal="left"/>
    </xf>
    <xf numFmtId="3" fontId="36" fillId="0" borderId="5" xfId="0" applyNumberFormat="1" applyFont="1" applyFill="1" applyBorder="1" applyAlignment="1">
      <alignment horizontal="center" vertical="center" wrapText="1"/>
    </xf>
    <xf numFmtId="0" fontId="9" fillId="4" borderId="12" xfId="0" applyFont="1" applyFill="1" applyBorder="1" applyAlignment="1">
      <alignment horizontal="left" vertical="center" wrapText="1"/>
    </xf>
    <xf numFmtId="0" fontId="9" fillId="4" borderId="12" xfId="0" applyFont="1" applyFill="1" applyBorder="1" applyAlignment="1">
      <alignment horizontal="center" vertical="center"/>
    </xf>
    <xf numFmtId="0" fontId="0" fillId="0" borderId="3" xfId="0" applyFill="1" applyBorder="1"/>
    <xf numFmtId="49" fontId="11" fillId="0" borderId="50" xfId="0" applyNumberFormat="1" applyFont="1" applyFill="1" applyBorder="1" applyAlignment="1">
      <alignment horizontal="left" vertical="center" wrapText="1" indent="2"/>
    </xf>
    <xf numFmtId="3" fontId="0" fillId="0" borderId="16" xfId="0" applyNumberFormat="1" applyBorder="1"/>
    <xf numFmtId="0" fontId="7" fillId="3" borderId="8" xfId="0" applyFont="1" applyFill="1" applyBorder="1" applyAlignment="1">
      <alignment horizontal="left"/>
    </xf>
    <xf numFmtId="0" fontId="26" fillId="3" borderId="93" xfId="0" applyFont="1" applyFill="1" applyBorder="1" applyAlignment="1">
      <alignment vertical="center" wrapText="1"/>
    </xf>
    <xf numFmtId="0" fontId="26" fillId="3" borderId="94" xfId="0" applyFont="1" applyFill="1" applyBorder="1" applyAlignment="1">
      <alignment vertical="center" wrapText="1"/>
    </xf>
    <xf numFmtId="49" fontId="26" fillId="3" borderId="4" xfId="0" applyNumberFormat="1" applyFont="1" applyFill="1" applyBorder="1" applyAlignment="1">
      <alignment horizontal="left" vertical="center" wrapText="1"/>
    </xf>
    <xf numFmtId="0" fontId="22" fillId="0" borderId="3" xfId="0" applyFont="1" applyBorder="1" applyAlignment="1">
      <alignment horizontal="left"/>
    </xf>
    <xf numFmtId="0" fontId="30" fillId="0" borderId="11" xfId="0" applyFont="1" applyFill="1" applyBorder="1" applyAlignment="1">
      <alignment horizontal="left" vertical="center"/>
    </xf>
    <xf numFmtId="0" fontId="30" fillId="0" borderId="11" xfId="0" applyFont="1" applyFill="1" applyBorder="1" applyAlignment="1">
      <alignment horizontal="center" vertical="center"/>
    </xf>
    <xf numFmtId="0" fontId="30" fillId="0" borderId="39" xfId="0" applyFont="1" applyFill="1" applyBorder="1" applyAlignment="1">
      <alignment horizontal="center" vertical="center"/>
    </xf>
    <xf numFmtId="0" fontId="22" fillId="0" borderId="3" xfId="0" applyFont="1" applyBorder="1"/>
    <xf numFmtId="0" fontId="9" fillId="4" borderId="12" xfId="0" applyFont="1" applyFill="1" applyBorder="1" applyAlignment="1">
      <alignment horizontal="center" vertical="center" wrapText="1"/>
    </xf>
    <xf numFmtId="49" fontId="9" fillId="5" borderId="30" xfId="0" applyNumberFormat="1" applyFont="1" applyFill="1" applyBorder="1" applyAlignment="1">
      <alignment horizontal="left" vertical="center" wrapText="1"/>
    </xf>
    <xf numFmtId="0" fontId="23" fillId="0" borderId="3" xfId="0" applyFont="1" applyBorder="1"/>
    <xf numFmtId="49" fontId="9" fillId="5" borderId="30" xfId="0" applyNumberFormat="1" applyFont="1" applyFill="1" applyBorder="1" applyAlignment="1">
      <alignment horizontal="left" vertical="center"/>
    </xf>
    <xf numFmtId="49" fontId="9" fillId="0" borderId="95" xfId="0" applyNumberFormat="1" applyFont="1" applyFill="1" applyBorder="1" applyAlignment="1">
      <alignment horizontal="left" vertical="center"/>
    </xf>
    <xf numFmtId="49" fontId="9" fillId="0" borderId="50" xfId="0" applyNumberFormat="1" applyFont="1" applyFill="1" applyBorder="1" applyAlignment="1">
      <alignment horizontal="left" vertical="center"/>
    </xf>
    <xf numFmtId="49" fontId="9" fillId="5" borderId="50" xfId="0" applyNumberFormat="1" applyFont="1" applyFill="1" applyBorder="1" applyAlignment="1">
      <alignment horizontal="left" vertical="center"/>
    </xf>
    <xf numFmtId="49" fontId="9" fillId="0" borderId="51" xfId="0" applyNumberFormat="1" applyFont="1" applyFill="1" applyBorder="1" applyAlignment="1">
      <alignment horizontal="left" vertical="center"/>
    </xf>
    <xf numFmtId="0" fontId="22" fillId="0" borderId="3" xfId="0" applyFont="1" applyBorder="1" applyAlignment="1"/>
    <xf numFmtId="0" fontId="0" fillId="0" borderId="3" xfId="0" applyBorder="1" applyAlignment="1"/>
    <xf numFmtId="0" fontId="0" fillId="0" borderId="3" xfId="0" applyBorder="1" applyAlignment="1">
      <alignment horizontal="center"/>
    </xf>
    <xf numFmtId="0" fontId="26" fillId="3" borderId="96" xfId="0" applyFont="1" applyFill="1" applyBorder="1" applyAlignment="1">
      <alignment vertical="center"/>
    </xf>
    <xf numFmtId="0" fontId="26" fillId="3" borderId="5" xfId="0" applyFont="1" applyFill="1" applyBorder="1" applyAlignment="1">
      <alignment horizontal="left" vertical="center"/>
    </xf>
    <xf numFmtId="49" fontId="26" fillId="3" borderId="97" xfId="0" applyNumberFormat="1" applyFont="1" applyFill="1" applyBorder="1" applyAlignment="1">
      <alignment vertical="center"/>
    </xf>
    <xf numFmtId="0" fontId="26" fillId="3" borderId="8" xfId="0" applyFont="1" applyFill="1" applyBorder="1" applyAlignment="1">
      <alignment horizontal="left"/>
    </xf>
    <xf numFmtId="0" fontId="26" fillId="3" borderId="23" xfId="0" applyFont="1" applyFill="1" applyBorder="1" applyAlignment="1">
      <alignment horizontal="left"/>
    </xf>
    <xf numFmtId="0" fontId="24" fillId="3" borderId="9" xfId="0" applyFont="1" applyFill="1" applyBorder="1" applyAlignment="1">
      <alignment horizontal="left"/>
    </xf>
    <xf numFmtId="0" fontId="7" fillId="3" borderId="29" xfId="0" applyFont="1" applyFill="1" applyBorder="1" applyAlignment="1">
      <alignment horizontal="left" vertical="top"/>
    </xf>
    <xf numFmtId="0" fontId="22" fillId="3" borderId="3" xfId="0" applyFont="1" applyFill="1" applyBorder="1"/>
    <xf numFmtId="0" fontId="24" fillId="3" borderId="65" xfId="0" applyFont="1" applyFill="1" applyBorder="1" applyAlignment="1">
      <alignment horizontal="left"/>
    </xf>
    <xf numFmtId="3" fontId="47" fillId="5" borderId="25" xfId="0" applyNumberFormat="1" applyFont="1" applyFill="1" applyBorder="1" applyAlignment="1">
      <alignment horizontal="right" vertical="center"/>
    </xf>
    <xf numFmtId="3" fontId="48" fillId="0" borderId="20" xfId="0" applyNumberFormat="1" applyFont="1" applyFill="1" applyBorder="1" applyAlignment="1">
      <alignment horizontal="right" vertical="center"/>
    </xf>
    <xf numFmtId="3" fontId="48" fillId="0" borderId="14" xfId="0" applyNumberFormat="1" applyFont="1" applyFill="1" applyBorder="1" applyAlignment="1">
      <alignment horizontal="right" vertical="center"/>
    </xf>
    <xf numFmtId="3" fontId="48" fillId="5" borderId="14" xfId="0" applyNumberFormat="1" applyFont="1" applyFill="1" applyBorder="1" applyAlignment="1">
      <alignment horizontal="right" vertical="center"/>
    </xf>
    <xf numFmtId="3" fontId="48" fillId="0" borderId="17" xfId="0" applyNumberFormat="1" applyFont="1" applyFill="1" applyBorder="1" applyAlignment="1">
      <alignment horizontal="right" vertical="center"/>
    </xf>
    <xf numFmtId="0" fontId="22" fillId="0" borderId="16" xfId="0" applyFont="1" applyBorder="1"/>
    <xf numFmtId="3" fontId="0" fillId="0" borderId="16" xfId="0" applyNumberFormat="1" applyBorder="1" applyAlignment="1">
      <alignment horizontal="center"/>
    </xf>
    <xf numFmtId="3" fontId="0" fillId="0" borderId="5" xfId="0" applyNumberFormat="1" applyBorder="1"/>
    <xf numFmtId="0" fontId="7" fillId="3" borderId="23" xfId="0" applyFont="1" applyFill="1" applyBorder="1" applyAlignment="1">
      <alignment vertical="center"/>
    </xf>
    <xf numFmtId="0" fontId="7" fillId="3" borderId="23" xfId="0" applyFont="1" applyFill="1" applyBorder="1" applyAlignment="1">
      <alignment vertical="center" wrapText="1"/>
    </xf>
    <xf numFmtId="0" fontId="0" fillId="0" borderId="23" xfId="0" applyBorder="1" applyAlignment="1"/>
    <xf numFmtId="49" fontId="26" fillId="3" borderId="98" xfId="0" applyNumberFormat="1" applyFont="1" applyFill="1" applyBorder="1" applyAlignment="1">
      <alignment vertical="center"/>
    </xf>
    <xf numFmtId="0" fontId="0" fillId="0" borderId="98" xfId="0" applyBorder="1" applyAlignment="1">
      <alignment vertical="center" wrapText="1"/>
    </xf>
    <xf numFmtId="0" fontId="7" fillId="3" borderId="9" xfId="0" applyFont="1" applyFill="1" applyBorder="1" applyAlignment="1">
      <alignment vertical="center" wrapText="1"/>
    </xf>
    <xf numFmtId="0" fontId="0" fillId="0" borderId="29" xfId="0" applyBorder="1" applyAlignment="1"/>
    <xf numFmtId="0" fontId="26" fillId="3" borderId="8" xfId="0" applyFont="1" applyFill="1" applyBorder="1" applyAlignment="1"/>
    <xf numFmtId="0" fontId="0" fillId="0" borderId="29" xfId="0" applyBorder="1" applyAlignment="1">
      <alignment vertical="top"/>
    </xf>
    <xf numFmtId="0" fontId="26" fillId="3" borderId="9" xfId="0" applyFont="1" applyFill="1" applyBorder="1" applyAlignment="1">
      <alignment vertical="center" wrapText="1"/>
    </xf>
    <xf numFmtId="3" fontId="47" fillId="5" borderId="25" xfId="0" applyNumberFormat="1" applyFont="1" applyFill="1" applyBorder="1" applyAlignment="1">
      <alignment vertical="center"/>
    </xf>
    <xf numFmtId="3" fontId="48" fillId="0" borderId="20" xfId="0" applyNumberFormat="1" applyFont="1" applyFill="1" applyBorder="1" applyAlignment="1">
      <alignment vertical="center"/>
    </xf>
    <xf numFmtId="3" fontId="48" fillId="0" borderId="14" xfId="0" applyNumberFormat="1" applyFont="1" applyFill="1" applyBorder="1" applyAlignment="1">
      <alignment vertical="center"/>
    </xf>
    <xf numFmtId="3" fontId="48" fillId="5" borderId="14" xfId="0" applyNumberFormat="1" applyFont="1" applyFill="1" applyBorder="1" applyAlignment="1">
      <alignment vertical="center"/>
    </xf>
    <xf numFmtId="3" fontId="48" fillId="0" borderId="17" xfId="0" applyNumberFormat="1" applyFont="1" applyFill="1" applyBorder="1" applyAlignment="1">
      <alignment vertical="center"/>
    </xf>
    <xf numFmtId="0" fontId="0" fillId="0" borderId="99" xfId="0" applyBorder="1"/>
    <xf numFmtId="0" fontId="22" fillId="0" borderId="100" xfId="0" applyFont="1" applyBorder="1"/>
    <xf numFmtId="0" fontId="0" fillId="0" borderId="100" xfId="0" applyBorder="1"/>
    <xf numFmtId="0" fontId="23" fillId="0" borderId="100" xfId="0" applyFont="1" applyBorder="1"/>
    <xf numFmtId="0" fontId="22" fillId="0" borderId="101" xfId="0" applyFont="1" applyBorder="1"/>
    <xf numFmtId="0" fontId="0" fillId="0" borderId="21" xfId="0" applyBorder="1"/>
    <xf numFmtId="0" fontId="0" fillId="0" borderId="21" xfId="0" applyBorder="1" applyAlignment="1">
      <alignment horizontal="center"/>
    </xf>
    <xf numFmtId="0" fontId="0" fillId="0" borderId="102" xfId="0" applyBorder="1"/>
    <xf numFmtId="0" fontId="0" fillId="0" borderId="103" xfId="0" applyBorder="1"/>
    <xf numFmtId="0" fontId="0" fillId="0" borderId="104" xfId="0" applyBorder="1"/>
    <xf numFmtId="0" fontId="7" fillId="3" borderId="26" xfId="0" applyFont="1" applyFill="1" applyBorder="1" applyAlignment="1">
      <alignment vertical="center"/>
    </xf>
    <xf numFmtId="0" fontId="7" fillId="3" borderId="2" xfId="0" applyFont="1" applyFill="1" applyBorder="1" applyAlignment="1">
      <alignment vertical="center" wrapText="1"/>
    </xf>
    <xf numFmtId="0" fontId="0" fillId="3" borderId="103" xfId="0" applyFill="1" applyBorder="1"/>
    <xf numFmtId="0" fontId="0" fillId="3" borderId="104" xfId="0" applyFill="1" applyBorder="1"/>
    <xf numFmtId="0" fontId="0" fillId="3" borderId="100" xfId="0" applyFill="1" applyBorder="1"/>
    <xf numFmtId="49" fontId="26" fillId="3" borderId="4" xfId="0" applyNumberFormat="1" applyFont="1" applyFill="1" applyBorder="1" applyAlignment="1">
      <alignment vertical="center"/>
    </xf>
    <xf numFmtId="0" fontId="0" fillId="0" borderId="75" xfId="0" applyBorder="1" applyAlignment="1">
      <alignment vertical="center" wrapText="1"/>
    </xf>
    <xf numFmtId="0" fontId="26" fillId="3" borderId="2" xfId="0" applyFont="1" applyFill="1" applyBorder="1" applyAlignment="1"/>
    <xf numFmtId="0" fontId="0" fillId="0" borderId="2" xfId="0" applyBorder="1" applyAlignment="1"/>
    <xf numFmtId="0" fontId="0" fillId="0" borderId="71" xfId="0" applyBorder="1" applyAlignment="1">
      <alignment vertical="top"/>
    </xf>
    <xf numFmtId="0" fontId="0" fillId="0" borderId="103" xfId="0" applyBorder="1" applyAlignment="1"/>
    <xf numFmtId="0" fontId="0" fillId="0" borderId="104" xfId="0" applyBorder="1" applyAlignment="1"/>
    <xf numFmtId="0" fontId="0" fillId="0" borderId="105" xfId="0" applyBorder="1"/>
    <xf numFmtId="3" fontId="48" fillId="3" borderId="12" xfId="11" applyNumberFormat="1" applyFont="1" applyFill="1" applyBorder="1" applyAlignment="1">
      <alignment horizontal="right" vertical="center"/>
    </xf>
    <xf numFmtId="3" fontId="48" fillId="3" borderId="46" xfId="11" applyNumberFormat="1" applyFont="1" applyFill="1" applyBorder="1" applyAlignment="1">
      <alignment horizontal="right" vertical="center"/>
    </xf>
    <xf numFmtId="3" fontId="48" fillId="3" borderId="15" xfId="11" applyNumberFormat="1" applyFont="1" applyFill="1" applyBorder="1" applyAlignment="1">
      <alignment horizontal="right" vertical="center"/>
    </xf>
    <xf numFmtId="3" fontId="48" fillId="3" borderId="48" xfId="11" applyNumberFormat="1" applyFont="1" applyFill="1" applyBorder="1" applyAlignment="1">
      <alignment horizontal="right" vertical="center"/>
    </xf>
    <xf numFmtId="3" fontId="48" fillId="3" borderId="62" xfId="11" applyNumberFormat="1" applyFont="1" applyFill="1" applyBorder="1" applyAlignment="1">
      <alignment horizontal="right" vertical="center"/>
    </xf>
    <xf numFmtId="3" fontId="48" fillId="3" borderId="19" xfId="11" applyNumberFormat="1" applyFont="1" applyFill="1" applyBorder="1" applyAlignment="1">
      <alignment horizontal="right" vertical="center"/>
    </xf>
    <xf numFmtId="3" fontId="48" fillId="3" borderId="0" xfId="11" applyNumberFormat="1" applyFont="1" applyFill="1" applyBorder="1" applyAlignment="1">
      <alignment horizontal="right" vertical="center"/>
    </xf>
    <xf numFmtId="3" fontId="47" fillId="5" borderId="25" xfId="11" applyNumberFormat="1" applyFont="1" applyFill="1" applyBorder="1" applyAlignment="1">
      <alignment horizontal="right" vertical="center"/>
    </xf>
    <xf numFmtId="3" fontId="47" fillId="5" borderId="38" xfId="11" applyNumberFormat="1" applyFont="1" applyFill="1" applyBorder="1" applyAlignment="1">
      <alignment horizontal="right" vertical="center"/>
    </xf>
    <xf numFmtId="3" fontId="47" fillId="5" borderId="15" xfId="11" applyNumberFormat="1" applyFont="1" applyFill="1" applyBorder="1" applyAlignment="1">
      <alignment horizontal="right" vertical="center"/>
    </xf>
    <xf numFmtId="3" fontId="47" fillId="5" borderId="24" xfId="11" applyNumberFormat="1" applyFont="1" applyFill="1" applyBorder="1" applyAlignment="1">
      <alignment horizontal="right" vertical="center"/>
    </xf>
    <xf numFmtId="0" fontId="30" fillId="0" borderId="57" xfId="1" applyFont="1" applyFill="1" applyBorder="1" applyAlignment="1">
      <alignment horizontal="left"/>
    </xf>
    <xf numFmtId="0" fontId="30" fillId="0" borderId="56" xfId="1" applyFont="1" applyFill="1" applyBorder="1" applyAlignment="1">
      <alignment horizontal="left"/>
    </xf>
    <xf numFmtId="0" fontId="30" fillId="0" borderId="65" xfId="1" applyFont="1" applyFill="1" applyBorder="1" applyAlignment="1">
      <alignment horizontal="left"/>
    </xf>
    <xf numFmtId="0" fontId="35" fillId="3" borderId="73"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35" fillId="3" borderId="53" xfId="0" applyFont="1" applyFill="1" applyBorder="1" applyAlignment="1">
      <alignment horizontal="left" vertical="center" wrapText="1"/>
    </xf>
    <xf numFmtId="0" fontId="35" fillId="3" borderId="55" xfId="0" applyFont="1" applyFill="1" applyBorder="1" applyAlignment="1">
      <alignment horizontal="left" vertical="center" wrapText="1"/>
    </xf>
    <xf numFmtId="3" fontId="53" fillId="0" borderId="78" xfId="18" applyNumberFormat="1" applyFont="1" applyBorder="1" applyAlignment="1">
      <alignment horizontal="left" wrapText="1"/>
    </xf>
    <xf numFmtId="3" fontId="53" fillId="0" borderId="79" xfId="18" applyNumberFormat="1" applyFont="1" applyBorder="1" applyAlignment="1">
      <alignment horizontal="left" wrapText="1"/>
    </xf>
    <xf numFmtId="3" fontId="53" fillId="0" borderId="80" xfId="18" applyNumberFormat="1" applyFont="1" applyBorder="1" applyAlignment="1">
      <alignment horizontal="left" wrapText="1"/>
    </xf>
    <xf numFmtId="0" fontId="7" fillId="6" borderId="89" xfId="0" applyFont="1" applyFill="1" applyBorder="1" applyAlignment="1">
      <alignment horizontal="left" vertical="center" wrapText="1"/>
    </xf>
    <xf numFmtId="0" fontId="7" fillId="6" borderId="90" xfId="0" applyFont="1" applyFill="1" applyBorder="1" applyAlignment="1">
      <alignment horizontal="left" vertical="center" wrapText="1"/>
    </xf>
    <xf numFmtId="0" fontId="9" fillId="4" borderId="106" xfId="0" applyFont="1" applyFill="1" applyBorder="1" applyAlignment="1">
      <alignment horizontal="center" vertical="center" wrapText="1"/>
    </xf>
    <xf numFmtId="0" fontId="27" fillId="0" borderId="106" xfId="0" applyFont="1" applyFill="1" applyBorder="1" applyAlignment="1">
      <alignment horizontal="left" vertical="center"/>
    </xf>
    <xf numFmtId="3" fontId="27" fillId="0" borderId="106" xfId="0" applyNumberFormat="1" applyFont="1" applyFill="1" applyBorder="1" applyAlignment="1">
      <alignment horizontal="right" vertical="center"/>
    </xf>
    <xf numFmtId="0" fontId="27" fillId="0" borderId="106" xfId="0" applyFont="1" applyFill="1" applyBorder="1" applyAlignment="1">
      <alignment horizontal="left" vertical="center"/>
    </xf>
    <xf numFmtId="3" fontId="27" fillId="0" borderId="106" xfId="0" applyNumberFormat="1" applyFont="1" applyFill="1" applyBorder="1" applyAlignment="1">
      <alignment horizontal="right" vertical="center"/>
    </xf>
    <xf numFmtId="167" fontId="27" fillId="0" borderId="106" xfId="17" applyNumberFormat="1" applyFont="1" applyFill="1" applyBorder="1" applyAlignment="1">
      <alignment horizontal="right" vertical="center"/>
    </xf>
    <xf numFmtId="167" fontId="48" fillId="0" borderId="106" xfId="17" applyNumberFormat="1" applyFont="1" applyFill="1" applyBorder="1" applyAlignment="1">
      <alignment horizontal="right" vertical="center"/>
    </xf>
    <xf numFmtId="0" fontId="0" fillId="0" borderId="39" xfId="0" applyBorder="1"/>
    <xf numFmtId="49" fontId="11" fillId="0" borderId="108" xfId="0" applyNumberFormat="1" applyFont="1" applyFill="1" applyBorder="1" applyAlignment="1">
      <alignment horizontal="left" vertical="center" wrapText="1" indent="2"/>
    </xf>
    <xf numFmtId="0" fontId="7" fillId="0" borderId="5" xfId="0" applyFont="1" applyBorder="1" applyAlignment="1">
      <alignment horizontal="left"/>
    </xf>
    <xf numFmtId="49" fontId="11" fillId="5" borderId="25" xfId="0" applyNumberFormat="1" applyFont="1" applyFill="1" applyBorder="1" applyAlignment="1">
      <alignment horizontal="left" vertical="center" wrapText="1"/>
    </xf>
    <xf numFmtId="49" fontId="11" fillId="0" borderId="95" xfId="0" applyNumberFormat="1" applyFont="1" applyFill="1" applyBorder="1" applyAlignment="1">
      <alignment horizontal="left" vertical="center" wrapText="1" indent="2"/>
    </xf>
    <xf numFmtId="164" fontId="48" fillId="7" borderId="25" xfId="0" applyNumberFormat="1" applyFont="1" applyFill="1" applyBorder="1" applyAlignment="1">
      <alignment horizontal="right" vertical="center"/>
    </xf>
    <xf numFmtId="164" fontId="48" fillId="7" borderId="107" xfId="0" applyNumberFormat="1" applyFont="1" applyFill="1" applyBorder="1" applyAlignment="1">
      <alignment horizontal="right" vertical="center"/>
    </xf>
    <xf numFmtId="164" fontId="48" fillId="0" borderId="110" xfId="0" applyNumberFormat="1" applyFont="1" applyFill="1" applyBorder="1" applyAlignment="1">
      <alignment horizontal="right" vertical="center"/>
    </xf>
    <xf numFmtId="164" fontId="48" fillId="0" borderId="92" xfId="0" applyNumberFormat="1" applyFont="1" applyFill="1" applyBorder="1" applyAlignment="1">
      <alignment horizontal="right" vertical="center"/>
    </xf>
    <xf numFmtId="164" fontId="48" fillId="0" borderId="109" xfId="0" applyNumberFormat="1" applyFont="1" applyFill="1" applyBorder="1" applyAlignment="1">
      <alignment horizontal="right" vertical="center"/>
    </xf>
    <xf numFmtId="0" fontId="7" fillId="0" borderId="111" xfId="0" applyFont="1" applyFill="1" applyBorder="1" applyAlignment="1">
      <alignment horizontal="left" vertical="center"/>
    </xf>
    <xf numFmtId="0" fontId="7" fillId="0" borderId="112" xfId="0" applyFont="1" applyFill="1" applyBorder="1" applyAlignment="1">
      <alignment horizontal="left" vertical="center"/>
    </xf>
    <xf numFmtId="0" fontId="26" fillId="0" borderId="113" xfId="18" applyFont="1" applyFill="1" applyBorder="1" applyAlignment="1">
      <alignment horizontal="left" vertical="center"/>
    </xf>
    <xf numFmtId="0" fontId="7" fillId="0" borderId="114" xfId="0" applyFont="1" applyFill="1" applyBorder="1" applyAlignment="1">
      <alignment horizontal="left" vertical="center"/>
    </xf>
    <xf numFmtId="0" fontId="26" fillId="0" borderId="111" xfId="0" applyFont="1" applyFill="1" applyBorder="1" applyAlignment="1">
      <alignment horizontal="left" vertical="center"/>
    </xf>
    <xf numFmtId="0" fontId="53" fillId="0" borderId="112" xfId="0" applyFont="1" applyFill="1" applyBorder="1" applyAlignment="1">
      <alignment horizontal="left" vertical="center"/>
    </xf>
  </cellXfs>
  <cellStyles count="30">
    <cellStyle name="Hipervínculo" xfId="2" builtinId="8"/>
    <cellStyle name="Hipervínculo 2" xfId="22"/>
    <cellStyle name="Millares 2" xfId="8"/>
    <cellStyle name="Millares 2 2" xfId="16"/>
    <cellStyle name="Millares 3" xfId="15"/>
    <cellStyle name="Normal" xfId="0" builtinId="0"/>
    <cellStyle name="Normal 2" xfId="1"/>
    <cellStyle name="Normal 2 2" xfId="4"/>
    <cellStyle name="Normal 2 2 2" xfId="14"/>
    <cellStyle name="Normal 2_3.19" xfId="27"/>
    <cellStyle name="Normal 3" xfId="5"/>
    <cellStyle name="Normal 3 2" xfId="10"/>
    <cellStyle name="Normal 3 2 2" xfId="18"/>
    <cellStyle name="Normal 3 3" xfId="13"/>
    <cellStyle name="Normal 4" xfId="6"/>
    <cellStyle name="Normal 5" xfId="19"/>
    <cellStyle name="Normal 5 2" xfId="24"/>
    <cellStyle name="Normal 6" xfId="23"/>
    <cellStyle name="Normal 6 2" xfId="26"/>
    <cellStyle name="Normal 7" xfId="29"/>
    <cellStyle name="Normal GHG whole table" xfId="3"/>
    <cellStyle name="Notas 2" xfId="7"/>
    <cellStyle name="Porcentaje" xfId="11" builtinId="5"/>
    <cellStyle name="Porcentaje 2" xfId="9"/>
    <cellStyle name="Porcentaje 2 2" xfId="17"/>
    <cellStyle name="Porcentaje 3" xfId="12"/>
    <cellStyle name="Porcentaje 3 2" xfId="20"/>
    <cellStyle name="Porcentaje 3 2 2" xfId="25"/>
    <cellStyle name="Porcentaje 4" xfId="21"/>
    <cellStyle name="Título 1 2" xfId="28"/>
  </cellStyles>
  <dxfs count="0"/>
  <tableStyles count="0" defaultTableStyle="TableStyleMedium2" defaultPivotStyle="PivotStyleLight16"/>
  <colors>
    <mruColors>
      <color rgb="FFCC99FF"/>
      <color rgb="FF1F497D"/>
      <color rgb="FF99CC00"/>
      <color rgb="FF800080"/>
      <color rgb="FF800000"/>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3.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MIRANDS\Downloads\Urmasak_es_2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1"/>
      <sheetName val="1.2"/>
      <sheetName val="1.3"/>
      <sheetName val="1.4"/>
      <sheetName val="2.1"/>
      <sheetName val="2.2"/>
      <sheetName val="2.3"/>
      <sheetName val="2.4"/>
      <sheetName val="3.1"/>
      <sheetName val="3.2"/>
    </sheetNames>
    <sheetDataSet>
      <sheetData sheetId="0"/>
      <sheetData sheetId="1"/>
      <sheetData sheetId="2"/>
      <sheetData sheetId="3"/>
      <sheetData sheetId="4"/>
      <sheetData sheetId="5"/>
      <sheetData sheetId="6"/>
      <sheetData sheetId="7"/>
      <sheetData sheetId="8">
        <row r="6">
          <cell r="E6">
            <v>4</v>
          </cell>
          <cell r="F6">
            <v>4</v>
          </cell>
          <cell r="G6">
            <v>4</v>
          </cell>
          <cell r="H6">
            <v>4</v>
          </cell>
          <cell r="I6">
            <v>4</v>
          </cell>
          <cell r="J6">
            <v>4</v>
          </cell>
        </row>
        <row r="7">
          <cell r="E7">
            <v>0</v>
          </cell>
          <cell r="F7">
            <v>0</v>
          </cell>
          <cell r="G7">
            <v>0</v>
          </cell>
          <cell r="H7">
            <v>0</v>
          </cell>
          <cell r="I7">
            <v>0</v>
          </cell>
          <cell r="J7">
            <v>0</v>
          </cell>
        </row>
        <row r="9">
          <cell r="E9">
            <v>1</v>
          </cell>
          <cell r="F9">
            <v>1</v>
          </cell>
          <cell r="G9">
            <v>1</v>
          </cell>
          <cell r="H9">
            <v>1</v>
          </cell>
          <cell r="I9">
            <v>1</v>
          </cell>
          <cell r="J9">
            <v>1</v>
          </cell>
        </row>
        <row r="10">
          <cell r="E10">
            <v>3</v>
          </cell>
          <cell r="F10">
            <v>3</v>
          </cell>
          <cell r="G10">
            <v>3</v>
          </cell>
          <cell r="H10">
            <v>3</v>
          </cell>
          <cell r="I10">
            <v>3</v>
          </cell>
          <cell r="J10">
            <v>3</v>
          </cell>
        </row>
        <row r="12">
          <cell r="E12">
            <v>4</v>
          </cell>
          <cell r="F12">
            <v>5</v>
          </cell>
          <cell r="G12">
            <v>6</v>
          </cell>
          <cell r="H12">
            <v>6</v>
          </cell>
          <cell r="I12">
            <v>8</v>
          </cell>
          <cell r="J12">
            <v>5</v>
          </cell>
        </row>
        <row r="13">
          <cell r="E13">
            <v>6</v>
          </cell>
          <cell r="F13">
            <v>5</v>
          </cell>
          <cell r="G13">
            <v>4</v>
          </cell>
          <cell r="H13">
            <v>4</v>
          </cell>
          <cell r="I13">
            <v>2</v>
          </cell>
          <cell r="J13">
            <v>5</v>
          </cell>
        </row>
        <row r="15">
          <cell r="E15">
            <v>1</v>
          </cell>
          <cell r="F15">
            <v>1</v>
          </cell>
          <cell r="G15">
            <v>1</v>
          </cell>
          <cell r="H15">
            <v>1</v>
          </cell>
          <cell r="I15">
            <v>1</v>
          </cell>
          <cell r="J15">
            <v>1</v>
          </cell>
        </row>
        <row r="16">
          <cell r="E16">
            <v>0</v>
          </cell>
          <cell r="F16">
            <v>0</v>
          </cell>
          <cell r="G16">
            <v>0</v>
          </cell>
          <cell r="H16">
            <v>0</v>
          </cell>
          <cell r="I16">
            <v>0</v>
          </cell>
          <cell r="J16">
            <v>0</v>
          </cell>
        </row>
        <row r="18">
          <cell r="E18">
            <v>9</v>
          </cell>
          <cell r="F18">
            <v>11</v>
          </cell>
          <cell r="G18">
            <v>11</v>
          </cell>
          <cell r="H18">
            <v>10</v>
          </cell>
          <cell r="I18">
            <v>10</v>
          </cell>
          <cell r="J18">
            <v>11</v>
          </cell>
        </row>
        <row r="19">
          <cell r="E19">
            <v>2</v>
          </cell>
          <cell r="F19">
            <v>0</v>
          </cell>
          <cell r="G19">
            <v>0</v>
          </cell>
          <cell r="H19">
            <v>1</v>
          </cell>
          <cell r="I19">
            <v>1</v>
          </cell>
          <cell r="J19">
            <v>0</v>
          </cell>
        </row>
        <row r="21">
          <cell r="E21">
            <v>0</v>
          </cell>
          <cell r="F21">
            <v>1</v>
          </cell>
          <cell r="G21">
            <v>1</v>
          </cell>
          <cell r="H21">
            <v>1</v>
          </cell>
          <cell r="I21">
            <v>1</v>
          </cell>
          <cell r="J21">
            <v>1</v>
          </cell>
        </row>
        <row r="22">
          <cell r="E22">
            <v>2</v>
          </cell>
          <cell r="F22">
            <v>1</v>
          </cell>
          <cell r="G22">
            <v>1</v>
          </cell>
          <cell r="H22">
            <v>1</v>
          </cell>
          <cell r="I22">
            <v>1</v>
          </cell>
          <cell r="J22">
            <v>1</v>
          </cell>
        </row>
        <row r="24">
          <cell r="E24">
            <v>1</v>
          </cell>
          <cell r="F24">
            <v>0</v>
          </cell>
          <cell r="G24">
            <v>1</v>
          </cell>
          <cell r="H24">
            <v>1</v>
          </cell>
          <cell r="I24">
            <v>3</v>
          </cell>
          <cell r="J24">
            <v>1</v>
          </cell>
        </row>
        <row r="25">
          <cell r="E25">
            <v>6</v>
          </cell>
          <cell r="F25">
            <v>7</v>
          </cell>
          <cell r="G25">
            <v>6</v>
          </cell>
          <cell r="H25">
            <v>6</v>
          </cell>
          <cell r="I25">
            <v>4</v>
          </cell>
          <cell r="J25">
            <v>6</v>
          </cell>
        </row>
        <row r="27">
          <cell r="E27">
            <v>5</v>
          </cell>
          <cell r="F27">
            <v>5</v>
          </cell>
          <cell r="G27">
            <v>7</v>
          </cell>
          <cell r="H27">
            <v>3</v>
          </cell>
          <cell r="I27">
            <v>4</v>
          </cell>
          <cell r="J27">
            <v>8</v>
          </cell>
        </row>
        <row r="28">
          <cell r="E28">
            <v>15</v>
          </cell>
          <cell r="F28">
            <v>15</v>
          </cell>
          <cell r="G28">
            <v>13</v>
          </cell>
          <cell r="H28">
            <v>17</v>
          </cell>
          <cell r="I28">
            <v>16</v>
          </cell>
          <cell r="J28">
            <v>12</v>
          </cell>
        </row>
        <row r="30">
          <cell r="E30">
            <v>53</v>
          </cell>
          <cell r="F30">
            <v>59</v>
          </cell>
          <cell r="G30">
            <v>65</v>
          </cell>
          <cell r="H30">
            <v>58</v>
          </cell>
          <cell r="I30">
            <v>55</v>
          </cell>
          <cell r="J30">
            <v>62</v>
          </cell>
        </row>
        <row r="31">
          <cell r="E31">
            <v>48</v>
          </cell>
          <cell r="F31">
            <v>48</v>
          </cell>
          <cell r="G31">
            <v>42</v>
          </cell>
          <cell r="H31">
            <v>49</v>
          </cell>
          <cell r="I31">
            <v>52</v>
          </cell>
          <cell r="J31">
            <v>45</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orokorra/eu/contenidos/informacion/estatistika_ing_090203/eu_def/index.s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euskadi.eus/web01-a1ingair/e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eea.europa.eu/data-and-maps/data/national-emissions-reported-to-the-convention-on-long-range-transboundary-air-pollution-lrtap-convention-12" TargetMode="External"/><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ingurumena.ejgv.euskadi.eus/r49-7932/es/contenidos/documentacion/inventario_suelos/es_inv/indice.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ingurumena.ejgv.euskadi.eus/r49-7932/es/contenidos/documentacion/inventario_suelos/es_inv/indic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ragentzia.euskadi.eu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ragentzia.euskadi.eu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ragentzia.euskadi.eu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sakidetza.euskadi.eus/r85-cksalu10/es/contenidos/informacion/sanidad_ambiental/es_1249/playas_vigilancia_c.html" TargetMode="External"/><Relationship Id="rId1" Type="http://schemas.openxmlformats.org/officeDocument/2006/relationships/hyperlink" Target="http://eustat.eus/estadisticas/tema_453/opt_0/tipo_1/ti_Calidad_ambiental/tema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eustat.eus/estadisticas/tema_453/opt_0/tipo_1/ti_Ingurumen_Kalitatea/tema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orokorra/eu/contenidos/informacion/estatistika_ing_090203/eu_def/index.s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24"/>
  <sheetViews>
    <sheetView showGridLines="0" tabSelected="1" zoomScaleNormal="100" workbookViewId="0"/>
  </sheetViews>
  <sheetFormatPr baseColWidth="10" defaultRowHeight="12.75" x14ac:dyDescent="0.2"/>
  <cols>
    <col min="1" max="1" width="169.140625" style="2" bestFit="1" customWidth="1"/>
    <col min="2" max="247" width="11.42578125" style="2"/>
    <col min="248" max="248" width="149.5703125" style="2" customWidth="1"/>
    <col min="249" max="503" width="11.42578125" style="2"/>
    <col min="504" max="504" width="149.5703125" style="2" customWidth="1"/>
    <col min="505" max="759" width="11.42578125" style="2"/>
    <col min="760" max="760" width="149.5703125" style="2" customWidth="1"/>
    <col min="761" max="1015" width="11.42578125" style="2"/>
    <col min="1016" max="1016" width="149.5703125" style="2" customWidth="1"/>
    <col min="1017" max="1271" width="11.42578125" style="2"/>
    <col min="1272" max="1272" width="149.5703125" style="2" customWidth="1"/>
    <col min="1273" max="1527" width="11.42578125" style="2"/>
    <col min="1528" max="1528" width="149.5703125" style="2" customWidth="1"/>
    <col min="1529" max="1783" width="11.42578125" style="2"/>
    <col min="1784" max="1784" width="149.5703125" style="2" customWidth="1"/>
    <col min="1785" max="2039" width="11.42578125" style="2"/>
    <col min="2040" max="2040" width="149.5703125" style="2" customWidth="1"/>
    <col min="2041" max="2295" width="11.42578125" style="2"/>
    <col min="2296" max="2296" width="149.5703125" style="2" customWidth="1"/>
    <col min="2297" max="2551" width="11.42578125" style="2"/>
    <col min="2552" max="2552" width="149.5703125" style="2" customWidth="1"/>
    <col min="2553" max="2807" width="11.42578125" style="2"/>
    <col min="2808" max="2808" width="149.5703125" style="2" customWidth="1"/>
    <col min="2809" max="3063" width="11.42578125" style="2"/>
    <col min="3064" max="3064" width="149.5703125" style="2" customWidth="1"/>
    <col min="3065" max="3319" width="11.42578125" style="2"/>
    <col min="3320" max="3320" width="149.5703125" style="2" customWidth="1"/>
    <col min="3321" max="3575" width="11.42578125" style="2"/>
    <col min="3576" max="3576" width="149.5703125" style="2" customWidth="1"/>
    <col min="3577" max="3831" width="11.42578125" style="2"/>
    <col min="3832" max="3832" width="149.5703125" style="2" customWidth="1"/>
    <col min="3833" max="4087" width="11.42578125" style="2"/>
    <col min="4088" max="4088" width="149.5703125" style="2" customWidth="1"/>
    <col min="4089" max="4343" width="11.42578125" style="2"/>
    <col min="4344" max="4344" width="149.5703125" style="2" customWidth="1"/>
    <col min="4345" max="4599" width="11.42578125" style="2"/>
    <col min="4600" max="4600" width="149.5703125" style="2" customWidth="1"/>
    <col min="4601" max="4855" width="11.42578125" style="2"/>
    <col min="4856" max="4856" width="149.5703125" style="2" customWidth="1"/>
    <col min="4857" max="5111" width="11.42578125" style="2"/>
    <col min="5112" max="5112" width="149.5703125" style="2" customWidth="1"/>
    <col min="5113" max="5367" width="11.42578125" style="2"/>
    <col min="5368" max="5368" width="149.5703125" style="2" customWidth="1"/>
    <col min="5369" max="5623" width="11.42578125" style="2"/>
    <col min="5624" max="5624" width="149.5703125" style="2" customWidth="1"/>
    <col min="5625" max="5879" width="11.42578125" style="2"/>
    <col min="5880" max="5880" width="149.5703125" style="2" customWidth="1"/>
    <col min="5881" max="6135" width="11.42578125" style="2"/>
    <col min="6136" max="6136" width="149.5703125" style="2" customWidth="1"/>
    <col min="6137" max="6391" width="11.42578125" style="2"/>
    <col min="6392" max="6392" width="149.5703125" style="2" customWidth="1"/>
    <col min="6393" max="6647" width="11.42578125" style="2"/>
    <col min="6648" max="6648" width="149.5703125" style="2" customWidth="1"/>
    <col min="6649" max="6903" width="11.42578125" style="2"/>
    <col min="6904" max="6904" width="149.5703125" style="2" customWidth="1"/>
    <col min="6905" max="7159" width="11.42578125" style="2"/>
    <col min="7160" max="7160" width="149.5703125" style="2" customWidth="1"/>
    <col min="7161" max="7415" width="11.42578125" style="2"/>
    <col min="7416" max="7416" width="149.5703125" style="2" customWidth="1"/>
    <col min="7417" max="7671" width="11.42578125" style="2"/>
    <col min="7672" max="7672" width="149.5703125" style="2" customWidth="1"/>
    <col min="7673" max="7927" width="11.42578125" style="2"/>
    <col min="7928" max="7928" width="149.5703125" style="2" customWidth="1"/>
    <col min="7929" max="8183" width="11.42578125" style="2"/>
    <col min="8184" max="8184" width="149.5703125" style="2" customWidth="1"/>
    <col min="8185" max="8439" width="11.42578125" style="2"/>
    <col min="8440" max="8440" width="149.5703125" style="2" customWidth="1"/>
    <col min="8441" max="8695" width="11.42578125" style="2"/>
    <col min="8696" max="8696" width="149.5703125" style="2" customWidth="1"/>
    <col min="8697" max="8951" width="11.42578125" style="2"/>
    <col min="8952" max="8952" width="149.5703125" style="2" customWidth="1"/>
    <col min="8953" max="9207" width="11.42578125" style="2"/>
    <col min="9208" max="9208" width="149.5703125" style="2" customWidth="1"/>
    <col min="9209" max="9463" width="11.42578125" style="2"/>
    <col min="9464" max="9464" width="149.5703125" style="2" customWidth="1"/>
    <col min="9465" max="9719" width="11.42578125" style="2"/>
    <col min="9720" max="9720" width="149.5703125" style="2" customWidth="1"/>
    <col min="9721" max="9975" width="11.42578125" style="2"/>
    <col min="9976" max="9976" width="149.5703125" style="2" customWidth="1"/>
    <col min="9977" max="10231" width="11.42578125" style="2"/>
    <col min="10232" max="10232" width="149.5703125" style="2" customWidth="1"/>
    <col min="10233" max="10487" width="11.42578125" style="2"/>
    <col min="10488" max="10488" width="149.5703125" style="2" customWidth="1"/>
    <col min="10489" max="10743" width="11.42578125" style="2"/>
    <col min="10744" max="10744" width="149.5703125" style="2" customWidth="1"/>
    <col min="10745" max="10999" width="11.42578125" style="2"/>
    <col min="11000" max="11000" width="149.5703125" style="2" customWidth="1"/>
    <col min="11001" max="11255" width="11.42578125" style="2"/>
    <col min="11256" max="11256" width="149.5703125" style="2" customWidth="1"/>
    <col min="11257" max="11511" width="11.42578125" style="2"/>
    <col min="11512" max="11512" width="149.5703125" style="2" customWidth="1"/>
    <col min="11513" max="11767" width="11.42578125" style="2"/>
    <col min="11768" max="11768" width="149.5703125" style="2" customWidth="1"/>
    <col min="11769" max="12023" width="11.42578125" style="2"/>
    <col min="12024" max="12024" width="149.5703125" style="2" customWidth="1"/>
    <col min="12025" max="12279" width="11.42578125" style="2"/>
    <col min="12280" max="12280" width="149.5703125" style="2" customWidth="1"/>
    <col min="12281" max="12535" width="11.42578125" style="2"/>
    <col min="12536" max="12536" width="149.5703125" style="2" customWidth="1"/>
    <col min="12537" max="12791" width="11.42578125" style="2"/>
    <col min="12792" max="12792" width="149.5703125" style="2" customWidth="1"/>
    <col min="12793" max="13047" width="11.42578125" style="2"/>
    <col min="13048" max="13048" width="149.5703125" style="2" customWidth="1"/>
    <col min="13049" max="13303" width="11.42578125" style="2"/>
    <col min="13304" max="13304" width="149.5703125" style="2" customWidth="1"/>
    <col min="13305" max="13559" width="11.42578125" style="2"/>
    <col min="13560" max="13560" width="149.5703125" style="2" customWidth="1"/>
    <col min="13561" max="13815" width="11.42578125" style="2"/>
    <col min="13816" max="13816" width="149.5703125" style="2" customWidth="1"/>
    <col min="13817" max="14071" width="11.42578125" style="2"/>
    <col min="14072" max="14072" width="149.5703125" style="2" customWidth="1"/>
    <col min="14073" max="14327" width="11.42578125" style="2"/>
    <col min="14328" max="14328" width="149.5703125" style="2" customWidth="1"/>
    <col min="14329" max="14583" width="11.42578125" style="2"/>
    <col min="14584" max="14584" width="149.5703125" style="2" customWidth="1"/>
    <col min="14585" max="14839" width="11.42578125" style="2"/>
    <col min="14840" max="14840" width="149.5703125" style="2" customWidth="1"/>
    <col min="14841" max="15095" width="11.42578125" style="2"/>
    <col min="15096" max="15096" width="149.5703125" style="2" customWidth="1"/>
    <col min="15097" max="15351" width="11.42578125" style="2"/>
    <col min="15352" max="15352" width="149.5703125" style="2" customWidth="1"/>
    <col min="15353" max="15607" width="11.42578125" style="2"/>
    <col min="15608" max="15608" width="149.5703125" style="2" customWidth="1"/>
    <col min="15609" max="15863" width="11.42578125" style="2"/>
    <col min="15864" max="15864" width="149.5703125" style="2" customWidth="1"/>
    <col min="15865" max="16119" width="11.42578125" style="2"/>
    <col min="16120" max="16120" width="149.5703125" style="2" customWidth="1"/>
    <col min="16121" max="16384" width="11.42578125" style="2"/>
  </cols>
  <sheetData>
    <row r="1" spans="1:1" ht="15" customHeight="1" thickTop="1" x14ac:dyDescent="0.2">
      <c r="A1" s="1"/>
    </row>
    <row r="2" spans="1:1" ht="33" customHeight="1" x14ac:dyDescent="0.2">
      <c r="A2" s="7" t="s">
        <v>150</v>
      </c>
    </row>
    <row r="3" spans="1:1" ht="33" customHeight="1" x14ac:dyDescent="0.2">
      <c r="A3" s="6" t="s">
        <v>37</v>
      </c>
    </row>
    <row r="4" spans="1:1" ht="13.5" thickBot="1" x14ac:dyDescent="0.25">
      <c r="A4" s="3"/>
    </row>
    <row r="5" spans="1:1" ht="11.25" customHeight="1" thickTop="1" thickBot="1" x14ac:dyDescent="0.25">
      <c r="A5" s="4"/>
    </row>
    <row r="6" spans="1:1" ht="33" customHeight="1" thickTop="1" x14ac:dyDescent="0.2">
      <c r="A6" s="8" t="s">
        <v>38</v>
      </c>
    </row>
    <row r="7" spans="1:1" ht="19.5" customHeight="1" x14ac:dyDescent="0.2">
      <c r="A7" s="9" t="s">
        <v>39</v>
      </c>
    </row>
    <row r="8" spans="1:1" ht="19.5" customHeight="1" x14ac:dyDescent="0.2">
      <c r="A8" s="109" t="s">
        <v>152</v>
      </c>
    </row>
    <row r="9" spans="1:1" ht="19.5" customHeight="1" x14ac:dyDescent="0.2">
      <c r="A9" s="109" t="s">
        <v>153</v>
      </c>
    </row>
    <row r="10" spans="1:1" s="5" customFormat="1" ht="20.100000000000001" customHeight="1" x14ac:dyDescent="0.25">
      <c r="A10" s="109" t="s">
        <v>154</v>
      </c>
    </row>
    <row r="11" spans="1:1" s="5" customFormat="1" ht="20.100000000000001" customHeight="1" x14ac:dyDescent="0.25">
      <c r="A11" s="109" t="s">
        <v>151</v>
      </c>
    </row>
    <row r="12" spans="1:1" s="5" customFormat="1" ht="20.100000000000001" customHeight="1" x14ac:dyDescent="0.25">
      <c r="A12" s="109" t="s">
        <v>155</v>
      </c>
    </row>
    <row r="13" spans="1:1" s="5" customFormat="1" ht="20.100000000000001" customHeight="1" x14ac:dyDescent="0.25">
      <c r="A13" s="109" t="s">
        <v>156</v>
      </c>
    </row>
    <row r="14" spans="1:1" ht="19.5" customHeight="1" x14ac:dyDescent="0.2">
      <c r="A14" s="9" t="s">
        <v>40</v>
      </c>
    </row>
    <row r="15" spans="1:1" ht="19.5" customHeight="1" x14ac:dyDescent="0.2">
      <c r="A15" s="109" t="s">
        <v>157</v>
      </c>
    </row>
    <row r="16" spans="1:1" s="5" customFormat="1" ht="20.100000000000001" customHeight="1" x14ac:dyDescent="0.25">
      <c r="A16" s="109" t="s">
        <v>158</v>
      </c>
    </row>
    <row r="17" spans="1:1" ht="19.5" customHeight="1" x14ac:dyDescent="0.2">
      <c r="A17" s="109" t="s">
        <v>159</v>
      </c>
    </row>
    <row r="18" spans="1:1" ht="19.5" customHeight="1" x14ac:dyDescent="0.2">
      <c r="A18" s="109" t="s">
        <v>160</v>
      </c>
    </row>
    <row r="19" spans="1:1" s="5" customFormat="1" ht="20.100000000000001" customHeight="1" x14ac:dyDescent="0.25">
      <c r="A19" s="41" t="s">
        <v>41</v>
      </c>
    </row>
    <row r="20" spans="1:1" s="5" customFormat="1" ht="27.75" customHeight="1" x14ac:dyDescent="0.25">
      <c r="A20" s="109" t="s">
        <v>161</v>
      </c>
    </row>
    <row r="21" spans="1:1" s="5" customFormat="1" ht="24" x14ac:dyDescent="0.25">
      <c r="A21" s="109" t="s">
        <v>162</v>
      </c>
    </row>
    <row r="22" spans="1:1" s="5" customFormat="1" ht="24" x14ac:dyDescent="0.25">
      <c r="A22" s="109" t="s">
        <v>163</v>
      </c>
    </row>
    <row r="23" spans="1:1" s="5" customFormat="1" ht="24" x14ac:dyDescent="0.25">
      <c r="A23" s="109" t="s">
        <v>164</v>
      </c>
    </row>
    <row r="24" spans="1:1" s="5" customFormat="1" ht="24" x14ac:dyDescent="0.25">
      <c r="A24" s="109" t="s">
        <v>165</v>
      </c>
    </row>
    <row r="25" spans="1:1" s="5" customFormat="1" ht="24" x14ac:dyDescent="0.25">
      <c r="A25" s="109" t="s">
        <v>166</v>
      </c>
    </row>
    <row r="26" spans="1:1" s="5" customFormat="1" ht="24" x14ac:dyDescent="0.25">
      <c r="A26" s="109" t="s">
        <v>167</v>
      </c>
    </row>
    <row r="27" spans="1:1" ht="19.5" customHeight="1" x14ac:dyDescent="0.2">
      <c r="A27" s="11" t="s">
        <v>42</v>
      </c>
    </row>
    <row r="28" spans="1:1" s="5" customFormat="1" ht="20.100000000000001" customHeight="1" x14ac:dyDescent="0.25">
      <c r="A28" s="109" t="s">
        <v>168</v>
      </c>
    </row>
    <row r="29" spans="1:1" ht="19.5" customHeight="1" thickBot="1" x14ac:dyDescent="0.25">
      <c r="A29" s="109" t="s">
        <v>169</v>
      </c>
    </row>
    <row r="30" spans="1:1" ht="19.5" customHeight="1" thickTop="1" x14ac:dyDescent="0.2">
      <c r="A30" s="70"/>
    </row>
    <row r="31" spans="1:1" ht="19.5" customHeight="1" x14ac:dyDescent="0.2">
      <c r="A31" s="22"/>
    </row>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sheetData>
  <pageMargins left="0.75" right="0.75" top="1" bottom="1" header="0" footer="0"/>
  <pageSetup paperSize="9" scale="74" orientation="landscape" r:id="rId1"/>
  <headerFooter alignWithMargins="0"/>
  <rowBreaks count="1" manualBreakCount="1">
    <brk id="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2"/>
  <sheetViews>
    <sheetView showGridLines="0" zoomScaleNormal="100" workbookViewId="0"/>
  </sheetViews>
  <sheetFormatPr baseColWidth="10" defaultColWidth="11.42578125" defaultRowHeight="12.75" x14ac:dyDescent="0.2"/>
  <cols>
    <col min="1" max="1" width="28.7109375" style="217" customWidth="1"/>
    <col min="2" max="12" width="15.7109375" style="195" customWidth="1"/>
    <col min="13" max="16384" width="11.42578125" style="195"/>
  </cols>
  <sheetData>
    <row r="1" spans="1:12" s="190" customFormat="1" ht="30" customHeight="1" thickTop="1" x14ac:dyDescent="0.3">
      <c r="A1" s="188" t="s">
        <v>193</v>
      </c>
      <c r="B1" s="189"/>
      <c r="C1" s="189"/>
      <c r="D1" s="189"/>
      <c r="E1" s="189"/>
      <c r="F1" s="189"/>
      <c r="G1" s="189"/>
      <c r="H1" s="189"/>
      <c r="I1" s="189"/>
      <c r="J1" s="189"/>
      <c r="K1" s="189"/>
      <c r="L1" s="189"/>
    </row>
    <row r="2" spans="1:12" s="190" customFormat="1" ht="30" customHeight="1" x14ac:dyDescent="0.25">
      <c r="A2" s="191" t="s">
        <v>194</v>
      </c>
    </row>
    <row r="3" spans="1:12" s="190" customFormat="1" ht="13.5" customHeight="1" x14ac:dyDescent="0.25">
      <c r="A3" s="192" t="s">
        <v>104</v>
      </c>
    </row>
    <row r="4" spans="1:12" ht="25.5" customHeight="1" x14ac:dyDescent="0.2">
      <c r="A4" s="193" t="s">
        <v>105</v>
      </c>
      <c r="B4" s="194">
        <v>2011</v>
      </c>
      <c r="C4" s="194">
        <v>2012</v>
      </c>
      <c r="D4" s="194">
        <v>2013</v>
      </c>
      <c r="E4" s="194">
        <v>2014</v>
      </c>
      <c r="F4" s="194">
        <v>2015</v>
      </c>
      <c r="G4" s="194">
        <v>2016</v>
      </c>
      <c r="H4" s="194">
        <v>2017</v>
      </c>
      <c r="I4" s="194">
        <v>2018</v>
      </c>
      <c r="J4" s="194">
        <v>2019</v>
      </c>
      <c r="K4" s="194">
        <v>2020</v>
      </c>
      <c r="L4" s="194">
        <v>2021</v>
      </c>
    </row>
    <row r="5" spans="1:12" s="198" customFormat="1" ht="19.5" customHeight="1" x14ac:dyDescent="0.2">
      <c r="A5" s="196" t="s">
        <v>106</v>
      </c>
      <c r="B5" s="197">
        <v>2281.34132</v>
      </c>
      <c r="C5" s="197">
        <v>1752.8582897320155</v>
      </c>
      <c r="D5" s="197">
        <v>3208.1586244405498</v>
      </c>
      <c r="E5" s="197">
        <v>2843.5926841167829</v>
      </c>
      <c r="F5" s="197">
        <v>2709.05</v>
      </c>
      <c r="G5" s="197">
        <v>3082.45</v>
      </c>
      <c r="H5" s="197">
        <v>2964.44</v>
      </c>
      <c r="I5" s="197">
        <v>3396.451485</v>
      </c>
      <c r="J5" s="197">
        <v>3816.5318000000002</v>
      </c>
      <c r="K5" s="197">
        <v>2649.8847000000001</v>
      </c>
      <c r="L5" s="197">
        <v>3125.1212</v>
      </c>
    </row>
    <row r="6" spans="1:12" ht="12.75" customHeight="1" x14ac:dyDescent="0.2">
      <c r="A6" s="129" t="s">
        <v>195</v>
      </c>
      <c r="B6" s="199" t="s">
        <v>13</v>
      </c>
      <c r="C6" s="199" t="s">
        <v>13</v>
      </c>
      <c r="D6" s="199" t="s">
        <v>13</v>
      </c>
      <c r="E6" s="199" t="s">
        <v>13</v>
      </c>
      <c r="F6" s="199">
        <v>2836.41</v>
      </c>
      <c r="G6" s="199">
        <v>3291.55</v>
      </c>
      <c r="H6" s="199">
        <v>3233</v>
      </c>
      <c r="I6" s="199">
        <v>4256.22</v>
      </c>
      <c r="J6" s="199">
        <v>4246.95</v>
      </c>
      <c r="K6" s="199">
        <v>2947.1</v>
      </c>
      <c r="L6" s="199">
        <v>3281.46</v>
      </c>
    </row>
    <row r="7" spans="1:12" ht="12.75" customHeight="1" x14ac:dyDescent="0.2">
      <c r="A7" s="129" t="s">
        <v>196</v>
      </c>
      <c r="B7" s="199" t="s">
        <v>13</v>
      </c>
      <c r="C7" s="199" t="s">
        <v>13</v>
      </c>
      <c r="D7" s="199" t="s">
        <v>13</v>
      </c>
      <c r="E7" s="199" t="s">
        <v>13</v>
      </c>
      <c r="F7" s="199">
        <v>1981.82</v>
      </c>
      <c r="G7" s="199">
        <v>2115.9699999999998</v>
      </c>
      <c r="H7" s="199">
        <v>1768.99</v>
      </c>
      <c r="I7" s="199">
        <v>2080.33</v>
      </c>
      <c r="J7" s="199">
        <v>2265.61</v>
      </c>
      <c r="K7" s="199">
        <v>2263.0100000000002</v>
      </c>
      <c r="L7" s="199">
        <v>1744.42</v>
      </c>
    </row>
    <row r="8" spans="1:12" ht="12.75" customHeight="1" x14ac:dyDescent="0.2">
      <c r="A8" s="130" t="s">
        <v>197</v>
      </c>
      <c r="B8" s="200" t="s">
        <v>13</v>
      </c>
      <c r="C8" s="200" t="s">
        <v>13</v>
      </c>
      <c r="D8" s="200" t="s">
        <v>13</v>
      </c>
      <c r="E8" s="200" t="s">
        <v>13</v>
      </c>
      <c r="F8" s="200">
        <v>2303.62</v>
      </c>
      <c r="G8" s="200">
        <v>2781.14</v>
      </c>
      <c r="H8" s="200">
        <v>2783.45</v>
      </c>
      <c r="I8" s="200">
        <v>2839.75</v>
      </c>
      <c r="J8" s="200">
        <v>3345.91</v>
      </c>
      <c r="K8" s="200">
        <v>2227.4899999999998</v>
      </c>
      <c r="L8" s="200">
        <v>2120.79</v>
      </c>
    </row>
    <row r="9" spans="1:12" ht="12.75" customHeight="1" x14ac:dyDescent="0.2">
      <c r="A9" s="129" t="s">
        <v>198</v>
      </c>
      <c r="B9" s="199" t="s">
        <v>13</v>
      </c>
      <c r="C9" s="199" t="s">
        <v>13</v>
      </c>
      <c r="D9" s="199" t="s">
        <v>13</v>
      </c>
      <c r="E9" s="199" t="s">
        <v>13</v>
      </c>
      <c r="F9" s="199">
        <v>5724.31</v>
      </c>
      <c r="G9" s="199">
        <v>5088.66</v>
      </c>
      <c r="H9" s="199">
        <v>4792.76</v>
      </c>
      <c r="I9" s="199">
        <v>5420.89</v>
      </c>
      <c r="J9" s="199">
        <v>6707.09</v>
      </c>
      <c r="K9" s="199">
        <v>3923.92</v>
      </c>
      <c r="L9" s="199">
        <v>3928.94</v>
      </c>
    </row>
    <row r="10" spans="1:12" ht="12.75" customHeight="1" x14ac:dyDescent="0.2">
      <c r="A10" s="201" t="s">
        <v>199</v>
      </c>
      <c r="B10" s="202" t="s">
        <v>13</v>
      </c>
      <c r="C10" s="202" t="s">
        <v>13</v>
      </c>
      <c r="D10" s="202" t="s">
        <v>13</v>
      </c>
      <c r="E10" s="202" t="s">
        <v>13</v>
      </c>
      <c r="F10" s="203">
        <v>6684</v>
      </c>
      <c r="G10" s="203">
        <v>5271.44</v>
      </c>
      <c r="H10" s="203">
        <v>5296</v>
      </c>
      <c r="I10" s="203">
        <v>5042.18</v>
      </c>
      <c r="J10" s="203">
        <v>7590</v>
      </c>
      <c r="K10" s="203">
        <v>4107.75</v>
      </c>
      <c r="L10" s="203">
        <v>4550</v>
      </c>
    </row>
    <row r="11" spans="1:12" s="206" customFormat="1" ht="9" customHeight="1" thickBot="1" x14ac:dyDescent="0.25">
      <c r="A11" s="204"/>
      <c r="B11" s="205"/>
      <c r="C11" s="205"/>
      <c r="D11" s="205"/>
      <c r="E11" s="205"/>
      <c r="F11" s="205"/>
      <c r="G11" s="205"/>
      <c r="H11" s="205"/>
      <c r="I11" s="205"/>
      <c r="J11" s="205"/>
      <c r="K11" s="205"/>
      <c r="L11" s="205"/>
    </row>
    <row r="12" spans="1:12" s="207" customFormat="1" ht="43.5" customHeight="1" thickTop="1" x14ac:dyDescent="0.2">
      <c r="A12" s="372" t="s">
        <v>200</v>
      </c>
      <c r="B12" s="373"/>
      <c r="C12" s="373"/>
      <c r="D12" s="373"/>
      <c r="E12" s="373"/>
      <c r="F12" s="373"/>
      <c r="G12" s="373"/>
      <c r="H12" s="373"/>
      <c r="I12" s="373"/>
      <c r="J12" s="373"/>
      <c r="K12" s="373"/>
      <c r="L12" s="374"/>
    </row>
    <row r="13" spans="1:12" s="207" customFormat="1" ht="12.75" customHeight="1" x14ac:dyDescent="0.2">
      <c r="A13" s="208" t="s">
        <v>201</v>
      </c>
      <c r="B13" s="209"/>
      <c r="C13" s="209"/>
      <c r="D13" s="209"/>
      <c r="E13" s="209"/>
      <c r="F13" s="210"/>
      <c r="G13" s="211"/>
      <c r="H13" s="211"/>
      <c r="I13" s="211"/>
      <c r="J13" s="211"/>
      <c r="K13" s="211"/>
      <c r="L13" s="211"/>
    </row>
    <row r="14" spans="1:12" s="217" customFormat="1" ht="13.5" thickBot="1" x14ac:dyDescent="0.25">
      <c r="A14" s="212" t="s">
        <v>122</v>
      </c>
      <c r="B14" s="213"/>
      <c r="C14" s="213"/>
      <c r="D14" s="213"/>
      <c r="E14" s="213"/>
      <c r="F14" s="213"/>
      <c r="G14" s="214"/>
      <c r="H14" s="215"/>
      <c r="I14" s="215"/>
      <c r="J14" s="216"/>
      <c r="K14" s="216"/>
      <c r="L14" s="216"/>
    </row>
    <row r="15" spans="1:12" s="83" customFormat="1" ht="16.5" thickTop="1" thickBot="1" x14ac:dyDescent="0.3">
      <c r="A15" s="218" t="s">
        <v>202</v>
      </c>
      <c r="B15" s="218"/>
      <c r="C15" s="218"/>
      <c r="D15" s="218"/>
      <c r="E15" s="218"/>
      <c r="F15" s="218"/>
      <c r="G15" s="218"/>
      <c r="H15" s="218"/>
      <c r="I15" s="218"/>
      <c r="J15" s="218"/>
      <c r="K15" s="218"/>
      <c r="L15" s="218"/>
    </row>
    <row r="16" spans="1:12" ht="13.5" thickTop="1" x14ac:dyDescent="0.2">
      <c r="A16" s="207"/>
      <c r="B16" s="219"/>
      <c r="C16" s="219"/>
      <c r="D16" s="219"/>
      <c r="E16" s="219"/>
      <c r="F16" s="219"/>
      <c r="G16" s="219"/>
      <c r="H16" s="219"/>
      <c r="I16" s="219"/>
      <c r="J16" s="219"/>
      <c r="K16" s="219"/>
      <c r="L16" s="219"/>
    </row>
    <row r="22" spans="1:1" x14ac:dyDescent="0.2">
      <c r="A22" s="220"/>
    </row>
  </sheetData>
  <mergeCells count="1">
    <mergeCell ref="A12:L12"/>
  </mergeCells>
  <hyperlinks>
    <hyperlink ref="A49" r:id="rId1" display="http://www.ingurumena.ejgv.euskadi.eus/r49-orokorra/eu/contenidos/informacion/estatistika_ing_090203/eu_def/index.shtml"/>
  </hyperlinks>
  <pageMargins left="0.7" right="0.7" top="0.75" bottom="0.75" header="0.3" footer="0.3"/>
  <pageSetup paperSize="9" scale="56"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3"/>
  <sheetViews>
    <sheetView showGridLines="0" zoomScaleNormal="100" workbookViewId="0"/>
  </sheetViews>
  <sheetFormatPr baseColWidth="10" defaultColWidth="11.42578125" defaultRowHeight="12.75" x14ac:dyDescent="0.2"/>
  <cols>
    <col min="1" max="1" width="28.7109375" style="217" customWidth="1"/>
    <col min="2" max="23" width="7.7109375" style="195" customWidth="1"/>
    <col min="24" max="16384" width="11.42578125" style="195"/>
  </cols>
  <sheetData>
    <row r="1" spans="1:23" s="56" customFormat="1" ht="30" customHeight="1" thickTop="1" x14ac:dyDescent="0.4">
      <c r="A1" s="221" t="s">
        <v>205</v>
      </c>
      <c r="B1" s="222"/>
      <c r="C1" s="222"/>
      <c r="D1" s="222"/>
      <c r="E1" s="222"/>
      <c r="F1" s="222"/>
      <c r="G1" s="222"/>
      <c r="H1" s="222"/>
      <c r="I1" s="222"/>
      <c r="J1" s="222"/>
      <c r="K1" s="222"/>
      <c r="L1" s="222"/>
      <c r="M1" s="222"/>
      <c r="N1" s="222"/>
      <c r="O1" s="222"/>
      <c r="P1" s="222"/>
      <c r="Q1" s="222"/>
      <c r="R1" s="222"/>
      <c r="S1" s="222"/>
      <c r="T1" s="222"/>
      <c r="U1" s="222"/>
      <c r="V1" s="222"/>
      <c r="W1" s="222"/>
    </row>
    <row r="2" spans="1:23" s="56" customFormat="1" ht="30" customHeight="1" x14ac:dyDescent="0.2">
      <c r="A2" s="122" t="s">
        <v>206</v>
      </c>
      <c r="B2" s="223"/>
      <c r="C2" s="223"/>
      <c r="D2" s="224"/>
      <c r="E2" s="224"/>
      <c r="F2" s="224"/>
      <c r="G2" s="224"/>
      <c r="H2" s="224"/>
      <c r="I2" s="224"/>
      <c r="J2" s="224"/>
      <c r="K2" s="224"/>
      <c r="L2" s="225"/>
    </row>
    <row r="3" spans="1:23" s="56" customFormat="1" ht="13.5" customHeight="1" x14ac:dyDescent="0.25">
      <c r="A3" s="123" t="s">
        <v>123</v>
      </c>
      <c r="B3" s="226"/>
      <c r="C3" s="226"/>
      <c r="D3" s="226"/>
      <c r="E3" s="227"/>
      <c r="F3" s="227"/>
      <c r="G3" s="227"/>
      <c r="H3" s="228"/>
      <c r="I3" s="229"/>
      <c r="J3" s="229"/>
      <c r="K3" s="229"/>
      <c r="L3" s="229"/>
      <c r="M3" s="229"/>
      <c r="N3" s="229"/>
    </row>
    <row r="4" spans="1:23" ht="26.25" customHeight="1" x14ac:dyDescent="0.2">
      <c r="A4" s="193" t="s">
        <v>105</v>
      </c>
      <c r="B4" s="230">
        <v>2000</v>
      </c>
      <c r="C4" s="230">
        <v>2001</v>
      </c>
      <c r="D4" s="230">
        <v>2002</v>
      </c>
      <c r="E4" s="230">
        <v>2003</v>
      </c>
      <c r="F4" s="230">
        <v>2004</v>
      </c>
      <c r="G4" s="230">
        <v>2005</v>
      </c>
      <c r="H4" s="230">
        <v>2006</v>
      </c>
      <c r="I4" s="230">
        <v>2007</v>
      </c>
      <c r="J4" s="230">
        <v>2008</v>
      </c>
      <c r="K4" s="230">
        <v>2009</v>
      </c>
      <c r="L4" s="230">
        <v>2010</v>
      </c>
      <c r="M4" s="230">
        <v>2011</v>
      </c>
      <c r="N4" s="230">
        <v>2012</v>
      </c>
      <c r="O4" s="230">
        <v>2013</v>
      </c>
      <c r="P4" s="230">
        <v>2014</v>
      </c>
      <c r="Q4" s="230">
        <v>2015</v>
      </c>
      <c r="R4" s="230">
        <v>2016</v>
      </c>
      <c r="S4" s="230">
        <v>2017</v>
      </c>
      <c r="T4" s="230">
        <v>2018</v>
      </c>
      <c r="U4" s="230">
        <v>2019</v>
      </c>
      <c r="V4" s="230">
        <v>2020</v>
      </c>
      <c r="W4" s="230">
        <v>2021</v>
      </c>
    </row>
    <row r="5" spans="1:23" s="198" customFormat="1" ht="19.5" customHeight="1" x14ac:dyDescent="0.2">
      <c r="A5" s="196" t="s">
        <v>106</v>
      </c>
      <c r="B5" s="231" t="s">
        <v>13</v>
      </c>
      <c r="C5" s="231" t="s">
        <v>13</v>
      </c>
      <c r="D5" s="231" t="s">
        <v>13</v>
      </c>
      <c r="E5" s="231">
        <v>33.208475124283154</v>
      </c>
      <c r="F5" s="231">
        <v>32.920601820657886</v>
      </c>
      <c r="G5" s="231">
        <v>31.717931865836288</v>
      </c>
      <c r="H5" s="231">
        <v>31.808697083939478</v>
      </c>
      <c r="I5" s="231">
        <v>30.30358985019793</v>
      </c>
      <c r="J5" s="231">
        <v>23.475694589767876</v>
      </c>
      <c r="K5" s="231">
        <v>22.70245585987751</v>
      </c>
      <c r="L5" s="231">
        <v>21.334850443988302</v>
      </c>
      <c r="M5" s="231">
        <v>22.038648312018093</v>
      </c>
      <c r="N5" s="231">
        <v>20.9</v>
      </c>
      <c r="O5" s="231">
        <v>18.584638931724896</v>
      </c>
      <c r="P5" s="231">
        <v>18.000012659721968</v>
      </c>
      <c r="Q5" s="231">
        <v>18.153120000000001</v>
      </c>
      <c r="R5" s="231">
        <v>15.930165000000001</v>
      </c>
      <c r="S5" s="231">
        <v>16.915935000000001</v>
      </c>
      <c r="T5" s="231">
        <v>15.638385</v>
      </c>
      <c r="U5" s="231">
        <v>15.356348000000001</v>
      </c>
      <c r="V5" s="231">
        <v>14.9</v>
      </c>
      <c r="W5" s="231">
        <v>15.31</v>
      </c>
    </row>
    <row r="6" spans="1:23" ht="12.75" customHeight="1" x14ac:dyDescent="0.2">
      <c r="A6" s="129" t="s">
        <v>207</v>
      </c>
      <c r="B6" s="232" t="s">
        <v>13</v>
      </c>
      <c r="C6" s="232" t="s">
        <v>13</v>
      </c>
      <c r="D6" s="232" t="s">
        <v>13</v>
      </c>
      <c r="E6" s="232" t="s">
        <v>13</v>
      </c>
      <c r="F6" s="232" t="s">
        <v>13</v>
      </c>
      <c r="G6" s="232" t="s">
        <v>13</v>
      </c>
      <c r="H6" s="232" t="s">
        <v>13</v>
      </c>
      <c r="I6" s="232" t="s">
        <v>13</v>
      </c>
      <c r="J6" s="232" t="s">
        <v>13</v>
      </c>
      <c r="K6" s="232" t="s">
        <v>13</v>
      </c>
      <c r="L6" s="232" t="s">
        <v>13</v>
      </c>
      <c r="M6" s="232" t="s">
        <v>13</v>
      </c>
      <c r="N6" s="232" t="s">
        <v>13</v>
      </c>
      <c r="O6" s="232" t="s">
        <v>13</v>
      </c>
      <c r="P6" s="232" t="s">
        <v>13</v>
      </c>
      <c r="Q6" s="232">
        <v>21.46</v>
      </c>
      <c r="R6" s="232">
        <v>18.47</v>
      </c>
      <c r="S6" s="232">
        <v>16.523308271000001</v>
      </c>
      <c r="T6" s="232">
        <v>15.48</v>
      </c>
      <c r="U6" s="232">
        <v>14.58</v>
      </c>
      <c r="V6" s="232">
        <v>13.65</v>
      </c>
      <c r="W6" s="232">
        <v>15.47</v>
      </c>
    </row>
    <row r="7" spans="1:23" ht="12.75" customHeight="1" x14ac:dyDescent="0.2">
      <c r="A7" s="129" t="s">
        <v>208</v>
      </c>
      <c r="B7" s="232" t="s">
        <v>13</v>
      </c>
      <c r="C7" s="232" t="s">
        <v>13</v>
      </c>
      <c r="D7" s="232" t="s">
        <v>13</v>
      </c>
      <c r="E7" s="232" t="s">
        <v>13</v>
      </c>
      <c r="F7" s="232" t="s">
        <v>13</v>
      </c>
      <c r="G7" s="232" t="s">
        <v>13</v>
      </c>
      <c r="H7" s="232" t="s">
        <v>13</v>
      </c>
      <c r="I7" s="232" t="s">
        <v>13</v>
      </c>
      <c r="J7" s="232" t="s">
        <v>13</v>
      </c>
      <c r="K7" s="232" t="s">
        <v>13</v>
      </c>
      <c r="L7" s="232" t="s">
        <v>13</v>
      </c>
      <c r="M7" s="232" t="s">
        <v>13</v>
      </c>
      <c r="N7" s="232" t="s">
        <v>13</v>
      </c>
      <c r="O7" s="232" t="s">
        <v>13</v>
      </c>
      <c r="P7" s="232" t="s">
        <v>13</v>
      </c>
      <c r="Q7" s="232">
        <v>18.14</v>
      </c>
      <c r="R7" s="232">
        <v>16.04</v>
      </c>
      <c r="S7" s="232">
        <v>17.658210722</v>
      </c>
      <c r="T7" s="232">
        <v>16.149999999999999</v>
      </c>
      <c r="U7" s="232">
        <v>16.02</v>
      </c>
      <c r="V7" s="232">
        <v>15.86</v>
      </c>
      <c r="W7" s="232">
        <v>16.329999999999998</v>
      </c>
    </row>
    <row r="8" spans="1:23" ht="12.75" customHeight="1" x14ac:dyDescent="0.2">
      <c r="A8" s="129" t="s">
        <v>209</v>
      </c>
      <c r="B8" s="232" t="s">
        <v>13</v>
      </c>
      <c r="C8" s="232" t="s">
        <v>13</v>
      </c>
      <c r="D8" s="232" t="s">
        <v>13</v>
      </c>
      <c r="E8" s="232" t="s">
        <v>13</v>
      </c>
      <c r="F8" s="232" t="s">
        <v>13</v>
      </c>
      <c r="G8" s="232" t="s">
        <v>13</v>
      </c>
      <c r="H8" s="232" t="s">
        <v>13</v>
      </c>
      <c r="I8" s="232" t="s">
        <v>13</v>
      </c>
      <c r="J8" s="232" t="s">
        <v>13</v>
      </c>
      <c r="K8" s="232" t="s">
        <v>13</v>
      </c>
      <c r="L8" s="232" t="s">
        <v>13</v>
      </c>
      <c r="M8" s="232" t="s">
        <v>13</v>
      </c>
      <c r="N8" s="232" t="s">
        <v>13</v>
      </c>
      <c r="O8" s="232" t="s">
        <v>13</v>
      </c>
      <c r="P8" s="232" t="s">
        <v>13</v>
      </c>
      <c r="Q8" s="232">
        <v>12.08</v>
      </c>
      <c r="R8" s="232">
        <v>12.14</v>
      </c>
      <c r="S8" s="232">
        <v>12.86696562</v>
      </c>
      <c r="T8" s="232">
        <v>11.6</v>
      </c>
      <c r="U8" s="232">
        <v>10.9</v>
      </c>
      <c r="V8" s="232">
        <v>12.16</v>
      </c>
      <c r="W8" s="232">
        <v>11.08</v>
      </c>
    </row>
    <row r="9" spans="1:23" ht="12.75" customHeight="1" x14ac:dyDescent="0.2">
      <c r="A9" s="129" t="s">
        <v>210</v>
      </c>
      <c r="B9" s="232" t="s">
        <v>13</v>
      </c>
      <c r="C9" s="232" t="s">
        <v>13</v>
      </c>
      <c r="D9" s="232" t="s">
        <v>13</v>
      </c>
      <c r="E9" s="232" t="s">
        <v>13</v>
      </c>
      <c r="F9" s="232" t="s">
        <v>13</v>
      </c>
      <c r="G9" s="232" t="s">
        <v>13</v>
      </c>
      <c r="H9" s="232" t="s">
        <v>13</v>
      </c>
      <c r="I9" s="232" t="s">
        <v>13</v>
      </c>
      <c r="J9" s="232" t="s">
        <v>13</v>
      </c>
      <c r="K9" s="232" t="s">
        <v>13</v>
      </c>
      <c r="L9" s="232" t="s">
        <v>13</v>
      </c>
      <c r="M9" s="232" t="s">
        <v>13</v>
      </c>
      <c r="N9" s="232" t="s">
        <v>13</v>
      </c>
      <c r="O9" s="232" t="s">
        <v>13</v>
      </c>
      <c r="P9" s="232" t="s">
        <v>13</v>
      </c>
      <c r="Q9" s="232">
        <v>19.510000000000002</v>
      </c>
      <c r="R9" s="232">
        <v>16.809999999999999</v>
      </c>
      <c r="S9" s="232">
        <v>17.495117982</v>
      </c>
      <c r="T9" s="232">
        <v>16.701437180999999</v>
      </c>
      <c r="U9" s="232">
        <v>16.649999999999999</v>
      </c>
      <c r="V9" s="232">
        <v>15.52</v>
      </c>
      <c r="W9" s="232">
        <v>15.47</v>
      </c>
    </row>
    <row r="10" spans="1:23" ht="12.75" customHeight="1" x14ac:dyDescent="0.2">
      <c r="A10" s="130" t="s">
        <v>211</v>
      </c>
      <c r="B10" s="233" t="s">
        <v>13</v>
      </c>
      <c r="C10" s="233" t="s">
        <v>13</v>
      </c>
      <c r="D10" s="233" t="s">
        <v>13</v>
      </c>
      <c r="E10" s="233" t="s">
        <v>13</v>
      </c>
      <c r="F10" s="233" t="s">
        <v>13</v>
      </c>
      <c r="G10" s="233" t="s">
        <v>13</v>
      </c>
      <c r="H10" s="233" t="s">
        <v>13</v>
      </c>
      <c r="I10" s="233" t="s">
        <v>13</v>
      </c>
      <c r="J10" s="233" t="s">
        <v>13</v>
      </c>
      <c r="K10" s="233" t="s">
        <v>13</v>
      </c>
      <c r="L10" s="233" t="s">
        <v>13</v>
      </c>
      <c r="M10" s="233" t="s">
        <v>13</v>
      </c>
      <c r="N10" s="233" t="s">
        <v>13</v>
      </c>
      <c r="O10" s="233" t="s">
        <v>13</v>
      </c>
      <c r="P10" s="233" t="s">
        <v>13</v>
      </c>
      <c r="Q10" s="233">
        <v>19.8</v>
      </c>
      <c r="R10" s="233">
        <v>18.21</v>
      </c>
      <c r="S10" s="233">
        <v>18.993542434999998</v>
      </c>
      <c r="T10" s="233">
        <v>18.010000000000002</v>
      </c>
      <c r="U10" s="233">
        <v>16.760000000000002</v>
      </c>
      <c r="V10" s="233">
        <v>15.82</v>
      </c>
      <c r="W10" s="233">
        <v>17.170000000000002</v>
      </c>
    </row>
    <row r="11" spans="1:23" ht="12.75" customHeight="1" x14ac:dyDescent="0.2">
      <c r="A11" s="129" t="s">
        <v>212</v>
      </c>
      <c r="B11" s="232" t="s">
        <v>13</v>
      </c>
      <c r="C11" s="232" t="s">
        <v>13</v>
      </c>
      <c r="D11" s="232" t="s">
        <v>13</v>
      </c>
      <c r="E11" s="232" t="s">
        <v>13</v>
      </c>
      <c r="F11" s="232" t="s">
        <v>13</v>
      </c>
      <c r="G11" s="232" t="s">
        <v>13</v>
      </c>
      <c r="H11" s="232" t="s">
        <v>13</v>
      </c>
      <c r="I11" s="232" t="s">
        <v>13</v>
      </c>
      <c r="J11" s="232" t="s">
        <v>13</v>
      </c>
      <c r="K11" s="232" t="s">
        <v>13</v>
      </c>
      <c r="L11" s="232" t="s">
        <v>13</v>
      </c>
      <c r="M11" s="232" t="s">
        <v>13</v>
      </c>
      <c r="N11" s="232" t="s">
        <v>13</v>
      </c>
      <c r="O11" s="232" t="s">
        <v>13</v>
      </c>
      <c r="P11" s="232" t="s">
        <v>13</v>
      </c>
      <c r="Q11" s="232">
        <v>18.96</v>
      </c>
      <c r="R11" s="232">
        <v>16.11</v>
      </c>
      <c r="S11" s="232">
        <v>16.890536723</v>
      </c>
      <c r="T11" s="232">
        <v>15.72</v>
      </c>
      <c r="U11" s="232">
        <v>16.3</v>
      </c>
      <c r="V11" s="232">
        <v>15.31</v>
      </c>
      <c r="W11" s="232">
        <v>14.64</v>
      </c>
    </row>
    <row r="12" spans="1:23" ht="12.75" customHeight="1" x14ac:dyDescent="0.2">
      <c r="A12" s="129" t="s">
        <v>213</v>
      </c>
      <c r="B12" s="232" t="s">
        <v>13</v>
      </c>
      <c r="C12" s="232" t="s">
        <v>13</v>
      </c>
      <c r="D12" s="232" t="s">
        <v>13</v>
      </c>
      <c r="E12" s="232" t="s">
        <v>13</v>
      </c>
      <c r="F12" s="232" t="s">
        <v>13</v>
      </c>
      <c r="G12" s="232" t="s">
        <v>13</v>
      </c>
      <c r="H12" s="232" t="s">
        <v>13</v>
      </c>
      <c r="I12" s="232" t="s">
        <v>13</v>
      </c>
      <c r="J12" s="232" t="s">
        <v>13</v>
      </c>
      <c r="K12" s="232" t="s">
        <v>13</v>
      </c>
      <c r="L12" s="232" t="s">
        <v>13</v>
      </c>
      <c r="M12" s="232" t="s">
        <v>13</v>
      </c>
      <c r="N12" s="232" t="s">
        <v>13</v>
      </c>
      <c r="O12" s="232" t="s">
        <v>13</v>
      </c>
      <c r="P12" s="232" t="s">
        <v>13</v>
      </c>
      <c r="Q12" s="232">
        <v>18.36</v>
      </c>
      <c r="R12" s="232">
        <v>14.84</v>
      </c>
      <c r="S12" s="232">
        <v>15.771204561999999</v>
      </c>
      <c r="T12" s="232">
        <v>14.04</v>
      </c>
      <c r="U12" s="232">
        <v>13.8</v>
      </c>
      <c r="V12" s="232">
        <v>12.98</v>
      </c>
      <c r="W12" s="232">
        <v>13.58</v>
      </c>
    </row>
    <row r="13" spans="1:23" ht="12.75" customHeight="1" x14ac:dyDescent="0.2">
      <c r="A13" s="129" t="s">
        <v>214</v>
      </c>
      <c r="B13" s="232" t="s">
        <v>13</v>
      </c>
      <c r="C13" s="232" t="s">
        <v>13</v>
      </c>
      <c r="D13" s="232" t="s">
        <v>13</v>
      </c>
      <c r="E13" s="232" t="s">
        <v>13</v>
      </c>
      <c r="F13" s="232" t="s">
        <v>13</v>
      </c>
      <c r="G13" s="232" t="s">
        <v>13</v>
      </c>
      <c r="H13" s="232" t="s">
        <v>13</v>
      </c>
      <c r="I13" s="232" t="s">
        <v>13</v>
      </c>
      <c r="J13" s="232" t="s">
        <v>13</v>
      </c>
      <c r="K13" s="232" t="s">
        <v>13</v>
      </c>
      <c r="L13" s="232" t="s">
        <v>13</v>
      </c>
      <c r="M13" s="232" t="s">
        <v>13</v>
      </c>
      <c r="N13" s="232" t="s">
        <v>13</v>
      </c>
      <c r="O13" s="232" t="s">
        <v>13</v>
      </c>
      <c r="P13" s="232" t="s">
        <v>13</v>
      </c>
      <c r="Q13" s="232">
        <v>11.77</v>
      </c>
      <c r="R13" s="232">
        <v>10.15</v>
      </c>
      <c r="S13" s="232">
        <v>10.684603886</v>
      </c>
      <c r="T13" s="232">
        <v>10.92</v>
      </c>
      <c r="U13" s="232">
        <v>9.8699999999999992</v>
      </c>
      <c r="V13" s="232">
        <v>9.3800000000000008</v>
      </c>
      <c r="W13" s="232">
        <v>9.92</v>
      </c>
    </row>
    <row r="14" spans="1:23" ht="19.5" customHeight="1" x14ac:dyDescent="0.2">
      <c r="A14" s="234" t="s">
        <v>107</v>
      </c>
      <c r="B14" s="235">
        <v>32.200000000000003</v>
      </c>
      <c r="C14" s="235">
        <v>28.7</v>
      </c>
      <c r="D14" s="235">
        <v>29.1</v>
      </c>
      <c r="E14" s="235">
        <v>31.2</v>
      </c>
      <c r="F14" s="235">
        <v>27.9</v>
      </c>
      <c r="G14" s="235">
        <v>29.4</v>
      </c>
      <c r="H14" s="235">
        <v>31.3</v>
      </c>
      <c r="I14" s="235">
        <v>29.3</v>
      </c>
      <c r="J14" s="235">
        <v>27.4</v>
      </c>
      <c r="K14" s="235">
        <v>27.4</v>
      </c>
      <c r="L14" s="235">
        <v>27.2</v>
      </c>
      <c r="M14" s="235">
        <v>28</v>
      </c>
      <c r="N14" s="235">
        <v>25.9</v>
      </c>
      <c r="O14" s="235">
        <v>25.1</v>
      </c>
      <c r="P14" s="235">
        <v>23.3</v>
      </c>
      <c r="Q14" s="235">
        <v>24.1</v>
      </c>
      <c r="R14" s="235">
        <v>22</v>
      </c>
      <c r="S14" s="235">
        <v>22.6</v>
      </c>
      <c r="T14" s="235">
        <v>22.5</v>
      </c>
      <c r="U14" s="235">
        <v>20.5</v>
      </c>
      <c r="V14" s="235" t="s">
        <v>13</v>
      </c>
      <c r="W14" s="235"/>
    </row>
    <row r="15" spans="1:23" ht="19.5" customHeight="1" x14ac:dyDescent="0.2">
      <c r="A15" s="234" t="s">
        <v>215</v>
      </c>
      <c r="B15" s="236">
        <v>28.8</v>
      </c>
      <c r="C15" s="236">
        <v>27.5</v>
      </c>
      <c r="D15" s="236">
        <v>27.8</v>
      </c>
      <c r="E15" s="236">
        <v>30.2</v>
      </c>
      <c r="F15" s="236">
        <v>26.9</v>
      </c>
      <c r="G15" s="236">
        <v>28.4</v>
      </c>
      <c r="H15" s="236">
        <v>30.2</v>
      </c>
      <c r="I15" s="236">
        <v>28.6</v>
      </c>
      <c r="J15" s="236">
        <v>26.4</v>
      </c>
      <c r="K15" s="236">
        <v>26.4</v>
      </c>
      <c r="L15" s="236">
        <v>26.3</v>
      </c>
      <c r="M15" s="236">
        <v>27.2</v>
      </c>
      <c r="N15" s="236">
        <v>24.9</v>
      </c>
      <c r="O15" s="236">
        <v>24.2</v>
      </c>
      <c r="P15" s="236">
        <v>22.6</v>
      </c>
      <c r="Q15" s="236">
        <v>23.2</v>
      </c>
      <c r="R15" s="236">
        <v>21.5</v>
      </c>
      <c r="S15" s="236">
        <v>21.7</v>
      </c>
      <c r="T15" s="236">
        <v>21.6</v>
      </c>
      <c r="U15" s="236" t="s">
        <v>13</v>
      </c>
      <c r="V15" s="236" t="s">
        <v>13</v>
      </c>
      <c r="W15" s="237"/>
    </row>
    <row r="16" spans="1:23" ht="12.75" customHeight="1" x14ac:dyDescent="0.2">
      <c r="A16" s="46" t="s">
        <v>0</v>
      </c>
      <c r="B16" s="238">
        <v>26.8</v>
      </c>
      <c r="C16" s="238">
        <v>25.1</v>
      </c>
      <c r="D16" s="238">
        <v>26.7</v>
      </c>
      <c r="E16" s="238">
        <v>29.2</v>
      </c>
      <c r="F16" s="238">
        <v>23.6</v>
      </c>
      <c r="G16" s="238">
        <v>24.3</v>
      </c>
      <c r="H16" s="238">
        <v>26</v>
      </c>
      <c r="I16" s="238">
        <v>22.4</v>
      </c>
      <c r="J16" s="238">
        <v>21.1</v>
      </c>
      <c r="K16" s="238">
        <v>22.3</v>
      </c>
      <c r="L16" s="238">
        <v>22.9</v>
      </c>
      <c r="M16" s="238">
        <v>22.8</v>
      </c>
      <c r="N16" s="238">
        <v>19.8</v>
      </c>
      <c r="O16" s="238">
        <v>20.399999999999999</v>
      </c>
      <c r="P16" s="238">
        <v>20.3</v>
      </c>
      <c r="Q16" s="238">
        <v>18.899999999999999</v>
      </c>
      <c r="R16" s="238">
        <v>17.8</v>
      </c>
      <c r="S16" s="238">
        <v>17.600000000000001</v>
      </c>
      <c r="T16" s="238">
        <v>18.8</v>
      </c>
      <c r="U16" s="238">
        <v>16.100000000000001</v>
      </c>
      <c r="V16" s="239" t="s">
        <v>13</v>
      </c>
      <c r="W16" s="239"/>
    </row>
    <row r="17" spans="1:23" ht="12.75" customHeight="1" x14ac:dyDescent="0.2">
      <c r="A17" s="46" t="s">
        <v>1</v>
      </c>
      <c r="B17" s="232">
        <v>25.9</v>
      </c>
      <c r="C17" s="232">
        <v>33.200000000000003</v>
      </c>
      <c r="D17" s="232">
        <v>25.6</v>
      </c>
      <c r="E17" s="232">
        <v>31.9</v>
      </c>
      <c r="F17" s="232">
        <v>25.3</v>
      </c>
      <c r="G17" s="232">
        <v>28.9</v>
      </c>
      <c r="H17" s="232">
        <v>30.4</v>
      </c>
      <c r="I17" s="232">
        <v>23.3</v>
      </c>
      <c r="J17" s="232">
        <v>22.6</v>
      </c>
      <c r="K17" s="232">
        <v>23.9</v>
      </c>
      <c r="L17" s="232">
        <v>26.9</v>
      </c>
      <c r="M17" s="232">
        <v>27.1</v>
      </c>
      <c r="N17" s="232">
        <v>22.5</v>
      </c>
      <c r="O17" s="232">
        <v>24.6</v>
      </c>
      <c r="P17" s="232">
        <v>21.5</v>
      </c>
      <c r="Q17" s="232">
        <v>20.8</v>
      </c>
      <c r="R17" s="232">
        <v>18.3</v>
      </c>
      <c r="S17" s="232">
        <v>19.100000000000001</v>
      </c>
      <c r="T17" s="232">
        <v>21.8</v>
      </c>
      <c r="U17" s="232">
        <v>17.399999999999999</v>
      </c>
      <c r="V17" s="240" t="s">
        <v>13</v>
      </c>
      <c r="W17" s="240"/>
    </row>
    <row r="18" spans="1:23" ht="12.75" customHeight="1" x14ac:dyDescent="0.2">
      <c r="A18" s="46" t="s">
        <v>108</v>
      </c>
      <c r="B18" s="232">
        <v>32.6</v>
      </c>
      <c r="C18" s="232">
        <v>33.9</v>
      </c>
      <c r="D18" s="232">
        <v>33</v>
      </c>
      <c r="E18" s="232">
        <v>36.1</v>
      </c>
      <c r="F18" s="232">
        <v>31.4</v>
      </c>
      <c r="G18" s="232">
        <v>29.8</v>
      </c>
      <c r="H18" s="232">
        <v>30.8</v>
      </c>
      <c r="I18" s="232">
        <v>26.2</v>
      </c>
      <c r="J18" s="232">
        <v>26.1</v>
      </c>
      <c r="K18" s="232">
        <v>29</v>
      </c>
      <c r="L18" s="232">
        <v>27</v>
      </c>
      <c r="M18" s="232">
        <v>26.7</v>
      </c>
      <c r="N18" s="232">
        <v>24.8</v>
      </c>
      <c r="O18" s="232">
        <v>25</v>
      </c>
      <c r="P18" s="232">
        <v>22.4</v>
      </c>
      <c r="Q18" s="232">
        <v>21.4</v>
      </c>
      <c r="R18" s="232">
        <v>20.9</v>
      </c>
      <c r="S18" s="232">
        <v>20.399999999999999</v>
      </c>
      <c r="T18" s="232">
        <v>21.5</v>
      </c>
      <c r="U18" s="232">
        <v>18.899999999999999</v>
      </c>
      <c r="V18" s="240" t="s">
        <v>13</v>
      </c>
      <c r="W18" s="240"/>
    </row>
    <row r="19" spans="1:23" ht="12.75" customHeight="1" x14ac:dyDescent="0.2">
      <c r="A19" s="46" t="s">
        <v>2</v>
      </c>
      <c r="B19" s="232">
        <v>20.399999999999999</v>
      </c>
      <c r="C19" s="232">
        <v>28.6</v>
      </c>
      <c r="D19" s="232" t="s">
        <v>13</v>
      </c>
      <c r="E19" s="232">
        <v>58.7</v>
      </c>
      <c r="F19" s="232">
        <v>51.9</v>
      </c>
      <c r="G19" s="232">
        <v>49.8</v>
      </c>
      <c r="H19" s="232">
        <v>53.6</v>
      </c>
      <c r="I19" s="232">
        <v>53.7</v>
      </c>
      <c r="J19" s="232">
        <v>60.4</v>
      </c>
      <c r="K19" s="232">
        <v>54</v>
      </c>
      <c r="L19" s="232">
        <v>48.4</v>
      </c>
      <c r="M19" s="232">
        <v>57.3</v>
      </c>
      <c r="N19" s="232">
        <v>45.9</v>
      </c>
      <c r="O19" s="232">
        <v>43.4</v>
      </c>
      <c r="P19" s="232">
        <v>41.2</v>
      </c>
      <c r="Q19" s="232">
        <v>36.200000000000003</v>
      </c>
      <c r="R19" s="232">
        <v>36.799999999999997</v>
      </c>
      <c r="S19" s="232">
        <v>36.799999999999997</v>
      </c>
      <c r="T19" s="232">
        <v>33.799999999999997</v>
      </c>
      <c r="U19" s="232">
        <v>30.4</v>
      </c>
      <c r="V19" s="240" t="s">
        <v>13</v>
      </c>
      <c r="W19" s="240"/>
    </row>
    <row r="20" spans="1:23" ht="12.75" customHeight="1" x14ac:dyDescent="0.2">
      <c r="A20" s="241" t="s">
        <v>115</v>
      </c>
      <c r="B20" s="233" t="s">
        <v>13</v>
      </c>
      <c r="C20" s="233" t="s">
        <v>13</v>
      </c>
      <c r="D20" s="233" t="s">
        <v>13</v>
      </c>
      <c r="E20" s="233" t="s">
        <v>13</v>
      </c>
      <c r="F20" s="233" t="s">
        <v>13</v>
      </c>
      <c r="G20" s="233" t="s">
        <v>13</v>
      </c>
      <c r="H20" s="233" t="s">
        <v>13</v>
      </c>
      <c r="I20" s="233" t="s">
        <v>13</v>
      </c>
      <c r="J20" s="233" t="s">
        <v>13</v>
      </c>
      <c r="K20" s="233" t="s">
        <v>13</v>
      </c>
      <c r="L20" s="233">
        <v>48</v>
      </c>
      <c r="M20" s="233">
        <v>35.700000000000003</v>
      </c>
      <c r="N20" s="233">
        <v>36.4</v>
      </c>
      <c r="O20" s="233">
        <v>37.299999999999997</v>
      </c>
      <c r="P20" s="233">
        <v>32.4</v>
      </c>
      <c r="Q20" s="233">
        <v>34.9</v>
      </c>
      <c r="R20" s="233">
        <v>27.2</v>
      </c>
      <c r="S20" s="233">
        <v>29.2</v>
      </c>
      <c r="T20" s="233">
        <v>29.9</v>
      </c>
      <c r="U20" s="233">
        <v>26</v>
      </c>
      <c r="V20" s="242" t="s">
        <v>13</v>
      </c>
      <c r="W20" s="242"/>
    </row>
    <row r="21" spans="1:23" ht="12.75" customHeight="1" x14ac:dyDescent="0.2">
      <c r="A21" s="46" t="s">
        <v>114</v>
      </c>
      <c r="B21" s="232" t="s">
        <v>13</v>
      </c>
      <c r="C21" s="232" t="s">
        <v>13</v>
      </c>
      <c r="D21" s="232" t="s">
        <v>13</v>
      </c>
      <c r="E21" s="232" t="s">
        <v>13</v>
      </c>
      <c r="F21" s="232" t="s">
        <v>13</v>
      </c>
      <c r="G21" s="232" t="s">
        <v>13</v>
      </c>
      <c r="H21" s="232" t="s">
        <v>13</v>
      </c>
      <c r="I21" s="232" t="s">
        <v>13</v>
      </c>
      <c r="J21" s="232" t="s">
        <v>13</v>
      </c>
      <c r="K21" s="232" t="s">
        <v>13</v>
      </c>
      <c r="L21" s="232" t="s">
        <v>13</v>
      </c>
      <c r="M21" s="232" t="s">
        <v>13</v>
      </c>
      <c r="N21" s="232" t="s">
        <v>13</v>
      </c>
      <c r="O21" s="232">
        <v>34</v>
      </c>
      <c r="P21" s="232">
        <v>29.7</v>
      </c>
      <c r="Q21" s="232">
        <v>33.1</v>
      </c>
      <c r="R21" s="232">
        <v>34.700000000000003</v>
      </c>
      <c r="S21" s="232">
        <v>35.1</v>
      </c>
      <c r="T21" s="232">
        <v>33.799999999999997</v>
      </c>
      <c r="U21" s="232">
        <v>30.9</v>
      </c>
      <c r="V21" s="240" t="s">
        <v>13</v>
      </c>
      <c r="W21" s="240"/>
    </row>
    <row r="22" spans="1:23" ht="12.75" customHeight="1" x14ac:dyDescent="0.2">
      <c r="A22" s="46" t="s">
        <v>110</v>
      </c>
      <c r="B22" s="232" t="s">
        <v>13</v>
      </c>
      <c r="C22" s="232" t="s">
        <v>13</v>
      </c>
      <c r="D22" s="232">
        <v>24.1</v>
      </c>
      <c r="E22" s="232">
        <v>24.5</v>
      </c>
      <c r="F22" s="232">
        <v>19.5</v>
      </c>
      <c r="G22" s="232">
        <v>24.2</v>
      </c>
      <c r="H22" s="232">
        <v>27.2</v>
      </c>
      <c r="I22" s="232">
        <v>21.9</v>
      </c>
      <c r="J22" s="232">
        <v>21.4</v>
      </c>
      <c r="K22" s="232">
        <v>17</v>
      </c>
      <c r="L22" s="232">
        <v>12.1</v>
      </c>
      <c r="M22" s="232" t="s">
        <v>13</v>
      </c>
      <c r="N22" s="232">
        <v>17.399999999999999</v>
      </c>
      <c r="O22" s="232" t="s">
        <v>13</v>
      </c>
      <c r="P22" s="232">
        <v>18.7</v>
      </c>
      <c r="Q22" s="232">
        <v>18.3</v>
      </c>
      <c r="R22" s="232">
        <v>15.1</v>
      </c>
      <c r="S22" s="232">
        <v>15.5</v>
      </c>
      <c r="T22" s="232">
        <v>18.3</v>
      </c>
      <c r="U22" s="232">
        <v>16.5</v>
      </c>
      <c r="V22" s="240" t="s">
        <v>13</v>
      </c>
      <c r="W22" s="240"/>
    </row>
    <row r="23" spans="1:23" ht="12.75" customHeight="1" x14ac:dyDescent="0.2">
      <c r="A23" s="46" t="s">
        <v>119</v>
      </c>
      <c r="B23" s="232">
        <v>29.1</v>
      </c>
      <c r="C23" s="232">
        <v>27.1</v>
      </c>
      <c r="D23" s="232">
        <v>28.8</v>
      </c>
      <c r="E23" s="232">
        <v>30.3</v>
      </c>
      <c r="F23" s="232">
        <v>31.5</v>
      </c>
      <c r="G23" s="232">
        <v>33.799999999999997</v>
      </c>
      <c r="H23" s="232">
        <v>31.2</v>
      </c>
      <c r="I23" s="232">
        <v>28.7</v>
      </c>
      <c r="J23" s="232">
        <v>27.1</v>
      </c>
      <c r="K23" s="232">
        <v>24.8</v>
      </c>
      <c r="L23" s="232">
        <v>29.6</v>
      </c>
      <c r="M23" s="232">
        <v>34.4</v>
      </c>
      <c r="N23" s="232">
        <v>28.9</v>
      </c>
      <c r="O23" s="232" t="s">
        <v>13</v>
      </c>
      <c r="P23" s="232">
        <v>24.5</v>
      </c>
      <c r="Q23" s="232">
        <v>23.9</v>
      </c>
      <c r="R23" s="232">
        <v>20.7</v>
      </c>
      <c r="S23" s="232">
        <v>24.2</v>
      </c>
      <c r="T23" s="232">
        <v>24.8</v>
      </c>
      <c r="U23" s="232">
        <v>21</v>
      </c>
      <c r="V23" s="240" t="s">
        <v>13</v>
      </c>
      <c r="W23" s="240"/>
    </row>
    <row r="24" spans="1:23" ht="12.75" customHeight="1" x14ac:dyDescent="0.2">
      <c r="A24" s="46" t="s">
        <v>3</v>
      </c>
      <c r="B24" s="232" t="s">
        <v>13</v>
      </c>
      <c r="C24" s="232" t="s">
        <v>13</v>
      </c>
      <c r="D24" s="232">
        <v>31</v>
      </c>
      <c r="E24" s="232">
        <v>44</v>
      </c>
      <c r="F24" s="232">
        <v>40.9</v>
      </c>
      <c r="G24" s="232">
        <v>36.799999999999997</v>
      </c>
      <c r="H24" s="232">
        <v>33.299999999999997</v>
      </c>
      <c r="I24" s="232">
        <v>32.299999999999997</v>
      </c>
      <c r="J24" s="232">
        <v>29.1</v>
      </c>
      <c r="K24" s="232">
        <v>27.5</v>
      </c>
      <c r="L24" s="232">
        <v>28.2</v>
      </c>
      <c r="M24" s="232">
        <v>31</v>
      </c>
      <c r="N24" s="232">
        <v>25.4</v>
      </c>
      <c r="O24" s="232">
        <v>24.9</v>
      </c>
      <c r="P24" s="232">
        <v>22.5</v>
      </c>
      <c r="Q24" s="232">
        <v>27.7</v>
      </c>
      <c r="R24" s="232">
        <v>25.6</v>
      </c>
      <c r="S24" s="232">
        <v>24.8</v>
      </c>
      <c r="T24" s="232">
        <v>24.1</v>
      </c>
      <c r="U24" s="232">
        <v>20.399999999999999</v>
      </c>
      <c r="V24" s="240" t="s">
        <v>13</v>
      </c>
      <c r="W24" s="240"/>
    </row>
    <row r="25" spans="1:23" ht="12.75" customHeight="1" x14ac:dyDescent="0.2">
      <c r="A25" s="241" t="s">
        <v>112</v>
      </c>
      <c r="B25" s="233">
        <v>38.700000000000003</v>
      </c>
      <c r="C25" s="233">
        <v>31.7</v>
      </c>
      <c r="D25" s="233">
        <v>31.9</v>
      </c>
      <c r="E25" s="233">
        <v>33</v>
      </c>
      <c r="F25" s="233">
        <v>32</v>
      </c>
      <c r="G25" s="233">
        <v>34.200000000000003</v>
      </c>
      <c r="H25" s="233">
        <v>34.799999999999997</v>
      </c>
      <c r="I25" s="233">
        <v>31.5</v>
      </c>
      <c r="J25" s="233">
        <v>26.9</v>
      </c>
      <c r="K25" s="233">
        <v>25.7</v>
      </c>
      <c r="L25" s="233">
        <v>23.9</v>
      </c>
      <c r="M25" s="233">
        <v>23.2</v>
      </c>
      <c r="N25" s="233">
        <v>24.8</v>
      </c>
      <c r="O25" s="233">
        <v>19.899999999999999</v>
      </c>
      <c r="P25" s="233">
        <v>21</v>
      </c>
      <c r="Q25" s="233">
        <v>23.5</v>
      </c>
      <c r="R25" s="233">
        <v>20.7</v>
      </c>
      <c r="S25" s="233">
        <v>22</v>
      </c>
      <c r="T25" s="233">
        <v>19.8</v>
      </c>
      <c r="U25" s="233">
        <v>19.399999999999999</v>
      </c>
      <c r="V25" s="242" t="s">
        <v>13</v>
      </c>
      <c r="W25" s="242"/>
    </row>
    <row r="26" spans="1:23" ht="12.75" customHeight="1" x14ac:dyDescent="0.2">
      <c r="A26" s="46" t="s">
        <v>17</v>
      </c>
      <c r="B26" s="232" t="s">
        <v>13</v>
      </c>
      <c r="C26" s="232">
        <v>18.2</v>
      </c>
      <c r="D26" s="232">
        <v>21.3</v>
      </c>
      <c r="E26" s="232">
        <v>19.399999999999999</v>
      </c>
      <c r="F26" s="232">
        <v>17.600000000000001</v>
      </c>
      <c r="G26" s="232">
        <v>20.7</v>
      </c>
      <c r="H26" s="232">
        <v>22.7</v>
      </c>
      <c r="I26" s="232">
        <v>18.600000000000001</v>
      </c>
      <c r="J26" s="232">
        <v>11.1</v>
      </c>
      <c r="K26" s="232">
        <v>13.5</v>
      </c>
      <c r="L26" s="232">
        <v>15</v>
      </c>
      <c r="M26" s="232">
        <v>12.6</v>
      </c>
      <c r="N26" s="232">
        <v>12.9</v>
      </c>
      <c r="O26" s="232">
        <v>14</v>
      </c>
      <c r="P26" s="232">
        <v>15.4</v>
      </c>
      <c r="Q26" s="232">
        <v>13.4</v>
      </c>
      <c r="R26" s="232">
        <v>12.3</v>
      </c>
      <c r="S26" s="232">
        <v>10.7</v>
      </c>
      <c r="T26" s="232">
        <v>13.3</v>
      </c>
      <c r="U26" s="232">
        <v>10.8</v>
      </c>
      <c r="V26" s="240" t="s">
        <v>13</v>
      </c>
      <c r="W26" s="240"/>
    </row>
    <row r="27" spans="1:23" ht="12.75" customHeight="1" x14ac:dyDescent="0.2">
      <c r="A27" s="46" t="s">
        <v>4</v>
      </c>
      <c r="B27" s="232">
        <v>14.7</v>
      </c>
      <c r="C27" s="232">
        <v>15.3</v>
      </c>
      <c r="D27" s="232">
        <v>15.9</v>
      </c>
      <c r="E27" s="232">
        <v>15.3</v>
      </c>
      <c r="F27" s="232">
        <v>13.5</v>
      </c>
      <c r="G27" s="232">
        <v>14.8</v>
      </c>
      <c r="H27" s="232">
        <v>15.7</v>
      </c>
      <c r="I27" s="232">
        <v>15.6</v>
      </c>
      <c r="J27" s="232">
        <v>13.4</v>
      </c>
      <c r="K27" s="232">
        <v>13.1</v>
      </c>
      <c r="L27" s="232">
        <v>13.4</v>
      </c>
      <c r="M27" s="232">
        <v>12.5</v>
      </c>
      <c r="N27" s="232">
        <v>11.1</v>
      </c>
      <c r="O27" s="232">
        <v>11.4</v>
      </c>
      <c r="P27" s="232">
        <v>13.7</v>
      </c>
      <c r="Q27" s="232">
        <v>11.3</v>
      </c>
      <c r="R27" s="232">
        <v>12.2</v>
      </c>
      <c r="S27" s="232">
        <v>10</v>
      </c>
      <c r="T27" s="232">
        <v>11.5</v>
      </c>
      <c r="U27" s="232">
        <v>10.199999999999999</v>
      </c>
      <c r="V27" s="240" t="s">
        <v>13</v>
      </c>
      <c r="W27" s="240"/>
    </row>
    <row r="28" spans="1:23" ht="12.75" customHeight="1" x14ac:dyDescent="0.2">
      <c r="A28" s="46" t="s">
        <v>113</v>
      </c>
      <c r="B28" s="232" t="s">
        <v>13</v>
      </c>
      <c r="C28" s="232">
        <v>21.4</v>
      </c>
      <c r="D28" s="232">
        <v>21.5</v>
      </c>
      <c r="E28" s="232">
        <v>23.6</v>
      </c>
      <c r="F28" s="232">
        <v>20.5</v>
      </c>
      <c r="G28" s="232">
        <v>20.3</v>
      </c>
      <c r="H28" s="232">
        <v>20.9</v>
      </c>
      <c r="I28" s="232">
        <v>27</v>
      </c>
      <c r="J28" s="232">
        <v>24.1</v>
      </c>
      <c r="K28" s="232">
        <v>26.6</v>
      </c>
      <c r="L28" s="232">
        <v>25</v>
      </c>
      <c r="M28" s="232">
        <v>25.4</v>
      </c>
      <c r="N28" s="232">
        <v>23.9</v>
      </c>
      <c r="O28" s="232">
        <v>23.2</v>
      </c>
      <c r="P28" s="232">
        <v>18.2</v>
      </c>
      <c r="Q28" s="232">
        <v>20.5</v>
      </c>
      <c r="R28" s="232">
        <v>19.2</v>
      </c>
      <c r="S28" s="232">
        <v>19.100000000000001</v>
      </c>
      <c r="T28" s="232">
        <v>18.3</v>
      </c>
      <c r="U28" s="232">
        <v>17.399999999999999</v>
      </c>
      <c r="V28" s="240" t="s">
        <v>13</v>
      </c>
      <c r="W28" s="240"/>
    </row>
    <row r="29" spans="1:23" ht="12.75" customHeight="1" x14ac:dyDescent="0.2">
      <c r="A29" s="46" t="s">
        <v>111</v>
      </c>
      <c r="B29" s="232" t="s">
        <v>13</v>
      </c>
      <c r="C29" s="232">
        <v>47.3</v>
      </c>
      <c r="D29" s="232">
        <v>44.8</v>
      </c>
      <c r="E29" s="232">
        <v>43.2</v>
      </c>
      <c r="F29" s="232">
        <v>45.1</v>
      </c>
      <c r="G29" s="232">
        <v>41.1</v>
      </c>
      <c r="H29" s="232">
        <v>42.5</v>
      </c>
      <c r="I29" s="232">
        <v>37.799999999999997</v>
      </c>
      <c r="J29" s="232">
        <v>41.6</v>
      </c>
      <c r="K29" s="232">
        <v>34.200000000000003</v>
      </c>
      <c r="L29" s="232">
        <v>33.4</v>
      </c>
      <c r="M29" s="232">
        <v>26.4</v>
      </c>
      <c r="N29" s="232">
        <v>30</v>
      </c>
      <c r="O29" s="232">
        <v>34.4</v>
      </c>
      <c r="P29" s="232">
        <v>25.8</v>
      </c>
      <c r="Q29" s="232">
        <v>26.5</v>
      </c>
      <c r="R29" s="232">
        <v>29</v>
      </c>
      <c r="S29" s="232">
        <v>25.3</v>
      </c>
      <c r="T29" s="232">
        <v>27.1</v>
      </c>
      <c r="U29" s="232">
        <v>27.5</v>
      </c>
      <c r="V29" s="240" t="s">
        <v>13</v>
      </c>
      <c r="W29" s="240"/>
    </row>
    <row r="30" spans="1:23" ht="12.75" customHeight="1" x14ac:dyDescent="0.2">
      <c r="A30" s="241" t="s">
        <v>116</v>
      </c>
      <c r="B30" s="233" t="s">
        <v>13</v>
      </c>
      <c r="C30" s="233" t="s">
        <v>13</v>
      </c>
      <c r="D30" s="233" t="s">
        <v>13</v>
      </c>
      <c r="E30" s="233">
        <v>33.9</v>
      </c>
      <c r="F30" s="233">
        <v>23.7</v>
      </c>
      <c r="G30" s="233">
        <v>39</v>
      </c>
      <c r="H30" s="233">
        <v>37.4</v>
      </c>
      <c r="I30" s="233">
        <v>31.6</v>
      </c>
      <c r="J30" s="233">
        <v>29.3</v>
      </c>
      <c r="K30" s="233">
        <v>29.7</v>
      </c>
      <c r="L30" s="233">
        <v>31.3</v>
      </c>
      <c r="M30" s="233">
        <v>33.299999999999997</v>
      </c>
      <c r="N30" s="233">
        <v>28.8</v>
      </c>
      <c r="O30" s="233">
        <v>27.3</v>
      </c>
      <c r="P30" s="233">
        <v>28.2</v>
      </c>
      <c r="Q30" s="233">
        <v>26.9</v>
      </c>
      <c r="R30" s="233">
        <v>25.3</v>
      </c>
      <c r="S30" s="233">
        <v>26.5</v>
      </c>
      <c r="T30" s="233">
        <v>27.6</v>
      </c>
      <c r="U30" s="233">
        <v>24.4</v>
      </c>
      <c r="V30" s="242" t="s">
        <v>13</v>
      </c>
      <c r="W30" s="242"/>
    </row>
    <row r="31" spans="1:23" ht="12.75" customHeight="1" x14ac:dyDescent="0.2">
      <c r="A31" s="46" t="s">
        <v>5</v>
      </c>
      <c r="B31" s="232" t="s">
        <v>13</v>
      </c>
      <c r="C31" s="232">
        <v>17.7</v>
      </c>
      <c r="D31" s="232">
        <v>19.2</v>
      </c>
      <c r="E31" s="232">
        <v>18.8</v>
      </c>
      <c r="F31" s="232">
        <v>14.8</v>
      </c>
      <c r="G31" s="232">
        <v>15.4</v>
      </c>
      <c r="H31" s="232">
        <v>16.8</v>
      </c>
      <c r="I31" s="232">
        <v>15.3</v>
      </c>
      <c r="J31" s="232">
        <v>14.1</v>
      </c>
      <c r="K31" s="232">
        <v>13.3</v>
      </c>
      <c r="L31" s="232">
        <v>15.6</v>
      </c>
      <c r="M31" s="232">
        <v>15.7</v>
      </c>
      <c r="N31" s="232">
        <v>12.7</v>
      </c>
      <c r="O31" s="232">
        <v>15</v>
      </c>
      <c r="P31" s="232">
        <v>14.3</v>
      </c>
      <c r="Q31" s="232">
        <v>13.2</v>
      </c>
      <c r="R31" s="232">
        <v>12.5</v>
      </c>
      <c r="S31" s="232">
        <v>11.5</v>
      </c>
      <c r="T31" s="232">
        <v>13.3</v>
      </c>
      <c r="U31" s="232">
        <v>12.7</v>
      </c>
      <c r="V31" s="240" t="s">
        <v>13</v>
      </c>
      <c r="W31" s="240"/>
    </row>
    <row r="32" spans="1:23" ht="12.75" customHeight="1" x14ac:dyDescent="0.2">
      <c r="A32" s="46" t="s">
        <v>6</v>
      </c>
      <c r="B32" s="232">
        <v>48.7</v>
      </c>
      <c r="C32" s="232">
        <v>39.4</v>
      </c>
      <c r="D32" s="232">
        <v>40.200000000000003</v>
      </c>
      <c r="E32" s="232">
        <v>39.299999999999997</v>
      </c>
      <c r="F32" s="232">
        <v>38.5</v>
      </c>
      <c r="G32" s="232">
        <v>40.799999999999997</v>
      </c>
      <c r="H32" s="232">
        <v>39.299999999999997</v>
      </c>
      <c r="I32" s="232">
        <v>37.9</v>
      </c>
      <c r="J32" s="232">
        <v>35.4</v>
      </c>
      <c r="K32" s="232">
        <v>33.1</v>
      </c>
      <c r="L32" s="232">
        <v>30.5</v>
      </c>
      <c r="M32" s="232">
        <v>35.5</v>
      </c>
      <c r="N32" s="232">
        <v>30.7</v>
      </c>
      <c r="O32" s="232">
        <v>30.2</v>
      </c>
      <c r="P32" s="232">
        <v>26.9</v>
      </c>
      <c r="Q32" s="232">
        <v>32.700000000000003</v>
      </c>
      <c r="R32" s="232">
        <v>27.5</v>
      </c>
      <c r="S32" s="232">
        <v>29</v>
      </c>
      <c r="T32" s="232">
        <v>26.1</v>
      </c>
      <c r="U32" s="232">
        <v>25.5</v>
      </c>
      <c r="V32" s="240" t="s">
        <v>13</v>
      </c>
      <c r="W32" s="240"/>
    </row>
    <row r="33" spans="1:23" ht="12.75" customHeight="1" x14ac:dyDescent="0.2">
      <c r="A33" s="46" t="s">
        <v>7</v>
      </c>
      <c r="B33" s="232" t="s">
        <v>13</v>
      </c>
      <c r="C33" s="232" t="s">
        <v>13</v>
      </c>
      <c r="D33" s="232" t="s">
        <v>13</v>
      </c>
      <c r="E33" s="232" t="s">
        <v>13</v>
      </c>
      <c r="F33" s="232" t="s">
        <v>13</v>
      </c>
      <c r="G33" s="232" t="s">
        <v>13</v>
      </c>
      <c r="H33" s="232" t="s">
        <v>13</v>
      </c>
      <c r="I33" s="232" t="s">
        <v>13</v>
      </c>
      <c r="J33" s="232">
        <v>23.8</v>
      </c>
      <c r="K33" s="232">
        <v>20.3</v>
      </c>
      <c r="L33" s="232">
        <v>24.4</v>
      </c>
      <c r="M33" s="232">
        <v>23</v>
      </c>
      <c r="N33" s="232">
        <v>22.8</v>
      </c>
      <c r="O33" s="232">
        <v>21.4</v>
      </c>
      <c r="P33" s="232">
        <v>23.7</v>
      </c>
      <c r="Q33" s="232">
        <v>19.899999999999999</v>
      </c>
      <c r="R33" s="232">
        <v>19</v>
      </c>
      <c r="S33" s="232">
        <v>17.2</v>
      </c>
      <c r="T33" s="232">
        <v>23.3</v>
      </c>
      <c r="U33" s="232">
        <v>20.2</v>
      </c>
      <c r="V33" s="240" t="s">
        <v>13</v>
      </c>
      <c r="W33" s="240"/>
    </row>
    <row r="34" spans="1:23" ht="12.75" customHeight="1" x14ac:dyDescent="0.2">
      <c r="A34" s="46" t="s">
        <v>14</v>
      </c>
      <c r="B34" s="232" t="s">
        <v>13</v>
      </c>
      <c r="C34" s="232" t="s">
        <v>13</v>
      </c>
      <c r="D34" s="232" t="s">
        <v>13</v>
      </c>
      <c r="E34" s="232" t="s">
        <v>13</v>
      </c>
      <c r="F34" s="232">
        <v>23.3</v>
      </c>
      <c r="G34" s="232">
        <v>22.8</v>
      </c>
      <c r="H34" s="232">
        <v>20.3</v>
      </c>
      <c r="I34" s="232">
        <v>20.6</v>
      </c>
      <c r="J34" s="232">
        <v>18.5</v>
      </c>
      <c r="K34" s="232">
        <v>23</v>
      </c>
      <c r="L34" s="232">
        <v>26.9</v>
      </c>
      <c r="M34" s="232">
        <v>22.7</v>
      </c>
      <c r="N34" s="232">
        <v>20.3</v>
      </c>
      <c r="O34" s="232">
        <v>23.9</v>
      </c>
      <c r="P34" s="232">
        <v>23.4</v>
      </c>
      <c r="Q34" s="232">
        <v>21.7</v>
      </c>
      <c r="R34" s="232">
        <v>24.1</v>
      </c>
      <c r="S34" s="232">
        <v>22.8</v>
      </c>
      <c r="T34" s="232">
        <v>20</v>
      </c>
      <c r="U34" s="232">
        <v>21.9</v>
      </c>
      <c r="V34" s="240" t="s">
        <v>13</v>
      </c>
      <c r="W34" s="240"/>
    </row>
    <row r="35" spans="1:23" ht="12.75" customHeight="1" x14ac:dyDescent="0.2">
      <c r="A35" s="241" t="s">
        <v>216</v>
      </c>
      <c r="B35" s="233" t="s">
        <v>13</v>
      </c>
      <c r="C35" s="233" t="s">
        <v>13</v>
      </c>
      <c r="D35" s="233" t="s">
        <v>13</v>
      </c>
      <c r="E35" s="233" t="s">
        <v>13</v>
      </c>
      <c r="F35" s="233" t="s">
        <v>13</v>
      </c>
      <c r="G35" s="233" t="s">
        <v>13</v>
      </c>
      <c r="H35" s="233">
        <v>21</v>
      </c>
      <c r="I35" s="233">
        <v>17.2</v>
      </c>
      <c r="J35" s="233">
        <v>14.4</v>
      </c>
      <c r="K35" s="233">
        <v>14.2</v>
      </c>
      <c r="L35" s="233">
        <v>17</v>
      </c>
      <c r="M35" s="233">
        <v>18.2</v>
      </c>
      <c r="N35" s="233">
        <v>17.8</v>
      </c>
      <c r="O35" s="233">
        <v>20.8</v>
      </c>
      <c r="P35" s="233">
        <v>20.7</v>
      </c>
      <c r="Q35" s="233">
        <v>21.4</v>
      </c>
      <c r="R35" s="233">
        <v>22.1</v>
      </c>
      <c r="S35" s="233">
        <v>22.5</v>
      </c>
      <c r="T35" s="233">
        <v>21.1</v>
      </c>
      <c r="U35" s="233">
        <v>20.3</v>
      </c>
      <c r="V35" s="242" t="s">
        <v>13</v>
      </c>
      <c r="W35" s="242"/>
    </row>
    <row r="36" spans="1:23" ht="12.75" customHeight="1" x14ac:dyDescent="0.2">
      <c r="A36" s="46" t="s">
        <v>8</v>
      </c>
      <c r="B36" s="232" t="s">
        <v>13</v>
      </c>
      <c r="C36" s="232" t="s">
        <v>13</v>
      </c>
      <c r="D36" s="232" t="s">
        <v>13</v>
      </c>
      <c r="E36" s="232" t="s">
        <v>13</v>
      </c>
      <c r="F36" s="232" t="s">
        <v>13</v>
      </c>
      <c r="G36" s="232" t="s">
        <v>13</v>
      </c>
      <c r="H36" s="232" t="s">
        <v>13</v>
      </c>
      <c r="I36" s="232" t="s">
        <v>13</v>
      </c>
      <c r="J36" s="232" t="s">
        <v>13</v>
      </c>
      <c r="K36" s="232" t="s">
        <v>13</v>
      </c>
      <c r="L36" s="232" t="s">
        <v>13</v>
      </c>
      <c r="M36" s="232" t="s">
        <v>13</v>
      </c>
      <c r="N36" s="232" t="s">
        <v>13</v>
      </c>
      <c r="O36" s="232" t="s">
        <v>13</v>
      </c>
      <c r="P36" s="232" t="s">
        <v>13</v>
      </c>
      <c r="Q36" s="232" t="s">
        <v>13</v>
      </c>
      <c r="R36" s="232" t="s">
        <v>13</v>
      </c>
      <c r="S36" s="232" t="s">
        <v>13</v>
      </c>
      <c r="T36" s="232" t="s">
        <v>13</v>
      </c>
      <c r="U36" s="232" t="s">
        <v>13</v>
      </c>
      <c r="V36" s="240" t="s">
        <v>13</v>
      </c>
      <c r="W36" s="240"/>
    </row>
    <row r="37" spans="1:23" ht="12.75" customHeight="1" x14ac:dyDescent="0.2">
      <c r="A37" s="46" t="s">
        <v>117</v>
      </c>
      <c r="B37" s="232">
        <v>31</v>
      </c>
      <c r="C37" s="232">
        <v>30.2</v>
      </c>
      <c r="D37" s="232">
        <v>32.4</v>
      </c>
      <c r="E37" s="232">
        <v>34.700000000000003</v>
      </c>
      <c r="F37" s="232">
        <v>30.6</v>
      </c>
      <c r="G37" s="232">
        <v>30</v>
      </c>
      <c r="H37" s="232">
        <v>32.5</v>
      </c>
      <c r="I37" s="232">
        <v>31.2</v>
      </c>
      <c r="J37" s="232">
        <v>25.3</v>
      </c>
      <c r="K37" s="232">
        <v>25.3</v>
      </c>
      <c r="L37" s="232">
        <v>24.7</v>
      </c>
      <c r="M37" s="232">
        <v>25.3</v>
      </c>
      <c r="N37" s="232">
        <v>21.2</v>
      </c>
      <c r="O37" s="232">
        <v>21.2</v>
      </c>
      <c r="P37" s="232">
        <v>21.2</v>
      </c>
      <c r="Q37" s="232">
        <v>19.7</v>
      </c>
      <c r="R37" s="232">
        <v>19</v>
      </c>
      <c r="S37" s="232">
        <v>19.2</v>
      </c>
      <c r="T37" s="232">
        <v>20.2</v>
      </c>
      <c r="U37" s="232">
        <v>19.100000000000001</v>
      </c>
      <c r="V37" s="240" t="s">
        <v>13</v>
      </c>
      <c r="W37" s="240"/>
    </row>
    <row r="38" spans="1:23" ht="12.75" customHeight="1" x14ac:dyDescent="0.2">
      <c r="A38" s="46" t="s">
        <v>15</v>
      </c>
      <c r="B38" s="232">
        <v>40.799999999999997</v>
      </c>
      <c r="C38" s="232">
        <v>37.9</v>
      </c>
      <c r="D38" s="232">
        <v>41.7</v>
      </c>
      <c r="E38" s="232">
        <v>42.8</v>
      </c>
      <c r="F38" s="232">
        <v>34</v>
      </c>
      <c r="G38" s="232">
        <v>37.200000000000003</v>
      </c>
      <c r="H38" s="232">
        <v>43</v>
      </c>
      <c r="I38" s="232">
        <v>32.4</v>
      </c>
      <c r="J38" s="232">
        <v>31.7</v>
      </c>
      <c r="K38" s="232">
        <v>35</v>
      </c>
      <c r="L38" s="232">
        <v>39.700000000000003</v>
      </c>
      <c r="M38" s="232">
        <v>39.700000000000003</v>
      </c>
      <c r="N38" s="232">
        <v>37.4</v>
      </c>
      <c r="O38" s="232">
        <v>33.700000000000003</v>
      </c>
      <c r="P38" s="232">
        <v>35.1</v>
      </c>
      <c r="Q38" s="232">
        <v>33</v>
      </c>
      <c r="R38" s="232">
        <v>31.3</v>
      </c>
      <c r="S38" s="232">
        <v>32.5</v>
      </c>
      <c r="T38" s="232">
        <v>33.200000000000003</v>
      </c>
      <c r="U38" s="232">
        <v>27</v>
      </c>
      <c r="V38" s="240" t="s">
        <v>13</v>
      </c>
      <c r="W38" s="240"/>
    </row>
    <row r="39" spans="1:23" ht="12.75" customHeight="1" x14ac:dyDescent="0.2">
      <c r="A39" s="46" t="s">
        <v>9</v>
      </c>
      <c r="B39" s="232">
        <v>32.700000000000003</v>
      </c>
      <c r="C39" s="232">
        <v>36.5</v>
      </c>
      <c r="D39" s="232">
        <v>34.299999999999997</v>
      </c>
      <c r="E39" s="232">
        <v>33.4</v>
      </c>
      <c r="F39" s="232">
        <v>32.5</v>
      </c>
      <c r="G39" s="232">
        <v>32.9</v>
      </c>
      <c r="H39" s="232">
        <v>31.4</v>
      </c>
      <c r="I39" s="232">
        <v>30.6</v>
      </c>
      <c r="J39" s="232">
        <v>24.8</v>
      </c>
      <c r="K39" s="232">
        <v>26.3</v>
      </c>
      <c r="L39" s="232">
        <v>25.3</v>
      </c>
      <c r="M39" s="232">
        <v>26.8</v>
      </c>
      <c r="N39" s="232">
        <v>22.1</v>
      </c>
      <c r="O39" s="232">
        <v>22.5</v>
      </c>
      <c r="P39" s="232">
        <v>19.3</v>
      </c>
      <c r="Q39" s="232">
        <v>20.100000000000001</v>
      </c>
      <c r="R39" s="232">
        <v>18.2</v>
      </c>
      <c r="S39" s="232">
        <v>18.5</v>
      </c>
      <c r="T39" s="232">
        <v>18.8</v>
      </c>
      <c r="U39" s="232">
        <v>18.600000000000001</v>
      </c>
      <c r="V39" s="240" t="s">
        <v>13</v>
      </c>
      <c r="W39" s="240"/>
    </row>
    <row r="40" spans="1:23" ht="12.75" customHeight="1" x14ac:dyDescent="0.2">
      <c r="A40" s="241" t="s">
        <v>121</v>
      </c>
      <c r="B40" s="233">
        <v>23.2</v>
      </c>
      <c r="C40" s="233">
        <v>24</v>
      </c>
      <c r="D40" s="233">
        <v>23.2</v>
      </c>
      <c r="E40" s="233">
        <v>25.9</v>
      </c>
      <c r="F40" s="233">
        <v>22.4</v>
      </c>
      <c r="G40" s="233">
        <v>23.3</v>
      </c>
      <c r="H40" s="233">
        <v>24.7</v>
      </c>
      <c r="I40" s="233">
        <v>24</v>
      </c>
      <c r="J40" s="233">
        <v>20.8</v>
      </c>
      <c r="K40" s="233">
        <v>19.3</v>
      </c>
      <c r="L40" s="233">
        <v>17.8</v>
      </c>
      <c r="M40" s="233">
        <v>21.7</v>
      </c>
      <c r="N40" s="233">
        <v>18.3</v>
      </c>
      <c r="O40" s="233">
        <v>17.899999999999999</v>
      </c>
      <c r="P40" s="233">
        <v>17.7</v>
      </c>
      <c r="Q40" s="233">
        <v>17.2</v>
      </c>
      <c r="R40" s="233">
        <v>17.600000000000001</v>
      </c>
      <c r="S40" s="233">
        <v>15.6</v>
      </c>
      <c r="T40" s="233">
        <v>15.5</v>
      </c>
      <c r="U40" s="233">
        <v>15.3</v>
      </c>
      <c r="V40" s="242" t="s">
        <v>13</v>
      </c>
      <c r="W40" s="242"/>
    </row>
    <row r="41" spans="1:23" ht="12.75" customHeight="1" x14ac:dyDescent="0.2">
      <c r="A41" s="46" t="s">
        <v>109</v>
      </c>
      <c r="B41" s="232">
        <v>30.2</v>
      </c>
      <c r="C41" s="232">
        <v>32.700000000000003</v>
      </c>
      <c r="D41" s="232">
        <v>39.200000000000003</v>
      </c>
      <c r="E41" s="232">
        <v>41.9</v>
      </c>
      <c r="F41" s="232">
        <v>34.4</v>
      </c>
      <c r="G41" s="232">
        <v>34.9</v>
      </c>
      <c r="H41" s="232">
        <v>35.799999999999997</v>
      </c>
      <c r="I41" s="232">
        <v>27.3</v>
      </c>
      <c r="J41" s="232">
        <v>25.9</v>
      </c>
      <c r="K41" s="232">
        <v>26.8</v>
      </c>
      <c r="L41" s="232">
        <v>29.9</v>
      </c>
      <c r="M41" s="232">
        <v>29.2</v>
      </c>
      <c r="N41" s="232">
        <v>27.2</v>
      </c>
      <c r="O41" s="232">
        <v>27.6</v>
      </c>
      <c r="P41" s="232">
        <v>27.8</v>
      </c>
      <c r="Q41" s="232">
        <v>24.3</v>
      </c>
      <c r="R41" s="232">
        <v>22.6</v>
      </c>
      <c r="S41" s="232">
        <v>23.9</v>
      </c>
      <c r="T41" s="232">
        <v>25.8</v>
      </c>
      <c r="U41" s="232">
        <v>20.3</v>
      </c>
      <c r="V41" s="240" t="s">
        <v>13</v>
      </c>
      <c r="W41" s="240"/>
    </row>
    <row r="42" spans="1:23" ht="12.75" customHeight="1" x14ac:dyDescent="0.2">
      <c r="A42" s="46" t="s">
        <v>118</v>
      </c>
      <c r="B42" s="232" t="s">
        <v>13</v>
      </c>
      <c r="C42" s="232" t="s">
        <v>13</v>
      </c>
      <c r="D42" s="232" t="s">
        <v>13</v>
      </c>
      <c r="E42" s="232">
        <v>49.9</v>
      </c>
      <c r="F42" s="232">
        <v>54</v>
      </c>
      <c r="G42" s="232">
        <v>49.4</v>
      </c>
      <c r="H42" s="232">
        <v>52.8</v>
      </c>
      <c r="I42" s="232">
        <v>45.6</v>
      </c>
      <c r="J42" s="232">
        <v>40.1</v>
      </c>
      <c r="K42" s="232">
        <v>29.9</v>
      </c>
      <c r="L42" s="232">
        <v>34.9</v>
      </c>
      <c r="M42" s="232">
        <v>39.1</v>
      </c>
      <c r="N42" s="232">
        <v>33.299999999999997</v>
      </c>
      <c r="O42" s="232">
        <v>28.1</v>
      </c>
      <c r="P42" s="232">
        <v>24.9</v>
      </c>
      <c r="Q42" s="232">
        <v>27.7</v>
      </c>
      <c r="R42" s="232">
        <v>23.4</v>
      </c>
      <c r="S42" s="232">
        <v>26.6</v>
      </c>
      <c r="T42" s="232">
        <v>26.4</v>
      </c>
      <c r="U42" s="232">
        <v>25.6</v>
      </c>
      <c r="V42" s="240" t="s">
        <v>13</v>
      </c>
      <c r="W42" s="240"/>
    </row>
    <row r="43" spans="1:23" ht="12.75" customHeight="1" x14ac:dyDescent="0.2">
      <c r="A43" s="46" t="s">
        <v>120</v>
      </c>
      <c r="B43" s="243">
        <v>16.899999999999999</v>
      </c>
      <c r="C43" s="243">
        <v>17.8</v>
      </c>
      <c r="D43" s="243">
        <v>19.3</v>
      </c>
      <c r="E43" s="243">
        <v>19.2</v>
      </c>
      <c r="F43" s="243">
        <v>18.100000000000001</v>
      </c>
      <c r="G43" s="243">
        <v>19.5</v>
      </c>
      <c r="H43" s="243">
        <v>20.100000000000001</v>
      </c>
      <c r="I43" s="243">
        <v>17.2</v>
      </c>
      <c r="J43" s="243">
        <v>17.399999999999999</v>
      </c>
      <c r="K43" s="243">
        <v>14.5</v>
      </c>
      <c r="L43" s="243">
        <v>14</v>
      </c>
      <c r="M43" s="243">
        <v>16</v>
      </c>
      <c r="N43" s="243">
        <v>14.1</v>
      </c>
      <c r="O43" s="243">
        <v>14.9</v>
      </c>
      <c r="P43" s="243">
        <v>13.5</v>
      </c>
      <c r="Q43" s="243">
        <v>12.2</v>
      </c>
      <c r="R43" s="243">
        <v>12.3</v>
      </c>
      <c r="S43" s="243">
        <v>11.8</v>
      </c>
      <c r="T43" s="243">
        <v>13.1</v>
      </c>
      <c r="U43" s="243">
        <v>12.3</v>
      </c>
      <c r="V43" s="244" t="s">
        <v>13</v>
      </c>
      <c r="W43" s="244"/>
    </row>
    <row r="44" spans="1:23" ht="9" customHeight="1" thickBot="1" x14ac:dyDescent="0.25">
      <c r="A44" s="245"/>
      <c r="B44" s="246"/>
      <c r="C44" s="246"/>
      <c r="D44" s="246"/>
      <c r="E44" s="246"/>
      <c r="F44" s="246"/>
      <c r="G44" s="246"/>
      <c r="H44" s="246"/>
      <c r="I44" s="246"/>
      <c r="J44" s="246"/>
      <c r="K44" s="246"/>
      <c r="L44" s="246"/>
      <c r="M44" s="246"/>
      <c r="N44" s="246"/>
      <c r="O44" s="246"/>
      <c r="P44" s="246"/>
      <c r="Q44" s="246"/>
      <c r="R44" s="246"/>
      <c r="S44" s="246"/>
      <c r="T44" s="246"/>
      <c r="U44" s="246"/>
      <c r="V44" s="246"/>
      <c r="W44" s="246"/>
    </row>
    <row r="45" spans="1:23" ht="31.5" customHeight="1" thickTop="1" x14ac:dyDescent="0.2">
      <c r="A45" s="375" t="s">
        <v>217</v>
      </c>
      <c r="B45" s="375"/>
      <c r="C45" s="375"/>
      <c r="D45" s="375"/>
      <c r="E45" s="375"/>
      <c r="F45" s="375"/>
      <c r="G45" s="375"/>
      <c r="H45" s="375"/>
      <c r="I45" s="375"/>
      <c r="J45" s="375"/>
      <c r="K45" s="375"/>
      <c r="L45" s="375"/>
      <c r="M45" s="375"/>
      <c r="N45" s="375"/>
      <c r="O45" s="375"/>
      <c r="P45" s="375"/>
      <c r="Q45" s="375"/>
      <c r="R45" s="375"/>
      <c r="S45" s="375"/>
      <c r="T45" s="375"/>
      <c r="U45" s="375"/>
      <c r="V45" s="375"/>
      <c r="W45" s="376"/>
    </row>
    <row r="46" spans="1:23" ht="12.75" customHeight="1" x14ac:dyDescent="0.2">
      <c r="A46" s="247" t="s">
        <v>218</v>
      </c>
      <c r="B46" s="248"/>
      <c r="C46" s="249"/>
      <c r="D46" s="249"/>
      <c r="E46" s="249"/>
      <c r="F46" s="249"/>
      <c r="G46" s="249"/>
      <c r="H46" s="249"/>
      <c r="I46" s="249"/>
      <c r="J46" s="249"/>
      <c r="K46" s="249"/>
      <c r="L46" s="249"/>
      <c r="M46" s="249"/>
      <c r="N46" s="249"/>
      <c r="O46" s="249"/>
      <c r="P46" s="249"/>
      <c r="Q46" s="250"/>
      <c r="R46" s="249"/>
      <c r="S46" s="249"/>
      <c r="T46" s="249"/>
      <c r="U46" s="249"/>
      <c r="V46" s="249"/>
      <c r="W46" s="249"/>
    </row>
    <row r="47" spans="1:23" ht="12.75" customHeight="1" x14ac:dyDescent="0.2">
      <c r="A47" s="247" t="s">
        <v>124</v>
      </c>
      <c r="B47" s="248"/>
      <c r="C47" s="249"/>
      <c r="D47" s="249"/>
      <c r="E47" s="249"/>
      <c r="F47" s="249"/>
      <c r="G47" s="249"/>
      <c r="H47" s="249"/>
      <c r="I47" s="249"/>
      <c r="J47" s="249"/>
      <c r="K47" s="249"/>
      <c r="L47" s="249"/>
      <c r="M47" s="249"/>
      <c r="N47" s="249"/>
      <c r="O47" s="249"/>
      <c r="P47" s="249"/>
      <c r="Q47" s="250"/>
      <c r="R47" s="249"/>
      <c r="S47" s="249"/>
      <c r="T47" s="249"/>
      <c r="U47" s="249"/>
      <c r="V47" s="249"/>
      <c r="W47" s="249"/>
    </row>
    <row r="48" spans="1:23" ht="13.5" thickBot="1" x14ac:dyDescent="0.25">
      <c r="A48" s="251" t="s">
        <v>122</v>
      </c>
      <c r="B48" s="252"/>
      <c r="C48" s="253"/>
      <c r="D48" s="254"/>
      <c r="E48" s="254"/>
      <c r="F48" s="254"/>
      <c r="G48" s="254"/>
      <c r="H48" s="254"/>
      <c r="I48" s="254"/>
      <c r="J48" s="254"/>
      <c r="K48" s="254"/>
      <c r="L48" s="254"/>
      <c r="M48" s="254"/>
      <c r="N48" s="255"/>
      <c r="O48" s="255"/>
      <c r="P48" s="255"/>
      <c r="Q48" s="255"/>
      <c r="R48" s="255"/>
      <c r="S48" s="255"/>
      <c r="T48" s="255"/>
      <c r="U48" s="255"/>
      <c r="V48" s="255"/>
      <c r="W48" s="255"/>
    </row>
    <row r="49" spans="1:23" s="83" customFormat="1" ht="15.75" thickTop="1" x14ac:dyDescent="0.25">
      <c r="A49" s="256" t="s">
        <v>219</v>
      </c>
      <c r="B49" s="81"/>
      <c r="C49" s="81"/>
      <c r="D49" s="81"/>
      <c r="E49" s="257"/>
      <c r="F49" s="257"/>
      <c r="G49" s="257"/>
      <c r="H49" s="257"/>
      <c r="I49" s="258"/>
      <c r="J49" s="259"/>
    </row>
    <row r="50" spans="1:23" s="83" customFormat="1" ht="15.75" thickBot="1" x14ac:dyDescent="0.3">
      <c r="A50" s="260" t="s">
        <v>220</v>
      </c>
      <c r="B50" s="261"/>
      <c r="C50" s="262"/>
      <c r="D50" s="262"/>
      <c r="E50" s="263"/>
      <c r="F50" s="263"/>
      <c r="G50" s="263"/>
      <c r="H50" s="263"/>
      <c r="I50" s="264"/>
      <c r="J50" s="265"/>
      <c r="K50" s="266"/>
      <c r="L50" s="266"/>
      <c r="M50" s="266"/>
      <c r="N50" s="266"/>
      <c r="O50" s="266"/>
      <c r="P50" s="266"/>
      <c r="Q50" s="266"/>
      <c r="R50" s="266"/>
      <c r="S50" s="266"/>
      <c r="T50" s="266"/>
      <c r="U50" s="266"/>
      <c r="V50" s="266"/>
      <c r="W50" s="266"/>
    </row>
    <row r="51" spans="1:23" s="217" customFormat="1" ht="13.5" thickTop="1" x14ac:dyDescent="0.2">
      <c r="A51" s="131" t="s">
        <v>221</v>
      </c>
      <c r="B51" s="267"/>
      <c r="C51" s="131"/>
      <c r="D51" s="131"/>
      <c r="E51" s="131"/>
      <c r="F51" s="131"/>
      <c r="G51" s="131"/>
      <c r="H51" s="131"/>
      <c r="I51" s="131"/>
      <c r="J51" s="131"/>
      <c r="K51" s="131"/>
      <c r="L51" s="131"/>
      <c r="M51" s="131"/>
      <c r="N51" s="131"/>
      <c r="O51" s="131"/>
      <c r="P51" s="131"/>
      <c r="Q51" s="131"/>
      <c r="R51" s="131"/>
      <c r="S51" s="131"/>
      <c r="T51" s="131"/>
      <c r="U51" s="131"/>
      <c r="V51" s="131"/>
      <c r="W51" s="131"/>
    </row>
    <row r="52" spans="1:23" s="217" customFormat="1" ht="13.5" thickBot="1" x14ac:dyDescent="0.25">
      <c r="A52" s="260" t="s">
        <v>222</v>
      </c>
      <c r="B52" s="16"/>
      <c r="C52" s="16"/>
      <c r="D52" s="16"/>
      <c r="E52" s="16"/>
      <c r="F52" s="16"/>
      <c r="G52" s="16"/>
      <c r="H52" s="16"/>
      <c r="I52" s="16"/>
      <c r="J52" s="16"/>
      <c r="K52" s="16"/>
      <c r="L52" s="16"/>
      <c r="M52" s="16"/>
      <c r="N52" s="16"/>
      <c r="O52" s="16"/>
      <c r="P52" s="16"/>
      <c r="Q52" s="16"/>
      <c r="R52" s="16"/>
      <c r="S52" s="16"/>
      <c r="T52" s="16"/>
      <c r="U52" s="16"/>
      <c r="V52" s="16"/>
      <c r="W52" s="16"/>
    </row>
    <row r="53" spans="1:23" ht="13.5" thickTop="1" x14ac:dyDescent="0.2"/>
  </sheetData>
  <mergeCells count="1">
    <mergeCell ref="A45:W45"/>
  </mergeCells>
  <hyperlinks>
    <hyperlink ref="A50" r:id="rId1"/>
    <hyperlink ref="A52" r:id="rId2"/>
  </hyperlinks>
  <pageMargins left="0.7" right="0.7" top="0.75" bottom="0.75" header="0.3" footer="0.3"/>
  <pageSetup paperSize="9" scale="56"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23"/>
  <sheetViews>
    <sheetView showGridLines="0" zoomScaleNormal="100" workbookViewId="0"/>
  </sheetViews>
  <sheetFormatPr baseColWidth="10" defaultColWidth="11.42578125" defaultRowHeight="15" x14ac:dyDescent="0.25"/>
  <cols>
    <col min="1" max="1" width="66.28515625" style="283" customWidth="1"/>
    <col min="2" max="28" width="7.85546875" style="83" customWidth="1"/>
    <col min="29" max="31" width="7.85546875" style="83" bestFit="1" customWidth="1"/>
    <col min="32" max="32" width="7.7109375" style="83" customWidth="1"/>
    <col min="33" max="16384" width="11.42578125" style="83"/>
  </cols>
  <sheetData>
    <row r="1" spans="1:32" ht="36" customHeight="1" thickTop="1" x14ac:dyDescent="0.3">
      <c r="A1" s="268" t="s">
        <v>235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row>
    <row r="2" spans="1:32" ht="20.25" x14ac:dyDescent="0.25">
      <c r="A2" s="270" t="s">
        <v>223</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row>
    <row r="3" spans="1:32" ht="20.25" x14ac:dyDescent="0.25">
      <c r="A3" s="270"/>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2" ht="15.75" x14ac:dyDescent="0.25">
      <c r="A4" s="272" t="s">
        <v>224</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row>
    <row r="5" spans="1:32" ht="36" customHeight="1" x14ac:dyDescent="0.25">
      <c r="A5" s="274" t="s">
        <v>125</v>
      </c>
      <c r="B5" s="275">
        <v>1990</v>
      </c>
      <c r="C5" s="275">
        <v>1991</v>
      </c>
      <c r="D5" s="275">
        <v>1992</v>
      </c>
      <c r="E5" s="275">
        <v>1993</v>
      </c>
      <c r="F5" s="275">
        <v>1994</v>
      </c>
      <c r="G5" s="275">
        <v>1995</v>
      </c>
      <c r="H5" s="275">
        <v>1996</v>
      </c>
      <c r="I5" s="275">
        <v>1997</v>
      </c>
      <c r="J5" s="275">
        <v>1998</v>
      </c>
      <c r="K5" s="275">
        <v>1999</v>
      </c>
      <c r="L5" s="275">
        <v>2000</v>
      </c>
      <c r="M5" s="275">
        <v>2001</v>
      </c>
      <c r="N5" s="275">
        <v>2002</v>
      </c>
      <c r="O5" s="275">
        <v>2003</v>
      </c>
      <c r="P5" s="275">
        <v>2004</v>
      </c>
      <c r="Q5" s="275">
        <v>2005</v>
      </c>
      <c r="R5" s="275">
        <v>2006</v>
      </c>
      <c r="S5" s="275">
        <v>2007</v>
      </c>
      <c r="T5" s="275">
        <v>2008</v>
      </c>
      <c r="U5" s="275">
        <v>2009</v>
      </c>
      <c r="V5" s="275">
        <v>2010</v>
      </c>
      <c r="W5" s="275">
        <v>2011</v>
      </c>
      <c r="X5" s="275">
        <v>2012</v>
      </c>
      <c r="Y5" s="275">
        <v>2013</v>
      </c>
      <c r="Z5" s="275">
        <v>2014</v>
      </c>
      <c r="AA5" s="275">
        <v>2015</v>
      </c>
      <c r="AB5" s="275">
        <v>2016</v>
      </c>
      <c r="AC5" s="275">
        <v>2017</v>
      </c>
      <c r="AD5" s="275">
        <v>2018</v>
      </c>
      <c r="AE5" s="275">
        <v>2019</v>
      </c>
      <c r="AF5" s="275">
        <v>2020</v>
      </c>
    </row>
    <row r="6" spans="1:32" s="276" customFormat="1" ht="37.5" customHeight="1" x14ac:dyDescent="0.25">
      <c r="A6" s="387" t="s">
        <v>225</v>
      </c>
      <c r="B6" s="389">
        <v>100</v>
      </c>
      <c r="C6" s="389">
        <v>95.620181565688242</v>
      </c>
      <c r="D6" s="389">
        <v>100.06578381589077</v>
      </c>
      <c r="E6" s="389">
        <v>106.96235817452271</v>
      </c>
      <c r="F6" s="389">
        <v>99.253206993237626</v>
      </c>
      <c r="G6" s="389">
        <v>101.58659633015326</v>
      </c>
      <c r="H6" s="389">
        <v>88.647733901273497</v>
      </c>
      <c r="I6" s="389">
        <v>85.653092939397709</v>
      </c>
      <c r="J6" s="389">
        <v>91.372925885507044</v>
      </c>
      <c r="K6" s="389">
        <v>94.990725393979716</v>
      </c>
      <c r="L6" s="389">
        <v>92.880193186284671</v>
      </c>
      <c r="M6" s="389">
        <v>86.41972289695272</v>
      </c>
      <c r="N6" s="389">
        <v>88.590911284470209</v>
      </c>
      <c r="O6" s="389">
        <v>80.953912984974508</v>
      </c>
      <c r="P6" s="389">
        <v>82.659587820738722</v>
      </c>
      <c r="Q6" s="389">
        <v>80.858408221385474</v>
      </c>
      <c r="R6" s="389">
        <v>78.96763958356982</v>
      </c>
      <c r="S6" s="389">
        <v>75.490586992014613</v>
      </c>
      <c r="T6" s="389">
        <v>68.246433615844495</v>
      </c>
      <c r="U6" s="389">
        <v>60.367073769394572</v>
      </c>
      <c r="V6" s="389">
        <v>57.679867625384475</v>
      </c>
      <c r="W6" s="389">
        <v>51.819316805865647</v>
      </c>
      <c r="X6" s="389">
        <v>50.555347625140868</v>
      </c>
      <c r="Y6" s="389">
        <v>42.906597709875719</v>
      </c>
      <c r="Z6" s="389">
        <v>41.99311529132887</v>
      </c>
      <c r="AA6" s="389">
        <v>39.347855074974461</v>
      </c>
      <c r="AB6" s="389">
        <v>38.813046584733669</v>
      </c>
      <c r="AC6" s="389">
        <v>38.078995855224584</v>
      </c>
      <c r="AD6" s="389">
        <v>35.586449351432172</v>
      </c>
      <c r="AE6" s="389">
        <v>35.812162257926857</v>
      </c>
      <c r="AF6" s="390">
        <v>33.389875409411204</v>
      </c>
    </row>
    <row r="7" spans="1:32" x14ac:dyDescent="0.25">
      <c r="A7" s="388" t="s">
        <v>126</v>
      </c>
      <c r="B7" s="391">
        <v>100</v>
      </c>
      <c r="C7" s="391">
        <v>98.376058661883818</v>
      </c>
      <c r="D7" s="391">
        <v>101.36250913250946</v>
      </c>
      <c r="E7" s="391">
        <v>111.177433657186</v>
      </c>
      <c r="F7" s="391">
        <v>105.81180574441889</v>
      </c>
      <c r="G7" s="391">
        <v>108.99996309865993</v>
      </c>
      <c r="H7" s="391">
        <v>102.97405283212764</v>
      </c>
      <c r="I7" s="391">
        <v>101.18904067501123</v>
      </c>
      <c r="J7" s="391">
        <v>107.49002534546786</v>
      </c>
      <c r="K7" s="391">
        <v>121.51556372792858</v>
      </c>
      <c r="L7" s="391">
        <v>122.60812182212322</v>
      </c>
      <c r="M7" s="391">
        <v>117.60705195999228</v>
      </c>
      <c r="N7" s="391">
        <v>128.95367428707144</v>
      </c>
      <c r="O7" s="391">
        <v>124.50296035840623</v>
      </c>
      <c r="P7" s="391">
        <v>130.247274352044</v>
      </c>
      <c r="Q7" s="391">
        <v>135.99541900463279</v>
      </c>
      <c r="R7" s="391">
        <v>126.17655538613595</v>
      </c>
      <c r="S7" s="391">
        <v>118.10095990135861</v>
      </c>
      <c r="T7" s="391">
        <v>112.26793470143359</v>
      </c>
      <c r="U7" s="391">
        <v>99.393385385221848</v>
      </c>
      <c r="V7" s="391">
        <v>94.291810677298955</v>
      </c>
      <c r="W7" s="391">
        <v>86.657961468362714</v>
      </c>
      <c r="X7" s="391">
        <v>88.259422825004506</v>
      </c>
      <c r="Y7" s="391">
        <v>69.177530715158682</v>
      </c>
      <c r="Z7" s="391">
        <v>67.708434928070915</v>
      </c>
      <c r="AA7" s="391">
        <v>62.616634453415408</v>
      </c>
      <c r="AB7" s="391">
        <v>58.912834922833234</v>
      </c>
      <c r="AC7" s="391">
        <v>56.361963233587616</v>
      </c>
      <c r="AD7" s="391">
        <v>49.256981520664922</v>
      </c>
      <c r="AE7" s="391">
        <v>52.098744006246676</v>
      </c>
      <c r="AF7" s="391">
        <v>45.21618942965452</v>
      </c>
    </row>
    <row r="8" spans="1:32" x14ac:dyDescent="0.25">
      <c r="A8" s="277" t="s">
        <v>127</v>
      </c>
      <c r="B8" s="392">
        <v>100</v>
      </c>
      <c r="C8" s="392">
        <v>93.121888153942095</v>
      </c>
      <c r="D8" s="392">
        <v>99.618641676586677</v>
      </c>
      <c r="E8" s="392">
        <v>105.83372875065731</v>
      </c>
      <c r="F8" s="392">
        <v>95.035221908849593</v>
      </c>
      <c r="G8" s="392">
        <v>97.384461308269081</v>
      </c>
      <c r="H8" s="392">
        <v>77.223642825274794</v>
      </c>
      <c r="I8" s="392">
        <v>73.030186546160905</v>
      </c>
      <c r="J8" s="392">
        <v>79.64990484732391</v>
      </c>
      <c r="K8" s="392">
        <v>76.807739976485081</v>
      </c>
      <c r="L8" s="392">
        <v>72.270640341969013</v>
      </c>
      <c r="M8" s="392">
        <v>63.783344060233119</v>
      </c>
      <c r="N8" s="392">
        <v>59.990091525612854</v>
      </c>
      <c r="O8" s="392">
        <v>48.885797950522083</v>
      </c>
      <c r="P8" s="392">
        <v>48.250935416628195</v>
      </c>
      <c r="Q8" s="392">
        <v>41.01061963915042</v>
      </c>
      <c r="R8" s="392">
        <v>43.603833383949123</v>
      </c>
      <c r="S8" s="392">
        <v>40.79556799141735</v>
      </c>
      <c r="T8" s="392">
        <v>33.374865004444018</v>
      </c>
      <c r="U8" s="392">
        <v>28.625281022685169</v>
      </c>
      <c r="V8" s="392">
        <v>26.809767614831774</v>
      </c>
      <c r="W8" s="392">
        <v>21.764520650859666</v>
      </c>
      <c r="X8" s="392">
        <v>17.845949644221083</v>
      </c>
      <c r="Y8" s="392">
        <v>17.326242036616812</v>
      </c>
      <c r="Z8" s="392">
        <v>16.125696962666844</v>
      </c>
      <c r="AA8" s="392">
        <v>14.985389433714355</v>
      </c>
      <c r="AB8" s="392">
        <v>16.509221980904563</v>
      </c>
      <c r="AC8" s="392">
        <v>16.833320757646064</v>
      </c>
      <c r="AD8" s="392">
        <v>18.14361682758414</v>
      </c>
      <c r="AE8" s="392">
        <v>16.373885763203795</v>
      </c>
      <c r="AF8" s="392">
        <v>16.627348308937069</v>
      </c>
    </row>
    <row r="9" spans="1:32" x14ac:dyDescent="0.25">
      <c r="A9" s="385" t="s">
        <v>128</v>
      </c>
      <c r="B9" s="393">
        <v>100</v>
      </c>
      <c r="C9" s="393">
        <v>98.362602322847323</v>
      </c>
      <c r="D9" s="393">
        <v>97.632852595928398</v>
      </c>
      <c r="E9" s="393">
        <v>97.393525611274882</v>
      </c>
      <c r="F9" s="393">
        <v>96.948675937185129</v>
      </c>
      <c r="G9" s="393">
        <v>96.090649624751265</v>
      </c>
      <c r="H9" s="393">
        <v>94.91343022827327</v>
      </c>
      <c r="I9" s="393">
        <v>93.645175009171581</v>
      </c>
      <c r="J9" s="393">
        <v>92.650258777773487</v>
      </c>
      <c r="K9" s="393">
        <v>91.417480899608506</v>
      </c>
      <c r="L9" s="393">
        <v>90.05536958270487</v>
      </c>
      <c r="M9" s="393">
        <v>88.645001130412751</v>
      </c>
      <c r="N9" s="393">
        <v>87.916811273135067</v>
      </c>
      <c r="O9" s="393">
        <v>86.409354463457163</v>
      </c>
      <c r="P9" s="393">
        <v>85.38322636396299</v>
      </c>
      <c r="Q9" s="393">
        <v>83.914638593781987</v>
      </c>
      <c r="R9" s="393">
        <v>87.95210801733468</v>
      </c>
      <c r="S9" s="393">
        <v>97.789887534403235</v>
      </c>
      <c r="T9" s="393">
        <v>86.313297321336719</v>
      </c>
      <c r="U9" s="393">
        <v>80.612098038139095</v>
      </c>
      <c r="V9" s="393">
        <v>82.254579991276429</v>
      </c>
      <c r="W9" s="393">
        <v>78.679190468141769</v>
      </c>
      <c r="X9" s="393">
        <v>80.558004142094291</v>
      </c>
      <c r="Y9" s="393">
        <v>78.070970414906398</v>
      </c>
      <c r="Z9" s="393">
        <v>80.646694940579778</v>
      </c>
      <c r="AA9" s="393">
        <v>79.211109610786835</v>
      </c>
      <c r="AB9" s="393">
        <v>79.684553969523989</v>
      </c>
      <c r="AC9" s="393">
        <v>80.152665548026249</v>
      </c>
      <c r="AD9" s="393">
        <v>75.004919676401897</v>
      </c>
      <c r="AE9" s="393">
        <v>75.911415280081954</v>
      </c>
      <c r="AF9" s="393">
        <v>76.04165667184337</v>
      </c>
    </row>
    <row r="10" spans="1:32" s="276" customFormat="1" ht="35.25" customHeight="1" x14ac:dyDescent="0.25">
      <c r="A10" s="387" t="s">
        <v>226</v>
      </c>
      <c r="B10" s="389">
        <v>100</v>
      </c>
      <c r="C10" s="389">
        <v>98.21413815039277</v>
      </c>
      <c r="D10" s="389">
        <v>97.803496967483255</v>
      </c>
      <c r="E10" s="389">
        <v>101.47863061759273</v>
      </c>
      <c r="F10" s="389">
        <v>98.779476650353431</v>
      </c>
      <c r="G10" s="389">
        <v>97.443499417859542</v>
      </c>
      <c r="H10" s="389">
        <v>93.505031164924802</v>
      </c>
      <c r="I10" s="389">
        <v>91.49673741589875</v>
      </c>
      <c r="J10" s="389">
        <v>94.131709344530563</v>
      </c>
      <c r="K10" s="389">
        <v>100.76515613369619</v>
      </c>
      <c r="L10" s="389">
        <v>99.711024539081464</v>
      </c>
      <c r="M10" s="389">
        <v>97.463617567766889</v>
      </c>
      <c r="N10" s="389">
        <v>101.83574341268394</v>
      </c>
      <c r="O10" s="389">
        <v>98.96445285695404</v>
      </c>
      <c r="P10" s="389">
        <v>99.660891512232055</v>
      </c>
      <c r="Q10" s="389">
        <v>101.47115407716115</v>
      </c>
      <c r="R10" s="389">
        <v>96.37420838370214</v>
      </c>
      <c r="S10" s="389">
        <v>93.053025479192357</v>
      </c>
      <c r="T10" s="389">
        <v>86.42487479247653</v>
      </c>
      <c r="U10" s="389">
        <v>76.747884661597752</v>
      </c>
      <c r="V10" s="389">
        <v>73.001818706192822</v>
      </c>
      <c r="W10" s="389">
        <v>68.038986721209952</v>
      </c>
      <c r="X10" s="389">
        <v>67.114519240291344</v>
      </c>
      <c r="Y10" s="389">
        <v>56.766871857319501</v>
      </c>
      <c r="Z10" s="389">
        <v>56.461245840309751</v>
      </c>
      <c r="AA10" s="389">
        <v>54.488947462533524</v>
      </c>
      <c r="AB10" s="389">
        <v>52.137850122121776</v>
      </c>
      <c r="AC10" s="389">
        <v>50.755964054149146</v>
      </c>
      <c r="AD10" s="389">
        <v>47.145073426719307</v>
      </c>
      <c r="AE10" s="389">
        <v>47.942954461377653</v>
      </c>
      <c r="AF10" s="390">
        <v>42.604601804330549</v>
      </c>
    </row>
    <row r="11" spans="1:32" x14ac:dyDescent="0.25">
      <c r="A11" s="388" t="s">
        <v>129</v>
      </c>
      <c r="B11" s="391">
        <v>100</v>
      </c>
      <c r="C11" s="391">
        <v>98.376058661883803</v>
      </c>
      <c r="D11" s="391">
        <v>101.36250913250944</v>
      </c>
      <c r="E11" s="391">
        <v>111.17743365718597</v>
      </c>
      <c r="F11" s="391">
        <v>105.81180574441889</v>
      </c>
      <c r="G11" s="391">
        <v>108.99996309865992</v>
      </c>
      <c r="H11" s="391">
        <v>102.97405283212764</v>
      </c>
      <c r="I11" s="391">
        <v>101.1890406750112</v>
      </c>
      <c r="J11" s="391">
        <v>107.49002534546783</v>
      </c>
      <c r="K11" s="391">
        <v>121.51556372792855</v>
      </c>
      <c r="L11" s="391">
        <v>122.60812182212322</v>
      </c>
      <c r="M11" s="391">
        <v>117.60705195999228</v>
      </c>
      <c r="N11" s="391">
        <v>128.95367428707141</v>
      </c>
      <c r="O11" s="391">
        <v>124.5029603584062</v>
      </c>
      <c r="P11" s="391">
        <v>130.247274352044</v>
      </c>
      <c r="Q11" s="391">
        <v>135.99541900463277</v>
      </c>
      <c r="R11" s="391">
        <v>126.17655538613593</v>
      </c>
      <c r="S11" s="391">
        <v>118.10095990135861</v>
      </c>
      <c r="T11" s="391">
        <v>112.26793470143357</v>
      </c>
      <c r="U11" s="391">
        <v>99.393385385221833</v>
      </c>
      <c r="V11" s="391">
        <v>94.29181067729894</v>
      </c>
      <c r="W11" s="391">
        <v>86.657961468362714</v>
      </c>
      <c r="X11" s="391">
        <v>88.259422825004506</v>
      </c>
      <c r="Y11" s="391">
        <v>69.177530715158667</v>
      </c>
      <c r="Z11" s="391">
        <v>67.708434928070915</v>
      </c>
      <c r="AA11" s="391">
        <v>62.616634453415401</v>
      </c>
      <c r="AB11" s="391">
        <v>58.912834922833227</v>
      </c>
      <c r="AC11" s="391">
        <v>56.361963233587609</v>
      </c>
      <c r="AD11" s="391">
        <v>49.256981520664915</v>
      </c>
      <c r="AE11" s="391">
        <v>52.098744006246669</v>
      </c>
      <c r="AF11" s="391">
        <v>45.216189429654513</v>
      </c>
    </row>
    <row r="12" spans="1:32" x14ac:dyDescent="0.25">
      <c r="A12" s="277" t="s">
        <v>227</v>
      </c>
      <c r="B12" s="392">
        <v>100</v>
      </c>
      <c r="C12" s="392">
        <v>98.740200908947031</v>
      </c>
      <c r="D12" s="392">
        <v>95.525205740254336</v>
      </c>
      <c r="E12" s="392">
        <v>92.36843532215866</v>
      </c>
      <c r="F12" s="392">
        <v>92.430445921943843</v>
      </c>
      <c r="G12" s="392">
        <v>86.937012166061095</v>
      </c>
      <c r="H12" s="392">
        <v>86.250285613036368</v>
      </c>
      <c r="I12" s="392">
        <v>84.518448515674592</v>
      </c>
      <c r="J12" s="392">
        <v>84.007725301741985</v>
      </c>
      <c r="K12" s="392">
        <v>84.249463922417661</v>
      </c>
      <c r="L12" s="392">
        <v>81.05158517870305</v>
      </c>
      <c r="M12" s="392">
        <v>82.166444069978439</v>
      </c>
      <c r="N12" s="392">
        <v>80.291984996009731</v>
      </c>
      <c r="O12" s="392">
        <v>79.205595142258332</v>
      </c>
      <c r="P12" s="392">
        <v>76.136538862415463</v>
      </c>
      <c r="Q12" s="392">
        <v>74.308720341603689</v>
      </c>
      <c r="R12" s="392">
        <v>72.865934329550754</v>
      </c>
      <c r="S12" s="392">
        <v>72.461822333009678</v>
      </c>
      <c r="T12" s="392">
        <v>65.713612977896346</v>
      </c>
      <c r="U12" s="392">
        <v>58.20902874041122</v>
      </c>
      <c r="V12" s="392">
        <v>56.525839698937588</v>
      </c>
      <c r="W12" s="392">
        <v>53.547636064590989</v>
      </c>
      <c r="X12" s="392">
        <v>49.918690423093928</v>
      </c>
      <c r="Y12" s="392">
        <v>47.704759051658549</v>
      </c>
      <c r="Z12" s="392">
        <v>48.661346501133309</v>
      </c>
      <c r="AA12" s="392">
        <v>49.889667673685544</v>
      </c>
      <c r="AB12" s="392">
        <v>48.889345375786775</v>
      </c>
      <c r="AC12" s="392">
        <v>48.229011191011146</v>
      </c>
      <c r="AD12" s="392">
        <v>48.439329381175895</v>
      </c>
      <c r="AE12" s="392">
        <v>47.547711879871443</v>
      </c>
      <c r="AF12" s="392">
        <v>43.459486228929698</v>
      </c>
    </row>
    <row r="13" spans="1:32" x14ac:dyDescent="0.25">
      <c r="A13" s="277" t="s">
        <v>130</v>
      </c>
      <c r="B13" s="392">
        <v>100</v>
      </c>
      <c r="C13" s="392">
        <v>95.140669496201923</v>
      </c>
      <c r="D13" s="392">
        <v>89.903409515000078</v>
      </c>
      <c r="E13" s="392">
        <v>92.742761292529039</v>
      </c>
      <c r="F13" s="392">
        <v>91.287827447326578</v>
      </c>
      <c r="G13" s="392">
        <v>85.354431184520919</v>
      </c>
      <c r="H13" s="392">
        <v>77.66289243764551</v>
      </c>
      <c r="I13" s="392">
        <v>73.285108618005125</v>
      </c>
      <c r="J13" s="392">
        <v>71.358023401498258</v>
      </c>
      <c r="K13" s="392">
        <v>69.303115326154114</v>
      </c>
      <c r="L13" s="392">
        <v>66.61633016067772</v>
      </c>
      <c r="M13" s="392">
        <v>63.355945896330233</v>
      </c>
      <c r="N13" s="392">
        <v>60.361943976725385</v>
      </c>
      <c r="O13" s="392">
        <v>57.576370546606036</v>
      </c>
      <c r="P13" s="392">
        <v>49.869555803677905</v>
      </c>
      <c r="Q13" s="392">
        <v>47.867438619664924</v>
      </c>
      <c r="R13" s="392">
        <v>50.126955995448185</v>
      </c>
      <c r="S13" s="392">
        <v>57.727961776292069</v>
      </c>
      <c r="T13" s="392">
        <v>47.092340287321882</v>
      </c>
      <c r="U13" s="392">
        <v>43.400666310145809</v>
      </c>
      <c r="V13" s="392">
        <v>37.823909970271316</v>
      </c>
      <c r="W13" s="392">
        <v>37.424346342524238</v>
      </c>
      <c r="X13" s="392">
        <v>35.56004398931077</v>
      </c>
      <c r="Y13" s="392">
        <v>33.01923966682692</v>
      </c>
      <c r="Z13" s="392">
        <v>33.219459338931465</v>
      </c>
      <c r="AA13" s="392">
        <v>32.932905972182304</v>
      </c>
      <c r="AB13" s="392">
        <v>31.498870075823348</v>
      </c>
      <c r="AC13" s="392">
        <v>32.818377104511434</v>
      </c>
      <c r="AD13" s="392">
        <v>29.916185323363724</v>
      </c>
      <c r="AE13" s="392">
        <v>28.171646497485568</v>
      </c>
      <c r="AF13" s="392">
        <v>24.825202501650935</v>
      </c>
    </row>
    <row r="14" spans="1:32" x14ac:dyDescent="0.25">
      <c r="A14" s="385" t="s">
        <v>131</v>
      </c>
      <c r="B14" s="393">
        <v>100</v>
      </c>
      <c r="C14" s="393">
        <v>99.617243319878696</v>
      </c>
      <c r="D14" s="393">
        <v>101.77752292203432</v>
      </c>
      <c r="E14" s="393">
        <v>101.78322469821244</v>
      </c>
      <c r="F14" s="393">
        <v>100.38240563209138</v>
      </c>
      <c r="G14" s="393">
        <v>101.50257708931736</v>
      </c>
      <c r="H14" s="393">
        <v>101.18191222047106</v>
      </c>
      <c r="I14" s="393">
        <v>101.36567374686625</v>
      </c>
      <c r="J14" s="393">
        <v>104.29179418717915</v>
      </c>
      <c r="K14" s="393">
        <v>106.30656892285934</v>
      </c>
      <c r="L14" s="393">
        <v>109.29241325791558</v>
      </c>
      <c r="M14" s="393">
        <v>111.01619209838371</v>
      </c>
      <c r="N14" s="393">
        <v>112.30269414025547</v>
      </c>
      <c r="O14" s="393">
        <v>110.61645482001946</v>
      </c>
      <c r="P14" s="393">
        <v>107.40685932999622</v>
      </c>
      <c r="Q14" s="393">
        <v>109.5158742775054</v>
      </c>
      <c r="R14" s="393">
        <v>107.24009775558076</v>
      </c>
      <c r="S14" s="393">
        <v>101.36685583872975</v>
      </c>
      <c r="T14" s="393">
        <v>106.01858818982188</v>
      </c>
      <c r="U14" s="393">
        <v>102.74309378933557</v>
      </c>
      <c r="V14" s="393">
        <v>94.501554022914135</v>
      </c>
      <c r="W14" s="393">
        <v>90.177052724598354</v>
      </c>
      <c r="X14" s="393">
        <v>90.303515631328281</v>
      </c>
      <c r="Y14" s="393">
        <v>85.738854449362108</v>
      </c>
      <c r="Z14" s="393">
        <v>82.528970205057163</v>
      </c>
      <c r="AA14" s="393">
        <v>80.276816992261232</v>
      </c>
      <c r="AB14" s="393">
        <v>77.286941206187578</v>
      </c>
      <c r="AC14" s="393">
        <v>74.698156679118838</v>
      </c>
      <c r="AD14" s="393">
        <v>73.976193036855406</v>
      </c>
      <c r="AE14" s="393">
        <v>70.327107754153474</v>
      </c>
      <c r="AF14" s="393">
        <v>69.019678985935485</v>
      </c>
    </row>
    <row r="15" spans="1:32" s="276" customFormat="1" ht="35.25" customHeight="1" x14ac:dyDescent="0.25">
      <c r="A15" s="387" t="s">
        <v>228</v>
      </c>
      <c r="B15" s="389">
        <v>100</v>
      </c>
      <c r="C15" s="389">
        <v>100.73016592636024</v>
      </c>
      <c r="D15" s="389">
        <v>94.381712673640422</v>
      </c>
      <c r="E15" s="389">
        <v>101.20697216273362</v>
      </c>
      <c r="F15" s="389">
        <v>101.54364254707109</v>
      </c>
      <c r="G15" s="389">
        <v>92.967958966227116</v>
      </c>
      <c r="H15" s="389">
        <v>77.303366555573021</v>
      </c>
      <c r="I15" s="389">
        <v>73.641270854625745</v>
      </c>
      <c r="J15" s="389">
        <v>76.785989676456495</v>
      </c>
      <c r="K15" s="389">
        <v>77.557232359534694</v>
      </c>
      <c r="L15" s="389">
        <v>78.977577459326383</v>
      </c>
      <c r="M15" s="389">
        <v>77.48942253820374</v>
      </c>
      <c r="N15" s="389">
        <v>80.696079454412995</v>
      </c>
      <c r="O15" s="389">
        <v>77.327476099625144</v>
      </c>
      <c r="P15" s="389">
        <v>79.90536975134826</v>
      </c>
      <c r="Q15" s="389">
        <v>80.724002771899436</v>
      </c>
      <c r="R15" s="389">
        <v>81.465577902709015</v>
      </c>
      <c r="S15" s="389">
        <v>83.230039863028949</v>
      </c>
      <c r="T15" s="389">
        <v>73.648751455747785</v>
      </c>
      <c r="U15" s="389">
        <v>64.594169452303248</v>
      </c>
      <c r="V15" s="389">
        <v>63.484097557405882</v>
      </c>
      <c r="W15" s="389">
        <v>60.190651326928069</v>
      </c>
      <c r="X15" s="389">
        <v>57.259074559407694</v>
      </c>
      <c r="Y15" s="389">
        <v>57.540306388543662</v>
      </c>
      <c r="Z15" s="389">
        <v>58.956714648297293</v>
      </c>
      <c r="AA15" s="389">
        <v>54.195165893794318</v>
      </c>
      <c r="AB15" s="389">
        <v>54.544265205306161</v>
      </c>
      <c r="AC15" s="389">
        <v>53.408850924852239</v>
      </c>
      <c r="AD15" s="389">
        <v>52.923853903901396</v>
      </c>
      <c r="AE15" s="389">
        <v>50.325075150898677</v>
      </c>
      <c r="AF15" s="390">
        <v>44.230104529833433</v>
      </c>
    </row>
    <row r="16" spans="1:32" s="276" customFormat="1" ht="35.25" customHeight="1" x14ac:dyDescent="0.25">
      <c r="A16" s="387" t="s">
        <v>229</v>
      </c>
      <c r="B16" s="389">
        <v>100</v>
      </c>
      <c r="C16" s="389">
        <v>99.424133891577583</v>
      </c>
      <c r="D16" s="389">
        <v>98.742851558653882</v>
      </c>
      <c r="E16" s="389">
        <v>110.61285937652636</v>
      </c>
      <c r="F16" s="389">
        <v>113.12433895987152</v>
      </c>
      <c r="G16" s="389">
        <v>105.30421468354525</v>
      </c>
      <c r="H16" s="389">
        <v>91.804242930774706</v>
      </c>
      <c r="I16" s="389">
        <v>90.259678072683158</v>
      </c>
      <c r="J16" s="389">
        <v>95.080626996624403</v>
      </c>
      <c r="K16" s="389">
        <v>98.542463332605706</v>
      </c>
      <c r="L16" s="389">
        <v>101.35269833556497</v>
      </c>
      <c r="M16" s="389">
        <v>101.26437573678882</v>
      </c>
      <c r="N16" s="389">
        <v>104.95419966557485</v>
      </c>
      <c r="O16" s="389">
        <v>97.516826439427987</v>
      </c>
      <c r="P16" s="389">
        <v>97.311946038956336</v>
      </c>
      <c r="Q16" s="389">
        <v>97.951488673936922</v>
      </c>
      <c r="R16" s="389">
        <v>100.67312339256907</v>
      </c>
      <c r="S16" s="389">
        <v>100.71215770024445</v>
      </c>
      <c r="T16" s="389">
        <v>88.434163047676734</v>
      </c>
      <c r="U16" s="389">
        <v>76.982727942037954</v>
      </c>
      <c r="V16" s="389">
        <v>74.999744647763592</v>
      </c>
      <c r="W16" s="389">
        <v>69.956008537044539</v>
      </c>
      <c r="X16" s="389">
        <v>67.298926567630318</v>
      </c>
      <c r="Y16" s="389">
        <v>67.933644755411265</v>
      </c>
      <c r="Z16" s="389">
        <v>69.165149368590789</v>
      </c>
      <c r="AA16" s="389">
        <v>63.998801433708572</v>
      </c>
      <c r="AB16" s="389">
        <v>64.108659982762774</v>
      </c>
      <c r="AC16" s="389">
        <v>62.819403246388418</v>
      </c>
      <c r="AD16" s="389">
        <v>67.532575126981413</v>
      </c>
      <c r="AE16" s="389">
        <v>62.197200915372072</v>
      </c>
      <c r="AF16" s="390">
        <v>51.141328771853054</v>
      </c>
    </row>
    <row r="17" spans="1:32" s="276" customFormat="1" ht="35.25" customHeight="1" x14ac:dyDescent="0.25">
      <c r="A17" s="387" t="s">
        <v>230</v>
      </c>
      <c r="B17" s="389">
        <v>100</v>
      </c>
      <c r="C17" s="389">
        <v>95.652377507868323</v>
      </c>
      <c r="D17" s="389">
        <v>99.100210915985059</v>
      </c>
      <c r="E17" s="389">
        <v>116.15102623970046</v>
      </c>
      <c r="F17" s="389">
        <v>116.76197989230035</v>
      </c>
      <c r="G17" s="389">
        <v>119.97861220841682</v>
      </c>
      <c r="H17" s="389">
        <v>115.05710356010374</v>
      </c>
      <c r="I17" s="389">
        <v>114.40408549906473</v>
      </c>
      <c r="J17" s="389">
        <v>120.70053460811452</v>
      </c>
      <c r="K17" s="389">
        <v>123.65594526033399</v>
      </c>
      <c r="L17" s="389">
        <v>126.61953732637592</v>
      </c>
      <c r="M17" s="389">
        <v>125.34118539582614</v>
      </c>
      <c r="N17" s="389">
        <v>129.0947323320257</v>
      </c>
      <c r="O17" s="389">
        <v>124.57386599626832</v>
      </c>
      <c r="P17" s="389">
        <v>129.23486559586695</v>
      </c>
      <c r="Q17" s="389">
        <v>129.0236442768952</v>
      </c>
      <c r="R17" s="389">
        <v>143.52523626230101</v>
      </c>
      <c r="S17" s="389">
        <v>142.80554887479471</v>
      </c>
      <c r="T17" s="389">
        <v>121.24624144097868</v>
      </c>
      <c r="U17" s="389">
        <v>110.30122480913622</v>
      </c>
      <c r="V17" s="389">
        <v>111.2827672566751</v>
      </c>
      <c r="W17" s="389">
        <v>103.7121305452029</v>
      </c>
      <c r="X17" s="389">
        <v>102.29982007784983</v>
      </c>
      <c r="Y17" s="389">
        <v>99.464651448730265</v>
      </c>
      <c r="Z17" s="389">
        <v>101.89468522621061</v>
      </c>
      <c r="AA17" s="389">
        <v>98.908182893776171</v>
      </c>
      <c r="AB17" s="389">
        <v>98.451161399092399</v>
      </c>
      <c r="AC17" s="389">
        <v>96.113775734452432</v>
      </c>
      <c r="AD17" s="389">
        <v>92.652557909556137</v>
      </c>
      <c r="AE17" s="389">
        <v>86.717518608251623</v>
      </c>
      <c r="AF17" s="390">
        <v>76.586733338924063</v>
      </c>
    </row>
    <row r="18" spans="1:32" ht="8.25" customHeight="1" thickBot="1" x14ac:dyDescent="0.3">
      <c r="A18" s="386"/>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84"/>
    </row>
    <row r="19" spans="1:32" s="152" customFormat="1" ht="15.75" thickTop="1" x14ac:dyDescent="0.25">
      <c r="A19" s="279" t="s">
        <v>231</v>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1"/>
      <c r="AC19" s="281"/>
      <c r="AD19" s="281"/>
      <c r="AE19" s="281"/>
      <c r="AF19" s="281"/>
    </row>
    <row r="20" spans="1:32" s="152" customFormat="1" ht="15.75" thickBot="1" x14ac:dyDescent="0.3">
      <c r="A20" s="282" t="s">
        <v>232</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row>
    <row r="21" spans="1:32" ht="15.75" thickTop="1" x14ac:dyDescent="0.25">
      <c r="A21" s="279" t="s">
        <v>233</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row>
    <row r="22" spans="1:32" ht="15.75" thickBot="1" x14ac:dyDescent="0.3">
      <c r="A22" s="173" t="s">
        <v>234</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ht="15.75" thickTop="1" x14ac:dyDescent="0.25"/>
  </sheetData>
  <hyperlinks>
    <hyperlink ref="A22" r:id="rId1" display="http://www.euskadi.eus/web01-a1ingair/es/"/>
  </hyperlinks>
  <pageMargins left="0.7" right="0.7" top="0.75" bottom="0.75" header="0.3" footer="0.3"/>
  <pageSetup paperSize="9" scale="5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6"/>
  <sheetViews>
    <sheetView showGridLines="0" zoomScaleNormal="100" workbookViewId="0"/>
  </sheetViews>
  <sheetFormatPr baseColWidth="10" defaultColWidth="11.42578125" defaultRowHeight="15" x14ac:dyDescent="0.25"/>
  <cols>
    <col min="1" max="1" width="29.140625" style="287" customWidth="1"/>
    <col min="2" max="23" width="10.7109375" style="83" customWidth="1"/>
    <col min="24" max="24" width="10.7109375" style="298" customWidth="1"/>
    <col min="25" max="32" width="10.7109375" style="83" customWidth="1"/>
    <col min="33" max="16384" width="11.42578125" style="83"/>
  </cols>
  <sheetData>
    <row r="1" spans="1:32" ht="36" customHeight="1" thickTop="1" x14ac:dyDescent="0.4">
      <c r="A1" s="268" t="s">
        <v>248</v>
      </c>
      <c r="B1" s="284"/>
      <c r="C1" s="284"/>
      <c r="D1" s="284"/>
      <c r="E1" s="284"/>
      <c r="F1" s="284"/>
      <c r="G1" s="284"/>
      <c r="H1" s="284"/>
      <c r="I1" s="284"/>
      <c r="J1" s="284"/>
      <c r="K1" s="284"/>
      <c r="L1" s="284"/>
      <c r="M1" s="284"/>
      <c r="N1" s="284"/>
      <c r="O1" s="284"/>
      <c r="P1" s="284"/>
      <c r="Q1" s="284"/>
      <c r="R1" s="284"/>
      <c r="S1" s="284"/>
      <c r="T1" s="284"/>
      <c r="U1" s="284"/>
      <c r="V1" s="284"/>
      <c r="W1" s="284"/>
      <c r="X1" s="285"/>
      <c r="Y1" s="284"/>
      <c r="Z1" s="284"/>
      <c r="AA1" s="284"/>
      <c r="AB1" s="284"/>
      <c r="AC1" s="284"/>
      <c r="AD1" s="284"/>
      <c r="AE1" s="284"/>
    </row>
    <row r="2" spans="1:32" s="287" customFormat="1" ht="36" customHeight="1" x14ac:dyDescent="0.2">
      <c r="A2" s="270" t="s">
        <v>236</v>
      </c>
      <c r="B2" s="271"/>
      <c r="C2" s="271"/>
      <c r="D2" s="271"/>
      <c r="E2" s="271"/>
      <c r="F2" s="271"/>
      <c r="G2" s="271"/>
      <c r="H2" s="271"/>
      <c r="I2" s="271"/>
      <c r="J2" s="271"/>
      <c r="K2" s="271"/>
      <c r="L2" s="271"/>
      <c r="M2" s="271"/>
      <c r="N2" s="271"/>
      <c r="O2" s="271"/>
      <c r="P2" s="271"/>
      <c r="Q2" s="271"/>
      <c r="R2" s="271"/>
      <c r="S2" s="271"/>
      <c r="T2" s="271"/>
      <c r="U2" s="271"/>
      <c r="V2" s="271"/>
      <c r="W2" s="271"/>
      <c r="X2" s="286"/>
      <c r="Y2" s="271"/>
      <c r="Z2" s="271"/>
      <c r="AA2" s="271"/>
      <c r="AB2" s="271"/>
      <c r="AC2" s="271"/>
      <c r="AD2" s="271"/>
      <c r="AE2" s="271"/>
    </row>
    <row r="3" spans="1:32" ht="15.75" x14ac:dyDescent="0.25">
      <c r="A3" s="272" t="s">
        <v>237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row>
    <row r="4" spans="1:32" ht="36" customHeight="1" x14ac:dyDescent="0.25">
      <c r="A4" s="288" t="s">
        <v>132</v>
      </c>
      <c r="B4" s="275">
        <v>1990</v>
      </c>
      <c r="C4" s="275">
        <v>1991</v>
      </c>
      <c r="D4" s="275">
        <v>1992</v>
      </c>
      <c r="E4" s="275">
        <v>1993</v>
      </c>
      <c r="F4" s="275">
        <v>1994</v>
      </c>
      <c r="G4" s="275">
        <v>1995</v>
      </c>
      <c r="H4" s="275">
        <v>1996</v>
      </c>
      <c r="I4" s="275">
        <v>1997</v>
      </c>
      <c r="J4" s="275">
        <v>1998</v>
      </c>
      <c r="K4" s="275">
        <v>1999</v>
      </c>
      <c r="L4" s="275">
        <v>2000</v>
      </c>
      <c r="M4" s="275">
        <v>2001</v>
      </c>
      <c r="N4" s="275">
        <v>2002</v>
      </c>
      <c r="O4" s="275">
        <v>2003</v>
      </c>
      <c r="P4" s="275">
        <v>2004</v>
      </c>
      <c r="Q4" s="275">
        <v>2005</v>
      </c>
      <c r="R4" s="275">
        <v>2006</v>
      </c>
      <c r="S4" s="275">
        <v>2007</v>
      </c>
      <c r="T4" s="275">
        <v>2008</v>
      </c>
      <c r="U4" s="275">
        <v>2009</v>
      </c>
      <c r="V4" s="275">
        <v>2010</v>
      </c>
      <c r="W4" s="275">
        <v>2011</v>
      </c>
      <c r="X4" s="275">
        <v>2012</v>
      </c>
      <c r="Y4" s="275">
        <v>2013</v>
      </c>
      <c r="Z4" s="275">
        <v>2014</v>
      </c>
      <c r="AA4" s="275">
        <v>2015</v>
      </c>
      <c r="AB4" s="275">
        <v>2016</v>
      </c>
      <c r="AC4" s="275">
        <v>2017</v>
      </c>
      <c r="AD4" s="275">
        <v>2018</v>
      </c>
      <c r="AE4" s="275">
        <v>2019</v>
      </c>
      <c r="AF4" s="275">
        <v>2020</v>
      </c>
    </row>
    <row r="5" spans="1:32" s="290" customFormat="1" ht="30.75" customHeight="1" x14ac:dyDescent="0.2">
      <c r="A5" s="289" t="s">
        <v>238</v>
      </c>
      <c r="B5" s="308">
        <v>59540.784249403157</v>
      </c>
      <c r="C5" s="308">
        <v>55445.502514709173</v>
      </c>
      <c r="D5" s="308">
        <v>59313.720512842476</v>
      </c>
      <c r="E5" s="308">
        <v>63014.232098527405</v>
      </c>
      <c r="F5" s="308">
        <v>56584.716437689654</v>
      </c>
      <c r="G5" s="308">
        <v>57983.472000000002</v>
      </c>
      <c r="H5" s="308">
        <v>45979.56256412658</v>
      </c>
      <c r="I5" s="308">
        <v>43482.745808386302</v>
      </c>
      <c r="J5" s="308">
        <v>47424.178000000007</v>
      </c>
      <c r="K5" s="308">
        <v>45731.930746241553</v>
      </c>
      <c r="L5" s="308">
        <v>43030.5060416739</v>
      </c>
      <c r="M5" s="308">
        <v>37977.103273957917</v>
      </c>
      <c r="N5" s="308">
        <v>35718.57096628462</v>
      </c>
      <c r="O5" s="308">
        <v>29106.987486319485</v>
      </c>
      <c r="P5" s="308">
        <v>28728.985354733446</v>
      </c>
      <c r="Q5" s="308">
        <v>24418.044558689915</v>
      </c>
      <c r="R5" s="308">
        <v>25962.064359606378</v>
      </c>
      <c r="S5" s="308">
        <v>24290.00112108836</v>
      </c>
      <c r="T5" s="308">
        <v>19871.656365825562</v>
      </c>
      <c r="U5" s="308">
        <v>17043.71681450231</v>
      </c>
      <c r="V5" s="308">
        <v>15962.745893313338</v>
      </c>
      <c r="W5" s="308">
        <v>12958.766283645144</v>
      </c>
      <c r="X5" s="308">
        <v>10625.618374922806</v>
      </c>
      <c r="Y5" s="308">
        <v>10316.180389551417</v>
      </c>
      <c r="Z5" s="308">
        <v>9601.366437254017</v>
      </c>
      <c r="AA5" s="308">
        <v>8922.4183916607217</v>
      </c>
      <c r="AB5" s="308">
        <v>9829.7202409054298</v>
      </c>
      <c r="AC5" s="308">
        <v>10022.691194320034</v>
      </c>
      <c r="AD5" s="308">
        <v>10802.851750350275</v>
      </c>
      <c r="AE5" s="308">
        <v>9749.1399955129127</v>
      </c>
      <c r="AF5" s="308">
        <v>9900.053583021001</v>
      </c>
    </row>
    <row r="6" spans="1:32" ht="21" customHeight="1" x14ac:dyDescent="0.25">
      <c r="A6" s="291" t="s">
        <v>239</v>
      </c>
      <c r="B6" s="308">
        <v>21027390</v>
      </c>
      <c r="C6" s="308">
        <v>18962410</v>
      </c>
      <c r="D6" s="308">
        <v>16986670</v>
      </c>
      <c r="E6" s="308">
        <v>16290640</v>
      </c>
      <c r="F6" s="308">
        <v>15257280</v>
      </c>
      <c r="G6" s="308">
        <v>13904350</v>
      </c>
      <c r="H6" s="308">
        <v>13087430</v>
      </c>
      <c r="I6" s="308">
        <v>12095900</v>
      </c>
      <c r="J6" s="308">
        <v>10903730</v>
      </c>
      <c r="K6" s="308">
        <v>9708620</v>
      </c>
      <c r="L6" s="308">
        <v>8685400</v>
      </c>
      <c r="M6" s="308">
        <v>8335780</v>
      </c>
      <c r="N6" s="308">
        <v>7951150</v>
      </c>
      <c r="O6" s="308">
        <v>7551640</v>
      </c>
      <c r="P6" s="308">
        <v>7189600</v>
      </c>
      <c r="Q6" s="308">
        <v>6880950</v>
      </c>
      <c r="R6" s="308">
        <v>6670110</v>
      </c>
      <c r="S6" s="308">
        <v>6342450</v>
      </c>
      <c r="T6" s="308">
        <v>4809430</v>
      </c>
      <c r="U6" s="308">
        <v>4006880</v>
      </c>
      <c r="V6" s="308">
        <v>3685760</v>
      </c>
      <c r="W6" s="308">
        <v>3581300</v>
      </c>
      <c r="X6" s="308">
        <v>3158480</v>
      </c>
      <c r="Y6" s="308">
        <v>2734880</v>
      </c>
      <c r="Z6" s="308">
        <v>2540260</v>
      </c>
      <c r="AA6" s="308">
        <v>2440410</v>
      </c>
      <c r="AB6" s="308">
        <v>2068400</v>
      </c>
      <c r="AC6" s="308">
        <v>2029410</v>
      </c>
      <c r="AD6" s="308">
        <v>1884460</v>
      </c>
      <c r="AE6" s="308">
        <v>1649110</v>
      </c>
      <c r="AF6" s="308"/>
    </row>
    <row r="7" spans="1:32" ht="14.1" customHeight="1" x14ac:dyDescent="0.25">
      <c r="A7" s="292" t="s">
        <v>0</v>
      </c>
      <c r="B7" s="309">
        <v>5474420</v>
      </c>
      <c r="C7" s="309">
        <v>3976320</v>
      </c>
      <c r="D7" s="309">
        <v>3247350</v>
      </c>
      <c r="E7" s="309">
        <v>2911380</v>
      </c>
      <c r="F7" s="309">
        <v>2425360</v>
      </c>
      <c r="G7" s="309">
        <v>1751450</v>
      </c>
      <c r="H7" s="309">
        <v>1484160</v>
      </c>
      <c r="I7" s="309">
        <v>1233550</v>
      </c>
      <c r="J7" s="309">
        <v>987070</v>
      </c>
      <c r="K7" s="309">
        <v>806520</v>
      </c>
      <c r="L7" s="309">
        <v>650750</v>
      </c>
      <c r="M7" s="309">
        <v>629560</v>
      </c>
      <c r="N7" s="309">
        <v>566430</v>
      </c>
      <c r="O7" s="309">
        <v>539040</v>
      </c>
      <c r="P7" s="309">
        <v>497590</v>
      </c>
      <c r="Q7" s="309">
        <v>477470</v>
      </c>
      <c r="R7" s="309">
        <v>475840</v>
      </c>
      <c r="S7" s="309">
        <v>459110</v>
      </c>
      <c r="T7" s="309">
        <v>453940</v>
      </c>
      <c r="U7" s="309">
        <v>395720</v>
      </c>
      <c r="V7" s="309">
        <v>405400</v>
      </c>
      <c r="W7" s="309">
        <v>389300</v>
      </c>
      <c r="X7" s="309">
        <v>371900</v>
      </c>
      <c r="Y7" s="309">
        <v>360520</v>
      </c>
      <c r="Z7" s="309">
        <v>339280</v>
      </c>
      <c r="AA7" s="309">
        <v>336000</v>
      </c>
      <c r="AB7" s="309">
        <v>311520</v>
      </c>
      <c r="AC7" s="309">
        <v>302890</v>
      </c>
      <c r="AD7" s="309">
        <v>291780</v>
      </c>
      <c r="AE7" s="309">
        <v>263530</v>
      </c>
      <c r="AF7" s="309"/>
    </row>
    <row r="8" spans="1:32" ht="14.1" customHeight="1" x14ac:dyDescent="0.25">
      <c r="A8" s="293" t="s">
        <v>1</v>
      </c>
      <c r="B8" s="310">
        <v>73700</v>
      </c>
      <c r="C8" s="310">
        <v>70720</v>
      </c>
      <c r="D8" s="310">
        <v>54200</v>
      </c>
      <c r="E8" s="310">
        <v>52820</v>
      </c>
      <c r="F8" s="310">
        <v>47190</v>
      </c>
      <c r="G8" s="310">
        <v>46800</v>
      </c>
      <c r="H8" s="310">
        <v>43940</v>
      </c>
      <c r="I8" s="310">
        <v>40400</v>
      </c>
      <c r="J8" s="310">
        <v>35630</v>
      </c>
      <c r="K8" s="310">
        <v>33740</v>
      </c>
      <c r="L8" s="310">
        <v>31570</v>
      </c>
      <c r="M8" s="310">
        <v>32450</v>
      </c>
      <c r="N8" s="310">
        <v>31390</v>
      </c>
      <c r="O8" s="310">
        <v>31170</v>
      </c>
      <c r="P8" s="310">
        <v>26590</v>
      </c>
      <c r="Q8" s="310">
        <v>25930</v>
      </c>
      <c r="R8" s="310">
        <v>26700</v>
      </c>
      <c r="S8" s="310">
        <v>23330</v>
      </c>
      <c r="T8" s="310">
        <v>20260</v>
      </c>
      <c r="U8" s="310">
        <v>14750</v>
      </c>
      <c r="V8" s="310">
        <v>15990</v>
      </c>
      <c r="W8" s="310">
        <v>15180</v>
      </c>
      <c r="X8" s="310">
        <v>14790</v>
      </c>
      <c r="Y8" s="310">
        <v>14370</v>
      </c>
      <c r="Z8" s="310">
        <v>14530</v>
      </c>
      <c r="AA8" s="310">
        <v>14130</v>
      </c>
      <c r="AB8" s="310">
        <v>13290</v>
      </c>
      <c r="AC8" s="310">
        <v>12810</v>
      </c>
      <c r="AD8" s="310">
        <v>11610</v>
      </c>
      <c r="AE8" s="310">
        <v>10920</v>
      </c>
      <c r="AF8" s="310"/>
    </row>
    <row r="9" spans="1:32" ht="14.1" customHeight="1" x14ac:dyDescent="0.25">
      <c r="A9" s="293" t="s">
        <v>108</v>
      </c>
      <c r="B9" s="310">
        <v>364540</v>
      </c>
      <c r="C9" s="310">
        <v>365680</v>
      </c>
      <c r="D9" s="310">
        <v>356880</v>
      </c>
      <c r="E9" s="310">
        <v>331860</v>
      </c>
      <c r="F9" s="310">
        <v>290220</v>
      </c>
      <c r="G9" s="310">
        <v>257720</v>
      </c>
      <c r="H9" s="310">
        <v>247610</v>
      </c>
      <c r="I9" s="310">
        <v>225550</v>
      </c>
      <c r="J9" s="310">
        <v>211850</v>
      </c>
      <c r="K9" s="310">
        <v>173280</v>
      </c>
      <c r="L9" s="310">
        <v>170550</v>
      </c>
      <c r="M9" s="310">
        <v>164860</v>
      </c>
      <c r="N9" s="310">
        <v>156990</v>
      </c>
      <c r="O9" s="310">
        <v>151960</v>
      </c>
      <c r="P9" s="310">
        <v>154660</v>
      </c>
      <c r="Q9" s="310">
        <v>142970</v>
      </c>
      <c r="R9" s="310">
        <v>134090</v>
      </c>
      <c r="S9" s="310">
        <v>123440</v>
      </c>
      <c r="T9" s="310">
        <v>95460</v>
      </c>
      <c r="U9" s="310">
        <v>74390</v>
      </c>
      <c r="V9" s="310">
        <v>60620</v>
      </c>
      <c r="W9" s="310">
        <v>53250</v>
      </c>
      <c r="X9" s="310">
        <v>47400</v>
      </c>
      <c r="Y9" s="310">
        <v>43000</v>
      </c>
      <c r="Z9" s="310">
        <v>40600</v>
      </c>
      <c r="AA9" s="310">
        <v>40980</v>
      </c>
      <c r="AB9" s="310">
        <v>34060</v>
      </c>
      <c r="AC9" s="310">
        <v>32460</v>
      </c>
      <c r="AD9" s="310">
        <v>31850</v>
      </c>
      <c r="AE9" s="310">
        <v>29500</v>
      </c>
      <c r="AF9" s="310"/>
    </row>
    <row r="10" spans="1:32" ht="14.1" customHeight="1" x14ac:dyDescent="0.25">
      <c r="A10" s="293" t="s">
        <v>2</v>
      </c>
      <c r="B10" s="310">
        <v>1105720</v>
      </c>
      <c r="C10" s="310">
        <v>959350</v>
      </c>
      <c r="D10" s="310">
        <v>887120</v>
      </c>
      <c r="E10" s="310">
        <v>1211740</v>
      </c>
      <c r="F10" s="310">
        <v>1331970</v>
      </c>
      <c r="G10" s="310">
        <v>1302010</v>
      </c>
      <c r="H10" s="310">
        <v>1271170</v>
      </c>
      <c r="I10" s="310">
        <v>1224410</v>
      </c>
      <c r="J10" s="310">
        <v>1111630</v>
      </c>
      <c r="K10" s="310">
        <v>840010</v>
      </c>
      <c r="L10" s="310">
        <v>863180</v>
      </c>
      <c r="M10" s="310">
        <v>828500</v>
      </c>
      <c r="N10" s="310">
        <v>758480</v>
      </c>
      <c r="O10" s="310">
        <v>826250</v>
      </c>
      <c r="P10" s="310">
        <v>791210</v>
      </c>
      <c r="Q10" s="310">
        <v>778990</v>
      </c>
      <c r="R10" s="310">
        <v>765270</v>
      </c>
      <c r="S10" s="310">
        <v>824390</v>
      </c>
      <c r="T10" s="310">
        <v>575480</v>
      </c>
      <c r="U10" s="310">
        <v>442240</v>
      </c>
      <c r="V10" s="310">
        <v>386870</v>
      </c>
      <c r="W10" s="310">
        <v>513990</v>
      </c>
      <c r="X10" s="310">
        <v>327840</v>
      </c>
      <c r="Y10" s="310">
        <v>193740</v>
      </c>
      <c r="Z10" s="310">
        <v>186700</v>
      </c>
      <c r="AA10" s="310">
        <v>142370</v>
      </c>
      <c r="AB10" s="310">
        <v>104950</v>
      </c>
      <c r="AC10" s="310">
        <v>102830</v>
      </c>
      <c r="AD10" s="310">
        <v>88770</v>
      </c>
      <c r="AE10" s="310">
        <v>74190</v>
      </c>
      <c r="AF10" s="310"/>
    </row>
    <row r="11" spans="1:32" ht="14.1" customHeight="1" x14ac:dyDescent="0.25">
      <c r="A11" s="294" t="s">
        <v>115</v>
      </c>
      <c r="B11" s="311">
        <v>31920</v>
      </c>
      <c r="C11" s="311">
        <v>32790</v>
      </c>
      <c r="D11" s="311">
        <v>37620</v>
      </c>
      <c r="E11" s="311">
        <v>39910</v>
      </c>
      <c r="F11" s="311">
        <v>41860</v>
      </c>
      <c r="G11" s="311">
        <v>39630</v>
      </c>
      <c r="H11" s="311">
        <v>41640</v>
      </c>
      <c r="I11" s="311">
        <v>43980</v>
      </c>
      <c r="J11" s="311">
        <v>47340</v>
      </c>
      <c r="K11" s="311">
        <v>49580</v>
      </c>
      <c r="L11" s="311">
        <v>47600</v>
      </c>
      <c r="M11" s="311">
        <v>45250</v>
      </c>
      <c r="N11" s="311">
        <v>45420</v>
      </c>
      <c r="O11" s="311">
        <v>47000</v>
      </c>
      <c r="P11" s="311">
        <v>40320</v>
      </c>
      <c r="Q11" s="311">
        <v>37840</v>
      </c>
      <c r="R11" s="311">
        <v>31450</v>
      </c>
      <c r="S11" s="311">
        <v>29380</v>
      </c>
      <c r="T11" s="311">
        <v>22250</v>
      </c>
      <c r="U11" s="311">
        <v>17580</v>
      </c>
      <c r="V11" s="311">
        <v>21740</v>
      </c>
      <c r="W11" s="311">
        <v>20740</v>
      </c>
      <c r="X11" s="311">
        <v>16030</v>
      </c>
      <c r="Y11" s="311">
        <v>13500</v>
      </c>
      <c r="Z11" s="311">
        <v>16700</v>
      </c>
      <c r="AA11" s="311">
        <v>12820</v>
      </c>
      <c r="AB11" s="311">
        <v>16060</v>
      </c>
      <c r="AC11" s="311">
        <v>16260</v>
      </c>
      <c r="AD11" s="311">
        <v>16930</v>
      </c>
      <c r="AE11" s="311">
        <v>15780</v>
      </c>
      <c r="AF11" s="311"/>
    </row>
    <row r="12" spans="1:32" ht="14.1" customHeight="1" x14ac:dyDescent="0.25">
      <c r="A12" s="293" t="s">
        <v>114</v>
      </c>
      <c r="B12" s="310">
        <v>168490</v>
      </c>
      <c r="C12" s="310">
        <v>99880</v>
      </c>
      <c r="D12" s="310">
        <v>104770</v>
      </c>
      <c r="E12" s="310">
        <v>112210</v>
      </c>
      <c r="F12" s="310">
        <v>99660</v>
      </c>
      <c r="G12" s="310">
        <v>77370</v>
      </c>
      <c r="H12" s="310">
        <v>61820</v>
      </c>
      <c r="I12" s="310">
        <v>77210</v>
      </c>
      <c r="J12" s="310">
        <v>95560</v>
      </c>
      <c r="K12" s="310">
        <v>95490</v>
      </c>
      <c r="L12" s="310">
        <v>60380</v>
      </c>
      <c r="M12" s="310">
        <v>59100</v>
      </c>
      <c r="N12" s="310">
        <v>63100</v>
      </c>
      <c r="O12" s="310">
        <v>63560</v>
      </c>
      <c r="P12" s="310">
        <v>52000</v>
      </c>
      <c r="Q12" s="310">
        <v>58470</v>
      </c>
      <c r="R12" s="310">
        <v>54600</v>
      </c>
      <c r="S12" s="310">
        <v>59990</v>
      </c>
      <c r="T12" s="310">
        <v>53460</v>
      </c>
      <c r="U12" s="310">
        <v>56210</v>
      </c>
      <c r="V12" s="310">
        <v>35130</v>
      </c>
      <c r="W12" s="310">
        <v>29160</v>
      </c>
      <c r="X12" s="310">
        <v>24560</v>
      </c>
      <c r="Y12" s="310">
        <v>17190</v>
      </c>
      <c r="Z12" s="310">
        <v>13910</v>
      </c>
      <c r="AA12" s="310">
        <v>15780</v>
      </c>
      <c r="AB12" s="310">
        <v>14810</v>
      </c>
      <c r="AC12" s="310">
        <v>12660</v>
      </c>
      <c r="AD12" s="310">
        <v>10150</v>
      </c>
      <c r="AE12" s="310">
        <v>8150</v>
      </c>
      <c r="AF12" s="310"/>
    </row>
    <row r="13" spans="1:32" ht="14.1" customHeight="1" x14ac:dyDescent="0.25">
      <c r="A13" s="293" t="s">
        <v>110</v>
      </c>
      <c r="B13" s="310">
        <v>178040</v>
      </c>
      <c r="C13" s="310">
        <v>238700</v>
      </c>
      <c r="D13" s="310">
        <v>184160</v>
      </c>
      <c r="E13" s="310">
        <v>149200</v>
      </c>
      <c r="F13" s="310">
        <v>151630</v>
      </c>
      <c r="G13" s="310">
        <v>145770</v>
      </c>
      <c r="H13" s="310">
        <v>176170</v>
      </c>
      <c r="I13" s="310">
        <v>104240</v>
      </c>
      <c r="J13" s="310">
        <v>80600</v>
      </c>
      <c r="K13" s="310">
        <v>59630</v>
      </c>
      <c r="L13" s="310">
        <v>32540</v>
      </c>
      <c r="M13" s="310">
        <v>29900</v>
      </c>
      <c r="N13" s="310">
        <v>28470</v>
      </c>
      <c r="O13" s="310">
        <v>35330</v>
      </c>
      <c r="P13" s="310">
        <v>28800</v>
      </c>
      <c r="Q13" s="310">
        <v>26320</v>
      </c>
      <c r="R13" s="310">
        <v>30360</v>
      </c>
      <c r="S13" s="310">
        <v>27320</v>
      </c>
      <c r="T13" s="310">
        <v>21230</v>
      </c>
      <c r="U13" s="310">
        <v>15590</v>
      </c>
      <c r="V13" s="310">
        <v>15440</v>
      </c>
      <c r="W13" s="310">
        <v>14070</v>
      </c>
      <c r="X13" s="310">
        <v>12660</v>
      </c>
      <c r="Y13" s="310">
        <v>12770</v>
      </c>
      <c r="Z13" s="310">
        <v>10710</v>
      </c>
      <c r="AA13" s="310">
        <v>9980</v>
      </c>
      <c r="AB13" s="310">
        <v>10450</v>
      </c>
      <c r="AC13" s="310">
        <v>10660</v>
      </c>
      <c r="AD13" s="310">
        <v>11430</v>
      </c>
      <c r="AE13" s="310">
        <v>10440</v>
      </c>
      <c r="AF13" s="310"/>
    </row>
    <row r="14" spans="1:32" ht="14.1" customHeight="1" x14ac:dyDescent="0.25">
      <c r="A14" s="293" t="s">
        <v>119</v>
      </c>
      <c r="B14" s="310">
        <v>139680</v>
      </c>
      <c r="C14" s="310">
        <v>134910</v>
      </c>
      <c r="D14" s="310">
        <v>132190</v>
      </c>
      <c r="E14" s="310">
        <v>126250</v>
      </c>
      <c r="F14" s="310">
        <v>123120</v>
      </c>
      <c r="G14" s="310">
        <v>120350</v>
      </c>
      <c r="H14" s="310">
        <v>117860</v>
      </c>
      <c r="I14" s="310">
        <v>116990</v>
      </c>
      <c r="J14" s="310">
        <v>117770</v>
      </c>
      <c r="K14" s="310">
        <v>115380</v>
      </c>
      <c r="L14" s="310">
        <v>117290</v>
      </c>
      <c r="M14" s="310">
        <v>123120</v>
      </c>
      <c r="N14" s="310">
        <v>99300</v>
      </c>
      <c r="O14" s="310">
        <v>102080</v>
      </c>
      <c r="P14" s="310">
        <v>93300</v>
      </c>
      <c r="Q14" s="310">
        <v>86210</v>
      </c>
      <c r="R14" s="310">
        <v>84740</v>
      </c>
      <c r="S14" s="310">
        <v>68950</v>
      </c>
      <c r="T14" s="310">
        <v>67570</v>
      </c>
      <c r="U14" s="310">
        <v>62720</v>
      </c>
      <c r="V14" s="310">
        <v>67710</v>
      </c>
      <c r="W14" s="310">
        <v>67030</v>
      </c>
      <c r="X14" s="310">
        <v>57000</v>
      </c>
      <c r="Y14" s="310">
        <v>51740</v>
      </c>
      <c r="Z14" s="310">
        <v>44420</v>
      </c>
      <c r="AA14" s="310">
        <v>66790</v>
      </c>
      <c r="AB14" s="310">
        <v>26420</v>
      </c>
      <c r="AC14" s="310">
        <v>28040</v>
      </c>
      <c r="AD14" s="310">
        <v>20380</v>
      </c>
      <c r="AE14" s="310">
        <v>15700</v>
      </c>
      <c r="AF14" s="310"/>
    </row>
    <row r="15" spans="1:32" ht="14.1" customHeight="1" x14ac:dyDescent="0.25">
      <c r="A15" s="293" t="s">
        <v>3</v>
      </c>
      <c r="B15" s="310">
        <v>202760</v>
      </c>
      <c r="C15" s="310">
        <v>187570</v>
      </c>
      <c r="D15" s="310">
        <v>193460</v>
      </c>
      <c r="E15" s="310">
        <v>191300</v>
      </c>
      <c r="F15" s="310">
        <v>184930</v>
      </c>
      <c r="G15" s="310">
        <v>124520</v>
      </c>
      <c r="H15" s="310">
        <v>115910</v>
      </c>
      <c r="I15" s="310">
        <v>119990</v>
      </c>
      <c r="J15" s="310">
        <v>110050</v>
      </c>
      <c r="K15" s="310">
        <v>96170</v>
      </c>
      <c r="L15" s="310">
        <v>93030</v>
      </c>
      <c r="M15" s="310">
        <v>63200</v>
      </c>
      <c r="N15" s="310">
        <v>62950</v>
      </c>
      <c r="O15" s="310">
        <v>60350</v>
      </c>
      <c r="P15" s="310">
        <v>50850</v>
      </c>
      <c r="Q15" s="310">
        <v>40190</v>
      </c>
      <c r="R15" s="310">
        <v>17090</v>
      </c>
      <c r="S15" s="310">
        <v>15000</v>
      </c>
      <c r="T15" s="310">
        <v>12680</v>
      </c>
      <c r="U15" s="310">
        <v>10220</v>
      </c>
      <c r="V15" s="310">
        <v>10430</v>
      </c>
      <c r="W15" s="310">
        <v>11430</v>
      </c>
      <c r="X15" s="310">
        <v>10650</v>
      </c>
      <c r="Y15" s="310">
        <v>9630</v>
      </c>
      <c r="Z15" s="310">
        <v>7700</v>
      </c>
      <c r="AA15" s="310">
        <v>5480</v>
      </c>
      <c r="AB15" s="310">
        <v>4670</v>
      </c>
      <c r="AC15" s="310">
        <v>4910</v>
      </c>
      <c r="AD15" s="310">
        <v>4790</v>
      </c>
      <c r="AE15" s="310">
        <v>4280</v>
      </c>
      <c r="AF15" s="310"/>
    </row>
    <row r="16" spans="1:32" ht="14.1" customHeight="1" x14ac:dyDescent="0.25">
      <c r="A16" s="294" t="s">
        <v>112</v>
      </c>
      <c r="B16" s="311">
        <v>2038560</v>
      </c>
      <c r="C16" s="311">
        <v>2060950</v>
      </c>
      <c r="D16" s="311">
        <v>2042680</v>
      </c>
      <c r="E16" s="311">
        <v>1944580</v>
      </c>
      <c r="F16" s="311">
        <v>1895140</v>
      </c>
      <c r="G16" s="311">
        <v>1762980</v>
      </c>
      <c r="H16" s="311">
        <v>1550430</v>
      </c>
      <c r="I16" s="311">
        <v>1625110</v>
      </c>
      <c r="J16" s="311">
        <v>1497050</v>
      </c>
      <c r="K16" s="311">
        <v>1511300</v>
      </c>
      <c r="L16" s="311">
        <v>1388810</v>
      </c>
      <c r="M16" s="311">
        <v>1328100</v>
      </c>
      <c r="N16" s="311">
        <v>1470260</v>
      </c>
      <c r="O16" s="311">
        <v>1216730</v>
      </c>
      <c r="P16" s="311">
        <v>1248210</v>
      </c>
      <c r="Q16" s="311">
        <v>1204920</v>
      </c>
      <c r="R16" s="311">
        <v>1073540</v>
      </c>
      <c r="S16" s="311">
        <v>1044030</v>
      </c>
      <c r="T16" s="311">
        <v>382170</v>
      </c>
      <c r="U16" s="311">
        <v>284430</v>
      </c>
      <c r="V16" s="311">
        <v>242880</v>
      </c>
      <c r="W16" s="311">
        <v>279370</v>
      </c>
      <c r="X16" s="311">
        <v>283230</v>
      </c>
      <c r="Y16" s="311">
        <v>219360</v>
      </c>
      <c r="Z16" s="311">
        <v>240790</v>
      </c>
      <c r="AA16" s="311">
        <v>257670</v>
      </c>
      <c r="AB16" s="311">
        <v>214500</v>
      </c>
      <c r="AC16" s="311">
        <v>218180</v>
      </c>
      <c r="AD16" s="311">
        <v>196200</v>
      </c>
      <c r="AE16" s="311">
        <v>149450</v>
      </c>
      <c r="AF16" s="311"/>
    </row>
    <row r="17" spans="1:32" ht="14.1" customHeight="1" x14ac:dyDescent="0.25">
      <c r="A17" s="293" t="s">
        <v>17</v>
      </c>
      <c r="B17" s="310">
        <v>274740</v>
      </c>
      <c r="C17" s="310">
        <v>252290</v>
      </c>
      <c r="D17" s="310">
        <v>192710</v>
      </c>
      <c r="E17" s="310">
        <v>156560</v>
      </c>
      <c r="F17" s="310">
        <v>151070</v>
      </c>
      <c r="G17" s="310">
        <v>116980</v>
      </c>
      <c r="H17" s="310">
        <v>126060</v>
      </c>
      <c r="I17" s="310">
        <v>116620</v>
      </c>
      <c r="J17" s="310">
        <v>104630</v>
      </c>
      <c r="K17" s="310">
        <v>97780</v>
      </c>
      <c r="L17" s="310">
        <v>97120</v>
      </c>
      <c r="M17" s="310">
        <v>90760</v>
      </c>
      <c r="N17" s="310">
        <v>87040</v>
      </c>
      <c r="O17" s="310">
        <v>100320</v>
      </c>
      <c r="P17" s="310">
        <v>88170</v>
      </c>
      <c r="Q17" s="310">
        <v>76290</v>
      </c>
      <c r="R17" s="310">
        <v>69910</v>
      </c>
      <c r="S17" s="310">
        <v>88050</v>
      </c>
      <c r="T17" s="310">
        <v>69490</v>
      </c>
      <c r="U17" s="310">
        <v>54880</v>
      </c>
      <c r="V17" s="310">
        <v>83290</v>
      </c>
      <c r="W17" s="310">
        <v>72700</v>
      </c>
      <c r="X17" s="310">
        <v>42900</v>
      </c>
      <c r="Y17" s="310">
        <v>41690</v>
      </c>
      <c r="Z17" s="310">
        <v>46810</v>
      </c>
      <c r="AA17" s="310">
        <v>36050</v>
      </c>
      <c r="AB17" s="310">
        <v>34930</v>
      </c>
      <c r="AC17" s="310">
        <v>38630</v>
      </c>
      <c r="AD17" s="310">
        <v>30870</v>
      </c>
      <c r="AE17" s="310">
        <v>18880</v>
      </c>
      <c r="AF17" s="310"/>
    </row>
    <row r="18" spans="1:32" ht="14.1" customHeight="1" x14ac:dyDescent="0.25">
      <c r="A18" s="293" t="s">
        <v>4</v>
      </c>
      <c r="B18" s="310">
        <v>248820</v>
      </c>
      <c r="C18" s="310">
        <v>205520</v>
      </c>
      <c r="D18" s="310">
        <v>156200</v>
      </c>
      <c r="E18" s="310">
        <v>137600</v>
      </c>
      <c r="F18" s="310">
        <v>122680</v>
      </c>
      <c r="G18" s="310">
        <v>104550</v>
      </c>
      <c r="H18" s="310">
        <v>109080</v>
      </c>
      <c r="I18" s="310">
        <v>100670</v>
      </c>
      <c r="J18" s="310">
        <v>93410</v>
      </c>
      <c r="K18" s="310">
        <v>91840</v>
      </c>
      <c r="L18" s="310">
        <v>81810</v>
      </c>
      <c r="M18" s="310">
        <v>95770</v>
      </c>
      <c r="N18" s="310">
        <v>90380</v>
      </c>
      <c r="O18" s="310">
        <v>101100</v>
      </c>
      <c r="P18" s="310">
        <v>83520</v>
      </c>
      <c r="Q18" s="310">
        <v>69550</v>
      </c>
      <c r="R18" s="310">
        <v>82910</v>
      </c>
      <c r="S18" s="310">
        <v>81160</v>
      </c>
      <c r="T18" s="310">
        <v>66830</v>
      </c>
      <c r="U18" s="310">
        <v>58910</v>
      </c>
      <c r="V18" s="310">
        <v>66100</v>
      </c>
      <c r="W18" s="310">
        <v>60220</v>
      </c>
      <c r="X18" s="310">
        <v>49960</v>
      </c>
      <c r="Y18" s="310">
        <v>47610</v>
      </c>
      <c r="Z18" s="310">
        <v>44250</v>
      </c>
      <c r="AA18" s="310">
        <v>40820</v>
      </c>
      <c r="AB18" s="310">
        <v>39810</v>
      </c>
      <c r="AC18" s="310">
        <v>35020</v>
      </c>
      <c r="AD18" s="310">
        <v>33120</v>
      </c>
      <c r="AE18" s="310">
        <v>28930</v>
      </c>
      <c r="AF18" s="310"/>
    </row>
    <row r="19" spans="1:32" ht="14.1" customHeight="1" x14ac:dyDescent="0.25">
      <c r="A19" s="293" t="s">
        <v>113</v>
      </c>
      <c r="B19" s="310">
        <v>1286970</v>
      </c>
      <c r="C19" s="310">
        <v>1377460</v>
      </c>
      <c r="D19" s="310">
        <v>1226860</v>
      </c>
      <c r="E19" s="310">
        <v>1066810</v>
      </c>
      <c r="F19" s="310">
        <v>993870</v>
      </c>
      <c r="G19" s="310">
        <v>937390</v>
      </c>
      <c r="H19" s="310">
        <v>924970</v>
      </c>
      <c r="I19" s="310">
        <v>783280</v>
      </c>
      <c r="J19" s="310">
        <v>815830</v>
      </c>
      <c r="K19" s="310">
        <v>714690</v>
      </c>
      <c r="L19" s="310">
        <v>616120</v>
      </c>
      <c r="M19" s="310">
        <v>559460</v>
      </c>
      <c r="N19" s="310">
        <v>518740</v>
      </c>
      <c r="O19" s="310">
        <v>501510</v>
      </c>
      <c r="P19" s="310">
        <v>481760</v>
      </c>
      <c r="Q19" s="310">
        <v>462310</v>
      </c>
      <c r="R19" s="310">
        <v>428690</v>
      </c>
      <c r="S19" s="310">
        <v>405030</v>
      </c>
      <c r="T19" s="310">
        <v>346500</v>
      </c>
      <c r="U19" s="310">
        <v>293260</v>
      </c>
      <c r="V19" s="310">
        <v>269200</v>
      </c>
      <c r="W19" s="310">
        <v>221880</v>
      </c>
      <c r="X19" s="310">
        <v>219690</v>
      </c>
      <c r="Y19" s="310">
        <v>201290</v>
      </c>
      <c r="Z19" s="310">
        <v>158190</v>
      </c>
      <c r="AA19" s="310">
        <v>151020</v>
      </c>
      <c r="AB19" s="310">
        <v>136020</v>
      </c>
      <c r="AC19" s="310">
        <v>129880</v>
      </c>
      <c r="AD19" s="310">
        <v>122070</v>
      </c>
      <c r="AE19" s="310">
        <v>99700</v>
      </c>
      <c r="AF19" s="310"/>
    </row>
    <row r="20" spans="1:32" ht="14.1" customHeight="1" x14ac:dyDescent="0.25">
      <c r="A20" s="293" t="s">
        <v>111</v>
      </c>
      <c r="B20" s="310">
        <v>507090</v>
      </c>
      <c r="C20" s="310">
        <v>501910</v>
      </c>
      <c r="D20" s="310">
        <v>516810</v>
      </c>
      <c r="E20" s="310">
        <v>508480</v>
      </c>
      <c r="F20" s="310">
        <v>524470</v>
      </c>
      <c r="G20" s="310">
        <v>516570</v>
      </c>
      <c r="H20" s="310">
        <v>514220</v>
      </c>
      <c r="I20" s="310">
        <v>546330</v>
      </c>
      <c r="J20" s="310">
        <v>570870</v>
      </c>
      <c r="K20" s="310">
        <v>555790</v>
      </c>
      <c r="L20" s="310">
        <v>553490</v>
      </c>
      <c r="M20" s="310">
        <v>567130</v>
      </c>
      <c r="N20" s="310">
        <v>551600</v>
      </c>
      <c r="O20" s="310">
        <v>559830</v>
      </c>
      <c r="P20" s="310">
        <v>560910</v>
      </c>
      <c r="Q20" s="310">
        <v>578890</v>
      </c>
      <c r="R20" s="310">
        <v>537280</v>
      </c>
      <c r="S20" s="310">
        <v>521670</v>
      </c>
      <c r="T20" s="310">
        <v>449910</v>
      </c>
      <c r="U20" s="310">
        <v>392330</v>
      </c>
      <c r="V20" s="310">
        <v>230480</v>
      </c>
      <c r="W20" s="310">
        <v>159630</v>
      </c>
      <c r="X20" s="310">
        <v>142700</v>
      </c>
      <c r="Y20" s="310">
        <v>121760</v>
      </c>
      <c r="Z20" s="310">
        <v>104470</v>
      </c>
      <c r="AA20" s="310">
        <v>101650</v>
      </c>
      <c r="AB20" s="310">
        <v>80620</v>
      </c>
      <c r="AC20" s="310">
        <v>90330</v>
      </c>
      <c r="AD20" s="310">
        <v>86130</v>
      </c>
      <c r="AE20" s="310">
        <v>80380</v>
      </c>
      <c r="AF20" s="310"/>
    </row>
    <row r="21" spans="1:32" ht="14.1" customHeight="1" x14ac:dyDescent="0.25">
      <c r="A21" s="294" t="s">
        <v>116</v>
      </c>
      <c r="B21" s="311">
        <v>829850</v>
      </c>
      <c r="C21" s="311">
        <v>832770</v>
      </c>
      <c r="D21" s="311">
        <v>715550</v>
      </c>
      <c r="E21" s="311">
        <v>720100</v>
      </c>
      <c r="F21" s="311">
        <v>629850</v>
      </c>
      <c r="G21" s="311">
        <v>614210</v>
      </c>
      <c r="H21" s="311">
        <v>612050</v>
      </c>
      <c r="I21" s="311">
        <v>625630</v>
      </c>
      <c r="J21" s="311">
        <v>566080</v>
      </c>
      <c r="K21" s="311">
        <v>558610</v>
      </c>
      <c r="L21" s="311">
        <v>427350</v>
      </c>
      <c r="M21" s="311">
        <v>346430</v>
      </c>
      <c r="N21" s="311">
        <v>272460</v>
      </c>
      <c r="O21" s="311">
        <v>246110</v>
      </c>
      <c r="P21" s="311">
        <v>151230</v>
      </c>
      <c r="Q21" s="311">
        <v>42730</v>
      </c>
      <c r="R21" s="311">
        <v>38960</v>
      </c>
      <c r="S21" s="311">
        <v>36090</v>
      </c>
      <c r="T21" s="311">
        <v>35670</v>
      </c>
      <c r="U21" s="311">
        <v>29640</v>
      </c>
      <c r="V21" s="311">
        <v>30360</v>
      </c>
      <c r="W21" s="311">
        <v>34180</v>
      </c>
      <c r="X21" s="311">
        <v>30400</v>
      </c>
      <c r="Y21" s="311">
        <v>29220</v>
      </c>
      <c r="Z21" s="311">
        <v>25860</v>
      </c>
      <c r="AA21" s="311">
        <v>23770</v>
      </c>
      <c r="AB21" s="311">
        <v>22980</v>
      </c>
      <c r="AC21" s="311">
        <v>27690</v>
      </c>
      <c r="AD21" s="311">
        <v>22920</v>
      </c>
      <c r="AE21" s="311">
        <v>17280</v>
      </c>
      <c r="AF21" s="311"/>
    </row>
    <row r="22" spans="1:32" ht="14.1" customHeight="1" x14ac:dyDescent="0.25">
      <c r="A22" s="293" t="s">
        <v>5</v>
      </c>
      <c r="B22" s="310">
        <v>182980</v>
      </c>
      <c r="C22" s="310">
        <v>183190</v>
      </c>
      <c r="D22" s="310">
        <v>170970</v>
      </c>
      <c r="E22" s="310">
        <v>161990</v>
      </c>
      <c r="F22" s="310">
        <v>177140</v>
      </c>
      <c r="G22" s="310">
        <v>163210</v>
      </c>
      <c r="H22" s="310">
        <v>150090</v>
      </c>
      <c r="I22" s="310">
        <v>168970</v>
      </c>
      <c r="J22" s="310">
        <v>179770</v>
      </c>
      <c r="K22" s="310">
        <v>161140</v>
      </c>
      <c r="L22" s="310">
        <v>144280</v>
      </c>
      <c r="M22" s="310">
        <v>142320</v>
      </c>
      <c r="N22" s="310">
        <v>106700</v>
      </c>
      <c r="O22" s="310">
        <v>82680</v>
      </c>
      <c r="P22" s="310">
        <v>73310</v>
      </c>
      <c r="Q22" s="310">
        <v>72840</v>
      </c>
      <c r="R22" s="310">
        <v>60780</v>
      </c>
      <c r="S22" s="310">
        <v>54990</v>
      </c>
      <c r="T22" s="310">
        <v>45640</v>
      </c>
      <c r="U22" s="310">
        <v>32650</v>
      </c>
      <c r="V22" s="310">
        <v>26670</v>
      </c>
      <c r="W22" s="310">
        <v>24870</v>
      </c>
      <c r="X22" s="310">
        <v>23500</v>
      </c>
      <c r="Y22" s="310">
        <v>23760</v>
      </c>
      <c r="Z22" s="310">
        <v>17590</v>
      </c>
      <c r="AA22" s="310">
        <v>15890</v>
      </c>
      <c r="AB22" s="310">
        <v>14440</v>
      </c>
      <c r="AC22" s="310">
        <v>14980</v>
      </c>
      <c r="AD22" s="310">
        <v>14620</v>
      </c>
      <c r="AE22" s="310">
        <v>10870</v>
      </c>
      <c r="AF22" s="310"/>
    </row>
    <row r="23" spans="1:32" ht="14.1" customHeight="1" x14ac:dyDescent="0.25">
      <c r="A23" s="293" t="s">
        <v>6</v>
      </c>
      <c r="B23" s="310">
        <v>1783600</v>
      </c>
      <c r="C23" s="310">
        <v>1672390</v>
      </c>
      <c r="D23" s="310">
        <v>1573960</v>
      </c>
      <c r="E23" s="310">
        <v>1471480</v>
      </c>
      <c r="F23" s="310">
        <v>1388480</v>
      </c>
      <c r="G23" s="310">
        <v>1322080</v>
      </c>
      <c r="H23" s="310">
        <v>1213270</v>
      </c>
      <c r="I23" s="310">
        <v>1138030</v>
      </c>
      <c r="J23" s="310">
        <v>1003870</v>
      </c>
      <c r="K23" s="310">
        <v>903210</v>
      </c>
      <c r="L23" s="310">
        <v>756370</v>
      </c>
      <c r="M23" s="310">
        <v>704640</v>
      </c>
      <c r="N23" s="310">
        <v>623340</v>
      </c>
      <c r="O23" s="310">
        <v>525610</v>
      </c>
      <c r="P23" s="310">
        <v>488980</v>
      </c>
      <c r="Q23" s="310">
        <v>411020</v>
      </c>
      <c r="R23" s="310">
        <v>389030</v>
      </c>
      <c r="S23" s="310">
        <v>347950</v>
      </c>
      <c r="T23" s="310">
        <v>293490</v>
      </c>
      <c r="U23" s="310">
        <v>241080</v>
      </c>
      <c r="V23" s="310">
        <v>221580</v>
      </c>
      <c r="W23" s="310">
        <v>199330</v>
      </c>
      <c r="X23" s="310">
        <v>180190</v>
      </c>
      <c r="Y23" s="310">
        <v>149210</v>
      </c>
      <c r="Z23" s="310">
        <v>132730</v>
      </c>
      <c r="AA23" s="310">
        <v>126710</v>
      </c>
      <c r="AB23" s="310">
        <v>119220</v>
      </c>
      <c r="AC23" s="310">
        <v>116920</v>
      </c>
      <c r="AD23" s="310">
        <v>108890</v>
      </c>
      <c r="AE23" s="310">
        <v>105010</v>
      </c>
      <c r="AF23" s="310"/>
    </row>
    <row r="24" spans="1:32" ht="14.1" customHeight="1" x14ac:dyDescent="0.25">
      <c r="A24" s="293" t="s">
        <v>7</v>
      </c>
      <c r="B24" s="310">
        <v>100450</v>
      </c>
      <c r="C24" s="310">
        <v>81690</v>
      </c>
      <c r="D24" s="310">
        <v>69800</v>
      </c>
      <c r="E24" s="310">
        <v>65740</v>
      </c>
      <c r="F24" s="310">
        <v>66710</v>
      </c>
      <c r="G24" s="310">
        <v>49390</v>
      </c>
      <c r="H24" s="310">
        <v>55670</v>
      </c>
      <c r="I24" s="310">
        <v>43970</v>
      </c>
      <c r="J24" s="310">
        <v>39840</v>
      </c>
      <c r="K24" s="310">
        <v>32220</v>
      </c>
      <c r="L24" s="310">
        <v>17760</v>
      </c>
      <c r="M24" s="310">
        <v>14310</v>
      </c>
      <c r="N24" s="310">
        <v>13010</v>
      </c>
      <c r="O24" s="310">
        <v>11360</v>
      </c>
      <c r="P24" s="310">
        <v>9300</v>
      </c>
      <c r="Q24" s="310">
        <v>8750</v>
      </c>
      <c r="R24" s="310">
        <v>8410</v>
      </c>
      <c r="S24" s="310">
        <v>8140</v>
      </c>
      <c r="T24" s="310">
        <v>6600</v>
      </c>
      <c r="U24" s="310">
        <v>6640</v>
      </c>
      <c r="V24" s="310">
        <v>4340</v>
      </c>
      <c r="W24" s="310">
        <v>4290</v>
      </c>
      <c r="X24" s="310">
        <v>4430</v>
      </c>
      <c r="Y24" s="310">
        <v>3920</v>
      </c>
      <c r="Z24" s="310">
        <v>3890</v>
      </c>
      <c r="AA24" s="310">
        <v>3580</v>
      </c>
      <c r="AB24" s="310">
        <v>3450</v>
      </c>
      <c r="AC24" s="310">
        <v>3610</v>
      </c>
      <c r="AD24" s="310">
        <v>3860</v>
      </c>
      <c r="AE24" s="310">
        <v>3700</v>
      </c>
      <c r="AF24" s="310"/>
    </row>
    <row r="25" spans="1:32" ht="14.1" customHeight="1" x14ac:dyDescent="0.25">
      <c r="A25" s="293" t="s">
        <v>18</v>
      </c>
      <c r="B25" s="310">
        <v>201570</v>
      </c>
      <c r="C25" s="310">
        <v>224880</v>
      </c>
      <c r="D25" s="310">
        <v>112250</v>
      </c>
      <c r="E25" s="310">
        <v>104050</v>
      </c>
      <c r="F25" s="310">
        <v>101770</v>
      </c>
      <c r="G25" s="310">
        <v>76790</v>
      </c>
      <c r="H25" s="310">
        <v>76220</v>
      </c>
      <c r="I25" s="310">
        <v>70120</v>
      </c>
      <c r="J25" s="310">
        <v>86160</v>
      </c>
      <c r="K25" s="310">
        <v>64220</v>
      </c>
      <c r="L25" s="310">
        <v>39050</v>
      </c>
      <c r="M25" s="310">
        <v>42630</v>
      </c>
      <c r="N25" s="310">
        <v>37310</v>
      </c>
      <c r="O25" s="310">
        <v>23970</v>
      </c>
      <c r="P25" s="310">
        <v>24680</v>
      </c>
      <c r="Q25" s="310">
        <v>27530</v>
      </c>
      <c r="R25" s="310">
        <v>25600</v>
      </c>
      <c r="S25" s="310">
        <v>22450</v>
      </c>
      <c r="T25" s="310">
        <v>19640</v>
      </c>
      <c r="U25" s="310">
        <v>19400</v>
      </c>
      <c r="V25" s="310">
        <v>17910</v>
      </c>
      <c r="W25" s="310">
        <v>18850</v>
      </c>
      <c r="X25" s="310">
        <v>16680</v>
      </c>
      <c r="Y25" s="310">
        <v>14320</v>
      </c>
      <c r="Z25" s="310">
        <v>12900</v>
      </c>
      <c r="AA25" s="310">
        <v>14890</v>
      </c>
      <c r="AB25" s="310">
        <v>14520</v>
      </c>
      <c r="AC25" s="310">
        <v>13000</v>
      </c>
      <c r="AD25" s="310">
        <v>12960</v>
      </c>
      <c r="AE25" s="310">
        <v>11650</v>
      </c>
      <c r="AF25" s="310"/>
    </row>
    <row r="26" spans="1:32" ht="14.1" customHeight="1" x14ac:dyDescent="0.25">
      <c r="A26" s="294" t="s">
        <v>19</v>
      </c>
      <c r="B26" s="311">
        <v>16380</v>
      </c>
      <c r="C26" s="311">
        <v>16780</v>
      </c>
      <c r="D26" s="311">
        <v>16180</v>
      </c>
      <c r="E26" s="311">
        <v>17090</v>
      </c>
      <c r="F26" s="311">
        <v>15540</v>
      </c>
      <c r="G26" s="311">
        <v>9240</v>
      </c>
      <c r="H26" s="311">
        <v>8780</v>
      </c>
      <c r="I26" s="311">
        <v>5980</v>
      </c>
      <c r="J26" s="311">
        <v>3340</v>
      </c>
      <c r="K26" s="311">
        <v>3440</v>
      </c>
      <c r="L26" s="311">
        <v>3660</v>
      </c>
      <c r="M26" s="311">
        <v>4330</v>
      </c>
      <c r="N26" s="311">
        <v>3300</v>
      </c>
      <c r="O26" s="311">
        <v>2990</v>
      </c>
      <c r="P26" s="311">
        <v>2720</v>
      </c>
      <c r="Q26" s="311">
        <v>2650</v>
      </c>
      <c r="R26" s="311">
        <v>3020</v>
      </c>
      <c r="S26" s="311">
        <v>2440</v>
      </c>
      <c r="T26" s="311">
        <v>1790</v>
      </c>
      <c r="U26" s="311">
        <v>1760</v>
      </c>
      <c r="V26" s="311">
        <v>1770</v>
      </c>
      <c r="W26" s="311">
        <v>1330</v>
      </c>
      <c r="X26" s="311">
        <v>1530</v>
      </c>
      <c r="Y26" s="311">
        <v>1590</v>
      </c>
      <c r="Z26" s="311">
        <v>1610</v>
      </c>
      <c r="AA26" s="311">
        <v>1400</v>
      </c>
      <c r="AB26" s="311">
        <v>1050</v>
      </c>
      <c r="AC26" s="311">
        <v>1070</v>
      </c>
      <c r="AD26" s="311">
        <v>1020</v>
      </c>
      <c r="AE26" s="311">
        <v>1010</v>
      </c>
      <c r="AF26" s="311"/>
    </row>
    <row r="27" spans="1:32" ht="14.1" customHeight="1" x14ac:dyDescent="0.25">
      <c r="A27" s="293" t="s">
        <v>8</v>
      </c>
      <c r="B27" s="310">
        <v>12540</v>
      </c>
      <c r="C27" s="310">
        <v>11150</v>
      </c>
      <c r="D27" s="310">
        <v>10900</v>
      </c>
      <c r="E27" s="310">
        <v>15070</v>
      </c>
      <c r="F27" s="310">
        <v>12710</v>
      </c>
      <c r="G27" s="310">
        <v>10480</v>
      </c>
      <c r="H27" s="310">
        <v>10180</v>
      </c>
      <c r="I27" s="310">
        <v>10280</v>
      </c>
      <c r="J27" s="310">
        <v>10450</v>
      </c>
      <c r="K27" s="310">
        <v>10510</v>
      </c>
      <c r="L27" s="310">
        <v>9120</v>
      </c>
      <c r="M27" s="310">
        <v>11330</v>
      </c>
      <c r="N27" s="310">
        <v>11000</v>
      </c>
      <c r="O27" s="310">
        <v>11470</v>
      </c>
      <c r="P27" s="310">
        <v>11940</v>
      </c>
      <c r="Q27" s="310">
        <v>12100</v>
      </c>
      <c r="R27" s="310">
        <v>12240</v>
      </c>
      <c r="S27" s="310">
        <v>12550</v>
      </c>
      <c r="T27" s="310">
        <v>10290</v>
      </c>
      <c r="U27" s="310">
        <v>6520</v>
      </c>
      <c r="V27" s="310">
        <v>8000</v>
      </c>
      <c r="W27" s="310">
        <v>7880</v>
      </c>
      <c r="X27" s="310">
        <v>7740</v>
      </c>
      <c r="Y27" s="310">
        <v>5000</v>
      </c>
      <c r="Z27" s="310">
        <v>4720</v>
      </c>
      <c r="AA27" s="310">
        <v>2160</v>
      </c>
      <c r="AB27" s="310">
        <v>1770</v>
      </c>
      <c r="AC27" s="310">
        <v>710</v>
      </c>
      <c r="AD27" s="310">
        <v>160</v>
      </c>
      <c r="AE27" s="310">
        <v>160</v>
      </c>
      <c r="AF27" s="310"/>
    </row>
    <row r="28" spans="1:32" ht="14.1" customHeight="1" x14ac:dyDescent="0.25">
      <c r="A28" s="293" t="s">
        <v>117</v>
      </c>
      <c r="B28" s="310">
        <v>196910</v>
      </c>
      <c r="C28" s="310">
        <v>183340</v>
      </c>
      <c r="D28" s="310">
        <v>172990</v>
      </c>
      <c r="E28" s="310">
        <v>161900</v>
      </c>
      <c r="F28" s="310">
        <v>148660</v>
      </c>
      <c r="G28" s="310">
        <v>136330</v>
      </c>
      <c r="H28" s="310">
        <v>123710</v>
      </c>
      <c r="I28" s="310">
        <v>109510</v>
      </c>
      <c r="J28" s="310">
        <v>100660</v>
      </c>
      <c r="K28" s="310">
        <v>94260</v>
      </c>
      <c r="L28" s="310">
        <v>78200</v>
      </c>
      <c r="M28" s="310">
        <v>78940</v>
      </c>
      <c r="N28" s="310">
        <v>71250</v>
      </c>
      <c r="O28" s="310">
        <v>66570</v>
      </c>
      <c r="P28" s="310">
        <v>68980</v>
      </c>
      <c r="Q28" s="310">
        <v>67420</v>
      </c>
      <c r="R28" s="310">
        <v>67520</v>
      </c>
      <c r="S28" s="310">
        <v>63560</v>
      </c>
      <c r="T28" s="310">
        <v>52940</v>
      </c>
      <c r="U28" s="310">
        <v>39550</v>
      </c>
      <c r="V28" s="310">
        <v>35760</v>
      </c>
      <c r="W28" s="310">
        <v>34560</v>
      </c>
      <c r="X28" s="310">
        <v>34550</v>
      </c>
      <c r="Y28" s="310">
        <v>30430</v>
      </c>
      <c r="Z28" s="310">
        <v>30220</v>
      </c>
      <c r="AA28" s="310">
        <v>30980</v>
      </c>
      <c r="AB28" s="310">
        <v>27970</v>
      </c>
      <c r="AC28" s="310">
        <v>26550</v>
      </c>
      <c r="AD28" s="310">
        <v>24970</v>
      </c>
      <c r="AE28" s="310">
        <v>22920</v>
      </c>
      <c r="AF28" s="310"/>
    </row>
    <row r="29" spans="1:32" ht="14.1" customHeight="1" x14ac:dyDescent="0.25">
      <c r="A29" s="293" t="s">
        <v>20</v>
      </c>
      <c r="B29" s="310">
        <v>2613240</v>
      </c>
      <c r="C29" s="310">
        <v>2532360</v>
      </c>
      <c r="D29" s="310">
        <v>2271370</v>
      </c>
      <c r="E29" s="310">
        <v>2236770</v>
      </c>
      <c r="F29" s="310">
        <v>2138090</v>
      </c>
      <c r="G29" s="310">
        <v>2070590</v>
      </c>
      <c r="H29" s="310">
        <v>2107100</v>
      </c>
      <c r="I29" s="310">
        <v>1921130</v>
      </c>
      <c r="J29" s="310">
        <v>1735020</v>
      </c>
      <c r="K29" s="310">
        <v>1554830</v>
      </c>
      <c r="L29" s="310">
        <v>1341100</v>
      </c>
      <c r="M29" s="310">
        <v>1315540</v>
      </c>
      <c r="N29" s="310">
        <v>1230560</v>
      </c>
      <c r="O29" s="310">
        <v>1211460</v>
      </c>
      <c r="P29" s="310">
        <v>1161340</v>
      </c>
      <c r="Q29" s="310">
        <v>1132300</v>
      </c>
      <c r="R29" s="310">
        <v>1196460</v>
      </c>
      <c r="S29" s="310">
        <v>1106080</v>
      </c>
      <c r="T29" s="310">
        <v>879900</v>
      </c>
      <c r="U29" s="310">
        <v>745540</v>
      </c>
      <c r="V29" s="310">
        <v>816620</v>
      </c>
      <c r="W29" s="310">
        <v>771130</v>
      </c>
      <c r="X29" s="310">
        <v>738850</v>
      </c>
      <c r="Y29" s="310">
        <v>702400</v>
      </c>
      <c r="Z29" s="310">
        <v>659710</v>
      </c>
      <c r="AA29" s="310">
        <v>638780</v>
      </c>
      <c r="AB29" s="310">
        <v>532730</v>
      </c>
      <c r="AC29" s="310">
        <v>525510</v>
      </c>
      <c r="AD29" s="310">
        <v>495410</v>
      </c>
      <c r="AE29" s="310">
        <v>426990</v>
      </c>
      <c r="AF29" s="310"/>
    </row>
    <row r="30" spans="1:32" ht="14.1" customHeight="1" x14ac:dyDescent="0.25">
      <c r="A30" s="293" t="s">
        <v>9</v>
      </c>
      <c r="B30" s="310">
        <v>317830</v>
      </c>
      <c r="C30" s="310">
        <v>308200</v>
      </c>
      <c r="D30" s="310">
        <v>366620</v>
      </c>
      <c r="E30" s="310">
        <v>309630</v>
      </c>
      <c r="F30" s="310">
        <v>288160</v>
      </c>
      <c r="G30" s="310">
        <v>321990</v>
      </c>
      <c r="H30" s="310">
        <v>262890</v>
      </c>
      <c r="I30" s="310">
        <v>275060</v>
      </c>
      <c r="J30" s="310">
        <v>322240</v>
      </c>
      <c r="K30" s="310">
        <v>331140</v>
      </c>
      <c r="L30" s="310">
        <v>294980</v>
      </c>
      <c r="M30" s="310">
        <v>277790</v>
      </c>
      <c r="N30" s="310">
        <v>276960</v>
      </c>
      <c r="O30" s="310">
        <v>185060</v>
      </c>
      <c r="P30" s="310">
        <v>188510</v>
      </c>
      <c r="Q30" s="310">
        <v>189850</v>
      </c>
      <c r="R30" s="310">
        <v>165080</v>
      </c>
      <c r="S30" s="310">
        <v>157680</v>
      </c>
      <c r="T30" s="310">
        <v>104370</v>
      </c>
      <c r="U30" s="310">
        <v>72040</v>
      </c>
      <c r="V30" s="310">
        <v>63090</v>
      </c>
      <c r="W30" s="310">
        <v>57100</v>
      </c>
      <c r="X30" s="310">
        <v>52380</v>
      </c>
      <c r="Y30" s="310">
        <v>48130</v>
      </c>
      <c r="Z30" s="310">
        <v>43550</v>
      </c>
      <c r="AA30" s="310">
        <v>45810</v>
      </c>
      <c r="AB30" s="310">
        <v>45750</v>
      </c>
      <c r="AC30" s="310">
        <v>47340</v>
      </c>
      <c r="AD30" s="310">
        <v>45210</v>
      </c>
      <c r="AE30" s="310">
        <v>44250</v>
      </c>
      <c r="AF30" s="310"/>
    </row>
    <row r="31" spans="1:32" ht="14.1" customHeight="1" x14ac:dyDescent="0.25">
      <c r="A31" s="294" t="s">
        <v>109</v>
      </c>
      <c r="B31" s="311">
        <v>1754560</v>
      </c>
      <c r="C31" s="311">
        <v>1650360</v>
      </c>
      <c r="D31" s="311">
        <v>1381970</v>
      </c>
      <c r="E31" s="311">
        <v>1302890</v>
      </c>
      <c r="F31" s="311">
        <v>1159420</v>
      </c>
      <c r="G31" s="311">
        <v>1058970</v>
      </c>
      <c r="H31" s="311">
        <v>914440</v>
      </c>
      <c r="I31" s="311">
        <v>694460</v>
      </c>
      <c r="J31" s="311">
        <v>425350</v>
      </c>
      <c r="K31" s="311">
        <v>231930</v>
      </c>
      <c r="L31" s="311">
        <v>233010</v>
      </c>
      <c r="M31" s="311">
        <v>228720</v>
      </c>
      <c r="N31" s="311">
        <v>223410</v>
      </c>
      <c r="O31" s="311">
        <v>218390</v>
      </c>
      <c r="P31" s="311">
        <v>215100</v>
      </c>
      <c r="Q31" s="311">
        <v>208440</v>
      </c>
      <c r="R31" s="311">
        <v>206730</v>
      </c>
      <c r="S31" s="311">
        <v>212030</v>
      </c>
      <c r="T31" s="311">
        <v>170070</v>
      </c>
      <c r="U31" s="311">
        <v>168740</v>
      </c>
      <c r="V31" s="311">
        <v>163850</v>
      </c>
      <c r="W31" s="311">
        <v>167470</v>
      </c>
      <c r="X31" s="311">
        <v>160170</v>
      </c>
      <c r="Y31" s="311">
        <v>145220</v>
      </c>
      <c r="Z31" s="311">
        <v>134460</v>
      </c>
      <c r="AA31" s="311">
        <v>129340</v>
      </c>
      <c r="AB31" s="311">
        <v>115110</v>
      </c>
      <c r="AC31" s="311">
        <v>109930</v>
      </c>
      <c r="AD31" s="311">
        <v>96560</v>
      </c>
      <c r="AE31" s="311">
        <v>79880</v>
      </c>
      <c r="AF31" s="311"/>
    </row>
    <row r="32" spans="1:32" ht="14.1" customHeight="1" x14ac:dyDescent="0.25">
      <c r="A32" s="293" t="s">
        <v>118</v>
      </c>
      <c r="B32" s="310">
        <v>819310</v>
      </c>
      <c r="C32" s="310">
        <v>700120</v>
      </c>
      <c r="D32" s="310">
        <v>696950</v>
      </c>
      <c r="E32" s="310">
        <v>699690</v>
      </c>
      <c r="F32" s="310">
        <v>665360</v>
      </c>
      <c r="G32" s="310">
        <v>696080</v>
      </c>
      <c r="H32" s="310">
        <v>698710</v>
      </c>
      <c r="I32" s="310">
        <v>614040</v>
      </c>
      <c r="J32" s="310">
        <v>494440</v>
      </c>
      <c r="K32" s="310">
        <v>474710</v>
      </c>
      <c r="L32" s="310">
        <v>491570</v>
      </c>
      <c r="M32" s="310">
        <v>509130</v>
      </c>
      <c r="N32" s="310">
        <v>508790</v>
      </c>
      <c r="O32" s="310">
        <v>587560</v>
      </c>
      <c r="P32" s="310">
        <v>557950</v>
      </c>
      <c r="Q32" s="310">
        <v>602510</v>
      </c>
      <c r="R32" s="310">
        <v>647530</v>
      </c>
      <c r="S32" s="310">
        <v>515730</v>
      </c>
      <c r="T32" s="310">
        <v>522190</v>
      </c>
      <c r="U32" s="310">
        <v>442900</v>
      </c>
      <c r="V32" s="310">
        <v>355600</v>
      </c>
      <c r="W32" s="310">
        <v>326000</v>
      </c>
      <c r="X32" s="310">
        <v>260970</v>
      </c>
      <c r="Y32" s="310">
        <v>210090</v>
      </c>
      <c r="Z32" s="310">
        <v>183220</v>
      </c>
      <c r="AA32" s="310">
        <v>157700</v>
      </c>
      <c r="AB32" s="310">
        <v>108740</v>
      </c>
      <c r="AC32" s="310">
        <v>88600</v>
      </c>
      <c r="AD32" s="310">
        <v>84320</v>
      </c>
      <c r="AE32" s="310">
        <v>99050</v>
      </c>
      <c r="AF32" s="310"/>
    </row>
    <row r="33" spans="1:32" ht="14.1" customHeight="1" x14ac:dyDescent="0.25">
      <c r="A33" s="295" t="s">
        <v>120</v>
      </c>
      <c r="B33" s="312">
        <v>102600</v>
      </c>
      <c r="C33" s="312">
        <v>101000</v>
      </c>
      <c r="D33" s="312">
        <v>94030</v>
      </c>
      <c r="E33" s="312">
        <v>83410</v>
      </c>
      <c r="F33" s="312">
        <v>82100</v>
      </c>
      <c r="G33" s="312">
        <v>70780</v>
      </c>
      <c r="H33" s="312">
        <v>69150</v>
      </c>
      <c r="I33" s="312">
        <v>60250</v>
      </c>
      <c r="J33" s="312">
        <v>57060</v>
      </c>
      <c r="K33" s="312">
        <v>47060</v>
      </c>
      <c r="L33" s="312">
        <v>44570</v>
      </c>
      <c r="M33" s="312">
        <v>42360</v>
      </c>
      <c r="N33" s="312">
        <v>42370</v>
      </c>
      <c r="O33" s="312">
        <v>42040</v>
      </c>
      <c r="P33" s="312">
        <v>37550</v>
      </c>
      <c r="Q33" s="312">
        <v>36310</v>
      </c>
      <c r="R33" s="312">
        <v>36150</v>
      </c>
      <c r="S33" s="312">
        <v>31780</v>
      </c>
      <c r="T33" s="312">
        <v>29470</v>
      </c>
      <c r="U33" s="312">
        <v>27060</v>
      </c>
      <c r="V33" s="312">
        <v>28800</v>
      </c>
      <c r="W33" s="312">
        <v>26230</v>
      </c>
      <c r="X33" s="312">
        <v>25630</v>
      </c>
      <c r="Y33" s="312">
        <v>23290</v>
      </c>
      <c r="Z33" s="312">
        <v>20610</v>
      </c>
      <c r="AA33" s="312">
        <v>17710</v>
      </c>
      <c r="AB33" s="312">
        <v>18420</v>
      </c>
      <c r="AC33" s="312">
        <v>17810</v>
      </c>
      <c r="AD33" s="312">
        <v>17370</v>
      </c>
      <c r="AE33" s="312">
        <v>16380</v>
      </c>
      <c r="AF33" s="312"/>
    </row>
    <row r="34" spans="1:32" ht="14.1" customHeight="1" thickBot="1" x14ac:dyDescent="0.3">
      <c r="A34" s="296"/>
      <c r="B34" s="297"/>
      <c r="C34" s="297"/>
      <c r="D34" s="297"/>
      <c r="E34" s="297"/>
      <c r="F34" s="297"/>
      <c r="G34" s="297"/>
      <c r="H34" s="297"/>
      <c r="I34" s="297"/>
      <c r="J34" s="297"/>
      <c r="K34" s="297"/>
      <c r="L34" s="297"/>
      <c r="M34" s="297"/>
      <c r="N34" s="297"/>
      <c r="O34" s="297"/>
      <c r="P34" s="297"/>
      <c r="Q34" s="297"/>
      <c r="R34" s="297"/>
      <c r="S34" s="297"/>
      <c r="T34" s="297"/>
      <c r="U34" s="297"/>
      <c r="V34" s="297"/>
      <c r="W34" s="297"/>
      <c r="Y34" s="297"/>
      <c r="Z34" s="297"/>
      <c r="AA34" s="297"/>
      <c r="AB34" s="297"/>
      <c r="AC34" s="297"/>
      <c r="AD34" s="297"/>
      <c r="AE34" s="297"/>
    </row>
    <row r="35" spans="1:32" ht="14.1" customHeight="1" thickTop="1" x14ac:dyDescent="0.25">
      <c r="A35" s="299" t="s">
        <v>240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row>
    <row r="36" spans="1:32" x14ac:dyDescent="0.25">
      <c r="A36" s="300" t="s">
        <v>241</v>
      </c>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row>
    <row r="37" spans="1:32" ht="15.75" thickBot="1" x14ac:dyDescent="0.3">
      <c r="A37" s="301" t="s">
        <v>242</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row>
    <row r="38" spans="1:32" ht="15.75" thickTop="1" x14ac:dyDescent="0.25">
      <c r="A38" s="302" t="s">
        <v>243</v>
      </c>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row>
    <row r="39" spans="1:32" ht="15.75" thickBot="1" x14ac:dyDescent="0.3">
      <c r="A39" s="304" t="s">
        <v>234</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row>
    <row r="40" spans="1:32" ht="15.75" thickTop="1" x14ac:dyDescent="0.25">
      <c r="A40" s="302" t="s">
        <v>244</v>
      </c>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row>
    <row r="41" spans="1:32" ht="15.75" thickBot="1" x14ac:dyDescent="0.3">
      <c r="A41" s="307" t="s">
        <v>245</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row>
    <row r="42" spans="1:32" ht="15.75" thickTop="1" x14ac:dyDescent="0.25">
      <c r="A42" s="302" t="s">
        <v>246</v>
      </c>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row>
    <row r="43" spans="1:32" ht="15.75" thickBot="1" x14ac:dyDescent="0.3">
      <c r="A43" s="304" t="s">
        <v>16</v>
      </c>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row>
    <row r="44" spans="1:32" ht="15.75" thickTop="1" x14ac:dyDescent="0.25"/>
    <row r="46" spans="1:32" x14ac:dyDescent="0.25">
      <c r="A46" s="287" t="s">
        <v>247</v>
      </c>
    </row>
  </sheetData>
  <hyperlinks>
    <hyperlink ref="A39" r:id="rId1" display="http://www.euskadi.eus/web01-a1ingair/es/"/>
    <hyperlink ref="A43" r:id="rId2"/>
    <hyperlink ref="A41" r:id="rId3"/>
  </hyperlinks>
  <pageMargins left="0.7" right="0.7" top="0.75" bottom="0.75" header="0.3" footer="0.3"/>
  <pageSetup paperSize="9" scale="56" fitToWidth="0"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5"/>
  <sheetViews>
    <sheetView showGridLines="0" zoomScale="85" zoomScaleNormal="85" workbookViewId="0"/>
  </sheetViews>
  <sheetFormatPr baseColWidth="10" defaultColWidth="11.42578125" defaultRowHeight="15" x14ac:dyDescent="0.25"/>
  <cols>
    <col min="1" max="1" width="48.7109375" style="287" customWidth="1"/>
    <col min="2" max="23" width="9.5703125" style="83" customWidth="1"/>
    <col min="24" max="24" width="9.5703125" style="298" customWidth="1"/>
    <col min="25" max="31" width="9.5703125" style="83" customWidth="1"/>
    <col min="32" max="16384" width="11.42578125" style="83"/>
  </cols>
  <sheetData>
    <row r="1" spans="1:32" ht="36" customHeight="1" thickTop="1" x14ac:dyDescent="0.4">
      <c r="A1" s="268" t="s">
        <v>256</v>
      </c>
      <c r="B1" s="284"/>
      <c r="C1" s="284"/>
      <c r="D1" s="284"/>
      <c r="E1" s="284"/>
      <c r="F1" s="284"/>
      <c r="G1" s="284"/>
      <c r="H1" s="284"/>
      <c r="I1" s="284"/>
      <c r="J1" s="284"/>
      <c r="K1" s="284"/>
      <c r="L1" s="284"/>
      <c r="M1" s="284"/>
      <c r="N1" s="284"/>
      <c r="O1" s="284"/>
      <c r="P1" s="284"/>
      <c r="Q1" s="284"/>
      <c r="R1" s="284"/>
      <c r="S1" s="284"/>
      <c r="T1" s="284"/>
      <c r="U1" s="284"/>
      <c r="V1" s="284"/>
      <c r="W1" s="284"/>
      <c r="X1" s="285"/>
      <c r="Y1" s="284"/>
      <c r="Z1" s="284"/>
      <c r="AA1" s="284"/>
      <c r="AB1" s="284"/>
      <c r="AC1" s="284"/>
      <c r="AD1" s="284"/>
      <c r="AE1" s="284"/>
    </row>
    <row r="2" spans="1:32" s="287" customFormat="1" ht="36" customHeight="1" x14ac:dyDescent="0.2">
      <c r="A2" s="270" t="s">
        <v>236</v>
      </c>
      <c r="B2" s="271"/>
      <c r="C2" s="271"/>
      <c r="D2" s="271"/>
      <c r="E2" s="271"/>
      <c r="F2" s="271"/>
      <c r="G2" s="271"/>
      <c r="H2" s="271"/>
      <c r="I2" s="271"/>
      <c r="J2" s="271"/>
      <c r="K2" s="271"/>
      <c r="L2" s="271"/>
      <c r="M2" s="271"/>
      <c r="N2" s="271"/>
      <c r="O2" s="271"/>
      <c r="P2" s="271"/>
      <c r="Q2" s="271"/>
      <c r="R2" s="271"/>
      <c r="S2" s="271"/>
      <c r="T2" s="271"/>
      <c r="U2" s="271"/>
      <c r="V2" s="271"/>
      <c r="W2" s="271"/>
      <c r="X2" s="286"/>
      <c r="Y2" s="271"/>
      <c r="Z2" s="271"/>
      <c r="AA2" s="271"/>
      <c r="AB2" s="271"/>
      <c r="AC2" s="271"/>
      <c r="AD2" s="271"/>
      <c r="AE2" s="271"/>
    </row>
    <row r="3" spans="1:32" ht="15.75" x14ac:dyDescent="0.25">
      <c r="A3" s="272" t="s">
        <v>237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row>
    <row r="4" spans="1:32" ht="36" customHeight="1" x14ac:dyDescent="0.25">
      <c r="A4" s="288" t="s">
        <v>132</v>
      </c>
      <c r="B4" s="275">
        <v>1990</v>
      </c>
      <c r="C4" s="275">
        <v>1991</v>
      </c>
      <c r="D4" s="275">
        <v>1992</v>
      </c>
      <c r="E4" s="275">
        <v>1993</v>
      </c>
      <c r="F4" s="275">
        <v>1994</v>
      </c>
      <c r="G4" s="275">
        <v>1995</v>
      </c>
      <c r="H4" s="275">
        <v>1996</v>
      </c>
      <c r="I4" s="275">
        <v>1997</v>
      </c>
      <c r="J4" s="275">
        <v>1998</v>
      </c>
      <c r="K4" s="275">
        <v>1999</v>
      </c>
      <c r="L4" s="275">
        <v>2000</v>
      </c>
      <c r="M4" s="275">
        <v>2001</v>
      </c>
      <c r="N4" s="275">
        <v>2002</v>
      </c>
      <c r="O4" s="275">
        <v>2003</v>
      </c>
      <c r="P4" s="275">
        <v>2004</v>
      </c>
      <c r="Q4" s="275">
        <v>2005</v>
      </c>
      <c r="R4" s="275">
        <v>2006</v>
      </c>
      <c r="S4" s="275">
        <v>2007</v>
      </c>
      <c r="T4" s="275">
        <v>2008</v>
      </c>
      <c r="U4" s="275">
        <v>2009</v>
      </c>
      <c r="V4" s="275">
        <v>2010</v>
      </c>
      <c r="W4" s="275">
        <v>2011</v>
      </c>
      <c r="X4" s="275">
        <v>2012</v>
      </c>
      <c r="Y4" s="275">
        <v>2013</v>
      </c>
      <c r="Z4" s="275">
        <v>2014</v>
      </c>
      <c r="AA4" s="275">
        <v>2015</v>
      </c>
      <c r="AB4" s="275">
        <v>2016</v>
      </c>
      <c r="AC4" s="275">
        <v>2017</v>
      </c>
      <c r="AD4" s="275">
        <v>2018</v>
      </c>
      <c r="AE4" s="275">
        <v>2019</v>
      </c>
      <c r="AF4" s="275">
        <v>2020</v>
      </c>
    </row>
    <row r="5" spans="1:32" s="290" customFormat="1" ht="24" customHeight="1" x14ac:dyDescent="0.2">
      <c r="A5" s="289" t="s">
        <v>238</v>
      </c>
      <c r="B5" s="308">
        <v>6188.2503898364002</v>
      </c>
      <c r="C5" s="308">
        <v>6086.9241216968267</v>
      </c>
      <c r="D5" s="308">
        <v>6041.7653813759371</v>
      </c>
      <c r="E5" s="308">
        <v>6026.9552283151315</v>
      </c>
      <c r="F5" s="308">
        <v>5999.4268166240863</v>
      </c>
      <c r="G5" s="308">
        <v>5946.33</v>
      </c>
      <c r="H5" s="308">
        <v>5873.4807161082208</v>
      </c>
      <c r="I5" s="308">
        <v>5794.9979075680385</v>
      </c>
      <c r="J5" s="308">
        <v>5733.43</v>
      </c>
      <c r="K5" s="308">
        <v>5657.1426181486395</v>
      </c>
      <c r="L5" s="308">
        <v>5572.8517592703447</v>
      </c>
      <c r="M5" s="308">
        <v>5485.5746280232479</v>
      </c>
      <c r="N5" s="308">
        <v>5440.5124163415121</v>
      </c>
      <c r="O5" s="308">
        <v>5347.2272144400049</v>
      </c>
      <c r="P5" s="308">
        <v>5283.7278383228349</v>
      </c>
      <c r="Q5" s="308">
        <v>5192.8479499095192</v>
      </c>
      <c r="R5" s="308">
        <v>5442.6966672520439</v>
      </c>
      <c r="S5" s="308">
        <v>6051.483096568285</v>
      </c>
      <c r="T5" s="308">
        <v>5341.2829579682693</v>
      </c>
      <c r="U5" s="308">
        <v>4988.478471100444</v>
      </c>
      <c r="V5" s="308">
        <v>5090.1193669684571</v>
      </c>
      <c r="W5" s="308">
        <v>4868.865310864906</v>
      </c>
      <c r="X5" s="308">
        <v>4985.1310053675734</v>
      </c>
      <c r="Y5" s="308">
        <v>4831.2271310495062</v>
      </c>
      <c r="Z5" s="308">
        <v>4990.6194140506004</v>
      </c>
      <c r="AA5" s="308">
        <v>4901.7817992832543</v>
      </c>
      <c r="AB5" s="308">
        <v>4931.0797216584642</v>
      </c>
      <c r="AC5" s="308">
        <v>4960.0476382400002</v>
      </c>
      <c r="AD5" s="308">
        <v>4641.492234271419</v>
      </c>
      <c r="AE5" s="308">
        <v>4697.5884519999991</v>
      </c>
      <c r="AF5" s="308">
        <v>4705.6481154334042</v>
      </c>
    </row>
    <row r="6" spans="1:32" s="290" customFormat="1" ht="24" x14ac:dyDescent="0.2">
      <c r="A6" s="289" t="s">
        <v>249</v>
      </c>
      <c r="B6" s="308">
        <v>6081.4403898363998</v>
      </c>
      <c r="C6" s="308">
        <v>5981.4841216968262</v>
      </c>
      <c r="D6" s="308">
        <v>5936.5353813759366</v>
      </c>
      <c r="E6" s="308">
        <v>5921.9652283151308</v>
      </c>
      <c r="F6" s="308">
        <v>5894.4268166240854</v>
      </c>
      <c r="G6" s="308">
        <v>5842.33</v>
      </c>
      <c r="H6" s="308">
        <v>5769.4807161082217</v>
      </c>
      <c r="I6" s="308">
        <v>5690.9979075680394</v>
      </c>
      <c r="J6" s="308">
        <v>5629.43</v>
      </c>
      <c r="K6" s="308">
        <v>5553.1426181486404</v>
      </c>
      <c r="L6" s="308">
        <v>5468.8517592703438</v>
      </c>
      <c r="M6" s="308">
        <v>5381.5746280232488</v>
      </c>
      <c r="N6" s="308">
        <v>5335.5124163415121</v>
      </c>
      <c r="O6" s="308">
        <v>5242.2272144400058</v>
      </c>
      <c r="P6" s="308">
        <v>5178.7278383228359</v>
      </c>
      <c r="Q6" s="308">
        <v>5087.8479499095192</v>
      </c>
      <c r="R6" s="308">
        <v>5336.696667252043</v>
      </c>
      <c r="S6" s="308">
        <v>5945.483096568285</v>
      </c>
      <c r="T6" s="308">
        <v>5233.2829579682684</v>
      </c>
      <c r="U6" s="308">
        <v>4880.4784711004431</v>
      </c>
      <c r="V6" s="308">
        <v>4981.4177169684581</v>
      </c>
      <c r="W6" s="308">
        <v>4759.6350108649049</v>
      </c>
      <c r="X6" s="308">
        <v>4875.476355367573</v>
      </c>
      <c r="Y6" s="308">
        <v>4721.3071310495061</v>
      </c>
      <c r="Z6" s="308">
        <v>4881.0194140506001</v>
      </c>
      <c r="AA6" s="308">
        <v>4792.3189492832553</v>
      </c>
      <c r="AB6" s="308">
        <v>4820.8697216584642</v>
      </c>
      <c r="AC6" s="308">
        <v>4849.9676382399994</v>
      </c>
      <c r="AD6" s="308">
        <v>4530.6854342714178</v>
      </c>
      <c r="AE6" s="308">
        <v>4586.6484519999995</v>
      </c>
      <c r="AF6" s="308">
        <v>4595.6625654334011</v>
      </c>
    </row>
    <row r="7" spans="1:32" ht="14.1" customHeight="1" x14ac:dyDescent="0.25">
      <c r="A7" s="291" t="s">
        <v>239</v>
      </c>
      <c r="B7" s="308">
        <v>4916130</v>
      </c>
      <c r="C7" s="308">
        <v>4668480</v>
      </c>
      <c r="D7" s="308">
        <v>4424300</v>
      </c>
      <c r="E7" s="308">
        <v>4290110</v>
      </c>
      <c r="F7" s="308">
        <v>4174810</v>
      </c>
      <c r="G7" s="308">
        <v>4107060</v>
      </c>
      <c r="H7" s="308">
        <v>4146200</v>
      </c>
      <c r="I7" s="308">
        <v>4113820</v>
      </c>
      <c r="J7" s="308">
        <v>4122610</v>
      </c>
      <c r="K7" s="308">
        <v>4099850</v>
      </c>
      <c r="L7" s="308">
        <v>4031680</v>
      </c>
      <c r="M7" s="308">
        <v>4000790</v>
      </c>
      <c r="N7" s="308">
        <v>3938270</v>
      </c>
      <c r="O7" s="308">
        <v>3912460</v>
      </c>
      <c r="P7" s="308">
        <v>3872030</v>
      </c>
      <c r="Q7" s="308">
        <v>3824300</v>
      </c>
      <c r="R7" s="308">
        <v>3798120</v>
      </c>
      <c r="S7" s="308">
        <v>3822240</v>
      </c>
      <c r="T7" s="308">
        <v>3725190</v>
      </c>
      <c r="U7" s="308">
        <v>3646960</v>
      </c>
      <c r="V7" s="308">
        <v>3614760</v>
      </c>
      <c r="W7" s="308">
        <v>3584500</v>
      </c>
      <c r="X7" s="308">
        <v>3571470</v>
      </c>
      <c r="Y7" s="308">
        <v>3571760</v>
      </c>
      <c r="Z7" s="308">
        <v>3594520</v>
      </c>
      <c r="AA7" s="308">
        <v>3635460</v>
      </c>
      <c r="AB7" s="308">
        <v>3633290</v>
      </c>
      <c r="AC7" s="308">
        <v>3647290</v>
      </c>
      <c r="AD7" s="308">
        <v>3613460</v>
      </c>
      <c r="AE7" s="308">
        <v>3532320</v>
      </c>
      <c r="AF7" s="308"/>
    </row>
    <row r="8" spans="1:32" ht="14.1" customHeight="1" x14ac:dyDescent="0.25">
      <c r="A8" s="292" t="s">
        <v>0</v>
      </c>
      <c r="B8" s="309">
        <v>715080</v>
      </c>
      <c r="C8" s="309">
        <v>637380</v>
      </c>
      <c r="D8" s="309">
        <v>635860</v>
      </c>
      <c r="E8" s="309">
        <v>629480</v>
      </c>
      <c r="F8" s="309">
        <v>609860</v>
      </c>
      <c r="G8" s="309">
        <v>612750</v>
      </c>
      <c r="H8" s="309">
        <v>622650</v>
      </c>
      <c r="I8" s="309">
        <v>615770</v>
      </c>
      <c r="J8" s="309">
        <v>624350</v>
      </c>
      <c r="K8" s="309">
        <v>622270</v>
      </c>
      <c r="L8" s="309">
        <v>626880</v>
      </c>
      <c r="M8" s="309">
        <v>631490</v>
      </c>
      <c r="N8" s="309">
        <v>618950</v>
      </c>
      <c r="O8" s="309">
        <v>616000</v>
      </c>
      <c r="P8" s="309">
        <v>600870</v>
      </c>
      <c r="Q8" s="309">
        <v>607150</v>
      </c>
      <c r="R8" s="309">
        <v>602630</v>
      </c>
      <c r="S8" s="309">
        <v>610350</v>
      </c>
      <c r="T8" s="309">
        <v>614310</v>
      </c>
      <c r="U8" s="309">
        <v>616700</v>
      </c>
      <c r="V8" s="309">
        <v>618910</v>
      </c>
      <c r="W8" s="309">
        <v>624760</v>
      </c>
      <c r="X8" s="309">
        <v>630590</v>
      </c>
      <c r="Y8" s="309">
        <v>636980</v>
      </c>
      <c r="Z8" s="309">
        <v>644690</v>
      </c>
      <c r="AA8" s="309">
        <v>640690</v>
      </c>
      <c r="AB8" s="309">
        <v>638200</v>
      </c>
      <c r="AC8" s="309">
        <v>624070</v>
      </c>
      <c r="AD8" s="309">
        <v>601240</v>
      </c>
      <c r="AE8" s="309">
        <v>586680</v>
      </c>
      <c r="AF8" s="309"/>
    </row>
    <row r="9" spans="1:32" ht="14.1" customHeight="1" x14ac:dyDescent="0.25">
      <c r="A9" s="293" t="s">
        <v>1</v>
      </c>
      <c r="B9" s="310">
        <v>61840</v>
      </c>
      <c r="C9" s="310">
        <v>62690</v>
      </c>
      <c r="D9" s="310">
        <v>61230</v>
      </c>
      <c r="E9" s="310">
        <v>62270</v>
      </c>
      <c r="F9" s="310">
        <v>62250</v>
      </c>
      <c r="G9" s="310">
        <v>63350</v>
      </c>
      <c r="H9" s="310">
        <v>62700</v>
      </c>
      <c r="I9" s="310">
        <v>62970</v>
      </c>
      <c r="J9" s="310">
        <v>63350</v>
      </c>
      <c r="K9" s="310">
        <v>62140</v>
      </c>
      <c r="L9" s="310">
        <v>60810</v>
      </c>
      <c r="M9" s="310">
        <v>60880</v>
      </c>
      <c r="N9" s="310">
        <v>60210</v>
      </c>
      <c r="O9" s="310">
        <v>60290</v>
      </c>
      <c r="P9" s="310">
        <v>60160</v>
      </c>
      <c r="Q9" s="310">
        <v>60080</v>
      </c>
      <c r="R9" s="310">
        <v>60520</v>
      </c>
      <c r="S9" s="310">
        <v>61840</v>
      </c>
      <c r="T9" s="310">
        <v>61500</v>
      </c>
      <c r="U9" s="310">
        <v>62920</v>
      </c>
      <c r="V9" s="310">
        <v>62880</v>
      </c>
      <c r="W9" s="310">
        <v>62320</v>
      </c>
      <c r="X9" s="310">
        <v>62600</v>
      </c>
      <c r="Y9" s="310">
        <v>62660</v>
      </c>
      <c r="Z9" s="310">
        <v>63410</v>
      </c>
      <c r="AA9" s="310">
        <v>64200</v>
      </c>
      <c r="AB9" s="310">
        <v>64980</v>
      </c>
      <c r="AC9" s="310">
        <v>65840</v>
      </c>
      <c r="AD9" s="310">
        <v>64880</v>
      </c>
      <c r="AE9" s="310">
        <v>63810</v>
      </c>
      <c r="AF9" s="310"/>
    </row>
    <row r="10" spans="1:32" ht="14.1" customHeight="1" x14ac:dyDescent="0.25">
      <c r="A10" s="293" t="s">
        <v>108</v>
      </c>
      <c r="B10" s="310">
        <v>129730</v>
      </c>
      <c r="C10" s="310">
        <v>127650</v>
      </c>
      <c r="D10" s="310">
        <v>128520</v>
      </c>
      <c r="E10" s="310">
        <v>131420</v>
      </c>
      <c r="F10" s="310">
        <v>131430</v>
      </c>
      <c r="G10" s="310">
        <v>134540</v>
      </c>
      <c r="H10" s="310">
        <v>135280</v>
      </c>
      <c r="I10" s="310">
        <v>135280</v>
      </c>
      <c r="J10" s="310">
        <v>136760</v>
      </c>
      <c r="K10" s="310">
        <v>132550</v>
      </c>
      <c r="L10" s="310">
        <v>93460</v>
      </c>
      <c r="M10" s="310">
        <v>91090</v>
      </c>
      <c r="N10" s="310">
        <v>88510</v>
      </c>
      <c r="O10" s="310">
        <v>84610</v>
      </c>
      <c r="P10" s="310">
        <v>79640</v>
      </c>
      <c r="Q10" s="310">
        <v>78130</v>
      </c>
      <c r="R10" s="310">
        <v>77610</v>
      </c>
      <c r="S10" s="310">
        <v>74840</v>
      </c>
      <c r="T10" s="310">
        <v>72640</v>
      </c>
      <c r="U10" s="310">
        <v>72680</v>
      </c>
      <c r="V10" s="310">
        <v>73150</v>
      </c>
      <c r="W10" s="310">
        <v>71880</v>
      </c>
      <c r="X10" s="310">
        <v>71760</v>
      </c>
      <c r="Y10" s="310">
        <v>71040</v>
      </c>
      <c r="Z10" s="310">
        <v>69490</v>
      </c>
      <c r="AA10" s="310">
        <v>70050</v>
      </c>
      <c r="AB10" s="310">
        <v>70280</v>
      </c>
      <c r="AC10" s="310">
        <v>68590</v>
      </c>
      <c r="AD10" s="310">
        <v>68130</v>
      </c>
      <c r="AE10" s="310">
        <v>66490</v>
      </c>
      <c r="AF10" s="310"/>
    </row>
    <row r="11" spans="1:32" ht="14.1" customHeight="1" x14ac:dyDescent="0.25">
      <c r="A11" s="293" t="s">
        <v>2</v>
      </c>
      <c r="B11" s="310">
        <v>102130</v>
      </c>
      <c r="C11" s="310">
        <v>101650</v>
      </c>
      <c r="D11" s="310">
        <v>90010</v>
      </c>
      <c r="E11" s="310">
        <v>78580</v>
      </c>
      <c r="F11" s="310">
        <v>70280</v>
      </c>
      <c r="G11" s="310">
        <v>61410</v>
      </c>
      <c r="H11" s="310">
        <v>60980</v>
      </c>
      <c r="I11" s="310">
        <v>58330</v>
      </c>
      <c r="J11" s="310">
        <v>51730</v>
      </c>
      <c r="K11" s="310">
        <v>53900</v>
      </c>
      <c r="L11" s="310">
        <v>50610</v>
      </c>
      <c r="M11" s="310">
        <v>47750</v>
      </c>
      <c r="N11" s="310">
        <v>47310</v>
      </c>
      <c r="O11" s="310">
        <v>48710</v>
      </c>
      <c r="P11" s="310">
        <v>49730</v>
      </c>
      <c r="Q11" s="310">
        <v>48340</v>
      </c>
      <c r="R11" s="310">
        <v>47640</v>
      </c>
      <c r="S11" s="310">
        <v>47340</v>
      </c>
      <c r="T11" s="310">
        <v>45880</v>
      </c>
      <c r="U11" s="310">
        <v>44220</v>
      </c>
      <c r="V11" s="310">
        <v>43230</v>
      </c>
      <c r="W11" s="310">
        <v>42620</v>
      </c>
      <c r="X11" s="310">
        <v>43070</v>
      </c>
      <c r="Y11" s="310">
        <v>44400</v>
      </c>
      <c r="Z11" s="310">
        <v>45180</v>
      </c>
      <c r="AA11" s="310">
        <v>45110</v>
      </c>
      <c r="AB11" s="310">
        <v>46120</v>
      </c>
      <c r="AC11" s="310">
        <v>45010</v>
      </c>
      <c r="AD11" s="310">
        <v>44460</v>
      </c>
      <c r="AE11" s="310">
        <v>42290</v>
      </c>
      <c r="AF11" s="310"/>
    </row>
    <row r="12" spans="1:32" ht="14.1" customHeight="1" x14ac:dyDescent="0.25">
      <c r="A12" s="294" t="s">
        <v>115</v>
      </c>
      <c r="B12" s="311">
        <v>7960</v>
      </c>
      <c r="C12" s="311">
        <v>8040</v>
      </c>
      <c r="D12" s="311">
        <v>8660</v>
      </c>
      <c r="E12" s="311">
        <v>8900</v>
      </c>
      <c r="F12" s="311">
        <v>8910</v>
      </c>
      <c r="G12" s="311">
        <v>9110</v>
      </c>
      <c r="H12" s="311">
        <v>9530</v>
      </c>
      <c r="I12" s="311">
        <v>9730</v>
      </c>
      <c r="J12" s="311">
        <v>9860</v>
      </c>
      <c r="K12" s="311">
        <v>9830</v>
      </c>
      <c r="L12" s="311">
        <v>9920</v>
      </c>
      <c r="M12" s="311">
        <v>10770</v>
      </c>
      <c r="N12" s="311">
        <v>11420</v>
      </c>
      <c r="O12" s="311">
        <v>10880</v>
      </c>
      <c r="P12" s="311">
        <v>10580</v>
      </c>
      <c r="Q12" s="311">
        <v>9820</v>
      </c>
      <c r="R12" s="311">
        <v>10100</v>
      </c>
      <c r="S12" s="311">
        <v>10250</v>
      </c>
      <c r="T12" s="311">
        <v>9650</v>
      </c>
      <c r="U12" s="311">
        <v>9430</v>
      </c>
      <c r="V12" s="311">
        <v>9560</v>
      </c>
      <c r="W12" s="311">
        <v>9430</v>
      </c>
      <c r="X12" s="311">
        <v>8910</v>
      </c>
      <c r="Y12" s="311">
        <v>8240</v>
      </c>
      <c r="Z12" s="311">
        <v>8270</v>
      </c>
      <c r="AA12" s="311">
        <v>8120</v>
      </c>
      <c r="AB12" s="311">
        <v>8400</v>
      </c>
      <c r="AC12" s="311">
        <v>8460</v>
      </c>
      <c r="AD12" s="311">
        <v>8590</v>
      </c>
      <c r="AE12" s="311">
        <v>6820</v>
      </c>
      <c r="AF12" s="311"/>
    </row>
    <row r="13" spans="1:32" ht="14.1" customHeight="1" x14ac:dyDescent="0.25">
      <c r="A13" s="293" t="s">
        <v>114</v>
      </c>
      <c r="B13" s="310">
        <v>56230</v>
      </c>
      <c r="C13" s="310">
        <v>55860</v>
      </c>
      <c r="D13" s="310">
        <v>50030</v>
      </c>
      <c r="E13" s="310">
        <v>46180</v>
      </c>
      <c r="F13" s="310">
        <v>45020</v>
      </c>
      <c r="G13" s="310">
        <v>42720</v>
      </c>
      <c r="H13" s="310">
        <v>43020</v>
      </c>
      <c r="I13" s="310">
        <v>45200</v>
      </c>
      <c r="J13" s="310">
        <v>41260</v>
      </c>
      <c r="K13" s="310">
        <v>43780</v>
      </c>
      <c r="L13" s="310">
        <v>44050</v>
      </c>
      <c r="M13" s="310">
        <v>46850</v>
      </c>
      <c r="N13" s="310">
        <v>45530</v>
      </c>
      <c r="O13" s="310">
        <v>46460</v>
      </c>
      <c r="P13" s="310">
        <v>49450</v>
      </c>
      <c r="Q13" s="310">
        <v>46330</v>
      </c>
      <c r="R13" s="310">
        <v>46470</v>
      </c>
      <c r="S13" s="310">
        <v>46220</v>
      </c>
      <c r="T13" s="310">
        <v>47920</v>
      </c>
      <c r="U13" s="310">
        <v>39680</v>
      </c>
      <c r="V13" s="310">
        <v>42290</v>
      </c>
      <c r="W13" s="310">
        <v>43630</v>
      </c>
      <c r="X13" s="310">
        <v>42050</v>
      </c>
      <c r="Y13" s="310">
        <v>35440</v>
      </c>
      <c r="Z13" s="310">
        <v>33980</v>
      </c>
      <c r="AA13" s="310">
        <v>37520</v>
      </c>
      <c r="AB13" s="310">
        <v>35700</v>
      </c>
      <c r="AC13" s="310">
        <v>38820</v>
      </c>
      <c r="AD13" s="310">
        <v>38820</v>
      </c>
      <c r="AE13" s="310">
        <v>36760</v>
      </c>
      <c r="AF13" s="310"/>
    </row>
    <row r="14" spans="1:32" ht="14.1" customHeight="1" x14ac:dyDescent="0.25">
      <c r="A14" s="293" t="s">
        <v>110</v>
      </c>
      <c r="B14" s="310">
        <v>130770</v>
      </c>
      <c r="C14" s="310">
        <v>125910</v>
      </c>
      <c r="D14" s="310">
        <v>122500</v>
      </c>
      <c r="E14" s="310">
        <v>119710</v>
      </c>
      <c r="F14" s="310">
        <v>115750</v>
      </c>
      <c r="G14" s="310">
        <v>109120</v>
      </c>
      <c r="H14" s="310">
        <v>104670</v>
      </c>
      <c r="I14" s="310">
        <v>103980</v>
      </c>
      <c r="J14" s="310">
        <v>104140</v>
      </c>
      <c r="K14" s="310">
        <v>99060</v>
      </c>
      <c r="L14" s="310">
        <v>97400</v>
      </c>
      <c r="M14" s="310">
        <v>95130</v>
      </c>
      <c r="N14" s="310">
        <v>93340</v>
      </c>
      <c r="O14" s="310">
        <v>91840</v>
      </c>
      <c r="P14" s="310">
        <v>92910</v>
      </c>
      <c r="Q14" s="310">
        <v>89260</v>
      </c>
      <c r="R14" s="310">
        <v>85950</v>
      </c>
      <c r="S14" s="310">
        <v>84850</v>
      </c>
      <c r="T14" s="310">
        <v>84030</v>
      </c>
      <c r="U14" s="310">
        <v>79910</v>
      </c>
      <c r="V14" s="310">
        <v>80740</v>
      </c>
      <c r="W14" s="310">
        <v>78140</v>
      </c>
      <c r="X14" s="310">
        <v>76250</v>
      </c>
      <c r="Y14" s="310">
        <v>73650</v>
      </c>
      <c r="Z14" s="310">
        <v>73180</v>
      </c>
      <c r="AA14" s="310">
        <v>75090</v>
      </c>
      <c r="AB14" s="310">
        <v>75180</v>
      </c>
      <c r="AC14" s="310">
        <v>77880</v>
      </c>
      <c r="AD14" s="310">
        <v>76810</v>
      </c>
      <c r="AE14" s="310">
        <v>75290</v>
      </c>
      <c r="AF14" s="310"/>
    </row>
    <row r="15" spans="1:32" ht="14.1" customHeight="1" x14ac:dyDescent="0.25">
      <c r="A15" s="293" t="s">
        <v>119</v>
      </c>
      <c r="B15" s="310">
        <v>57700</v>
      </c>
      <c r="C15" s="310">
        <v>50690</v>
      </c>
      <c r="D15" s="310">
        <v>43440</v>
      </c>
      <c r="E15" s="310">
        <v>38560</v>
      </c>
      <c r="F15" s="310">
        <v>39550</v>
      </c>
      <c r="G15" s="310">
        <v>38750</v>
      </c>
      <c r="H15" s="310">
        <v>39170</v>
      </c>
      <c r="I15" s="310">
        <v>41430</v>
      </c>
      <c r="J15" s="310">
        <v>35330</v>
      </c>
      <c r="K15" s="310">
        <v>33680</v>
      </c>
      <c r="L15" s="310">
        <v>33440</v>
      </c>
      <c r="M15" s="310">
        <v>34790</v>
      </c>
      <c r="N15" s="310">
        <v>36010</v>
      </c>
      <c r="O15" s="310">
        <v>34450</v>
      </c>
      <c r="P15" s="310">
        <v>32010</v>
      </c>
      <c r="Q15" s="310">
        <v>32610</v>
      </c>
      <c r="R15" s="310">
        <v>30260</v>
      </c>
      <c r="S15" s="310">
        <v>31510</v>
      </c>
      <c r="T15" s="310">
        <v>29050</v>
      </c>
      <c r="U15" s="310">
        <v>28930</v>
      </c>
      <c r="V15" s="310">
        <v>28820</v>
      </c>
      <c r="W15" s="310">
        <v>27990</v>
      </c>
      <c r="X15" s="310">
        <v>29920</v>
      </c>
      <c r="Y15" s="310">
        <v>30120</v>
      </c>
      <c r="Z15" s="310">
        <v>30110</v>
      </c>
      <c r="AA15" s="310">
        <v>29740</v>
      </c>
      <c r="AB15" s="310">
        <v>30590</v>
      </c>
      <c r="AC15" s="310">
        <v>32230</v>
      </c>
      <c r="AD15" s="310">
        <v>32100</v>
      </c>
      <c r="AE15" s="310">
        <v>31490</v>
      </c>
      <c r="AF15" s="310"/>
    </row>
    <row r="16" spans="1:32" ht="14.1" customHeight="1" x14ac:dyDescent="0.25">
      <c r="A16" s="293" t="s">
        <v>3</v>
      </c>
      <c r="B16" s="310">
        <v>23210</v>
      </c>
      <c r="C16" s="310">
        <v>21820</v>
      </c>
      <c r="D16" s="310">
        <v>22760</v>
      </c>
      <c r="E16" s="310">
        <v>21290</v>
      </c>
      <c r="F16" s="310">
        <v>21290</v>
      </c>
      <c r="G16" s="310">
        <v>21430</v>
      </c>
      <c r="H16" s="310">
        <v>20690</v>
      </c>
      <c r="I16" s="310">
        <v>20700</v>
      </c>
      <c r="J16" s="310">
        <v>20940</v>
      </c>
      <c r="K16" s="310">
        <v>20940</v>
      </c>
      <c r="L16" s="310">
        <v>21760</v>
      </c>
      <c r="M16" s="310">
        <v>21780</v>
      </c>
      <c r="N16" s="310">
        <v>22350</v>
      </c>
      <c r="O16" s="310">
        <v>21150</v>
      </c>
      <c r="P16" s="310">
        <v>19740</v>
      </c>
      <c r="Q16" s="310">
        <v>20340</v>
      </c>
      <c r="R16" s="310">
        <v>20240</v>
      </c>
      <c r="S16" s="310">
        <v>20980</v>
      </c>
      <c r="T16" s="310">
        <v>19760</v>
      </c>
      <c r="U16" s="310">
        <v>20140</v>
      </c>
      <c r="V16" s="310">
        <v>19540</v>
      </c>
      <c r="W16" s="310">
        <v>18810</v>
      </c>
      <c r="X16" s="310">
        <v>18660</v>
      </c>
      <c r="Y16" s="310">
        <v>18410</v>
      </c>
      <c r="Z16" s="310">
        <v>18310</v>
      </c>
      <c r="AA16" s="310">
        <v>18750</v>
      </c>
      <c r="AB16" s="310">
        <v>18960</v>
      </c>
      <c r="AC16" s="310">
        <v>18560</v>
      </c>
      <c r="AD16" s="310">
        <v>18440</v>
      </c>
      <c r="AE16" s="310">
        <v>18060</v>
      </c>
      <c r="AF16" s="310"/>
    </row>
    <row r="17" spans="1:32" ht="14.1" customHeight="1" x14ac:dyDescent="0.25">
      <c r="A17" s="294" t="s">
        <v>112</v>
      </c>
      <c r="B17" s="311">
        <v>465710</v>
      </c>
      <c r="C17" s="311">
        <v>454100</v>
      </c>
      <c r="D17" s="311">
        <v>446080</v>
      </c>
      <c r="E17" s="311">
        <v>425210</v>
      </c>
      <c r="F17" s="311">
        <v>441040</v>
      </c>
      <c r="G17" s="311">
        <v>430620</v>
      </c>
      <c r="H17" s="311">
        <v>472270</v>
      </c>
      <c r="I17" s="311">
        <v>469310</v>
      </c>
      <c r="J17" s="311">
        <v>494680</v>
      </c>
      <c r="K17" s="311">
        <v>500480</v>
      </c>
      <c r="L17" s="311">
        <v>523540</v>
      </c>
      <c r="M17" s="311">
        <v>519510</v>
      </c>
      <c r="N17" s="311">
        <v>509460</v>
      </c>
      <c r="O17" s="311">
        <v>519470</v>
      </c>
      <c r="P17" s="311">
        <v>515140</v>
      </c>
      <c r="Q17" s="311">
        <v>483090</v>
      </c>
      <c r="R17" s="311">
        <v>478780</v>
      </c>
      <c r="S17" s="311">
        <v>486000</v>
      </c>
      <c r="T17" s="311">
        <v>443450</v>
      </c>
      <c r="U17" s="311">
        <v>440450</v>
      </c>
      <c r="V17" s="311">
        <v>435480</v>
      </c>
      <c r="W17" s="311">
        <v>423370</v>
      </c>
      <c r="X17" s="311">
        <v>418410</v>
      </c>
      <c r="Y17" s="311">
        <v>421960</v>
      </c>
      <c r="Z17" s="311">
        <v>443620</v>
      </c>
      <c r="AA17" s="311">
        <v>452710</v>
      </c>
      <c r="AB17" s="311">
        <v>457290</v>
      </c>
      <c r="AC17" s="311">
        <v>476000</v>
      </c>
      <c r="AD17" s="311">
        <v>474720</v>
      </c>
      <c r="AE17" s="311">
        <v>471250</v>
      </c>
      <c r="AF17" s="311"/>
    </row>
    <row r="18" spans="1:32" ht="14.1" customHeight="1" x14ac:dyDescent="0.25">
      <c r="A18" s="293" t="s">
        <v>17</v>
      </c>
      <c r="B18" s="310">
        <v>21550</v>
      </c>
      <c r="C18" s="310">
        <v>19490</v>
      </c>
      <c r="D18" s="310">
        <v>16920</v>
      </c>
      <c r="E18" s="310">
        <v>12340</v>
      </c>
      <c r="F18" s="310">
        <v>11600</v>
      </c>
      <c r="G18" s="310">
        <v>10540</v>
      </c>
      <c r="H18" s="310">
        <v>9340</v>
      </c>
      <c r="I18" s="310">
        <v>9540</v>
      </c>
      <c r="J18" s="310">
        <v>9680</v>
      </c>
      <c r="K18" s="310">
        <v>8930</v>
      </c>
      <c r="L18" s="310">
        <v>8600</v>
      </c>
      <c r="M18" s="310">
        <v>9450</v>
      </c>
      <c r="N18" s="310">
        <v>8950</v>
      </c>
      <c r="O18" s="310">
        <v>9660</v>
      </c>
      <c r="P18" s="310">
        <v>10050</v>
      </c>
      <c r="Q18" s="310">
        <v>10090</v>
      </c>
      <c r="R18" s="310">
        <v>10100</v>
      </c>
      <c r="S18" s="310">
        <v>10210</v>
      </c>
      <c r="T18" s="310">
        <v>10670</v>
      </c>
      <c r="U18" s="310">
        <v>9930</v>
      </c>
      <c r="V18" s="310">
        <v>10090</v>
      </c>
      <c r="W18" s="310">
        <v>10210</v>
      </c>
      <c r="X18" s="310">
        <v>10360</v>
      </c>
      <c r="Y18" s="310">
        <v>10610</v>
      </c>
      <c r="Z18" s="310">
        <v>10730</v>
      </c>
      <c r="AA18" s="310">
        <v>10450</v>
      </c>
      <c r="AB18" s="310">
        <v>10200</v>
      </c>
      <c r="AC18" s="310">
        <v>10520</v>
      </c>
      <c r="AD18" s="310">
        <v>10420</v>
      </c>
      <c r="AE18" s="310">
        <v>10590</v>
      </c>
      <c r="AF18" s="310"/>
    </row>
    <row r="19" spans="1:32" ht="14.1" customHeight="1" x14ac:dyDescent="0.25">
      <c r="A19" s="293" t="s">
        <v>4</v>
      </c>
      <c r="B19" s="310">
        <v>34730</v>
      </c>
      <c r="C19" s="310">
        <v>33190</v>
      </c>
      <c r="D19" s="310">
        <v>31850</v>
      </c>
      <c r="E19" s="310">
        <v>32280</v>
      </c>
      <c r="F19" s="310">
        <v>33260</v>
      </c>
      <c r="G19" s="310">
        <v>33420</v>
      </c>
      <c r="H19" s="310">
        <v>34470</v>
      </c>
      <c r="I19" s="310">
        <v>35980</v>
      </c>
      <c r="J19" s="310">
        <v>35250</v>
      </c>
      <c r="K19" s="310">
        <v>37940</v>
      </c>
      <c r="L19" s="310">
        <v>34810</v>
      </c>
      <c r="M19" s="310">
        <v>35010</v>
      </c>
      <c r="N19" s="310">
        <v>35850</v>
      </c>
      <c r="O19" s="310">
        <v>36800</v>
      </c>
      <c r="P19" s="310">
        <v>37270</v>
      </c>
      <c r="Q19" s="310">
        <v>37990</v>
      </c>
      <c r="R19" s="310">
        <v>37020</v>
      </c>
      <c r="S19" s="310">
        <v>36600</v>
      </c>
      <c r="T19" s="310">
        <v>35750</v>
      </c>
      <c r="U19" s="310">
        <v>36260</v>
      </c>
      <c r="V19" s="310">
        <v>36590</v>
      </c>
      <c r="W19" s="310">
        <v>35340</v>
      </c>
      <c r="X19" s="310">
        <v>35240</v>
      </c>
      <c r="Y19" s="310">
        <v>34590</v>
      </c>
      <c r="Z19" s="310">
        <v>35150</v>
      </c>
      <c r="AA19" s="310">
        <v>33530</v>
      </c>
      <c r="AB19" s="310">
        <v>33190</v>
      </c>
      <c r="AC19" s="310">
        <v>32330</v>
      </c>
      <c r="AD19" s="310">
        <v>32120</v>
      </c>
      <c r="AE19" s="310">
        <v>31590</v>
      </c>
      <c r="AF19" s="310"/>
    </row>
    <row r="20" spans="1:32" ht="14.1" customHeight="1" x14ac:dyDescent="0.25">
      <c r="A20" s="293" t="s">
        <v>113</v>
      </c>
      <c r="B20" s="310">
        <v>663430</v>
      </c>
      <c r="C20" s="310">
        <v>663810</v>
      </c>
      <c r="D20" s="310">
        <v>651320</v>
      </c>
      <c r="E20" s="310">
        <v>647540</v>
      </c>
      <c r="F20" s="310">
        <v>641690</v>
      </c>
      <c r="G20" s="310">
        <v>646960</v>
      </c>
      <c r="H20" s="310">
        <v>652650</v>
      </c>
      <c r="I20" s="310">
        <v>647800</v>
      </c>
      <c r="J20" s="310">
        <v>649810</v>
      </c>
      <c r="K20" s="310">
        <v>649340</v>
      </c>
      <c r="L20" s="310">
        <v>662490</v>
      </c>
      <c r="M20" s="310">
        <v>657410</v>
      </c>
      <c r="N20" s="310">
        <v>642130</v>
      </c>
      <c r="O20" s="310">
        <v>633360</v>
      </c>
      <c r="P20" s="310">
        <v>625710</v>
      </c>
      <c r="Q20" s="310">
        <v>621040</v>
      </c>
      <c r="R20" s="310">
        <v>611150</v>
      </c>
      <c r="S20" s="310">
        <v>617710</v>
      </c>
      <c r="T20" s="310">
        <v>622920</v>
      </c>
      <c r="U20" s="310">
        <v>613780</v>
      </c>
      <c r="V20" s="310">
        <v>617780</v>
      </c>
      <c r="W20" s="310">
        <v>607120</v>
      </c>
      <c r="X20" s="310">
        <v>608030</v>
      </c>
      <c r="Y20" s="310">
        <v>605140</v>
      </c>
      <c r="Z20" s="310">
        <v>609430</v>
      </c>
      <c r="AA20" s="310">
        <v>616380</v>
      </c>
      <c r="AB20" s="310">
        <v>616260</v>
      </c>
      <c r="AC20" s="310">
        <v>612350</v>
      </c>
      <c r="AD20" s="310">
        <v>606480</v>
      </c>
      <c r="AE20" s="310">
        <v>592680</v>
      </c>
      <c r="AF20" s="310"/>
    </row>
    <row r="21" spans="1:32" ht="14.1" customHeight="1" x14ac:dyDescent="0.25">
      <c r="A21" s="293" t="s">
        <v>111</v>
      </c>
      <c r="B21" s="310">
        <v>88560</v>
      </c>
      <c r="C21" s="310">
        <v>86320</v>
      </c>
      <c r="D21" s="310">
        <v>84030</v>
      </c>
      <c r="E21" s="310">
        <v>78110</v>
      </c>
      <c r="F21" s="310">
        <v>75010</v>
      </c>
      <c r="G21" s="310">
        <v>78390</v>
      </c>
      <c r="H21" s="310">
        <v>79420</v>
      </c>
      <c r="I21" s="310">
        <v>78610</v>
      </c>
      <c r="J21" s="310">
        <v>78650</v>
      </c>
      <c r="K21" s="310">
        <v>78530</v>
      </c>
      <c r="L21" s="310">
        <v>75270</v>
      </c>
      <c r="M21" s="310">
        <v>74530</v>
      </c>
      <c r="N21" s="310">
        <v>74420</v>
      </c>
      <c r="O21" s="310">
        <v>73930</v>
      </c>
      <c r="P21" s="310">
        <v>76630</v>
      </c>
      <c r="Q21" s="310">
        <v>74740</v>
      </c>
      <c r="R21" s="310">
        <v>72500</v>
      </c>
      <c r="S21" s="310">
        <v>73210</v>
      </c>
      <c r="T21" s="310">
        <v>70230</v>
      </c>
      <c r="U21" s="310">
        <v>66020</v>
      </c>
      <c r="V21" s="310">
        <v>71250</v>
      </c>
      <c r="W21" s="310">
        <v>70320</v>
      </c>
      <c r="X21" s="310">
        <v>68180</v>
      </c>
      <c r="Y21" s="310">
        <v>68120</v>
      </c>
      <c r="Z21" s="310">
        <v>65020</v>
      </c>
      <c r="AA21" s="310">
        <v>64230</v>
      </c>
      <c r="AB21" s="310">
        <v>64120</v>
      </c>
      <c r="AC21" s="310">
        <v>63660</v>
      </c>
      <c r="AD21" s="310">
        <v>63380</v>
      </c>
      <c r="AE21" s="310">
        <v>63890</v>
      </c>
      <c r="AF21" s="310"/>
    </row>
    <row r="22" spans="1:32" ht="14.1" customHeight="1" x14ac:dyDescent="0.25">
      <c r="A22" s="294" t="s">
        <v>116</v>
      </c>
      <c r="B22" s="311">
        <v>135360</v>
      </c>
      <c r="C22" s="311">
        <v>111140</v>
      </c>
      <c r="D22" s="311">
        <v>93920</v>
      </c>
      <c r="E22" s="311">
        <v>83340</v>
      </c>
      <c r="F22" s="311">
        <v>78780</v>
      </c>
      <c r="G22" s="311">
        <v>79940</v>
      </c>
      <c r="H22" s="311">
        <v>79630</v>
      </c>
      <c r="I22" s="311">
        <v>78000</v>
      </c>
      <c r="J22" s="311">
        <v>80290</v>
      </c>
      <c r="K22" s="311">
        <v>81720</v>
      </c>
      <c r="L22" s="311">
        <v>85180</v>
      </c>
      <c r="M22" s="311">
        <v>84420</v>
      </c>
      <c r="N22" s="311">
        <v>84880</v>
      </c>
      <c r="O22" s="311">
        <v>86390</v>
      </c>
      <c r="P22" s="311">
        <v>84060</v>
      </c>
      <c r="Q22" s="311">
        <v>80020</v>
      </c>
      <c r="R22" s="311">
        <v>79720</v>
      </c>
      <c r="S22" s="311">
        <v>79530</v>
      </c>
      <c r="T22" s="311">
        <v>72890</v>
      </c>
      <c r="U22" s="311">
        <v>70660</v>
      </c>
      <c r="V22" s="311">
        <v>71250</v>
      </c>
      <c r="W22" s="311">
        <v>72130</v>
      </c>
      <c r="X22" s="311">
        <v>71540</v>
      </c>
      <c r="Y22" s="311">
        <v>73460</v>
      </c>
      <c r="Z22" s="311">
        <v>74270</v>
      </c>
      <c r="AA22" s="311">
        <v>78430</v>
      </c>
      <c r="AB22" s="311">
        <v>79300</v>
      </c>
      <c r="AC22" s="311">
        <v>79930</v>
      </c>
      <c r="AD22" s="311">
        <v>78640</v>
      </c>
      <c r="AE22" s="311">
        <v>79430</v>
      </c>
      <c r="AF22" s="311"/>
    </row>
    <row r="23" spans="1:32" ht="14.1" customHeight="1" x14ac:dyDescent="0.25">
      <c r="A23" s="293" t="s">
        <v>5</v>
      </c>
      <c r="B23" s="310">
        <v>109600</v>
      </c>
      <c r="C23" s="310">
        <v>111590</v>
      </c>
      <c r="D23" s="310">
        <v>114380</v>
      </c>
      <c r="E23" s="310">
        <v>113760</v>
      </c>
      <c r="F23" s="310">
        <v>114820</v>
      </c>
      <c r="G23" s="310">
        <v>115560</v>
      </c>
      <c r="H23" s="310">
        <v>119840</v>
      </c>
      <c r="I23" s="310">
        <v>122980</v>
      </c>
      <c r="J23" s="310">
        <v>127560</v>
      </c>
      <c r="K23" s="310">
        <v>125330</v>
      </c>
      <c r="L23" s="310">
        <v>119850</v>
      </c>
      <c r="M23" s="310">
        <v>119980</v>
      </c>
      <c r="N23" s="310">
        <v>120460</v>
      </c>
      <c r="O23" s="310">
        <v>120490</v>
      </c>
      <c r="P23" s="310">
        <v>117860</v>
      </c>
      <c r="Q23" s="310">
        <v>119700</v>
      </c>
      <c r="R23" s="310">
        <v>121340</v>
      </c>
      <c r="S23" s="310">
        <v>114590</v>
      </c>
      <c r="T23" s="310">
        <v>116600</v>
      </c>
      <c r="U23" s="310">
        <v>116750</v>
      </c>
      <c r="V23" s="310">
        <v>114830</v>
      </c>
      <c r="W23" s="310">
        <v>110450</v>
      </c>
      <c r="X23" s="310">
        <v>117080</v>
      </c>
      <c r="Y23" s="310">
        <v>117920</v>
      </c>
      <c r="Z23" s="310">
        <v>114250</v>
      </c>
      <c r="AA23" s="310">
        <v>119560</v>
      </c>
      <c r="AB23" s="310">
        <v>124830</v>
      </c>
      <c r="AC23" s="310">
        <v>128640</v>
      </c>
      <c r="AD23" s="310">
        <v>135220</v>
      </c>
      <c r="AE23" s="310">
        <v>125410</v>
      </c>
      <c r="AF23" s="310"/>
    </row>
    <row r="24" spans="1:32" ht="14.1" customHeight="1" x14ac:dyDescent="0.25">
      <c r="A24" s="293" t="s">
        <v>6</v>
      </c>
      <c r="B24" s="310">
        <v>466730</v>
      </c>
      <c r="C24" s="310">
        <v>472620</v>
      </c>
      <c r="D24" s="310">
        <v>460770</v>
      </c>
      <c r="E24" s="310">
        <v>465730</v>
      </c>
      <c r="F24" s="310">
        <v>455920</v>
      </c>
      <c r="G24" s="310">
        <v>451560</v>
      </c>
      <c r="H24" s="310">
        <v>445650</v>
      </c>
      <c r="I24" s="310">
        <v>456020</v>
      </c>
      <c r="J24" s="310">
        <v>456340</v>
      </c>
      <c r="K24" s="310">
        <v>461980</v>
      </c>
      <c r="L24" s="310">
        <v>453870</v>
      </c>
      <c r="M24" s="310">
        <v>453670</v>
      </c>
      <c r="N24" s="310">
        <v>442330</v>
      </c>
      <c r="O24" s="310">
        <v>441690</v>
      </c>
      <c r="P24" s="310">
        <v>436690</v>
      </c>
      <c r="Q24" s="310">
        <v>418990</v>
      </c>
      <c r="R24" s="310">
        <v>414920</v>
      </c>
      <c r="S24" s="310">
        <v>416300</v>
      </c>
      <c r="T24" s="310">
        <v>405660</v>
      </c>
      <c r="U24" s="310">
        <v>390140</v>
      </c>
      <c r="V24" s="310">
        <v>377110</v>
      </c>
      <c r="W24" s="310">
        <v>378670</v>
      </c>
      <c r="X24" s="310">
        <v>389410</v>
      </c>
      <c r="Y24" s="310">
        <v>375840</v>
      </c>
      <c r="Z24" s="310">
        <v>364370</v>
      </c>
      <c r="AA24" s="310">
        <v>364330</v>
      </c>
      <c r="AB24" s="310">
        <v>376560</v>
      </c>
      <c r="AC24" s="310">
        <v>370830</v>
      </c>
      <c r="AD24" s="310">
        <v>358400</v>
      </c>
      <c r="AE24" s="310">
        <v>354710</v>
      </c>
      <c r="AF24" s="310"/>
    </row>
    <row r="25" spans="1:32" ht="14.1" customHeight="1" x14ac:dyDescent="0.25">
      <c r="A25" s="293" t="s">
        <v>7</v>
      </c>
      <c r="B25" s="310">
        <v>33350</v>
      </c>
      <c r="C25" s="310">
        <v>31760</v>
      </c>
      <c r="D25" s="310">
        <v>25000</v>
      </c>
      <c r="E25" s="310">
        <v>17760</v>
      </c>
      <c r="F25" s="310">
        <v>16050</v>
      </c>
      <c r="G25" s="310">
        <v>15930</v>
      </c>
      <c r="H25" s="310">
        <v>15660</v>
      </c>
      <c r="I25" s="310">
        <v>15370</v>
      </c>
      <c r="J25" s="310">
        <v>14580</v>
      </c>
      <c r="K25" s="310">
        <v>13430</v>
      </c>
      <c r="L25" s="310">
        <v>13570</v>
      </c>
      <c r="M25" s="310">
        <v>14480</v>
      </c>
      <c r="N25" s="310">
        <v>14400</v>
      </c>
      <c r="O25" s="310">
        <v>14520</v>
      </c>
      <c r="P25" s="310">
        <v>14230</v>
      </c>
      <c r="Q25" s="310">
        <v>14470</v>
      </c>
      <c r="R25" s="310">
        <v>14720</v>
      </c>
      <c r="S25" s="310">
        <v>15110</v>
      </c>
      <c r="T25" s="310">
        <v>14750</v>
      </c>
      <c r="U25" s="310">
        <v>15410</v>
      </c>
      <c r="V25" s="310">
        <v>15200</v>
      </c>
      <c r="W25" s="310">
        <v>15340</v>
      </c>
      <c r="X25" s="310">
        <v>16260</v>
      </c>
      <c r="Y25" s="310">
        <v>16730</v>
      </c>
      <c r="Z25" s="310">
        <v>17210</v>
      </c>
      <c r="AA25" s="310">
        <v>17040</v>
      </c>
      <c r="AB25" s="310">
        <v>17190</v>
      </c>
      <c r="AC25" s="310">
        <v>17680</v>
      </c>
      <c r="AD25" s="310">
        <v>17480</v>
      </c>
      <c r="AE25" s="310">
        <v>17700</v>
      </c>
      <c r="AF25" s="310"/>
    </row>
    <row r="26" spans="1:32" ht="14.1" customHeight="1" x14ac:dyDescent="0.25">
      <c r="A26" s="293" t="s">
        <v>18</v>
      </c>
      <c r="B26" s="310">
        <v>81830</v>
      </c>
      <c r="C26" s="310">
        <v>79690</v>
      </c>
      <c r="D26" s="310">
        <v>58070</v>
      </c>
      <c r="E26" s="310">
        <v>43700</v>
      </c>
      <c r="F26" s="310">
        <v>39230</v>
      </c>
      <c r="G26" s="310">
        <v>37630</v>
      </c>
      <c r="H26" s="310">
        <v>38510</v>
      </c>
      <c r="I26" s="310">
        <v>38620</v>
      </c>
      <c r="J26" s="310">
        <v>37820</v>
      </c>
      <c r="K26" s="310">
        <v>35000</v>
      </c>
      <c r="L26" s="310">
        <v>33720</v>
      </c>
      <c r="M26" s="310">
        <v>33790</v>
      </c>
      <c r="N26" s="310">
        <v>35870</v>
      </c>
      <c r="O26" s="310">
        <v>36980</v>
      </c>
      <c r="P26" s="310">
        <v>37850</v>
      </c>
      <c r="Q26" s="310">
        <v>37400</v>
      </c>
      <c r="R26" s="310">
        <v>37380</v>
      </c>
      <c r="S26" s="310">
        <v>38510</v>
      </c>
      <c r="T26" s="310">
        <v>36610</v>
      </c>
      <c r="U26" s="310">
        <v>37840</v>
      </c>
      <c r="V26" s="310">
        <v>36760</v>
      </c>
      <c r="W26" s="310">
        <v>36090</v>
      </c>
      <c r="X26" s="310">
        <v>35840</v>
      </c>
      <c r="Y26" s="310">
        <v>34440</v>
      </c>
      <c r="Z26" s="310">
        <v>36900</v>
      </c>
      <c r="AA26" s="310">
        <v>37280</v>
      </c>
      <c r="AB26" s="310">
        <v>36480</v>
      </c>
      <c r="AC26" s="310">
        <v>36500</v>
      </c>
      <c r="AD26" s="310">
        <v>35940</v>
      </c>
      <c r="AE26" s="310">
        <v>34780</v>
      </c>
      <c r="AF26" s="310"/>
    </row>
    <row r="27" spans="1:32" ht="14.1" customHeight="1" x14ac:dyDescent="0.25">
      <c r="A27" s="294" t="s">
        <v>19</v>
      </c>
      <c r="B27" s="311">
        <v>5270</v>
      </c>
      <c r="C27" s="311">
        <v>5450</v>
      </c>
      <c r="D27" s="311">
        <v>5410</v>
      </c>
      <c r="E27" s="311">
        <v>5530</v>
      </c>
      <c r="F27" s="311">
        <v>5580</v>
      </c>
      <c r="G27" s="311">
        <v>5770</v>
      </c>
      <c r="H27" s="311">
        <v>5890</v>
      </c>
      <c r="I27" s="311">
        <v>5920</v>
      </c>
      <c r="J27" s="311">
        <v>5970</v>
      </c>
      <c r="K27" s="311">
        <v>6130</v>
      </c>
      <c r="L27" s="311">
        <v>6100</v>
      </c>
      <c r="M27" s="311">
        <v>5990</v>
      </c>
      <c r="N27" s="311">
        <v>5780</v>
      </c>
      <c r="O27" s="311">
        <v>5600</v>
      </c>
      <c r="P27" s="311">
        <v>5640</v>
      </c>
      <c r="Q27" s="311">
        <v>5570</v>
      </c>
      <c r="R27" s="311">
        <v>5440</v>
      </c>
      <c r="S27" s="311">
        <v>5550</v>
      </c>
      <c r="T27" s="311">
        <v>5610</v>
      </c>
      <c r="U27" s="311">
        <v>5500</v>
      </c>
      <c r="V27" s="311">
        <v>5610</v>
      </c>
      <c r="W27" s="311">
        <v>5440</v>
      </c>
      <c r="X27" s="311">
        <v>5280</v>
      </c>
      <c r="Y27" s="311">
        <v>5270</v>
      </c>
      <c r="Z27" s="311">
        <v>5410</v>
      </c>
      <c r="AA27" s="311">
        <v>5450</v>
      </c>
      <c r="AB27" s="311">
        <v>5500</v>
      </c>
      <c r="AC27" s="311">
        <v>5640</v>
      </c>
      <c r="AD27" s="311">
        <v>5630</v>
      </c>
      <c r="AE27" s="311">
        <v>5580</v>
      </c>
      <c r="AF27" s="311"/>
    </row>
    <row r="28" spans="1:32" ht="14.1" customHeight="1" x14ac:dyDescent="0.25">
      <c r="A28" s="293" t="s">
        <v>8</v>
      </c>
      <c r="B28" s="310">
        <v>1910</v>
      </c>
      <c r="C28" s="310">
        <v>2160</v>
      </c>
      <c r="D28" s="310">
        <v>2210</v>
      </c>
      <c r="E28" s="310">
        <v>2250</v>
      </c>
      <c r="F28" s="310">
        <v>2220</v>
      </c>
      <c r="G28" s="310">
        <v>2140</v>
      </c>
      <c r="H28" s="310">
        <v>1930</v>
      </c>
      <c r="I28" s="310">
        <v>1950</v>
      </c>
      <c r="J28" s="310">
        <v>1890</v>
      </c>
      <c r="K28" s="310">
        <v>1940</v>
      </c>
      <c r="L28" s="310">
        <v>2050</v>
      </c>
      <c r="M28" s="310">
        <v>1950</v>
      </c>
      <c r="N28" s="310">
        <v>1980</v>
      </c>
      <c r="O28" s="310">
        <v>1870</v>
      </c>
      <c r="P28" s="310">
        <v>1920</v>
      </c>
      <c r="Q28" s="310">
        <v>1870</v>
      </c>
      <c r="R28" s="310">
        <v>1900</v>
      </c>
      <c r="S28" s="310">
        <v>1960</v>
      </c>
      <c r="T28" s="310">
        <v>1760</v>
      </c>
      <c r="U28" s="310">
        <v>1720</v>
      </c>
      <c r="V28" s="310">
        <v>1680</v>
      </c>
      <c r="W28" s="310">
        <v>1470</v>
      </c>
      <c r="X28" s="310">
        <v>1470</v>
      </c>
      <c r="Y28" s="310">
        <v>1530</v>
      </c>
      <c r="Z28" s="310">
        <v>1470</v>
      </c>
      <c r="AA28" s="310">
        <v>1460</v>
      </c>
      <c r="AB28" s="310">
        <v>1370</v>
      </c>
      <c r="AC28" s="310">
        <v>1330</v>
      </c>
      <c r="AD28" s="310">
        <v>1360</v>
      </c>
      <c r="AE28" s="310">
        <v>1330</v>
      </c>
      <c r="AF28" s="310"/>
    </row>
    <row r="29" spans="1:32" ht="14.1" customHeight="1" x14ac:dyDescent="0.25">
      <c r="A29" s="293" t="s">
        <v>117</v>
      </c>
      <c r="B29" s="310">
        <v>345920</v>
      </c>
      <c r="C29" s="310">
        <v>359630</v>
      </c>
      <c r="D29" s="310">
        <v>296660</v>
      </c>
      <c r="E29" s="310">
        <v>295420</v>
      </c>
      <c r="F29" s="310">
        <v>254730</v>
      </c>
      <c r="G29" s="310">
        <v>218750</v>
      </c>
      <c r="H29" s="310">
        <v>222390</v>
      </c>
      <c r="I29" s="310">
        <v>212820</v>
      </c>
      <c r="J29" s="310">
        <v>197330</v>
      </c>
      <c r="K29" s="310">
        <v>195900</v>
      </c>
      <c r="L29" s="310">
        <v>173250</v>
      </c>
      <c r="M29" s="310">
        <v>167240</v>
      </c>
      <c r="N29" s="310">
        <v>160220</v>
      </c>
      <c r="O29" s="310">
        <v>156490</v>
      </c>
      <c r="P29" s="310">
        <v>155030</v>
      </c>
      <c r="Q29" s="310">
        <v>152540</v>
      </c>
      <c r="R29" s="310">
        <v>155250</v>
      </c>
      <c r="S29" s="310">
        <v>152220</v>
      </c>
      <c r="T29" s="310">
        <v>139530</v>
      </c>
      <c r="U29" s="310">
        <v>137030</v>
      </c>
      <c r="V29" s="310">
        <v>133910</v>
      </c>
      <c r="W29" s="310">
        <v>131760</v>
      </c>
      <c r="X29" s="310">
        <v>125700</v>
      </c>
      <c r="Y29" s="310">
        <v>125180</v>
      </c>
      <c r="Z29" s="310">
        <v>128590</v>
      </c>
      <c r="AA29" s="310">
        <v>130870</v>
      </c>
      <c r="AB29" s="310">
        <v>129950</v>
      </c>
      <c r="AC29" s="310">
        <v>132210</v>
      </c>
      <c r="AD29" s="310">
        <v>129290</v>
      </c>
      <c r="AE29" s="310">
        <v>122900</v>
      </c>
      <c r="AF29" s="310"/>
    </row>
    <row r="30" spans="1:32" ht="14.1" customHeight="1" x14ac:dyDescent="0.25">
      <c r="A30" s="293" t="s">
        <v>20</v>
      </c>
      <c r="B30" s="310">
        <v>503260</v>
      </c>
      <c r="C30" s="310">
        <v>442240</v>
      </c>
      <c r="D30" s="310">
        <v>418930</v>
      </c>
      <c r="E30" s="310">
        <v>393580</v>
      </c>
      <c r="F30" s="310">
        <v>397110</v>
      </c>
      <c r="G30" s="310">
        <v>389620</v>
      </c>
      <c r="H30" s="310">
        <v>367890</v>
      </c>
      <c r="I30" s="310">
        <v>370820</v>
      </c>
      <c r="J30" s="310">
        <v>379450</v>
      </c>
      <c r="K30" s="310">
        <v>374140</v>
      </c>
      <c r="L30" s="310">
        <v>361690</v>
      </c>
      <c r="M30" s="310">
        <v>350660</v>
      </c>
      <c r="N30" s="310">
        <v>344930</v>
      </c>
      <c r="O30" s="310">
        <v>330610</v>
      </c>
      <c r="P30" s="310">
        <v>320550</v>
      </c>
      <c r="Q30" s="310">
        <v>338280</v>
      </c>
      <c r="R30" s="310">
        <v>342730</v>
      </c>
      <c r="S30" s="310">
        <v>348840</v>
      </c>
      <c r="T30" s="310">
        <v>336570</v>
      </c>
      <c r="U30" s="310">
        <v>324260</v>
      </c>
      <c r="V30" s="310">
        <v>316320</v>
      </c>
      <c r="W30" s="310">
        <v>314720</v>
      </c>
      <c r="X30" s="310">
        <v>304970</v>
      </c>
      <c r="Y30" s="310">
        <v>309650</v>
      </c>
      <c r="Z30" s="310">
        <v>304220</v>
      </c>
      <c r="AA30" s="310">
        <v>303830</v>
      </c>
      <c r="AB30" s="310">
        <v>304720</v>
      </c>
      <c r="AC30" s="310">
        <v>319070</v>
      </c>
      <c r="AD30" s="310">
        <v>330210</v>
      </c>
      <c r="AE30" s="310">
        <v>317180</v>
      </c>
      <c r="AF30" s="310"/>
    </row>
    <row r="31" spans="1:32" ht="14.1" customHeight="1" x14ac:dyDescent="0.25">
      <c r="A31" s="293" t="s">
        <v>9</v>
      </c>
      <c r="B31" s="310">
        <v>77000</v>
      </c>
      <c r="C31" s="310">
        <v>77110</v>
      </c>
      <c r="D31" s="310">
        <v>76240</v>
      </c>
      <c r="E31" s="310">
        <v>74710</v>
      </c>
      <c r="F31" s="310">
        <v>73980</v>
      </c>
      <c r="G31" s="310">
        <v>72610</v>
      </c>
      <c r="H31" s="310">
        <v>74220</v>
      </c>
      <c r="I31" s="310">
        <v>73550</v>
      </c>
      <c r="J31" s="310">
        <v>71560</v>
      </c>
      <c r="K31" s="310">
        <v>73820</v>
      </c>
      <c r="L31" s="310">
        <v>76740</v>
      </c>
      <c r="M31" s="310">
        <v>73320</v>
      </c>
      <c r="N31" s="310">
        <v>71350</v>
      </c>
      <c r="O31" s="310">
        <v>65490</v>
      </c>
      <c r="P31" s="310">
        <v>65320</v>
      </c>
      <c r="Q31" s="310">
        <v>64560</v>
      </c>
      <c r="R31" s="310">
        <v>62780</v>
      </c>
      <c r="S31" s="310">
        <v>64120</v>
      </c>
      <c r="T31" s="310">
        <v>62060</v>
      </c>
      <c r="U31" s="310">
        <v>59550</v>
      </c>
      <c r="V31" s="310">
        <v>58990</v>
      </c>
      <c r="W31" s="310">
        <v>59280</v>
      </c>
      <c r="X31" s="310">
        <v>57470</v>
      </c>
      <c r="Y31" s="310">
        <v>55890</v>
      </c>
      <c r="Z31" s="310">
        <v>58250</v>
      </c>
      <c r="AA31" s="310">
        <v>59150</v>
      </c>
      <c r="AB31" s="310">
        <v>59650</v>
      </c>
      <c r="AC31" s="310">
        <v>59810</v>
      </c>
      <c r="AD31" s="310">
        <v>59100</v>
      </c>
      <c r="AE31" s="310">
        <v>59010</v>
      </c>
      <c r="AF31" s="310"/>
    </row>
    <row r="32" spans="1:32" ht="14.1" customHeight="1" x14ac:dyDescent="0.25">
      <c r="A32" s="294" t="s">
        <v>109</v>
      </c>
      <c r="B32" s="311">
        <v>170490</v>
      </c>
      <c r="C32" s="311">
        <v>162720</v>
      </c>
      <c r="D32" s="311">
        <v>151130</v>
      </c>
      <c r="E32" s="311">
        <v>137960</v>
      </c>
      <c r="F32" s="311">
        <v>123170</v>
      </c>
      <c r="G32" s="311">
        <v>115180</v>
      </c>
      <c r="H32" s="311">
        <v>117320</v>
      </c>
      <c r="I32" s="311">
        <v>109930</v>
      </c>
      <c r="J32" s="311">
        <v>106300</v>
      </c>
      <c r="K32" s="311">
        <v>106580</v>
      </c>
      <c r="L32" s="311">
        <v>105760</v>
      </c>
      <c r="M32" s="311">
        <v>109670</v>
      </c>
      <c r="N32" s="311">
        <v>106130</v>
      </c>
      <c r="O32" s="311">
        <v>105830</v>
      </c>
      <c r="P32" s="311">
        <v>101500</v>
      </c>
      <c r="Q32" s="311">
        <v>99330</v>
      </c>
      <c r="R32" s="311">
        <v>98020</v>
      </c>
      <c r="S32" s="311">
        <v>100370</v>
      </c>
      <c r="T32" s="311">
        <v>95240</v>
      </c>
      <c r="U32" s="311">
        <v>87950</v>
      </c>
      <c r="V32" s="311">
        <v>91470</v>
      </c>
      <c r="W32" s="311">
        <v>91620</v>
      </c>
      <c r="X32" s="311">
        <v>85850</v>
      </c>
      <c r="Y32" s="311">
        <v>95060</v>
      </c>
      <c r="Z32" s="311">
        <v>98260</v>
      </c>
      <c r="AA32" s="311">
        <v>106880</v>
      </c>
      <c r="AB32" s="311">
        <v>89920</v>
      </c>
      <c r="AC32" s="311">
        <v>86000</v>
      </c>
      <c r="AD32" s="311">
        <v>86250</v>
      </c>
      <c r="AE32" s="311">
        <v>84820</v>
      </c>
      <c r="AF32" s="311"/>
    </row>
    <row r="33" spans="1:32" ht="14.1" customHeight="1" x14ac:dyDescent="0.25">
      <c r="A33" s="293" t="s">
        <v>118</v>
      </c>
      <c r="B33" s="310">
        <v>366320</v>
      </c>
      <c r="C33" s="310">
        <v>305320</v>
      </c>
      <c r="D33" s="310">
        <v>268850</v>
      </c>
      <c r="E33" s="310">
        <v>263730</v>
      </c>
      <c r="F33" s="310">
        <v>244470</v>
      </c>
      <c r="G33" s="310">
        <v>248020</v>
      </c>
      <c r="H33" s="310">
        <v>249110</v>
      </c>
      <c r="I33" s="310">
        <v>230670</v>
      </c>
      <c r="J33" s="310">
        <v>225770</v>
      </c>
      <c r="K33" s="310">
        <v>209970</v>
      </c>
      <c r="L33" s="310">
        <v>197020</v>
      </c>
      <c r="M33" s="310">
        <v>189920</v>
      </c>
      <c r="N33" s="310">
        <v>196470</v>
      </c>
      <c r="O33" s="310">
        <v>199810</v>
      </c>
      <c r="P33" s="310">
        <v>212150</v>
      </c>
      <c r="Q33" s="310">
        <v>214610</v>
      </c>
      <c r="R33" s="310">
        <v>215780</v>
      </c>
      <c r="S33" s="310">
        <v>216290</v>
      </c>
      <c r="T33" s="310">
        <v>213020</v>
      </c>
      <c r="U33" s="310">
        <v>204840</v>
      </c>
      <c r="V33" s="310">
        <v>186500</v>
      </c>
      <c r="W33" s="310">
        <v>187180</v>
      </c>
      <c r="X33" s="310">
        <v>182980</v>
      </c>
      <c r="Y33" s="310">
        <v>184760</v>
      </c>
      <c r="Z33" s="310">
        <v>186090</v>
      </c>
      <c r="AA33" s="310">
        <v>189930</v>
      </c>
      <c r="AB33" s="310">
        <v>184860</v>
      </c>
      <c r="AC33" s="310">
        <v>181630</v>
      </c>
      <c r="AD33" s="310">
        <v>181580</v>
      </c>
      <c r="AE33" s="310">
        <v>178240</v>
      </c>
      <c r="AF33" s="310"/>
    </row>
    <row r="34" spans="1:32" ht="14.1" customHeight="1" x14ac:dyDescent="0.25">
      <c r="A34" s="295" t="s">
        <v>120</v>
      </c>
      <c r="B34" s="312">
        <v>60300</v>
      </c>
      <c r="C34" s="312">
        <v>58320</v>
      </c>
      <c r="D34" s="312">
        <v>59380</v>
      </c>
      <c r="E34" s="312">
        <v>60620</v>
      </c>
      <c r="F34" s="312">
        <v>61670</v>
      </c>
      <c r="G34" s="312">
        <v>61100</v>
      </c>
      <c r="H34" s="312">
        <v>61180</v>
      </c>
      <c r="I34" s="312">
        <v>62440</v>
      </c>
      <c r="J34" s="312">
        <v>61830</v>
      </c>
      <c r="K34" s="312">
        <v>60400</v>
      </c>
      <c r="L34" s="312">
        <v>59720</v>
      </c>
      <c r="M34" s="312">
        <v>59170</v>
      </c>
      <c r="N34" s="312">
        <v>58910</v>
      </c>
      <c r="O34" s="312">
        <v>58950</v>
      </c>
      <c r="P34" s="312">
        <v>59210</v>
      </c>
      <c r="Q34" s="312">
        <v>57830</v>
      </c>
      <c r="R34" s="312">
        <v>57020</v>
      </c>
      <c r="S34" s="312">
        <v>56830</v>
      </c>
      <c r="T34" s="312">
        <v>57000</v>
      </c>
      <c r="U34" s="312">
        <v>54120</v>
      </c>
      <c r="V34" s="312">
        <v>54690</v>
      </c>
      <c r="W34" s="312">
        <v>54290</v>
      </c>
      <c r="X34" s="312">
        <v>53430</v>
      </c>
      <c r="Y34" s="312">
        <v>54550</v>
      </c>
      <c r="Z34" s="312">
        <v>54540</v>
      </c>
      <c r="AA34" s="312">
        <v>54540</v>
      </c>
      <c r="AB34" s="312">
        <v>53380</v>
      </c>
      <c r="AC34" s="312">
        <v>53560</v>
      </c>
      <c r="AD34" s="312">
        <v>53630</v>
      </c>
      <c r="AE34" s="312">
        <v>53410</v>
      </c>
      <c r="AF34" s="312"/>
    </row>
    <row r="35" spans="1:32" ht="14.1" customHeight="1" thickBot="1" x14ac:dyDescent="0.3">
      <c r="A35" s="313"/>
      <c r="B35" s="278"/>
      <c r="C35" s="278"/>
      <c r="D35" s="278"/>
      <c r="E35" s="278"/>
      <c r="F35" s="278"/>
      <c r="G35" s="278"/>
      <c r="H35" s="278"/>
      <c r="I35" s="278"/>
      <c r="J35" s="278"/>
      <c r="K35" s="278"/>
      <c r="L35" s="278"/>
      <c r="M35" s="278"/>
      <c r="N35" s="278"/>
      <c r="O35" s="278"/>
      <c r="P35" s="278"/>
      <c r="Q35" s="278"/>
      <c r="R35" s="278"/>
      <c r="S35" s="278"/>
      <c r="T35" s="278"/>
      <c r="U35" s="278"/>
      <c r="V35" s="278"/>
      <c r="W35" s="278"/>
      <c r="X35" s="314"/>
      <c r="Y35" s="278"/>
      <c r="Z35" s="278"/>
      <c r="AA35" s="278"/>
      <c r="AB35" s="315"/>
      <c r="AC35" s="315"/>
      <c r="AD35" s="315"/>
      <c r="AE35" s="315"/>
    </row>
    <row r="36" spans="1:32" s="152" customFormat="1" ht="14.1" customHeight="1" thickTop="1" x14ac:dyDescent="0.25">
      <c r="A36" s="316" t="s">
        <v>250</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8"/>
      <c r="AA36" s="318"/>
      <c r="AB36" s="318"/>
      <c r="AC36" s="318"/>
      <c r="AD36" s="318"/>
      <c r="AE36" s="318"/>
      <c r="AF36" s="318"/>
    </row>
    <row r="37" spans="1:32" s="152" customFormat="1" x14ac:dyDescent="0.25">
      <c r="A37" s="319" t="s">
        <v>251</v>
      </c>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row>
    <row r="38" spans="1:32" s="152" customFormat="1" ht="15.75" thickBot="1" x14ac:dyDescent="0.3">
      <c r="A38" s="321" t="s">
        <v>252</v>
      </c>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s="152" customFormat="1" ht="15.75" thickTop="1" x14ac:dyDescent="0.25">
      <c r="A39" s="323" t="s">
        <v>243</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row>
    <row r="40" spans="1:32" s="152" customFormat="1" ht="15.75" thickBot="1" x14ac:dyDescent="0.3">
      <c r="A40" s="304" t="s">
        <v>234</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row>
    <row r="41" spans="1:32" s="152" customFormat="1" ht="15.75" thickTop="1" x14ac:dyDescent="0.25">
      <c r="A41" s="323" t="s">
        <v>244</v>
      </c>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row>
    <row r="42" spans="1:32" s="152" customFormat="1" ht="15.75" thickBot="1" x14ac:dyDescent="0.3">
      <c r="A42" s="304" t="s">
        <v>245</v>
      </c>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row>
    <row r="43" spans="1:32" s="152" customFormat="1" ht="15.75" thickTop="1" x14ac:dyDescent="0.25">
      <c r="A43" s="323" t="s">
        <v>246</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row>
    <row r="44" spans="1:32" ht="15.75" thickBot="1" x14ac:dyDescent="0.3">
      <c r="A44" s="304" t="s">
        <v>16</v>
      </c>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row>
    <row r="45" spans="1:32" ht="15.75" thickTop="1" x14ac:dyDescent="0.25"/>
  </sheetData>
  <hyperlinks>
    <hyperlink ref="A40" r:id="rId1" display="http://www.euskadi.eus/web01-a1ingair/es/"/>
    <hyperlink ref="A44" r:id="rId2"/>
    <hyperlink ref="A42" r:id="rId3"/>
  </hyperlinks>
  <pageMargins left="0.7" right="0.7" top="0.75" bottom="0.75" header="0.3" footer="0.3"/>
  <pageSetup paperSize="9" scale="56" fitToWidth="0"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4"/>
  <sheetViews>
    <sheetView showGridLines="0" zoomScale="85" zoomScaleNormal="85" workbookViewId="0"/>
  </sheetViews>
  <sheetFormatPr baseColWidth="10" defaultColWidth="11.42578125" defaultRowHeight="15" x14ac:dyDescent="0.25"/>
  <cols>
    <col min="1" max="1" width="23.85546875" style="287" customWidth="1"/>
    <col min="2" max="23" width="10.7109375" style="83" customWidth="1"/>
    <col min="24" max="24" width="10.7109375" style="298" customWidth="1"/>
    <col min="25" max="31" width="10.7109375" style="83" customWidth="1"/>
    <col min="32" max="16384" width="11.42578125" style="83"/>
  </cols>
  <sheetData>
    <row r="1" spans="1:32" ht="36" customHeight="1" thickTop="1" x14ac:dyDescent="0.4">
      <c r="A1" s="268" t="s">
        <v>255</v>
      </c>
      <c r="B1" s="284"/>
      <c r="C1" s="284"/>
      <c r="D1" s="284"/>
      <c r="E1" s="284"/>
      <c r="F1" s="284"/>
      <c r="G1" s="284"/>
      <c r="H1" s="284"/>
      <c r="I1" s="284"/>
      <c r="J1" s="284"/>
      <c r="K1" s="284"/>
      <c r="L1" s="284"/>
      <c r="M1" s="284"/>
      <c r="N1" s="284"/>
      <c r="O1" s="284"/>
      <c r="P1" s="284"/>
      <c r="Q1" s="284"/>
      <c r="R1" s="284"/>
      <c r="S1" s="284"/>
      <c r="T1" s="284"/>
      <c r="U1" s="284"/>
      <c r="V1" s="284"/>
      <c r="W1" s="284"/>
      <c r="X1" s="285"/>
      <c r="Y1" s="284"/>
      <c r="Z1" s="284"/>
      <c r="AA1" s="284"/>
      <c r="AB1" s="284"/>
      <c r="AC1" s="284"/>
      <c r="AD1" s="284"/>
      <c r="AE1" s="284"/>
    </row>
    <row r="2" spans="1:32" s="287" customFormat="1" ht="36" customHeight="1" x14ac:dyDescent="0.2">
      <c r="A2" s="270" t="s">
        <v>236</v>
      </c>
      <c r="B2" s="271"/>
      <c r="C2" s="271"/>
      <c r="D2" s="271"/>
      <c r="E2" s="271"/>
      <c r="F2" s="271"/>
      <c r="G2" s="271"/>
      <c r="H2" s="271"/>
      <c r="I2" s="271"/>
      <c r="J2" s="271"/>
      <c r="K2" s="271"/>
      <c r="L2" s="271"/>
      <c r="M2" s="271"/>
      <c r="N2" s="271"/>
      <c r="O2" s="271"/>
      <c r="P2" s="271"/>
      <c r="Q2" s="271"/>
      <c r="R2" s="271"/>
      <c r="S2" s="271"/>
      <c r="T2" s="271"/>
      <c r="U2" s="271"/>
      <c r="V2" s="271"/>
      <c r="W2" s="271"/>
      <c r="X2" s="286"/>
      <c r="Y2" s="271"/>
      <c r="Z2" s="271"/>
      <c r="AA2" s="271"/>
      <c r="AB2" s="271"/>
      <c r="AC2" s="271"/>
      <c r="AD2" s="271"/>
      <c r="AE2" s="271"/>
    </row>
    <row r="3" spans="1:32" ht="15.75" x14ac:dyDescent="0.25">
      <c r="A3" s="272" t="s">
        <v>237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row>
    <row r="4" spans="1:32" ht="36" customHeight="1" x14ac:dyDescent="0.25">
      <c r="A4" s="288" t="s">
        <v>132</v>
      </c>
      <c r="B4" s="275">
        <v>1990</v>
      </c>
      <c r="C4" s="275">
        <v>1991</v>
      </c>
      <c r="D4" s="275">
        <v>1992</v>
      </c>
      <c r="E4" s="275">
        <v>1993</v>
      </c>
      <c r="F4" s="275">
        <v>1994</v>
      </c>
      <c r="G4" s="275">
        <v>1995</v>
      </c>
      <c r="H4" s="275">
        <v>1996</v>
      </c>
      <c r="I4" s="275">
        <v>1997</v>
      </c>
      <c r="J4" s="275">
        <v>1998</v>
      </c>
      <c r="K4" s="275">
        <v>1999</v>
      </c>
      <c r="L4" s="275">
        <v>2000</v>
      </c>
      <c r="M4" s="275">
        <v>2001</v>
      </c>
      <c r="N4" s="275">
        <v>2002</v>
      </c>
      <c r="O4" s="275">
        <v>2003</v>
      </c>
      <c r="P4" s="275">
        <v>2004</v>
      </c>
      <c r="Q4" s="275">
        <v>2005</v>
      </c>
      <c r="R4" s="275">
        <v>2006</v>
      </c>
      <c r="S4" s="275">
        <v>2007</v>
      </c>
      <c r="T4" s="275">
        <v>2008</v>
      </c>
      <c r="U4" s="275">
        <v>2009</v>
      </c>
      <c r="V4" s="275">
        <v>2010</v>
      </c>
      <c r="W4" s="275">
        <v>2011</v>
      </c>
      <c r="X4" s="275">
        <v>2012</v>
      </c>
      <c r="Y4" s="275">
        <v>2013</v>
      </c>
      <c r="Z4" s="275">
        <v>2014</v>
      </c>
      <c r="AA4" s="275">
        <v>2015</v>
      </c>
      <c r="AB4" s="275">
        <v>2016</v>
      </c>
      <c r="AC4" s="275">
        <v>2017</v>
      </c>
      <c r="AD4" s="275">
        <v>2018</v>
      </c>
      <c r="AE4" s="275">
        <v>2019</v>
      </c>
      <c r="AF4" s="275">
        <v>2020</v>
      </c>
    </row>
    <row r="5" spans="1:32" s="290" customFormat="1" ht="39.75" customHeight="1" x14ac:dyDescent="0.2">
      <c r="A5" s="289" t="s">
        <v>238</v>
      </c>
      <c r="B5" s="308">
        <v>60925.690350822173</v>
      </c>
      <c r="C5" s="308">
        <v>59936.292879682514</v>
      </c>
      <c r="D5" s="308">
        <v>61755.808445896539</v>
      </c>
      <c r="E5" s="308">
        <v>67735.61896996788</v>
      </c>
      <c r="F5" s="308">
        <v>64466.573122458118</v>
      </c>
      <c r="G5" s="308">
        <v>66408.98000000001</v>
      </c>
      <c r="H5" s="308">
        <v>62737.652570194128</v>
      </c>
      <c r="I5" s="308">
        <v>61650.12159062484</v>
      </c>
      <c r="J5" s="308">
        <v>65489.039999999994</v>
      </c>
      <c r="K5" s="308">
        <v>74034.196084933748</v>
      </c>
      <c r="L5" s="308">
        <v>74699.844646305603</v>
      </c>
      <c r="M5" s="308">
        <v>71652.908307875448</v>
      </c>
      <c r="N5" s="308">
        <v>78565.916292148933</v>
      </c>
      <c r="O5" s="308">
        <v>75854.288105569489</v>
      </c>
      <c r="P5" s="308">
        <v>79354.051062112165</v>
      </c>
      <c r="Q5" s="308">
        <v>82856.147874065791</v>
      </c>
      <c r="R5" s="308">
        <v>76873.937429890837</v>
      </c>
      <c r="S5" s="308">
        <v>71953.825130850426</v>
      </c>
      <c r="T5" s="308">
        <v>68400.01425945868</v>
      </c>
      <c r="U5" s="308">
        <v>60556.10620899959</v>
      </c>
      <c r="V5" s="308">
        <v>57447.936599434681</v>
      </c>
      <c r="W5" s="308">
        <v>52796.961268549443</v>
      </c>
      <c r="X5" s="308">
        <v>53772.662655785127</v>
      </c>
      <c r="Y5" s="308">
        <v>42146.888155862478</v>
      </c>
      <c r="Z5" s="308">
        <v>41251.83140566443</v>
      </c>
      <c r="AA5" s="308">
        <v>38149.616815194124</v>
      </c>
      <c r="AB5" s="308">
        <v>35893.051381976416</v>
      </c>
      <c r="AC5" s="308">
        <v>34338.915195339825</v>
      </c>
      <c r="AD5" s="308">
        <v>30010.156037442008</v>
      </c>
      <c r="AE5" s="308">
        <v>31741.51944991338</v>
      </c>
      <c r="AF5" s="308">
        <v>27548.275560352507</v>
      </c>
    </row>
    <row r="6" spans="1:32" ht="20.25" customHeight="1" x14ac:dyDescent="0.25">
      <c r="A6" s="291" t="s">
        <v>239</v>
      </c>
      <c r="B6" s="308">
        <v>14901060</v>
      </c>
      <c r="C6" s="308">
        <v>14661480</v>
      </c>
      <c r="D6" s="308">
        <v>14330450</v>
      </c>
      <c r="E6" s="308">
        <v>13732310</v>
      </c>
      <c r="F6" s="308">
        <v>13271010</v>
      </c>
      <c r="G6" s="308">
        <v>12956820</v>
      </c>
      <c r="H6" s="308">
        <v>12819520</v>
      </c>
      <c r="I6" s="308">
        <v>12384550</v>
      </c>
      <c r="J6" s="308">
        <v>12092420</v>
      </c>
      <c r="K6" s="308">
        <v>11747860</v>
      </c>
      <c r="L6" s="308">
        <v>11391420</v>
      </c>
      <c r="M6" s="308">
        <v>11241240</v>
      </c>
      <c r="N6" s="308">
        <v>11044840</v>
      </c>
      <c r="O6" s="308">
        <v>10943580</v>
      </c>
      <c r="P6" s="308">
        <v>10816840</v>
      </c>
      <c r="Q6" s="308">
        <v>10649440</v>
      </c>
      <c r="R6" s="308">
        <v>10396420</v>
      </c>
      <c r="S6" s="308">
        <v>10102010</v>
      </c>
      <c r="T6" s="308">
        <v>9404150</v>
      </c>
      <c r="U6" s="308">
        <v>8701210</v>
      </c>
      <c r="V6" s="308">
        <v>8500370</v>
      </c>
      <c r="W6" s="308">
        <v>8189730</v>
      </c>
      <c r="X6" s="308">
        <v>7869350</v>
      </c>
      <c r="Y6" s="308">
        <v>7514780</v>
      </c>
      <c r="Z6" s="308">
        <v>7253620</v>
      </c>
      <c r="AA6" s="308">
        <v>7113550</v>
      </c>
      <c r="AB6" s="308">
        <v>6899690</v>
      </c>
      <c r="AC6" s="308">
        <v>6751610</v>
      </c>
      <c r="AD6" s="308">
        <v>6475440</v>
      </c>
      <c r="AE6" s="308">
        <v>6140700</v>
      </c>
      <c r="AF6" s="308"/>
    </row>
    <row r="7" spans="1:32" ht="14.1" customHeight="1" x14ac:dyDescent="0.25">
      <c r="A7" s="292" t="s">
        <v>0</v>
      </c>
      <c r="B7" s="309">
        <v>2850050</v>
      </c>
      <c r="C7" s="309">
        <v>2626710</v>
      </c>
      <c r="D7" s="309">
        <v>2479710</v>
      </c>
      <c r="E7" s="309">
        <v>2379360</v>
      </c>
      <c r="F7" s="309">
        <v>2252440</v>
      </c>
      <c r="G7" s="309">
        <v>2195580</v>
      </c>
      <c r="H7" s="309">
        <v>2113640</v>
      </c>
      <c r="I7" s="309">
        <v>2040190</v>
      </c>
      <c r="J7" s="309">
        <v>2013680</v>
      </c>
      <c r="K7" s="309">
        <v>1980150</v>
      </c>
      <c r="L7" s="309">
        <v>1904660</v>
      </c>
      <c r="M7" s="309">
        <v>1847670</v>
      </c>
      <c r="N7" s="309">
        <v>1786220</v>
      </c>
      <c r="O7" s="309">
        <v>1740590</v>
      </c>
      <c r="P7" s="309">
        <v>1693370</v>
      </c>
      <c r="Q7" s="309">
        <v>1642170</v>
      </c>
      <c r="R7" s="309">
        <v>1652480</v>
      </c>
      <c r="S7" s="309">
        <v>1607880</v>
      </c>
      <c r="T7" s="309">
        <v>1544860</v>
      </c>
      <c r="U7" s="309">
        <v>1454970</v>
      </c>
      <c r="V7" s="309">
        <v>1470970</v>
      </c>
      <c r="W7" s="309">
        <v>1444520</v>
      </c>
      <c r="X7" s="309">
        <v>1436060</v>
      </c>
      <c r="Y7" s="309">
        <v>1436360</v>
      </c>
      <c r="Z7" s="309">
        <v>1391550</v>
      </c>
      <c r="AA7" s="309">
        <v>1363900</v>
      </c>
      <c r="AB7" s="309">
        <v>1340620</v>
      </c>
      <c r="AC7" s="309">
        <v>1292310</v>
      </c>
      <c r="AD7" s="309">
        <v>1210490</v>
      </c>
      <c r="AE7" s="309">
        <v>1136780</v>
      </c>
      <c r="AF7" s="309"/>
    </row>
    <row r="8" spans="1:32" ht="14.1" customHeight="1" x14ac:dyDescent="0.25">
      <c r="A8" s="293" t="s">
        <v>1</v>
      </c>
      <c r="B8" s="310">
        <v>217350</v>
      </c>
      <c r="C8" s="310">
        <v>226850</v>
      </c>
      <c r="D8" s="310">
        <v>215460</v>
      </c>
      <c r="E8" s="310">
        <v>206930</v>
      </c>
      <c r="F8" s="310">
        <v>198800</v>
      </c>
      <c r="G8" s="310">
        <v>198140</v>
      </c>
      <c r="H8" s="310">
        <v>215960</v>
      </c>
      <c r="I8" s="310">
        <v>202250</v>
      </c>
      <c r="J8" s="310">
        <v>214060</v>
      </c>
      <c r="K8" s="310">
        <v>205880</v>
      </c>
      <c r="L8" s="310">
        <v>211670</v>
      </c>
      <c r="M8" s="310">
        <v>222450</v>
      </c>
      <c r="N8" s="310">
        <v>230370</v>
      </c>
      <c r="O8" s="310">
        <v>241410</v>
      </c>
      <c r="P8" s="310">
        <v>241260</v>
      </c>
      <c r="Q8" s="310">
        <v>247330</v>
      </c>
      <c r="R8" s="310">
        <v>237890</v>
      </c>
      <c r="S8" s="310">
        <v>230900</v>
      </c>
      <c r="T8" s="310">
        <v>217850</v>
      </c>
      <c r="U8" s="310">
        <v>204060</v>
      </c>
      <c r="V8" s="310">
        <v>204450</v>
      </c>
      <c r="W8" s="310">
        <v>195980</v>
      </c>
      <c r="X8" s="310">
        <v>190500</v>
      </c>
      <c r="Y8" s="310">
        <v>189750</v>
      </c>
      <c r="Z8" s="310">
        <v>181980</v>
      </c>
      <c r="AA8" s="310">
        <v>178980</v>
      </c>
      <c r="AB8" s="310">
        <v>171500</v>
      </c>
      <c r="AC8" s="310">
        <v>162730</v>
      </c>
      <c r="AD8" s="310">
        <v>151410</v>
      </c>
      <c r="AE8" s="310">
        <v>144190</v>
      </c>
      <c r="AF8" s="310"/>
    </row>
    <row r="9" spans="1:32" ht="14.1" customHeight="1" x14ac:dyDescent="0.25">
      <c r="A9" s="293" t="s">
        <v>108</v>
      </c>
      <c r="B9" s="310">
        <v>428830</v>
      </c>
      <c r="C9" s="310">
        <v>428300</v>
      </c>
      <c r="D9" s="310">
        <v>429980</v>
      </c>
      <c r="E9" s="310">
        <v>424600</v>
      </c>
      <c r="F9" s="310">
        <v>421790</v>
      </c>
      <c r="G9" s="310">
        <v>415990</v>
      </c>
      <c r="H9" s="310">
        <v>400910</v>
      </c>
      <c r="I9" s="310">
        <v>385800</v>
      </c>
      <c r="J9" s="310">
        <v>386910</v>
      </c>
      <c r="K9" s="310">
        <v>359580</v>
      </c>
      <c r="L9" s="310">
        <v>360300</v>
      </c>
      <c r="M9" s="310">
        <v>347800</v>
      </c>
      <c r="N9" s="310">
        <v>336610</v>
      </c>
      <c r="O9" s="310">
        <v>331860</v>
      </c>
      <c r="P9" s="310">
        <v>341750</v>
      </c>
      <c r="Q9" s="310">
        <v>326870</v>
      </c>
      <c r="R9" s="310">
        <v>310720</v>
      </c>
      <c r="S9" s="310">
        <v>300500</v>
      </c>
      <c r="T9" s="310">
        <v>272960</v>
      </c>
      <c r="U9" s="310">
        <v>242480</v>
      </c>
      <c r="V9" s="310">
        <v>244710</v>
      </c>
      <c r="W9" s="310">
        <v>227380</v>
      </c>
      <c r="X9" s="310">
        <v>216460</v>
      </c>
      <c r="Y9" s="310">
        <v>207270</v>
      </c>
      <c r="Z9" s="310">
        <v>197170</v>
      </c>
      <c r="AA9" s="310">
        <v>197880</v>
      </c>
      <c r="AB9" s="310">
        <v>186800</v>
      </c>
      <c r="AC9" s="310">
        <v>175930</v>
      </c>
      <c r="AD9" s="310">
        <v>169400</v>
      </c>
      <c r="AE9" s="310">
        <v>160210</v>
      </c>
      <c r="AF9" s="310"/>
    </row>
    <row r="10" spans="1:32" ht="14.1" customHeight="1" x14ac:dyDescent="0.25">
      <c r="A10" s="293" t="s">
        <v>2</v>
      </c>
      <c r="B10" s="310">
        <v>273150</v>
      </c>
      <c r="C10" s="310">
        <v>208930</v>
      </c>
      <c r="D10" s="310">
        <v>182530</v>
      </c>
      <c r="E10" s="310">
        <v>189240</v>
      </c>
      <c r="F10" s="310">
        <v>180230</v>
      </c>
      <c r="G10" s="310">
        <v>181900</v>
      </c>
      <c r="H10" s="310">
        <v>178650</v>
      </c>
      <c r="I10" s="310">
        <v>151510</v>
      </c>
      <c r="J10" s="310">
        <v>152860</v>
      </c>
      <c r="K10" s="310">
        <v>135960</v>
      </c>
      <c r="L10" s="310">
        <v>144350</v>
      </c>
      <c r="M10" s="310">
        <v>149640</v>
      </c>
      <c r="N10" s="310">
        <v>166020</v>
      </c>
      <c r="O10" s="310">
        <v>170010</v>
      </c>
      <c r="P10" s="310">
        <v>168380</v>
      </c>
      <c r="Q10" s="310">
        <v>173990</v>
      </c>
      <c r="R10" s="310">
        <v>148270</v>
      </c>
      <c r="S10" s="310">
        <v>143350</v>
      </c>
      <c r="T10" s="310">
        <v>145870</v>
      </c>
      <c r="U10" s="310">
        <v>139340</v>
      </c>
      <c r="V10" s="310">
        <v>125270</v>
      </c>
      <c r="W10" s="310">
        <v>132670</v>
      </c>
      <c r="X10" s="310">
        <v>128600</v>
      </c>
      <c r="Y10" s="310">
        <v>111520</v>
      </c>
      <c r="Z10" s="310">
        <v>118410</v>
      </c>
      <c r="AA10" s="310">
        <v>115560</v>
      </c>
      <c r="AB10" s="310">
        <v>109560</v>
      </c>
      <c r="AC10" s="310">
        <v>99500</v>
      </c>
      <c r="AD10" s="310">
        <v>96400</v>
      </c>
      <c r="AE10" s="310">
        <v>91480</v>
      </c>
      <c r="AF10" s="310"/>
    </row>
    <row r="11" spans="1:32" ht="14.1" customHeight="1" x14ac:dyDescent="0.25">
      <c r="A11" s="294" t="s">
        <v>115</v>
      </c>
      <c r="B11" s="311">
        <v>17810</v>
      </c>
      <c r="C11" s="311">
        <v>17620</v>
      </c>
      <c r="D11" s="311">
        <v>19660</v>
      </c>
      <c r="E11" s="311">
        <v>20070</v>
      </c>
      <c r="F11" s="311">
        <v>20630</v>
      </c>
      <c r="G11" s="311">
        <v>20430</v>
      </c>
      <c r="H11" s="311">
        <v>21000</v>
      </c>
      <c r="I11" s="311">
        <v>21320</v>
      </c>
      <c r="J11" s="311">
        <v>21730</v>
      </c>
      <c r="K11" s="311">
        <v>22030</v>
      </c>
      <c r="L11" s="311">
        <v>22420</v>
      </c>
      <c r="M11" s="311">
        <v>22470</v>
      </c>
      <c r="N11" s="311">
        <v>22120</v>
      </c>
      <c r="O11" s="311">
        <v>22440</v>
      </c>
      <c r="P11" s="311">
        <v>22490</v>
      </c>
      <c r="Q11" s="311">
        <v>22460</v>
      </c>
      <c r="R11" s="311">
        <v>22100</v>
      </c>
      <c r="S11" s="311">
        <v>21520</v>
      </c>
      <c r="T11" s="311">
        <v>19890</v>
      </c>
      <c r="U11" s="311">
        <v>20030</v>
      </c>
      <c r="V11" s="311">
        <v>18840</v>
      </c>
      <c r="W11" s="311">
        <v>21530</v>
      </c>
      <c r="X11" s="311">
        <v>20950</v>
      </c>
      <c r="Y11" s="311">
        <v>15350</v>
      </c>
      <c r="Z11" s="311">
        <v>16130</v>
      </c>
      <c r="AA11" s="311">
        <v>13860</v>
      </c>
      <c r="AB11" s="311">
        <v>13670</v>
      </c>
      <c r="AC11" s="311">
        <v>13470</v>
      </c>
      <c r="AD11" s="311">
        <v>13440</v>
      </c>
      <c r="AE11" s="311">
        <v>14040</v>
      </c>
      <c r="AF11" s="311"/>
    </row>
    <row r="12" spans="1:32" ht="14.1" customHeight="1" x14ac:dyDescent="0.25">
      <c r="A12" s="293" t="s">
        <v>114</v>
      </c>
      <c r="B12" s="310">
        <v>111280</v>
      </c>
      <c r="C12" s="310">
        <v>85250</v>
      </c>
      <c r="D12" s="310">
        <v>79620</v>
      </c>
      <c r="E12" s="310">
        <v>79620</v>
      </c>
      <c r="F12" s="310">
        <v>81280</v>
      </c>
      <c r="G12" s="310">
        <v>82550</v>
      </c>
      <c r="H12" s="310">
        <v>87970</v>
      </c>
      <c r="I12" s="310">
        <v>90210</v>
      </c>
      <c r="J12" s="310">
        <v>92610</v>
      </c>
      <c r="K12" s="310">
        <v>96010</v>
      </c>
      <c r="L12" s="310">
        <v>90910</v>
      </c>
      <c r="M12" s="310">
        <v>90980</v>
      </c>
      <c r="N12" s="310">
        <v>93590</v>
      </c>
      <c r="O12" s="310">
        <v>93060</v>
      </c>
      <c r="P12" s="310">
        <v>91500</v>
      </c>
      <c r="Q12" s="310">
        <v>89240</v>
      </c>
      <c r="R12" s="310">
        <v>88860</v>
      </c>
      <c r="S12" s="310">
        <v>91050</v>
      </c>
      <c r="T12" s="310">
        <v>87470</v>
      </c>
      <c r="U12" s="310">
        <v>80210</v>
      </c>
      <c r="V12" s="310">
        <v>72250</v>
      </c>
      <c r="W12" s="310">
        <v>68710</v>
      </c>
      <c r="X12" s="310">
        <v>62640</v>
      </c>
      <c r="Y12" s="310">
        <v>61430</v>
      </c>
      <c r="Z12" s="310">
        <v>58110</v>
      </c>
      <c r="AA12" s="310">
        <v>58430</v>
      </c>
      <c r="AB12" s="310">
        <v>57650</v>
      </c>
      <c r="AC12" s="310">
        <v>58030</v>
      </c>
      <c r="AD12" s="310">
        <v>53920</v>
      </c>
      <c r="AE12" s="310">
        <v>53920</v>
      </c>
      <c r="AF12" s="310"/>
    </row>
    <row r="13" spans="1:32" ht="14.1" customHeight="1" x14ac:dyDescent="0.25">
      <c r="A13" s="293" t="s">
        <v>110</v>
      </c>
      <c r="B13" s="310">
        <v>302240</v>
      </c>
      <c r="C13" s="310">
        <v>352280</v>
      </c>
      <c r="D13" s="310">
        <v>308090</v>
      </c>
      <c r="E13" s="310">
        <v>306950</v>
      </c>
      <c r="F13" s="310">
        <v>308750</v>
      </c>
      <c r="G13" s="310">
        <v>290300</v>
      </c>
      <c r="H13" s="310">
        <v>324090</v>
      </c>
      <c r="I13" s="310">
        <v>276890</v>
      </c>
      <c r="J13" s="310">
        <v>256690</v>
      </c>
      <c r="K13" s="310">
        <v>238530</v>
      </c>
      <c r="L13" s="310">
        <v>226440</v>
      </c>
      <c r="M13" s="310">
        <v>223680</v>
      </c>
      <c r="N13" s="310">
        <v>220920</v>
      </c>
      <c r="O13" s="310">
        <v>229640</v>
      </c>
      <c r="P13" s="310">
        <v>213650</v>
      </c>
      <c r="Q13" s="310">
        <v>205260</v>
      </c>
      <c r="R13" s="310">
        <v>204680</v>
      </c>
      <c r="S13" s="310">
        <v>190050</v>
      </c>
      <c r="T13" s="310">
        <v>173790</v>
      </c>
      <c r="U13" s="310">
        <v>154590</v>
      </c>
      <c r="V13" s="310">
        <v>149680</v>
      </c>
      <c r="W13" s="310">
        <v>140230</v>
      </c>
      <c r="X13" s="310">
        <v>129440</v>
      </c>
      <c r="Y13" s="310">
        <v>124750</v>
      </c>
      <c r="Z13" s="310">
        <v>115290</v>
      </c>
      <c r="AA13" s="310">
        <v>113930</v>
      </c>
      <c r="AB13" s="310">
        <v>113980</v>
      </c>
      <c r="AC13" s="310">
        <v>110810</v>
      </c>
      <c r="AD13" s="310">
        <v>105510</v>
      </c>
      <c r="AE13" s="310">
        <v>98610</v>
      </c>
      <c r="AF13" s="310"/>
    </row>
    <row r="14" spans="1:32" ht="14.1" customHeight="1" x14ac:dyDescent="0.25">
      <c r="A14" s="293" t="s">
        <v>119</v>
      </c>
      <c r="B14" s="310">
        <v>127900</v>
      </c>
      <c r="C14" s="310">
        <v>114500</v>
      </c>
      <c r="D14" s="310">
        <v>107660</v>
      </c>
      <c r="E14" s="310">
        <v>104270</v>
      </c>
      <c r="F14" s="310">
        <v>106270</v>
      </c>
      <c r="G14" s="310">
        <v>108540</v>
      </c>
      <c r="H14" s="310">
        <v>108570</v>
      </c>
      <c r="I14" s="310">
        <v>108870</v>
      </c>
      <c r="J14" s="310">
        <v>109170</v>
      </c>
      <c r="K14" s="310">
        <v>105260</v>
      </c>
      <c r="L14" s="310">
        <v>108360</v>
      </c>
      <c r="M14" s="310">
        <v>109340</v>
      </c>
      <c r="N14" s="310">
        <v>103180</v>
      </c>
      <c r="O14" s="310">
        <v>101150</v>
      </c>
      <c r="P14" s="310">
        <v>100940</v>
      </c>
      <c r="Q14" s="310">
        <v>104490</v>
      </c>
      <c r="R14" s="310">
        <v>97700</v>
      </c>
      <c r="S14" s="310">
        <v>96910</v>
      </c>
      <c r="T14" s="310">
        <v>97800</v>
      </c>
      <c r="U14" s="310">
        <v>88070</v>
      </c>
      <c r="V14" s="310">
        <v>86160</v>
      </c>
      <c r="W14" s="310">
        <v>78510</v>
      </c>
      <c r="X14" s="310">
        <v>76360</v>
      </c>
      <c r="Y14" s="310">
        <v>74230</v>
      </c>
      <c r="Z14" s="310">
        <v>74740</v>
      </c>
      <c r="AA14" s="310">
        <v>73190</v>
      </c>
      <c r="AB14" s="310">
        <v>69010</v>
      </c>
      <c r="AC14" s="310">
        <v>68010</v>
      </c>
      <c r="AD14" s="310">
        <v>67380</v>
      </c>
      <c r="AE14" s="310">
        <v>60900</v>
      </c>
      <c r="AF14" s="310"/>
    </row>
    <row r="15" spans="1:32" ht="14.1" customHeight="1" x14ac:dyDescent="0.25">
      <c r="A15" s="293" t="s">
        <v>3</v>
      </c>
      <c r="B15" s="310">
        <v>73290</v>
      </c>
      <c r="C15" s="310">
        <v>67890</v>
      </c>
      <c r="D15" s="310">
        <v>67240</v>
      </c>
      <c r="E15" s="310">
        <v>72040</v>
      </c>
      <c r="F15" s="310">
        <v>74660</v>
      </c>
      <c r="G15" s="310">
        <v>73690</v>
      </c>
      <c r="H15" s="310">
        <v>75490</v>
      </c>
      <c r="I15" s="310">
        <v>75990</v>
      </c>
      <c r="J15" s="310">
        <v>67520</v>
      </c>
      <c r="K15" s="310">
        <v>60690</v>
      </c>
      <c r="L15" s="310">
        <v>58720</v>
      </c>
      <c r="M15" s="310">
        <v>59080</v>
      </c>
      <c r="N15" s="310">
        <v>58650</v>
      </c>
      <c r="O15" s="310">
        <v>55190</v>
      </c>
      <c r="P15" s="310">
        <v>53800</v>
      </c>
      <c r="Q15" s="310">
        <v>54410</v>
      </c>
      <c r="R15" s="310">
        <v>54940</v>
      </c>
      <c r="S15" s="310">
        <v>53530</v>
      </c>
      <c r="T15" s="310">
        <v>57180</v>
      </c>
      <c r="U15" s="310">
        <v>48550</v>
      </c>
      <c r="V15" s="310">
        <v>48000</v>
      </c>
      <c r="W15" s="310">
        <v>47150</v>
      </c>
      <c r="X15" s="310">
        <v>45610</v>
      </c>
      <c r="Y15" s="310">
        <v>42890</v>
      </c>
      <c r="Z15" s="310">
        <v>38720</v>
      </c>
      <c r="AA15" s="310">
        <v>34920</v>
      </c>
      <c r="AB15" s="310">
        <v>34340</v>
      </c>
      <c r="AC15" s="310">
        <v>33770</v>
      </c>
      <c r="AD15" s="310">
        <v>32160</v>
      </c>
      <c r="AE15" s="310">
        <v>29190</v>
      </c>
      <c r="AF15" s="310"/>
    </row>
    <row r="16" spans="1:32" ht="14.1" customHeight="1" x14ac:dyDescent="0.25">
      <c r="A16" s="294" t="s">
        <v>112</v>
      </c>
      <c r="B16" s="311">
        <v>1333690</v>
      </c>
      <c r="C16" s="311">
        <v>1382820</v>
      </c>
      <c r="D16" s="311">
        <v>1418940</v>
      </c>
      <c r="E16" s="311">
        <v>1374750</v>
      </c>
      <c r="F16" s="311">
        <v>1374450</v>
      </c>
      <c r="G16" s="311">
        <v>1355290</v>
      </c>
      <c r="H16" s="311">
        <v>1316120</v>
      </c>
      <c r="I16" s="311">
        <v>1323220</v>
      </c>
      <c r="J16" s="311">
        <v>1309230</v>
      </c>
      <c r="K16" s="311">
        <v>1332780</v>
      </c>
      <c r="L16" s="311">
        <v>1351250</v>
      </c>
      <c r="M16" s="311">
        <v>1319270</v>
      </c>
      <c r="N16" s="311">
        <v>1352330</v>
      </c>
      <c r="O16" s="311">
        <v>1343820</v>
      </c>
      <c r="P16" s="311">
        <v>1368130</v>
      </c>
      <c r="Q16" s="311">
        <v>1345950</v>
      </c>
      <c r="R16" s="311">
        <v>1299330</v>
      </c>
      <c r="S16" s="311">
        <v>1291220</v>
      </c>
      <c r="T16" s="311">
        <v>1087750</v>
      </c>
      <c r="U16" s="311">
        <v>971490</v>
      </c>
      <c r="V16" s="311">
        <v>910590</v>
      </c>
      <c r="W16" s="311">
        <v>903040</v>
      </c>
      <c r="X16" s="311">
        <v>861040</v>
      </c>
      <c r="Y16" s="311">
        <v>762280</v>
      </c>
      <c r="Z16" s="311">
        <v>767860</v>
      </c>
      <c r="AA16" s="311">
        <v>772270</v>
      </c>
      <c r="AB16" s="311">
        <v>727600</v>
      </c>
      <c r="AC16" s="311">
        <v>723970</v>
      </c>
      <c r="AD16" s="311">
        <v>690340</v>
      </c>
      <c r="AE16" s="311">
        <v>645850</v>
      </c>
      <c r="AF16" s="311"/>
    </row>
    <row r="17" spans="1:32" ht="14.1" customHeight="1" x14ac:dyDescent="0.25">
      <c r="A17" s="293" t="s">
        <v>17</v>
      </c>
      <c r="B17" s="310">
        <v>80050</v>
      </c>
      <c r="C17" s="310">
        <v>74390</v>
      </c>
      <c r="D17" s="310">
        <v>49340</v>
      </c>
      <c r="E17" s="310">
        <v>43370</v>
      </c>
      <c r="F17" s="310">
        <v>47990</v>
      </c>
      <c r="G17" s="310">
        <v>48760</v>
      </c>
      <c r="H17" s="310">
        <v>53080</v>
      </c>
      <c r="I17" s="310">
        <v>52250</v>
      </c>
      <c r="J17" s="310">
        <v>49680</v>
      </c>
      <c r="K17" s="310">
        <v>44630</v>
      </c>
      <c r="L17" s="310">
        <v>45660</v>
      </c>
      <c r="M17" s="310">
        <v>47760</v>
      </c>
      <c r="N17" s="310">
        <v>48490</v>
      </c>
      <c r="O17" s="310">
        <v>49400</v>
      </c>
      <c r="P17" s="310">
        <v>46100</v>
      </c>
      <c r="Q17" s="310">
        <v>42280</v>
      </c>
      <c r="R17" s="310">
        <v>41070</v>
      </c>
      <c r="S17" s="310">
        <v>45370</v>
      </c>
      <c r="T17" s="310">
        <v>42070</v>
      </c>
      <c r="U17" s="310">
        <v>36330</v>
      </c>
      <c r="V17" s="310">
        <v>42340</v>
      </c>
      <c r="W17" s="310">
        <v>40650</v>
      </c>
      <c r="X17" s="310">
        <v>37490</v>
      </c>
      <c r="Y17" s="310">
        <v>36250</v>
      </c>
      <c r="Z17" s="310">
        <v>35260</v>
      </c>
      <c r="AA17" s="310">
        <v>30670</v>
      </c>
      <c r="AB17" s="310">
        <v>30570</v>
      </c>
      <c r="AC17" s="310">
        <v>31260</v>
      </c>
      <c r="AD17" s="310">
        <v>29820</v>
      </c>
      <c r="AE17" s="310">
        <v>25160</v>
      </c>
      <c r="AF17" s="310"/>
    </row>
    <row r="18" spans="1:32" ht="14.1" customHeight="1" x14ac:dyDescent="0.25">
      <c r="A18" s="293" t="s">
        <v>4</v>
      </c>
      <c r="B18" s="310">
        <v>306350</v>
      </c>
      <c r="C18" s="310">
        <v>303480</v>
      </c>
      <c r="D18" s="310">
        <v>287910</v>
      </c>
      <c r="E18" s="310">
        <v>293130</v>
      </c>
      <c r="F18" s="310">
        <v>293850</v>
      </c>
      <c r="G18" s="310">
        <v>273110</v>
      </c>
      <c r="H18" s="310">
        <v>277450</v>
      </c>
      <c r="I18" s="310">
        <v>271580</v>
      </c>
      <c r="J18" s="310">
        <v>257430</v>
      </c>
      <c r="K18" s="310">
        <v>252740</v>
      </c>
      <c r="L18" s="310">
        <v>241060</v>
      </c>
      <c r="M18" s="310">
        <v>244340</v>
      </c>
      <c r="N18" s="310">
        <v>242180</v>
      </c>
      <c r="O18" s="310">
        <v>248630</v>
      </c>
      <c r="P18" s="310">
        <v>237070</v>
      </c>
      <c r="Q18" s="310">
        <v>208100</v>
      </c>
      <c r="R18" s="310">
        <v>223720</v>
      </c>
      <c r="S18" s="310">
        <v>210840</v>
      </c>
      <c r="T18" s="310">
        <v>193520</v>
      </c>
      <c r="U18" s="310">
        <v>176430</v>
      </c>
      <c r="V18" s="310">
        <v>187290</v>
      </c>
      <c r="W18" s="310">
        <v>171300</v>
      </c>
      <c r="X18" s="310">
        <v>161520</v>
      </c>
      <c r="Y18" s="310">
        <v>158390</v>
      </c>
      <c r="Z18" s="310">
        <v>150710</v>
      </c>
      <c r="AA18" s="310">
        <v>138780</v>
      </c>
      <c r="AB18" s="310">
        <v>134600</v>
      </c>
      <c r="AC18" s="310">
        <v>130220</v>
      </c>
      <c r="AD18" s="310">
        <v>126720</v>
      </c>
      <c r="AE18" s="310">
        <v>119810</v>
      </c>
      <c r="AF18" s="310"/>
    </row>
    <row r="19" spans="1:32" ht="14.1" customHeight="1" x14ac:dyDescent="0.25">
      <c r="A19" s="293" t="s">
        <v>113</v>
      </c>
      <c r="B19" s="310">
        <v>2042040</v>
      </c>
      <c r="C19" s="310">
        <v>2091320</v>
      </c>
      <c r="D19" s="310">
        <v>2076380</v>
      </c>
      <c r="E19" s="310">
        <v>1975200</v>
      </c>
      <c r="F19" s="310">
        <v>1904540</v>
      </c>
      <c r="G19" s="310">
        <v>1868770</v>
      </c>
      <c r="H19" s="310">
        <v>1841340</v>
      </c>
      <c r="I19" s="310">
        <v>1780120</v>
      </c>
      <c r="J19" s="310">
        <v>1809650</v>
      </c>
      <c r="K19" s="310">
        <v>1765320</v>
      </c>
      <c r="L19" s="310">
        <v>1708630</v>
      </c>
      <c r="M19" s="310">
        <v>1672430</v>
      </c>
      <c r="N19" s="310">
        <v>1630550</v>
      </c>
      <c r="O19" s="310">
        <v>1585600</v>
      </c>
      <c r="P19" s="310">
        <v>1544030</v>
      </c>
      <c r="Q19" s="310">
        <v>1496600</v>
      </c>
      <c r="R19" s="310">
        <v>1408360</v>
      </c>
      <c r="S19" s="310">
        <v>1344400</v>
      </c>
      <c r="T19" s="310">
        <v>1246640</v>
      </c>
      <c r="U19" s="310">
        <v>1165570</v>
      </c>
      <c r="V19" s="310">
        <v>1143890</v>
      </c>
      <c r="W19" s="310">
        <v>1086340</v>
      </c>
      <c r="X19" s="310">
        <v>1060170</v>
      </c>
      <c r="Y19" s="310">
        <v>1039590</v>
      </c>
      <c r="Z19" s="310">
        <v>969020</v>
      </c>
      <c r="AA19" s="310">
        <v>949050</v>
      </c>
      <c r="AB19" s="310">
        <v>902430</v>
      </c>
      <c r="AC19" s="310">
        <v>871630</v>
      </c>
      <c r="AD19" s="310">
        <v>811720</v>
      </c>
      <c r="AE19" s="310">
        <v>773780</v>
      </c>
      <c r="AF19" s="310"/>
    </row>
    <row r="20" spans="1:32" ht="14.1" customHeight="1" x14ac:dyDescent="0.25">
      <c r="A20" s="293" t="s">
        <v>111</v>
      </c>
      <c r="B20" s="310">
        <v>408730</v>
      </c>
      <c r="C20" s="310">
        <v>408660</v>
      </c>
      <c r="D20" s="310">
        <v>415930</v>
      </c>
      <c r="E20" s="310">
        <v>407320</v>
      </c>
      <c r="F20" s="310">
        <v>415180</v>
      </c>
      <c r="G20" s="310">
        <v>401920</v>
      </c>
      <c r="H20" s="310">
        <v>409080</v>
      </c>
      <c r="I20" s="310">
        <v>423540</v>
      </c>
      <c r="J20" s="310">
        <v>450420</v>
      </c>
      <c r="K20" s="310">
        <v>444270</v>
      </c>
      <c r="L20" s="310">
        <v>430350</v>
      </c>
      <c r="M20" s="310">
        <v>456080</v>
      </c>
      <c r="N20" s="310">
        <v>451190</v>
      </c>
      <c r="O20" s="310">
        <v>460830</v>
      </c>
      <c r="P20" s="310">
        <v>464420</v>
      </c>
      <c r="Q20" s="310">
        <v>482600</v>
      </c>
      <c r="R20" s="310">
        <v>482510</v>
      </c>
      <c r="S20" s="310">
        <v>481140</v>
      </c>
      <c r="T20" s="310">
        <v>454840</v>
      </c>
      <c r="U20" s="310">
        <v>434660</v>
      </c>
      <c r="V20" s="310">
        <v>363540</v>
      </c>
      <c r="W20" s="310">
        <v>325880</v>
      </c>
      <c r="X20" s="310">
        <v>285370</v>
      </c>
      <c r="Y20" s="310">
        <v>273550</v>
      </c>
      <c r="Z20" s="310">
        <v>269070</v>
      </c>
      <c r="AA20" s="310">
        <v>262940</v>
      </c>
      <c r="AB20" s="310">
        <v>262170</v>
      </c>
      <c r="AC20" s="310">
        <v>267640</v>
      </c>
      <c r="AD20" s="310">
        <v>258680</v>
      </c>
      <c r="AE20" s="310">
        <v>249740</v>
      </c>
      <c r="AF20" s="310"/>
    </row>
    <row r="21" spans="1:32" ht="14.1" customHeight="1" x14ac:dyDescent="0.25">
      <c r="A21" s="294" t="s">
        <v>116</v>
      </c>
      <c r="B21" s="311">
        <v>247780</v>
      </c>
      <c r="C21" s="311">
        <v>217380</v>
      </c>
      <c r="D21" s="311">
        <v>195430</v>
      </c>
      <c r="E21" s="311">
        <v>195050</v>
      </c>
      <c r="F21" s="311">
        <v>194170</v>
      </c>
      <c r="G21" s="311">
        <v>191980</v>
      </c>
      <c r="H21" s="311">
        <v>195310</v>
      </c>
      <c r="I21" s="311">
        <v>197400</v>
      </c>
      <c r="J21" s="311">
        <v>197350</v>
      </c>
      <c r="K21" s="311">
        <v>201340</v>
      </c>
      <c r="L21" s="311">
        <v>188790</v>
      </c>
      <c r="M21" s="311">
        <v>188720</v>
      </c>
      <c r="N21" s="311">
        <v>181420</v>
      </c>
      <c r="O21" s="311">
        <v>185090</v>
      </c>
      <c r="P21" s="311">
        <v>182790</v>
      </c>
      <c r="Q21" s="311">
        <v>179260</v>
      </c>
      <c r="R21" s="311">
        <v>171980</v>
      </c>
      <c r="S21" s="311">
        <v>168000</v>
      </c>
      <c r="T21" s="311">
        <v>162130</v>
      </c>
      <c r="U21" s="311">
        <v>150920</v>
      </c>
      <c r="V21" s="311">
        <v>147740</v>
      </c>
      <c r="W21" s="311">
        <v>138160</v>
      </c>
      <c r="X21" s="311">
        <v>131330</v>
      </c>
      <c r="Y21" s="311">
        <v>127350</v>
      </c>
      <c r="Z21" s="311">
        <v>125570</v>
      </c>
      <c r="AA21" s="311">
        <v>127610</v>
      </c>
      <c r="AB21" s="311">
        <v>119950</v>
      </c>
      <c r="AC21" s="311">
        <v>121080</v>
      </c>
      <c r="AD21" s="311">
        <v>119860</v>
      </c>
      <c r="AE21" s="311">
        <v>114330</v>
      </c>
      <c r="AF21" s="311"/>
    </row>
    <row r="22" spans="1:32" ht="14.1" customHeight="1" x14ac:dyDescent="0.25">
      <c r="A22" s="293" t="s">
        <v>5</v>
      </c>
      <c r="B22" s="310">
        <v>170690</v>
      </c>
      <c r="C22" s="310">
        <v>173160</v>
      </c>
      <c r="D22" s="310">
        <v>181410</v>
      </c>
      <c r="E22" s="310">
        <v>173750</v>
      </c>
      <c r="F22" s="310">
        <v>173230</v>
      </c>
      <c r="G22" s="310">
        <v>171480</v>
      </c>
      <c r="H22" s="310">
        <v>175360</v>
      </c>
      <c r="I22" s="310">
        <v>169840</v>
      </c>
      <c r="J22" s="310">
        <v>179610</v>
      </c>
      <c r="K22" s="310">
        <v>180390</v>
      </c>
      <c r="L22" s="310">
        <v>182480</v>
      </c>
      <c r="M22" s="310">
        <v>181630</v>
      </c>
      <c r="N22" s="310">
        <v>174290</v>
      </c>
      <c r="O22" s="310">
        <v>173190</v>
      </c>
      <c r="P22" s="310">
        <v>175310</v>
      </c>
      <c r="Q22" s="310">
        <v>176730</v>
      </c>
      <c r="R22" s="310">
        <v>172520</v>
      </c>
      <c r="S22" s="310">
        <v>168260</v>
      </c>
      <c r="T22" s="310">
        <v>153140</v>
      </c>
      <c r="U22" s="310">
        <v>128490</v>
      </c>
      <c r="V22" s="310">
        <v>121630</v>
      </c>
      <c r="W22" s="310">
        <v>108720</v>
      </c>
      <c r="X22" s="310">
        <v>111250</v>
      </c>
      <c r="Y22" s="310">
        <v>113050</v>
      </c>
      <c r="Z22" s="310">
        <v>112090</v>
      </c>
      <c r="AA22" s="310">
        <v>114590</v>
      </c>
      <c r="AB22" s="310">
        <v>114580</v>
      </c>
      <c r="AC22" s="310">
        <v>110670</v>
      </c>
      <c r="AD22" s="310">
        <v>110120</v>
      </c>
      <c r="AE22" s="310">
        <v>101020</v>
      </c>
      <c r="AF22" s="310"/>
    </row>
    <row r="23" spans="1:32" ht="14.1" customHeight="1" x14ac:dyDescent="0.25">
      <c r="A23" s="293" t="s">
        <v>6</v>
      </c>
      <c r="B23" s="310">
        <v>2124710</v>
      </c>
      <c r="C23" s="310">
        <v>2191680</v>
      </c>
      <c r="D23" s="310">
        <v>2230410</v>
      </c>
      <c r="E23" s="310">
        <v>2127100</v>
      </c>
      <c r="F23" s="310">
        <v>2027020</v>
      </c>
      <c r="G23" s="310">
        <v>1988850</v>
      </c>
      <c r="H23" s="310">
        <v>1915830</v>
      </c>
      <c r="I23" s="310">
        <v>1838090</v>
      </c>
      <c r="J23" s="310">
        <v>1724570</v>
      </c>
      <c r="K23" s="310">
        <v>1626180</v>
      </c>
      <c r="L23" s="310">
        <v>1504350</v>
      </c>
      <c r="M23" s="310">
        <v>1474990</v>
      </c>
      <c r="N23" s="310">
        <v>1417870</v>
      </c>
      <c r="O23" s="310">
        <v>1397120</v>
      </c>
      <c r="P23" s="310">
        <v>1348090</v>
      </c>
      <c r="Q23" s="310">
        <v>1289030</v>
      </c>
      <c r="R23" s="310">
        <v>1238020</v>
      </c>
      <c r="S23" s="310">
        <v>1171410</v>
      </c>
      <c r="T23" s="310">
        <v>1052190</v>
      </c>
      <c r="U23" s="310">
        <v>964440</v>
      </c>
      <c r="V23" s="310">
        <v>934180</v>
      </c>
      <c r="W23" s="310">
        <v>896240</v>
      </c>
      <c r="X23" s="310">
        <v>847630</v>
      </c>
      <c r="Y23" s="310">
        <v>778760</v>
      </c>
      <c r="Z23" s="310">
        <v>756150</v>
      </c>
      <c r="AA23" s="310">
        <v>718630</v>
      </c>
      <c r="AB23" s="310">
        <v>699440</v>
      </c>
      <c r="AC23" s="310">
        <v>645780</v>
      </c>
      <c r="AD23" s="310">
        <v>639060</v>
      </c>
      <c r="AE23" s="310">
        <v>626670</v>
      </c>
      <c r="AF23" s="310"/>
    </row>
    <row r="24" spans="1:32" ht="14.1" customHeight="1" x14ac:dyDescent="0.25">
      <c r="A24" s="293" t="s">
        <v>7</v>
      </c>
      <c r="B24" s="310">
        <v>96910</v>
      </c>
      <c r="C24" s="310">
        <v>93330</v>
      </c>
      <c r="D24" s="310">
        <v>75860</v>
      </c>
      <c r="E24" s="310">
        <v>66210</v>
      </c>
      <c r="F24" s="310">
        <v>56280</v>
      </c>
      <c r="G24" s="310">
        <v>51410</v>
      </c>
      <c r="H24" s="310">
        <v>51000</v>
      </c>
      <c r="I24" s="310">
        <v>48620</v>
      </c>
      <c r="J24" s="310">
        <v>44940</v>
      </c>
      <c r="K24" s="310">
        <v>43390</v>
      </c>
      <c r="L24" s="310">
        <v>41820</v>
      </c>
      <c r="M24" s="310">
        <v>44800</v>
      </c>
      <c r="N24" s="310">
        <v>43740</v>
      </c>
      <c r="O24" s="310">
        <v>45600</v>
      </c>
      <c r="P24" s="310">
        <v>44760</v>
      </c>
      <c r="Q24" s="310">
        <v>44160</v>
      </c>
      <c r="R24" s="310">
        <v>44950</v>
      </c>
      <c r="S24" s="310">
        <v>45090</v>
      </c>
      <c r="T24" s="310">
        <v>41320</v>
      </c>
      <c r="U24" s="310">
        <v>38730</v>
      </c>
      <c r="V24" s="310">
        <v>39840</v>
      </c>
      <c r="W24" s="310">
        <v>37050</v>
      </c>
      <c r="X24" s="310">
        <v>37060</v>
      </c>
      <c r="Y24" s="310">
        <v>36400</v>
      </c>
      <c r="Z24" s="310">
        <v>35990</v>
      </c>
      <c r="AA24" s="310">
        <v>35210</v>
      </c>
      <c r="AB24" s="310">
        <v>33580</v>
      </c>
      <c r="AC24" s="310">
        <v>33870</v>
      </c>
      <c r="AD24" s="310">
        <v>34650</v>
      </c>
      <c r="AE24" s="310">
        <v>33110</v>
      </c>
      <c r="AF24" s="310"/>
    </row>
    <row r="25" spans="1:32" ht="14.1" customHeight="1" x14ac:dyDescent="0.25">
      <c r="A25" s="293" t="s">
        <v>18</v>
      </c>
      <c r="B25" s="310">
        <v>152720</v>
      </c>
      <c r="C25" s="310">
        <v>161600</v>
      </c>
      <c r="D25" s="310">
        <v>99780</v>
      </c>
      <c r="E25" s="310">
        <v>77950</v>
      </c>
      <c r="F25" s="310">
        <v>70040</v>
      </c>
      <c r="G25" s="310">
        <v>73820</v>
      </c>
      <c r="H25" s="310">
        <v>77290</v>
      </c>
      <c r="I25" s="310">
        <v>81690</v>
      </c>
      <c r="J25" s="310">
        <v>84180</v>
      </c>
      <c r="K25" s="310">
        <v>71960</v>
      </c>
      <c r="L25" s="310">
        <v>61320</v>
      </c>
      <c r="M25" s="310">
        <v>63110</v>
      </c>
      <c r="N25" s="310">
        <v>63970</v>
      </c>
      <c r="O25" s="310">
        <v>60710</v>
      </c>
      <c r="P25" s="310">
        <v>61440</v>
      </c>
      <c r="Q25" s="310">
        <v>62820</v>
      </c>
      <c r="R25" s="310">
        <v>62710</v>
      </c>
      <c r="S25" s="310">
        <v>64030</v>
      </c>
      <c r="T25" s="310">
        <v>61910</v>
      </c>
      <c r="U25" s="310">
        <v>52740</v>
      </c>
      <c r="V25" s="310">
        <v>55560</v>
      </c>
      <c r="W25" s="310">
        <v>54540</v>
      </c>
      <c r="X25" s="310">
        <v>55140</v>
      </c>
      <c r="Y25" s="310">
        <v>51620</v>
      </c>
      <c r="Z25" s="310">
        <v>52300</v>
      </c>
      <c r="AA25" s="310">
        <v>53940</v>
      </c>
      <c r="AB25" s="310">
        <v>53780</v>
      </c>
      <c r="AC25" s="310">
        <v>52080</v>
      </c>
      <c r="AD25" s="310">
        <v>53020</v>
      </c>
      <c r="AE25" s="310">
        <v>52470</v>
      </c>
      <c r="AF25" s="310"/>
    </row>
    <row r="26" spans="1:32" ht="14.1" customHeight="1" x14ac:dyDescent="0.25">
      <c r="A26" s="294" t="s">
        <v>19</v>
      </c>
      <c r="B26" s="311">
        <v>40840</v>
      </c>
      <c r="C26" s="311">
        <v>46500</v>
      </c>
      <c r="D26" s="311">
        <v>46620</v>
      </c>
      <c r="E26" s="311">
        <v>44440</v>
      </c>
      <c r="F26" s="311">
        <v>40950</v>
      </c>
      <c r="G26" s="311">
        <v>34960</v>
      </c>
      <c r="H26" s="311">
        <v>35080</v>
      </c>
      <c r="I26" s="311">
        <v>35260</v>
      </c>
      <c r="J26" s="311">
        <v>34570</v>
      </c>
      <c r="K26" s="311">
        <v>37230</v>
      </c>
      <c r="L26" s="311">
        <v>41330</v>
      </c>
      <c r="M26" s="311">
        <v>43270</v>
      </c>
      <c r="N26" s="311">
        <v>43600</v>
      </c>
      <c r="O26" s="311">
        <v>46060</v>
      </c>
      <c r="P26" s="311">
        <v>54740</v>
      </c>
      <c r="Q26" s="311">
        <v>56660</v>
      </c>
      <c r="R26" s="311">
        <v>51310</v>
      </c>
      <c r="S26" s="311">
        <v>46440</v>
      </c>
      <c r="T26" s="311">
        <v>43180</v>
      </c>
      <c r="U26" s="311">
        <v>38490</v>
      </c>
      <c r="V26" s="311">
        <v>39370</v>
      </c>
      <c r="W26" s="311">
        <v>40100</v>
      </c>
      <c r="X26" s="311">
        <v>37460</v>
      </c>
      <c r="Y26" s="311">
        <v>34100</v>
      </c>
      <c r="Z26" s="311">
        <v>31970</v>
      </c>
      <c r="AA26" s="311">
        <v>28440</v>
      </c>
      <c r="AB26" s="311">
        <v>25740</v>
      </c>
      <c r="AC26" s="311">
        <v>22770</v>
      </c>
      <c r="AD26" s="311">
        <v>20840</v>
      </c>
      <c r="AE26" s="311">
        <v>19450</v>
      </c>
      <c r="AF26" s="311"/>
    </row>
    <row r="27" spans="1:32" ht="14.1" customHeight="1" x14ac:dyDescent="0.25">
      <c r="A27" s="293" t="s">
        <v>8</v>
      </c>
      <c r="B27" s="310">
        <v>6850</v>
      </c>
      <c r="C27" s="310">
        <v>7380</v>
      </c>
      <c r="D27" s="310">
        <v>8090</v>
      </c>
      <c r="E27" s="310">
        <v>10320</v>
      </c>
      <c r="F27" s="310">
        <v>10380</v>
      </c>
      <c r="G27" s="310">
        <v>9660</v>
      </c>
      <c r="H27" s="310">
        <v>9790</v>
      </c>
      <c r="I27" s="310">
        <v>10890</v>
      </c>
      <c r="J27" s="310">
        <v>10550</v>
      </c>
      <c r="K27" s="310">
        <v>9970</v>
      </c>
      <c r="L27" s="310">
        <v>9650</v>
      </c>
      <c r="M27" s="310">
        <v>8760</v>
      </c>
      <c r="N27" s="310">
        <v>9150</v>
      </c>
      <c r="O27" s="310">
        <v>8740</v>
      </c>
      <c r="P27" s="310">
        <v>8550</v>
      </c>
      <c r="Q27" s="310">
        <v>9750</v>
      </c>
      <c r="R27" s="310">
        <v>9610</v>
      </c>
      <c r="S27" s="310">
        <v>10070</v>
      </c>
      <c r="T27" s="310">
        <v>9810</v>
      </c>
      <c r="U27" s="310">
        <v>8620</v>
      </c>
      <c r="V27" s="310">
        <v>10440</v>
      </c>
      <c r="W27" s="310">
        <v>8650</v>
      </c>
      <c r="X27" s="310">
        <v>9510</v>
      </c>
      <c r="Y27" s="310">
        <v>7870</v>
      </c>
      <c r="Z27" s="310">
        <v>7860</v>
      </c>
      <c r="AA27" s="310">
        <v>6790</v>
      </c>
      <c r="AB27" s="310">
        <v>6210</v>
      </c>
      <c r="AC27" s="310">
        <v>5770</v>
      </c>
      <c r="AD27" s="310">
        <v>5420</v>
      </c>
      <c r="AE27" s="310">
        <v>5430</v>
      </c>
      <c r="AF27" s="310"/>
    </row>
    <row r="28" spans="1:32" ht="14.1" customHeight="1" x14ac:dyDescent="0.25">
      <c r="A28" s="293" t="s">
        <v>117</v>
      </c>
      <c r="B28" s="310">
        <v>661860</v>
      </c>
      <c r="C28" s="310">
        <v>650000</v>
      </c>
      <c r="D28" s="310">
        <v>633350</v>
      </c>
      <c r="E28" s="310">
        <v>615580</v>
      </c>
      <c r="F28" s="310">
        <v>576830</v>
      </c>
      <c r="G28" s="310">
        <v>563020</v>
      </c>
      <c r="H28" s="310">
        <v>548980</v>
      </c>
      <c r="I28" s="310">
        <v>521010</v>
      </c>
      <c r="J28" s="310">
        <v>499710</v>
      </c>
      <c r="K28" s="310">
        <v>492910</v>
      </c>
      <c r="L28" s="310">
        <v>472190</v>
      </c>
      <c r="M28" s="310">
        <v>460390</v>
      </c>
      <c r="N28" s="310">
        <v>442840</v>
      </c>
      <c r="O28" s="310">
        <v>437540</v>
      </c>
      <c r="P28" s="310">
        <v>422950</v>
      </c>
      <c r="Q28" s="310">
        <v>415670</v>
      </c>
      <c r="R28" s="310">
        <v>408940</v>
      </c>
      <c r="S28" s="310">
        <v>393700</v>
      </c>
      <c r="T28" s="310">
        <v>388040</v>
      </c>
      <c r="U28" s="310">
        <v>353530</v>
      </c>
      <c r="V28" s="310">
        <v>349920</v>
      </c>
      <c r="W28" s="310">
        <v>333080</v>
      </c>
      <c r="X28" s="310">
        <v>314360</v>
      </c>
      <c r="Y28" s="310">
        <v>301360</v>
      </c>
      <c r="Z28" s="310">
        <v>281030</v>
      </c>
      <c r="AA28" s="310">
        <v>282110</v>
      </c>
      <c r="AB28" s="310">
        <v>269650</v>
      </c>
      <c r="AC28" s="310">
        <v>259200</v>
      </c>
      <c r="AD28" s="310">
        <v>252940</v>
      </c>
      <c r="AE28" s="310">
        <v>238420</v>
      </c>
      <c r="AF28" s="310"/>
    </row>
    <row r="29" spans="1:32" ht="14.1" customHeight="1" x14ac:dyDescent="0.25">
      <c r="A29" s="293" t="s">
        <v>20</v>
      </c>
      <c r="B29" s="310">
        <v>1116850</v>
      </c>
      <c r="C29" s="310">
        <v>1103030</v>
      </c>
      <c r="D29" s="310">
        <v>1104400</v>
      </c>
      <c r="E29" s="310">
        <v>1112610</v>
      </c>
      <c r="F29" s="310">
        <v>1100260</v>
      </c>
      <c r="G29" s="310">
        <v>1078450</v>
      </c>
      <c r="H29" s="310">
        <v>1110090</v>
      </c>
      <c r="I29" s="310">
        <v>1055390</v>
      </c>
      <c r="J29" s="310">
        <v>966110</v>
      </c>
      <c r="K29" s="310">
        <v>944910</v>
      </c>
      <c r="L29" s="310">
        <v>885390</v>
      </c>
      <c r="M29" s="310">
        <v>861580</v>
      </c>
      <c r="N29" s="310">
        <v>827400</v>
      </c>
      <c r="O29" s="310">
        <v>838750</v>
      </c>
      <c r="P29" s="310">
        <v>856200</v>
      </c>
      <c r="Q29" s="310">
        <v>886200</v>
      </c>
      <c r="R29" s="310">
        <v>906420</v>
      </c>
      <c r="S29" s="310">
        <v>904850</v>
      </c>
      <c r="T29" s="310">
        <v>876190</v>
      </c>
      <c r="U29" s="310">
        <v>862210</v>
      </c>
      <c r="V29" s="310">
        <v>877450</v>
      </c>
      <c r="W29" s="310">
        <v>858640</v>
      </c>
      <c r="X29" s="310">
        <v>819690</v>
      </c>
      <c r="Y29" s="310">
        <v>776250</v>
      </c>
      <c r="Z29" s="310">
        <v>724460</v>
      </c>
      <c r="AA29" s="310">
        <v>706120</v>
      </c>
      <c r="AB29" s="310">
        <v>715960</v>
      </c>
      <c r="AC29" s="310">
        <v>749470</v>
      </c>
      <c r="AD29" s="310">
        <v>725360</v>
      </c>
      <c r="AE29" s="310">
        <v>681520</v>
      </c>
      <c r="AF29" s="310"/>
    </row>
    <row r="30" spans="1:32" ht="14.1" customHeight="1" x14ac:dyDescent="0.25">
      <c r="A30" s="293" t="s">
        <v>9</v>
      </c>
      <c r="B30" s="310">
        <v>252530</v>
      </c>
      <c r="C30" s="310">
        <v>266820</v>
      </c>
      <c r="D30" s="310">
        <v>287950</v>
      </c>
      <c r="E30" s="310">
        <v>278050</v>
      </c>
      <c r="F30" s="310">
        <v>277870</v>
      </c>
      <c r="G30" s="310">
        <v>289670</v>
      </c>
      <c r="H30" s="310">
        <v>270870</v>
      </c>
      <c r="I30" s="310">
        <v>273310</v>
      </c>
      <c r="J30" s="310">
        <v>286590</v>
      </c>
      <c r="K30" s="310">
        <v>298110</v>
      </c>
      <c r="L30" s="310">
        <v>292280</v>
      </c>
      <c r="M30" s="310">
        <v>289990</v>
      </c>
      <c r="N30" s="310">
        <v>295510</v>
      </c>
      <c r="O30" s="310">
        <v>271250</v>
      </c>
      <c r="P30" s="310">
        <v>272500</v>
      </c>
      <c r="Q30" s="310">
        <v>276840</v>
      </c>
      <c r="R30" s="310">
        <v>255800</v>
      </c>
      <c r="S30" s="310">
        <v>244860</v>
      </c>
      <c r="T30" s="310">
        <v>227170</v>
      </c>
      <c r="U30" s="310">
        <v>214670</v>
      </c>
      <c r="V30" s="310">
        <v>197660</v>
      </c>
      <c r="W30" s="310">
        <v>180980</v>
      </c>
      <c r="X30" s="310">
        <v>167330</v>
      </c>
      <c r="Y30" s="310">
        <v>163340</v>
      </c>
      <c r="Z30" s="310">
        <v>160340</v>
      </c>
      <c r="AA30" s="310">
        <v>163610</v>
      </c>
      <c r="AB30" s="310">
        <v>156780</v>
      </c>
      <c r="AC30" s="310">
        <v>159950</v>
      </c>
      <c r="AD30" s="310">
        <v>154030</v>
      </c>
      <c r="AE30" s="310">
        <v>147550</v>
      </c>
      <c r="AF30" s="310"/>
    </row>
    <row r="31" spans="1:32" ht="14.1" customHeight="1" x14ac:dyDescent="0.25">
      <c r="A31" s="294" t="s">
        <v>109</v>
      </c>
      <c r="B31" s="311">
        <v>748990</v>
      </c>
      <c r="C31" s="311">
        <v>713230</v>
      </c>
      <c r="D31" s="311">
        <v>672270</v>
      </c>
      <c r="E31" s="311">
        <v>548240</v>
      </c>
      <c r="F31" s="311">
        <v>453770</v>
      </c>
      <c r="G31" s="311">
        <v>384910</v>
      </c>
      <c r="H31" s="311">
        <v>369060</v>
      </c>
      <c r="I31" s="311">
        <v>339430</v>
      </c>
      <c r="J31" s="311">
        <v>319650</v>
      </c>
      <c r="K31" s="311">
        <v>294610</v>
      </c>
      <c r="L31" s="311">
        <v>297780</v>
      </c>
      <c r="M31" s="311">
        <v>303040</v>
      </c>
      <c r="N31" s="311">
        <v>294190</v>
      </c>
      <c r="O31" s="311">
        <v>295530</v>
      </c>
      <c r="P31" s="311">
        <v>295310</v>
      </c>
      <c r="Q31" s="311">
        <v>290060</v>
      </c>
      <c r="R31" s="311">
        <v>285030</v>
      </c>
      <c r="S31" s="311">
        <v>284060</v>
      </c>
      <c r="T31" s="311">
        <v>267380</v>
      </c>
      <c r="U31" s="311">
        <v>251650</v>
      </c>
      <c r="V31" s="311">
        <v>248030</v>
      </c>
      <c r="W31" s="311">
        <v>237150</v>
      </c>
      <c r="X31" s="311">
        <v>224210</v>
      </c>
      <c r="Y31" s="311">
        <v>211590</v>
      </c>
      <c r="Z31" s="311">
        <v>208570</v>
      </c>
      <c r="AA31" s="311">
        <v>204340</v>
      </c>
      <c r="AB31" s="311">
        <v>192840</v>
      </c>
      <c r="AC31" s="311">
        <v>191600</v>
      </c>
      <c r="AD31" s="311">
        <v>183880</v>
      </c>
      <c r="AE31" s="311">
        <v>172380</v>
      </c>
      <c r="AF31" s="311"/>
    </row>
    <row r="32" spans="1:32" ht="14.1" customHeight="1" x14ac:dyDescent="0.25">
      <c r="A32" s="293" t="s">
        <v>118</v>
      </c>
      <c r="B32" s="310">
        <v>428800</v>
      </c>
      <c r="C32" s="310">
        <v>365440</v>
      </c>
      <c r="D32" s="310">
        <v>386380</v>
      </c>
      <c r="E32" s="310">
        <v>348390</v>
      </c>
      <c r="F32" s="310">
        <v>348190</v>
      </c>
      <c r="G32" s="310">
        <v>353870</v>
      </c>
      <c r="H32" s="310">
        <v>392430</v>
      </c>
      <c r="I32" s="310">
        <v>375590</v>
      </c>
      <c r="J32" s="310">
        <v>327470</v>
      </c>
      <c r="K32" s="310">
        <v>284340</v>
      </c>
      <c r="L32" s="310">
        <v>293740</v>
      </c>
      <c r="M32" s="310">
        <v>301600</v>
      </c>
      <c r="N32" s="310">
        <v>309010</v>
      </c>
      <c r="O32" s="310">
        <v>314430</v>
      </c>
      <c r="P32" s="310">
        <v>314830</v>
      </c>
      <c r="Q32" s="310">
        <v>330930</v>
      </c>
      <c r="R32" s="310">
        <v>328530</v>
      </c>
      <c r="S32" s="310">
        <v>309070</v>
      </c>
      <c r="T32" s="310">
        <v>303000</v>
      </c>
      <c r="U32" s="310">
        <v>255800</v>
      </c>
      <c r="V32" s="310">
        <v>241680</v>
      </c>
      <c r="W32" s="310">
        <v>250500</v>
      </c>
      <c r="X32" s="310">
        <v>246300</v>
      </c>
      <c r="Y32" s="310">
        <v>226530</v>
      </c>
      <c r="Z32" s="310">
        <v>222080</v>
      </c>
      <c r="AA32" s="310">
        <v>220360</v>
      </c>
      <c r="AB32" s="310">
        <v>211480</v>
      </c>
      <c r="AC32" s="310">
        <v>219930</v>
      </c>
      <c r="AD32" s="310">
        <v>222120</v>
      </c>
      <c r="AE32" s="310">
        <v>217490</v>
      </c>
      <c r="AF32" s="310"/>
    </row>
    <row r="33" spans="1:32" ht="14.1" customHeight="1" x14ac:dyDescent="0.25">
      <c r="A33" s="295" t="s">
        <v>120</v>
      </c>
      <c r="B33" s="312">
        <v>278640</v>
      </c>
      <c r="C33" s="312">
        <v>282800</v>
      </c>
      <c r="D33" s="312">
        <v>269920</v>
      </c>
      <c r="E33" s="312">
        <v>257650</v>
      </c>
      <c r="F33" s="312">
        <v>261030</v>
      </c>
      <c r="G33" s="312">
        <v>249640</v>
      </c>
      <c r="H33" s="312">
        <v>244940</v>
      </c>
      <c r="I33" s="312">
        <v>234160</v>
      </c>
      <c r="J33" s="312">
        <v>225310</v>
      </c>
      <c r="K33" s="312">
        <v>218590</v>
      </c>
      <c r="L33" s="312">
        <v>215370</v>
      </c>
      <c r="M33" s="312">
        <v>206270</v>
      </c>
      <c r="N33" s="312">
        <v>199290</v>
      </c>
      <c r="O33" s="312">
        <v>195770</v>
      </c>
      <c r="P33" s="312">
        <v>192340</v>
      </c>
      <c r="Q33" s="312">
        <v>189450</v>
      </c>
      <c r="R33" s="312">
        <v>187820</v>
      </c>
      <c r="S33" s="312">
        <v>183410</v>
      </c>
      <c r="T33" s="312">
        <v>176070</v>
      </c>
      <c r="U33" s="312">
        <v>164020</v>
      </c>
      <c r="V33" s="312">
        <v>168790</v>
      </c>
      <c r="W33" s="312">
        <v>161920</v>
      </c>
      <c r="X33" s="312">
        <v>155730</v>
      </c>
      <c r="Y33" s="312">
        <v>152820</v>
      </c>
      <c r="Z33" s="312">
        <v>151050</v>
      </c>
      <c r="AA33" s="312">
        <v>147330</v>
      </c>
      <c r="AB33" s="312">
        <v>145050</v>
      </c>
      <c r="AC33" s="312">
        <v>140020</v>
      </c>
      <c r="AD33" s="312">
        <v>136630</v>
      </c>
      <c r="AE33" s="312">
        <v>127030</v>
      </c>
      <c r="AF33" s="312"/>
    </row>
    <row r="34" spans="1:32" ht="14.1" customHeight="1" thickBot="1" x14ac:dyDescent="0.3">
      <c r="A34" s="313"/>
      <c r="B34" s="278"/>
      <c r="C34" s="278"/>
      <c r="D34" s="278"/>
      <c r="E34" s="278"/>
      <c r="F34" s="278"/>
      <c r="G34" s="278"/>
      <c r="H34" s="278"/>
      <c r="I34" s="278"/>
      <c r="J34" s="278"/>
      <c r="K34" s="278"/>
      <c r="L34" s="278"/>
      <c r="M34" s="278"/>
      <c r="N34" s="278"/>
      <c r="O34" s="278"/>
      <c r="P34" s="278"/>
      <c r="Q34" s="278"/>
      <c r="R34" s="278"/>
      <c r="S34" s="278"/>
      <c r="T34" s="278"/>
      <c r="U34" s="278"/>
      <c r="V34" s="278"/>
      <c r="W34" s="278"/>
      <c r="X34" s="314"/>
      <c r="Y34" s="278"/>
      <c r="Z34" s="278"/>
      <c r="AA34" s="278"/>
      <c r="AB34" s="278"/>
      <c r="AC34" s="278"/>
      <c r="AD34" s="278"/>
      <c r="AE34" s="278"/>
    </row>
    <row r="35" spans="1:32" s="152" customFormat="1" ht="14.1" customHeight="1" thickTop="1" x14ac:dyDescent="0.25">
      <c r="A35" s="316" t="s">
        <v>253</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8"/>
      <c r="AA35" s="318"/>
      <c r="AB35" s="318"/>
      <c r="AC35" s="318"/>
      <c r="AD35" s="318"/>
      <c r="AE35" s="318"/>
      <c r="AF35" s="318"/>
    </row>
    <row r="36" spans="1:32" s="152" customFormat="1" x14ac:dyDescent="0.25">
      <c r="A36" s="319" t="s">
        <v>251</v>
      </c>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row>
    <row r="37" spans="1:32" s="152" customFormat="1" ht="15.75" thickBot="1" x14ac:dyDescent="0.3">
      <c r="A37" s="325" t="s">
        <v>254</v>
      </c>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row>
    <row r="38" spans="1:32" s="152" customFormat="1" ht="15.75" thickTop="1" x14ac:dyDescent="0.25">
      <c r="A38" s="323" t="s">
        <v>243</v>
      </c>
      <c r="B38" s="318"/>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row>
    <row r="39" spans="1:32" s="152" customFormat="1" ht="15.75" thickBot="1" x14ac:dyDescent="0.3">
      <c r="A39" s="304" t="s">
        <v>234</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row>
    <row r="40" spans="1:32" s="152" customFormat="1" ht="15.75" thickTop="1" x14ac:dyDescent="0.25">
      <c r="A40" s="323" t="s">
        <v>244</v>
      </c>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row>
    <row r="41" spans="1:32" s="152" customFormat="1" ht="15.75" thickBot="1" x14ac:dyDescent="0.3">
      <c r="A41" s="304" t="s">
        <v>245</v>
      </c>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row>
    <row r="42" spans="1:32" s="152" customFormat="1" ht="15.75" thickTop="1" x14ac:dyDescent="0.25">
      <c r="A42" s="323" t="s">
        <v>246</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row>
    <row r="43" spans="1:32" ht="15.75" thickBot="1" x14ac:dyDescent="0.3">
      <c r="A43" s="304" t="s">
        <v>16</v>
      </c>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row>
    <row r="44" spans="1:32" ht="15.75" thickTop="1" x14ac:dyDescent="0.25"/>
  </sheetData>
  <hyperlinks>
    <hyperlink ref="A39" r:id="rId1" display="http://www.euskadi.eus/web01-a1ingair/es/"/>
    <hyperlink ref="A43" r:id="rId2"/>
    <hyperlink ref="A41" r:id="rId3"/>
  </hyperlinks>
  <pageMargins left="0.7" right="0.7" top="0.75" bottom="0.75" header="0.3" footer="0.3"/>
  <pageSetup paperSize="9" scale="56" fitToWidth="0"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5"/>
  <sheetViews>
    <sheetView showGridLines="0" zoomScaleNormal="100" workbookViewId="0"/>
  </sheetViews>
  <sheetFormatPr baseColWidth="10" defaultColWidth="11.42578125" defaultRowHeight="15" x14ac:dyDescent="0.25"/>
  <cols>
    <col min="1" max="1" width="31.85546875" style="287" customWidth="1"/>
    <col min="2" max="23" width="10.7109375" style="83" customWidth="1"/>
    <col min="24" max="24" width="10.7109375" style="298" customWidth="1"/>
    <col min="25" max="31" width="10.7109375" style="83" customWidth="1"/>
    <col min="32" max="16384" width="11.42578125" style="83"/>
  </cols>
  <sheetData>
    <row r="1" spans="1:32" ht="36" customHeight="1" thickTop="1" x14ac:dyDescent="0.3">
      <c r="A1" s="268" t="s">
        <v>257</v>
      </c>
      <c r="B1" s="284"/>
      <c r="C1" s="284"/>
      <c r="D1" s="284"/>
      <c r="E1" s="284"/>
      <c r="F1" s="284"/>
      <c r="G1" s="284"/>
      <c r="H1" s="284"/>
      <c r="I1" s="284"/>
      <c r="J1" s="284"/>
      <c r="K1" s="284"/>
      <c r="L1" s="284"/>
      <c r="M1" s="284"/>
      <c r="N1" s="284"/>
      <c r="O1" s="284"/>
      <c r="P1" s="284"/>
      <c r="Q1" s="284"/>
      <c r="R1" s="284"/>
      <c r="S1" s="284"/>
      <c r="T1" s="284"/>
      <c r="U1" s="284"/>
      <c r="V1" s="284"/>
      <c r="W1" s="284"/>
      <c r="X1" s="285"/>
      <c r="Y1" s="284"/>
      <c r="Z1" s="284"/>
      <c r="AA1" s="284"/>
      <c r="AB1" s="284"/>
      <c r="AC1" s="284"/>
      <c r="AD1" s="284"/>
      <c r="AE1" s="284"/>
    </row>
    <row r="2" spans="1:32" s="287" customFormat="1" ht="36" customHeight="1" x14ac:dyDescent="0.2">
      <c r="A2" s="270" t="s">
        <v>236</v>
      </c>
      <c r="B2" s="271"/>
      <c r="C2" s="271"/>
      <c r="D2" s="271"/>
      <c r="E2" s="271"/>
      <c r="F2" s="271"/>
      <c r="G2" s="271"/>
      <c r="H2" s="271"/>
      <c r="I2" s="271"/>
      <c r="J2" s="271"/>
      <c r="K2" s="271"/>
      <c r="L2" s="271"/>
      <c r="M2" s="271"/>
      <c r="N2" s="271"/>
      <c r="O2" s="271"/>
      <c r="P2" s="271"/>
      <c r="Q2" s="271"/>
      <c r="R2" s="271"/>
      <c r="S2" s="271"/>
      <c r="T2" s="271"/>
      <c r="U2" s="271"/>
      <c r="V2" s="271"/>
      <c r="W2" s="271"/>
      <c r="X2" s="286"/>
      <c r="Y2" s="271"/>
      <c r="Z2" s="271"/>
      <c r="AA2" s="271"/>
      <c r="AB2" s="271"/>
      <c r="AC2" s="271"/>
      <c r="AD2" s="271"/>
      <c r="AE2" s="271"/>
    </row>
    <row r="3" spans="1:32" ht="15.75" x14ac:dyDescent="0.25">
      <c r="A3" s="272" t="s">
        <v>237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row>
    <row r="4" spans="1:32" ht="36" customHeight="1" x14ac:dyDescent="0.25">
      <c r="A4" s="288" t="s">
        <v>132</v>
      </c>
      <c r="B4" s="275">
        <v>1990</v>
      </c>
      <c r="C4" s="275">
        <v>1991</v>
      </c>
      <c r="D4" s="275">
        <v>1992</v>
      </c>
      <c r="E4" s="275">
        <v>1993</v>
      </c>
      <c r="F4" s="275">
        <v>1994</v>
      </c>
      <c r="G4" s="275">
        <v>1995</v>
      </c>
      <c r="H4" s="275">
        <v>1996</v>
      </c>
      <c r="I4" s="275">
        <v>1997</v>
      </c>
      <c r="J4" s="275">
        <v>1998</v>
      </c>
      <c r="K4" s="275">
        <v>1999</v>
      </c>
      <c r="L4" s="275">
        <v>2000</v>
      </c>
      <c r="M4" s="275">
        <v>2001</v>
      </c>
      <c r="N4" s="275">
        <v>2002</v>
      </c>
      <c r="O4" s="275">
        <v>2003</v>
      </c>
      <c r="P4" s="275">
        <v>2004</v>
      </c>
      <c r="Q4" s="275">
        <v>2005</v>
      </c>
      <c r="R4" s="275">
        <v>2006</v>
      </c>
      <c r="S4" s="275">
        <v>2007</v>
      </c>
      <c r="T4" s="275">
        <v>2008</v>
      </c>
      <c r="U4" s="275">
        <v>2009</v>
      </c>
      <c r="V4" s="275">
        <v>2010</v>
      </c>
      <c r="W4" s="275">
        <v>2011</v>
      </c>
      <c r="X4" s="275">
        <v>2012</v>
      </c>
      <c r="Y4" s="275">
        <v>2013</v>
      </c>
      <c r="Z4" s="275">
        <v>2014</v>
      </c>
      <c r="AA4" s="275">
        <v>2015</v>
      </c>
      <c r="AB4" s="275">
        <v>2016</v>
      </c>
      <c r="AC4" s="275">
        <v>2017</v>
      </c>
      <c r="AD4" s="275">
        <v>2018</v>
      </c>
      <c r="AE4" s="275">
        <v>2019</v>
      </c>
      <c r="AF4" s="275">
        <v>2020</v>
      </c>
    </row>
    <row r="5" spans="1:32" s="290" customFormat="1" ht="24" customHeight="1" x14ac:dyDescent="0.2">
      <c r="A5" s="289" t="s">
        <v>238</v>
      </c>
      <c r="B5" s="326">
        <v>88132.508435719108</v>
      </c>
      <c r="C5" s="326">
        <v>82283.844874345363</v>
      </c>
      <c r="D5" s="326">
        <v>76001.048560035211</v>
      </c>
      <c r="E5" s="326">
        <v>74101.140306813511</v>
      </c>
      <c r="F5" s="326">
        <v>76380.656132383418</v>
      </c>
      <c r="G5" s="326">
        <v>72914.483961591352</v>
      </c>
      <c r="H5" s="326">
        <v>70518.464959213845</v>
      </c>
      <c r="I5" s="326">
        <v>72543.140881053245</v>
      </c>
      <c r="J5" s="326">
        <v>69978.806965948854</v>
      </c>
      <c r="K5" s="326">
        <v>71446.092906886159</v>
      </c>
      <c r="L5" s="326">
        <v>68586.270558092481</v>
      </c>
      <c r="M5" s="326">
        <v>69481.106506727316</v>
      </c>
      <c r="N5" s="326">
        <v>66998.874371250902</v>
      </c>
      <c r="O5" s="326">
        <v>71728.219065808604</v>
      </c>
      <c r="P5" s="326">
        <v>65913.352096902614</v>
      </c>
      <c r="Q5" s="326">
        <v>67230.136112810374</v>
      </c>
      <c r="R5" s="326">
        <v>71495.627166240505</v>
      </c>
      <c r="S5" s="326">
        <v>67143.755456061102</v>
      </c>
      <c r="T5" s="326">
        <v>62923.234842529309</v>
      </c>
      <c r="U5" s="326">
        <v>59934.426798785789</v>
      </c>
      <c r="V5" s="326">
        <v>58529.423099688342</v>
      </c>
      <c r="W5" s="326">
        <v>59318.236065526056</v>
      </c>
      <c r="X5" s="326">
        <v>57111.506531370527</v>
      </c>
      <c r="Y5" s="326">
        <v>55213.946419145708</v>
      </c>
      <c r="Z5" s="326">
        <v>55934.343667078028</v>
      </c>
      <c r="AA5" s="326">
        <v>57926.035415602091</v>
      </c>
      <c r="AB5" s="326">
        <v>57848.927155182508</v>
      </c>
      <c r="AC5" s="326">
        <v>57167.493834009452</v>
      </c>
      <c r="AD5" s="326">
        <v>56538.064585924949</v>
      </c>
      <c r="AE5" s="326">
        <v>56686.331411761326</v>
      </c>
      <c r="AF5" s="326">
        <v>54033.569942336399</v>
      </c>
    </row>
    <row r="6" spans="1:32" s="290" customFormat="1" ht="24" customHeight="1" x14ac:dyDescent="0.2">
      <c r="A6" s="289" t="s">
        <v>249</v>
      </c>
      <c r="B6" s="326">
        <v>64436.058435719096</v>
      </c>
      <c r="C6" s="326">
        <v>63624.293557235564</v>
      </c>
      <c r="D6" s="326">
        <v>61552.677391631194</v>
      </c>
      <c r="E6" s="326">
        <v>59518.578960345563</v>
      </c>
      <c r="F6" s="326">
        <v>59558.536146659491</v>
      </c>
      <c r="G6" s="326">
        <v>56018.783961591354</v>
      </c>
      <c r="H6" s="326">
        <v>55576.284438590752</v>
      </c>
      <c r="I6" s="326">
        <v>54460.356874523255</v>
      </c>
      <c r="J6" s="326">
        <v>54131.266965948853</v>
      </c>
      <c r="K6" s="326">
        <v>54287.033804829131</v>
      </c>
      <c r="L6" s="326">
        <v>52226.44678882575</v>
      </c>
      <c r="M6" s="326">
        <v>52944.817915483771</v>
      </c>
      <c r="N6" s="326">
        <v>51736.990371227657</v>
      </c>
      <c r="O6" s="326">
        <v>51036.963570224674</v>
      </c>
      <c r="P6" s="326">
        <v>49059.384672320019</v>
      </c>
      <c r="Q6" s="326">
        <v>47881.610462150842</v>
      </c>
      <c r="R6" s="326">
        <v>46951.936024322036</v>
      </c>
      <c r="S6" s="326">
        <v>46691.542182085075</v>
      </c>
      <c r="T6" s="326">
        <v>42343.26205865958</v>
      </c>
      <c r="U6" s="326">
        <v>37507.603774035902</v>
      </c>
      <c r="V6" s="326">
        <v>36423.023099688333</v>
      </c>
      <c r="W6" s="326">
        <v>34503.986065526049</v>
      </c>
      <c r="X6" s="326">
        <v>32165.636531370521</v>
      </c>
      <c r="Y6" s="326">
        <v>30739.066419145707</v>
      </c>
      <c r="Z6" s="326">
        <v>31355.453667078018</v>
      </c>
      <c r="AA6" s="326">
        <v>32146.935415602085</v>
      </c>
      <c r="AB6" s="326">
        <v>31502.367155182506</v>
      </c>
      <c r="AC6" s="326">
        <v>31076.87383400945</v>
      </c>
      <c r="AD6" s="326">
        <v>31212.394585924954</v>
      </c>
      <c r="AE6" s="326">
        <v>30637.87141176132</v>
      </c>
      <c r="AF6" s="326">
        <v>28003.579942336441</v>
      </c>
    </row>
    <row r="7" spans="1:32" ht="24" customHeight="1" x14ac:dyDescent="0.25">
      <c r="A7" s="291" t="s">
        <v>239</v>
      </c>
      <c r="B7" s="326">
        <v>15869850</v>
      </c>
      <c r="C7" s="326">
        <v>15203760</v>
      </c>
      <c r="D7" s="326">
        <v>14611660</v>
      </c>
      <c r="E7" s="326">
        <v>14044140</v>
      </c>
      <c r="F7" s="326">
        <v>13053260</v>
      </c>
      <c r="G7" s="326">
        <v>12702510</v>
      </c>
      <c r="H7" s="326">
        <v>12516040</v>
      </c>
      <c r="I7" s="326">
        <v>12086710</v>
      </c>
      <c r="J7" s="326">
        <v>11730360</v>
      </c>
      <c r="K7" s="326">
        <v>11205560</v>
      </c>
      <c r="L7" s="326">
        <v>10598430</v>
      </c>
      <c r="M7" s="326">
        <v>10177200</v>
      </c>
      <c r="N7" s="326">
        <v>9772590</v>
      </c>
      <c r="O7" s="326">
        <v>9535470</v>
      </c>
      <c r="P7" s="326">
        <v>9258790</v>
      </c>
      <c r="Q7" s="326">
        <v>9080750</v>
      </c>
      <c r="R7" s="326">
        <v>8887150</v>
      </c>
      <c r="S7" s="326">
        <v>8542590</v>
      </c>
      <c r="T7" s="326">
        <v>8234930</v>
      </c>
      <c r="U7" s="326">
        <v>7696650</v>
      </c>
      <c r="V7" s="326">
        <v>7648970</v>
      </c>
      <c r="W7" s="326">
        <v>7262400</v>
      </c>
      <c r="X7" s="326">
        <v>7095560</v>
      </c>
      <c r="Y7" s="326">
        <v>6874490</v>
      </c>
      <c r="Z7" s="326">
        <v>6649600</v>
      </c>
      <c r="AA7" s="326">
        <v>6615750</v>
      </c>
      <c r="AB7" s="326">
        <v>6571950</v>
      </c>
      <c r="AC7" s="326">
        <v>6634580</v>
      </c>
      <c r="AD7" s="326">
        <v>6498640</v>
      </c>
      <c r="AE7" s="326">
        <v>6408660</v>
      </c>
      <c r="AF7" s="326"/>
    </row>
    <row r="8" spans="1:32" ht="14.1" customHeight="1" x14ac:dyDescent="0.25">
      <c r="A8" s="292" t="s">
        <v>0</v>
      </c>
      <c r="B8" s="327">
        <v>3890840</v>
      </c>
      <c r="C8" s="327">
        <v>3379110</v>
      </c>
      <c r="D8" s="327">
        <v>3065350</v>
      </c>
      <c r="E8" s="327">
        <v>2882990</v>
      </c>
      <c r="F8" s="327">
        <v>2468130</v>
      </c>
      <c r="G8" s="327">
        <v>2340450</v>
      </c>
      <c r="H8" s="327">
        <v>2243120</v>
      </c>
      <c r="I8" s="327">
        <v>2188300</v>
      </c>
      <c r="J8" s="327">
        <v>2131340</v>
      </c>
      <c r="K8" s="327">
        <v>1969230</v>
      </c>
      <c r="L8" s="327">
        <v>1803990</v>
      </c>
      <c r="M8" s="327">
        <v>1709070</v>
      </c>
      <c r="N8" s="327">
        <v>1617600</v>
      </c>
      <c r="O8" s="327">
        <v>1536520</v>
      </c>
      <c r="P8" s="327">
        <v>1533440</v>
      </c>
      <c r="Q8" s="327">
        <v>1486290</v>
      </c>
      <c r="R8" s="327">
        <v>1482700</v>
      </c>
      <c r="S8" s="327">
        <v>1420610</v>
      </c>
      <c r="T8" s="327">
        <v>1358630</v>
      </c>
      <c r="U8" s="327">
        <v>1244950</v>
      </c>
      <c r="V8" s="327">
        <v>1361410</v>
      </c>
      <c r="W8" s="327">
        <v>1272640</v>
      </c>
      <c r="X8" s="327">
        <v>1256830</v>
      </c>
      <c r="Y8" s="327">
        <v>1212400</v>
      </c>
      <c r="Z8" s="327">
        <v>1173850</v>
      </c>
      <c r="AA8" s="327">
        <v>1147280</v>
      </c>
      <c r="AB8" s="327">
        <v>1141920</v>
      </c>
      <c r="AC8" s="327">
        <v>1147260</v>
      </c>
      <c r="AD8" s="327">
        <v>1125010</v>
      </c>
      <c r="AE8" s="327">
        <v>1121230</v>
      </c>
      <c r="AF8" s="327"/>
    </row>
    <row r="9" spans="1:32" ht="14.1" customHeight="1" x14ac:dyDescent="0.25">
      <c r="A9" s="293" t="s">
        <v>1</v>
      </c>
      <c r="B9" s="328">
        <v>335530</v>
      </c>
      <c r="C9" s="328">
        <v>329840</v>
      </c>
      <c r="D9" s="328">
        <v>306280</v>
      </c>
      <c r="E9" s="328">
        <v>286280</v>
      </c>
      <c r="F9" s="328">
        <v>263850</v>
      </c>
      <c r="G9" s="328">
        <v>248200</v>
      </c>
      <c r="H9" s="328">
        <v>238760</v>
      </c>
      <c r="I9" s="328">
        <v>224520</v>
      </c>
      <c r="J9" s="328">
        <v>216040</v>
      </c>
      <c r="K9" s="328">
        <v>204890</v>
      </c>
      <c r="L9" s="328">
        <v>181170</v>
      </c>
      <c r="M9" s="328">
        <v>175860</v>
      </c>
      <c r="N9" s="328">
        <v>171110</v>
      </c>
      <c r="O9" s="328">
        <v>167030</v>
      </c>
      <c r="P9" s="328">
        <v>153700</v>
      </c>
      <c r="Q9" s="328">
        <v>157720</v>
      </c>
      <c r="R9" s="328">
        <v>159840</v>
      </c>
      <c r="S9" s="328">
        <v>155670</v>
      </c>
      <c r="T9" s="328">
        <v>150370</v>
      </c>
      <c r="U9" s="328">
        <v>137490</v>
      </c>
      <c r="V9" s="328">
        <v>137900</v>
      </c>
      <c r="W9" s="328">
        <v>132920</v>
      </c>
      <c r="X9" s="328">
        <v>130740</v>
      </c>
      <c r="Y9" s="328">
        <v>124840</v>
      </c>
      <c r="Z9" s="328">
        <v>118170</v>
      </c>
      <c r="AA9" s="328">
        <v>113050</v>
      </c>
      <c r="AB9" s="328">
        <v>111880</v>
      </c>
      <c r="AC9" s="328">
        <v>112400</v>
      </c>
      <c r="AD9" s="328">
        <v>109030</v>
      </c>
      <c r="AE9" s="328">
        <v>108590</v>
      </c>
      <c r="AF9" s="328"/>
    </row>
    <row r="10" spans="1:32" ht="14.1" customHeight="1" x14ac:dyDescent="0.25">
      <c r="A10" s="293" t="s">
        <v>108</v>
      </c>
      <c r="B10" s="328">
        <v>348240</v>
      </c>
      <c r="C10" s="328">
        <v>341110</v>
      </c>
      <c r="D10" s="328">
        <v>340730</v>
      </c>
      <c r="E10" s="328">
        <v>331970</v>
      </c>
      <c r="F10" s="328">
        <v>314900</v>
      </c>
      <c r="G10" s="328">
        <v>306530</v>
      </c>
      <c r="H10" s="328">
        <v>297470</v>
      </c>
      <c r="I10" s="328">
        <v>281580</v>
      </c>
      <c r="J10" s="328">
        <v>273090</v>
      </c>
      <c r="K10" s="328">
        <v>256290</v>
      </c>
      <c r="L10" s="328">
        <v>232110</v>
      </c>
      <c r="M10" s="328">
        <v>226070</v>
      </c>
      <c r="N10" s="328">
        <v>210360</v>
      </c>
      <c r="O10" s="328">
        <v>200140</v>
      </c>
      <c r="P10" s="328">
        <v>187910</v>
      </c>
      <c r="Q10" s="328">
        <v>181840</v>
      </c>
      <c r="R10" s="328">
        <v>175390</v>
      </c>
      <c r="S10" s="328">
        <v>165380</v>
      </c>
      <c r="T10" s="328">
        <v>157540</v>
      </c>
      <c r="U10" s="328">
        <v>145340</v>
      </c>
      <c r="V10" s="328">
        <v>144060</v>
      </c>
      <c r="W10" s="328">
        <v>132200</v>
      </c>
      <c r="X10" s="328">
        <v>128620</v>
      </c>
      <c r="Y10" s="328">
        <v>124960</v>
      </c>
      <c r="Z10" s="328">
        <v>118340</v>
      </c>
      <c r="AA10" s="328">
        <v>117530</v>
      </c>
      <c r="AB10" s="328">
        <v>116720</v>
      </c>
      <c r="AC10" s="328">
        <v>114930</v>
      </c>
      <c r="AD10" s="328">
        <v>113920</v>
      </c>
      <c r="AE10" s="328">
        <v>112820</v>
      </c>
      <c r="AF10" s="328"/>
    </row>
    <row r="11" spans="1:32" ht="14.1" customHeight="1" x14ac:dyDescent="0.25">
      <c r="A11" s="293" t="s">
        <v>2</v>
      </c>
      <c r="B11" s="328">
        <v>440600</v>
      </c>
      <c r="C11" s="328">
        <v>408970</v>
      </c>
      <c r="D11" s="328">
        <v>407250</v>
      </c>
      <c r="E11" s="328">
        <v>397340</v>
      </c>
      <c r="F11" s="328">
        <v>145710</v>
      </c>
      <c r="G11" s="328">
        <v>140310</v>
      </c>
      <c r="H11" s="328">
        <v>131580</v>
      </c>
      <c r="I11" s="328">
        <v>108370</v>
      </c>
      <c r="J11" s="328">
        <v>110050</v>
      </c>
      <c r="K11" s="328">
        <v>100390</v>
      </c>
      <c r="L11" s="328">
        <v>108380</v>
      </c>
      <c r="M11" s="328">
        <v>96460</v>
      </c>
      <c r="N11" s="328">
        <v>103930</v>
      </c>
      <c r="O11" s="328">
        <v>102710</v>
      </c>
      <c r="P11" s="328">
        <v>91550</v>
      </c>
      <c r="Q11" s="328">
        <v>94540</v>
      </c>
      <c r="R11" s="328">
        <v>92780</v>
      </c>
      <c r="S11" s="328">
        <v>88590</v>
      </c>
      <c r="T11" s="328">
        <v>88040</v>
      </c>
      <c r="U11" s="328">
        <v>93790</v>
      </c>
      <c r="V11" s="328">
        <v>85340</v>
      </c>
      <c r="W11" s="328">
        <v>87570</v>
      </c>
      <c r="X11" s="328">
        <v>86470</v>
      </c>
      <c r="Y11" s="328">
        <v>82530</v>
      </c>
      <c r="Z11" s="328">
        <v>78250</v>
      </c>
      <c r="AA11" s="328">
        <v>80570</v>
      </c>
      <c r="AB11" s="328">
        <v>77700</v>
      </c>
      <c r="AC11" s="328">
        <v>77340</v>
      </c>
      <c r="AD11" s="328">
        <v>72570</v>
      </c>
      <c r="AE11" s="328">
        <v>74720</v>
      </c>
      <c r="AF11" s="328"/>
    </row>
    <row r="12" spans="1:32" ht="14.1" customHeight="1" x14ac:dyDescent="0.25">
      <c r="A12" s="294" t="s">
        <v>115</v>
      </c>
      <c r="B12" s="329">
        <v>12960</v>
      </c>
      <c r="C12" s="329">
        <v>12640</v>
      </c>
      <c r="D12" s="329">
        <v>12780</v>
      </c>
      <c r="E12" s="329">
        <v>12740</v>
      </c>
      <c r="F12" s="329">
        <v>13190</v>
      </c>
      <c r="G12" s="329">
        <v>13440</v>
      </c>
      <c r="H12" s="329">
        <v>13350</v>
      </c>
      <c r="I12" s="329">
        <v>13340</v>
      </c>
      <c r="J12" s="329">
        <v>12960</v>
      </c>
      <c r="K12" s="329">
        <v>13650</v>
      </c>
      <c r="L12" s="329">
        <v>13280</v>
      </c>
      <c r="M12" s="329">
        <v>13090</v>
      </c>
      <c r="N12" s="329">
        <v>13830</v>
      </c>
      <c r="O12" s="329">
        <v>14860</v>
      </c>
      <c r="P12" s="329">
        <v>15300</v>
      </c>
      <c r="Q12" s="329">
        <v>16020</v>
      </c>
      <c r="R12" s="329">
        <v>15810</v>
      </c>
      <c r="S12" s="329">
        <v>15900</v>
      </c>
      <c r="T12" s="329">
        <v>14520</v>
      </c>
      <c r="U12" s="329">
        <v>13370</v>
      </c>
      <c r="V12" s="329">
        <v>12990</v>
      </c>
      <c r="W12" s="329">
        <v>10980</v>
      </c>
      <c r="X12" s="329">
        <v>10470</v>
      </c>
      <c r="Y12" s="329">
        <v>8880</v>
      </c>
      <c r="Z12" s="329">
        <v>8430</v>
      </c>
      <c r="AA12" s="329">
        <v>8770</v>
      </c>
      <c r="AB12" s="329">
        <v>8910</v>
      </c>
      <c r="AC12" s="329">
        <v>11010</v>
      </c>
      <c r="AD12" s="329">
        <v>9640</v>
      </c>
      <c r="AE12" s="329">
        <v>9340</v>
      </c>
      <c r="AF12" s="329"/>
    </row>
    <row r="13" spans="1:32" ht="14.1" customHeight="1" x14ac:dyDescent="0.25">
      <c r="A13" s="293" t="s">
        <v>114</v>
      </c>
      <c r="B13" s="328">
        <v>170240</v>
      </c>
      <c r="C13" s="328">
        <v>136270</v>
      </c>
      <c r="D13" s="328">
        <v>103110</v>
      </c>
      <c r="E13" s="328">
        <v>101570</v>
      </c>
      <c r="F13" s="328">
        <v>98880</v>
      </c>
      <c r="G13" s="328">
        <v>119680</v>
      </c>
      <c r="H13" s="328">
        <v>122550</v>
      </c>
      <c r="I13" s="328">
        <v>109600</v>
      </c>
      <c r="J13" s="328">
        <v>108000</v>
      </c>
      <c r="K13" s="328">
        <v>105240</v>
      </c>
      <c r="L13" s="328">
        <v>102810</v>
      </c>
      <c r="M13" s="328">
        <v>100580</v>
      </c>
      <c r="N13" s="328">
        <v>103390</v>
      </c>
      <c r="O13" s="328">
        <v>107280</v>
      </c>
      <c r="P13" s="328">
        <v>113910</v>
      </c>
      <c r="Q13" s="328">
        <v>113770</v>
      </c>
      <c r="R13" s="328">
        <v>115120</v>
      </c>
      <c r="S13" s="328">
        <v>110740</v>
      </c>
      <c r="T13" s="328">
        <v>109360</v>
      </c>
      <c r="U13" s="328">
        <v>95420</v>
      </c>
      <c r="V13" s="328">
        <v>91890</v>
      </c>
      <c r="W13" s="328">
        <v>86590</v>
      </c>
      <c r="X13" s="328">
        <v>81100</v>
      </c>
      <c r="Y13" s="328">
        <v>76660</v>
      </c>
      <c r="Z13" s="328">
        <v>70060</v>
      </c>
      <c r="AA13" s="328">
        <v>71270</v>
      </c>
      <c r="AB13" s="328">
        <v>72970</v>
      </c>
      <c r="AC13" s="328">
        <v>70210</v>
      </c>
      <c r="AD13" s="328">
        <v>71080</v>
      </c>
      <c r="AE13" s="328">
        <v>75220</v>
      </c>
      <c r="AF13" s="328"/>
    </row>
    <row r="14" spans="1:32" ht="14.1" customHeight="1" x14ac:dyDescent="0.25">
      <c r="A14" s="293" t="s">
        <v>110</v>
      </c>
      <c r="B14" s="328">
        <v>215360</v>
      </c>
      <c r="C14" s="328">
        <v>223620</v>
      </c>
      <c r="D14" s="328">
        <v>223470</v>
      </c>
      <c r="E14" s="328">
        <v>215340</v>
      </c>
      <c r="F14" s="328">
        <v>216760</v>
      </c>
      <c r="G14" s="328">
        <v>212670</v>
      </c>
      <c r="H14" s="328">
        <v>214360</v>
      </c>
      <c r="I14" s="328">
        <v>202600</v>
      </c>
      <c r="J14" s="328">
        <v>193450</v>
      </c>
      <c r="K14" s="328">
        <v>186260</v>
      </c>
      <c r="L14" s="328">
        <v>185300</v>
      </c>
      <c r="M14" s="328">
        <v>175240</v>
      </c>
      <c r="N14" s="328">
        <v>170180</v>
      </c>
      <c r="O14" s="328">
        <v>162140</v>
      </c>
      <c r="P14" s="328">
        <v>158380</v>
      </c>
      <c r="Q14" s="328">
        <v>153360</v>
      </c>
      <c r="R14" s="328">
        <v>148880</v>
      </c>
      <c r="S14" s="328">
        <v>146380</v>
      </c>
      <c r="T14" s="328">
        <v>143350</v>
      </c>
      <c r="U14" s="328">
        <v>133380</v>
      </c>
      <c r="V14" s="328">
        <v>131160</v>
      </c>
      <c r="W14" s="328">
        <v>124800</v>
      </c>
      <c r="X14" s="328">
        <v>119530</v>
      </c>
      <c r="Y14" s="328">
        <v>120510</v>
      </c>
      <c r="Z14" s="328">
        <v>112040</v>
      </c>
      <c r="AA14" s="328">
        <v>114970</v>
      </c>
      <c r="AB14" s="328">
        <v>110590</v>
      </c>
      <c r="AC14" s="328">
        <v>108550</v>
      </c>
      <c r="AD14" s="328">
        <v>107760</v>
      </c>
      <c r="AE14" s="328">
        <v>102820</v>
      </c>
      <c r="AF14" s="328"/>
    </row>
    <row r="15" spans="1:32" ht="14.1" customHeight="1" x14ac:dyDescent="0.25">
      <c r="A15" s="293" t="s">
        <v>119</v>
      </c>
      <c r="B15" s="328">
        <v>263140</v>
      </c>
      <c r="C15" s="328">
        <v>245430</v>
      </c>
      <c r="D15" s="328">
        <v>232540</v>
      </c>
      <c r="E15" s="328">
        <v>206500</v>
      </c>
      <c r="F15" s="328">
        <v>191960</v>
      </c>
      <c r="G15" s="328">
        <v>179540</v>
      </c>
      <c r="H15" s="328">
        <v>172780</v>
      </c>
      <c r="I15" s="328">
        <v>159440</v>
      </c>
      <c r="J15" s="328">
        <v>160680</v>
      </c>
      <c r="K15" s="328">
        <v>153450</v>
      </c>
      <c r="L15" s="328">
        <v>152920</v>
      </c>
      <c r="M15" s="328">
        <v>154030</v>
      </c>
      <c r="N15" s="328">
        <v>140720</v>
      </c>
      <c r="O15" s="328">
        <v>140390</v>
      </c>
      <c r="P15" s="328">
        <v>141290</v>
      </c>
      <c r="Q15" s="328">
        <v>149740</v>
      </c>
      <c r="R15" s="328">
        <v>143410</v>
      </c>
      <c r="S15" s="328">
        <v>138070</v>
      </c>
      <c r="T15" s="328">
        <v>134520</v>
      </c>
      <c r="U15" s="328">
        <v>125210</v>
      </c>
      <c r="V15" s="328">
        <v>124660</v>
      </c>
      <c r="W15" s="328">
        <v>122080</v>
      </c>
      <c r="X15" s="328">
        <v>118280</v>
      </c>
      <c r="Y15" s="328">
        <v>116140</v>
      </c>
      <c r="Z15" s="328">
        <v>97740</v>
      </c>
      <c r="AA15" s="328">
        <v>112070</v>
      </c>
      <c r="AB15" s="328">
        <v>113280</v>
      </c>
      <c r="AC15" s="328">
        <v>110930</v>
      </c>
      <c r="AD15" s="328">
        <v>102530</v>
      </c>
      <c r="AE15" s="328">
        <v>99520</v>
      </c>
      <c r="AF15" s="328"/>
    </row>
    <row r="16" spans="1:32" ht="14.1" customHeight="1" x14ac:dyDescent="0.25">
      <c r="A16" s="293" t="s">
        <v>3</v>
      </c>
      <c r="B16" s="328">
        <v>64660</v>
      </c>
      <c r="C16" s="328">
        <v>61510</v>
      </c>
      <c r="D16" s="328">
        <v>60260</v>
      </c>
      <c r="E16" s="328">
        <v>60890</v>
      </c>
      <c r="F16" s="328">
        <v>61880</v>
      </c>
      <c r="G16" s="328">
        <v>61940</v>
      </c>
      <c r="H16" s="328">
        <v>65470</v>
      </c>
      <c r="I16" s="328">
        <v>62820</v>
      </c>
      <c r="J16" s="328">
        <v>58510</v>
      </c>
      <c r="K16" s="328">
        <v>55710</v>
      </c>
      <c r="L16" s="328">
        <v>54940</v>
      </c>
      <c r="M16" s="328">
        <v>55530</v>
      </c>
      <c r="N16" s="328">
        <v>51510</v>
      </c>
      <c r="O16" s="328">
        <v>51070</v>
      </c>
      <c r="P16" s="328">
        <v>48940</v>
      </c>
      <c r="Q16" s="328">
        <v>48320</v>
      </c>
      <c r="R16" s="328">
        <v>46180</v>
      </c>
      <c r="S16" s="328">
        <v>46170</v>
      </c>
      <c r="T16" s="328">
        <v>44210</v>
      </c>
      <c r="U16" s="328">
        <v>40640</v>
      </c>
      <c r="V16" s="328">
        <v>39910</v>
      </c>
      <c r="W16" s="328">
        <v>37380</v>
      </c>
      <c r="X16" s="328">
        <v>35890</v>
      </c>
      <c r="Y16" s="328">
        <v>35030</v>
      </c>
      <c r="Z16" s="328">
        <v>32460</v>
      </c>
      <c r="AA16" s="328">
        <v>32760</v>
      </c>
      <c r="AB16" s="328">
        <v>32940</v>
      </c>
      <c r="AC16" s="328">
        <v>32550</v>
      </c>
      <c r="AD16" s="328">
        <v>32310</v>
      </c>
      <c r="AE16" s="328">
        <v>31180</v>
      </c>
      <c r="AF16" s="328"/>
    </row>
    <row r="17" spans="1:32" ht="14.1" customHeight="1" x14ac:dyDescent="0.25">
      <c r="A17" s="294" t="s">
        <v>112</v>
      </c>
      <c r="B17" s="329">
        <v>1025920</v>
      </c>
      <c r="C17" s="329">
        <v>1028300</v>
      </c>
      <c r="D17" s="329">
        <v>1028010</v>
      </c>
      <c r="E17" s="329">
        <v>957670</v>
      </c>
      <c r="F17" s="329">
        <v>976250</v>
      </c>
      <c r="G17" s="329">
        <v>957550</v>
      </c>
      <c r="H17" s="329">
        <v>977960</v>
      </c>
      <c r="I17" s="329">
        <v>973310</v>
      </c>
      <c r="J17" s="329">
        <v>998510</v>
      </c>
      <c r="K17" s="329">
        <v>968940</v>
      </c>
      <c r="L17" s="329">
        <v>933890</v>
      </c>
      <c r="M17" s="329">
        <v>906570</v>
      </c>
      <c r="N17" s="329">
        <v>870440</v>
      </c>
      <c r="O17" s="329">
        <v>837800</v>
      </c>
      <c r="P17" s="329">
        <v>817710</v>
      </c>
      <c r="Q17" s="329">
        <v>787210</v>
      </c>
      <c r="R17" s="329">
        <v>757730</v>
      </c>
      <c r="S17" s="329">
        <v>742580</v>
      </c>
      <c r="T17" s="329">
        <v>675830</v>
      </c>
      <c r="U17" s="329">
        <v>617660</v>
      </c>
      <c r="V17" s="329">
        <v>616820</v>
      </c>
      <c r="W17" s="329">
        <v>592550</v>
      </c>
      <c r="X17" s="329">
        <v>567890</v>
      </c>
      <c r="Y17" s="329">
        <v>555570</v>
      </c>
      <c r="Z17" s="329">
        <v>556850</v>
      </c>
      <c r="AA17" s="329">
        <v>577170</v>
      </c>
      <c r="AB17" s="329">
        <v>585520</v>
      </c>
      <c r="AC17" s="329">
        <v>597600</v>
      </c>
      <c r="AD17" s="329">
        <v>610340</v>
      </c>
      <c r="AE17" s="329">
        <v>608300</v>
      </c>
      <c r="AF17" s="329"/>
    </row>
    <row r="18" spans="1:32" ht="14.1" customHeight="1" x14ac:dyDescent="0.25">
      <c r="A18" s="293" t="s">
        <v>17</v>
      </c>
      <c r="B18" s="328">
        <v>66550</v>
      </c>
      <c r="C18" s="328">
        <v>63560</v>
      </c>
      <c r="D18" s="328">
        <v>43350</v>
      </c>
      <c r="E18" s="328">
        <v>34600</v>
      </c>
      <c r="F18" s="328">
        <v>36800</v>
      </c>
      <c r="G18" s="328">
        <v>40980</v>
      </c>
      <c r="H18" s="328">
        <v>42030</v>
      </c>
      <c r="I18" s="328">
        <v>43090</v>
      </c>
      <c r="J18" s="328">
        <v>39560</v>
      </c>
      <c r="K18" s="328">
        <v>36280</v>
      </c>
      <c r="L18" s="328">
        <v>36610</v>
      </c>
      <c r="M18" s="328">
        <v>35490</v>
      </c>
      <c r="N18" s="328">
        <v>34580</v>
      </c>
      <c r="O18" s="328">
        <v>33330</v>
      </c>
      <c r="P18" s="328">
        <v>33610</v>
      </c>
      <c r="Q18" s="328">
        <v>31850</v>
      </c>
      <c r="R18" s="328">
        <v>30660</v>
      </c>
      <c r="S18" s="328">
        <v>28080</v>
      </c>
      <c r="T18" s="328">
        <v>26370</v>
      </c>
      <c r="U18" s="328">
        <v>23590</v>
      </c>
      <c r="V18" s="328">
        <v>23010</v>
      </c>
      <c r="W18" s="328">
        <v>22830</v>
      </c>
      <c r="X18" s="328">
        <v>23150</v>
      </c>
      <c r="Y18" s="328">
        <v>22530</v>
      </c>
      <c r="Z18" s="328">
        <v>22450</v>
      </c>
      <c r="AA18" s="328">
        <v>22050</v>
      </c>
      <c r="AB18" s="328">
        <v>21870</v>
      </c>
      <c r="AC18" s="328">
        <v>22860</v>
      </c>
      <c r="AD18" s="328">
        <v>21980</v>
      </c>
      <c r="AE18" s="328">
        <v>22690</v>
      </c>
      <c r="AF18" s="328"/>
    </row>
    <row r="19" spans="1:32" ht="14.1" customHeight="1" x14ac:dyDescent="0.25">
      <c r="A19" s="293" t="s">
        <v>4</v>
      </c>
      <c r="B19" s="328">
        <v>233010</v>
      </c>
      <c r="C19" s="328">
        <v>223270</v>
      </c>
      <c r="D19" s="328">
        <v>217210</v>
      </c>
      <c r="E19" s="328">
        <v>211020</v>
      </c>
      <c r="F19" s="328">
        <v>210120</v>
      </c>
      <c r="G19" s="328">
        <v>203160</v>
      </c>
      <c r="H19" s="328">
        <v>195660</v>
      </c>
      <c r="I19" s="328">
        <v>195530</v>
      </c>
      <c r="J19" s="328">
        <v>190650</v>
      </c>
      <c r="K19" s="328">
        <v>184280</v>
      </c>
      <c r="L19" s="328">
        <v>177970</v>
      </c>
      <c r="M19" s="328">
        <v>175090</v>
      </c>
      <c r="N19" s="328">
        <v>166170</v>
      </c>
      <c r="O19" s="328">
        <v>161910</v>
      </c>
      <c r="P19" s="328">
        <v>157310</v>
      </c>
      <c r="Q19" s="328">
        <v>146200</v>
      </c>
      <c r="R19" s="328">
        <v>140150</v>
      </c>
      <c r="S19" s="328">
        <v>136420</v>
      </c>
      <c r="T19" s="328">
        <v>120300</v>
      </c>
      <c r="U19" s="328">
        <v>111310</v>
      </c>
      <c r="V19" s="328">
        <v>113400</v>
      </c>
      <c r="W19" s="328">
        <v>103930</v>
      </c>
      <c r="X19" s="328">
        <v>101570</v>
      </c>
      <c r="Y19" s="328">
        <v>96240</v>
      </c>
      <c r="Z19" s="328">
        <v>93660</v>
      </c>
      <c r="AA19" s="328">
        <v>88890</v>
      </c>
      <c r="AB19" s="328">
        <v>89830</v>
      </c>
      <c r="AC19" s="328">
        <v>87350</v>
      </c>
      <c r="AD19" s="328">
        <v>85430</v>
      </c>
      <c r="AE19" s="328">
        <v>84520</v>
      </c>
      <c r="AF19" s="328"/>
    </row>
    <row r="20" spans="1:32" ht="14.1" customHeight="1" x14ac:dyDescent="0.25">
      <c r="A20" s="293" t="s">
        <v>113</v>
      </c>
      <c r="B20" s="328">
        <v>2884800</v>
      </c>
      <c r="C20" s="328">
        <v>2909150</v>
      </c>
      <c r="D20" s="328">
        <v>2842480</v>
      </c>
      <c r="E20" s="328">
        <v>2710550</v>
      </c>
      <c r="F20" s="328">
        <v>2553670</v>
      </c>
      <c r="G20" s="328">
        <v>2477580</v>
      </c>
      <c r="H20" s="328">
        <v>2416840</v>
      </c>
      <c r="I20" s="328">
        <v>2299600</v>
      </c>
      <c r="J20" s="328">
        <v>2236180</v>
      </c>
      <c r="K20" s="328">
        <v>2146830</v>
      </c>
      <c r="L20" s="328">
        <v>2044340</v>
      </c>
      <c r="M20" s="328">
        <v>1949170</v>
      </c>
      <c r="N20" s="328">
        <v>1821230</v>
      </c>
      <c r="O20" s="328">
        <v>1773860</v>
      </c>
      <c r="P20" s="328">
        <v>1661060</v>
      </c>
      <c r="Q20" s="328">
        <v>1580770</v>
      </c>
      <c r="R20" s="328">
        <v>1479260</v>
      </c>
      <c r="S20" s="328">
        <v>1352470</v>
      </c>
      <c r="T20" s="328">
        <v>1272730</v>
      </c>
      <c r="U20" s="328">
        <v>1197980</v>
      </c>
      <c r="V20" s="328">
        <v>1205870</v>
      </c>
      <c r="W20" s="328">
        <v>1128780</v>
      </c>
      <c r="X20" s="328">
        <v>1075930</v>
      </c>
      <c r="Y20" s="328">
        <v>1066990</v>
      </c>
      <c r="Z20" s="328">
        <v>1050320</v>
      </c>
      <c r="AA20" s="328">
        <v>1023420</v>
      </c>
      <c r="AB20" s="328">
        <v>1001340</v>
      </c>
      <c r="AC20" s="328">
        <v>1003260</v>
      </c>
      <c r="AD20" s="328">
        <v>978770</v>
      </c>
      <c r="AE20" s="328">
        <v>955660</v>
      </c>
      <c r="AF20" s="328"/>
    </row>
    <row r="21" spans="1:32" ht="14.1" customHeight="1" x14ac:dyDescent="0.25">
      <c r="A21" s="293" t="s">
        <v>111</v>
      </c>
      <c r="B21" s="328">
        <v>316590</v>
      </c>
      <c r="C21" s="328">
        <v>317790</v>
      </c>
      <c r="D21" s="328">
        <v>312170</v>
      </c>
      <c r="E21" s="328">
        <v>312450</v>
      </c>
      <c r="F21" s="328">
        <v>314500</v>
      </c>
      <c r="G21" s="328">
        <v>303400</v>
      </c>
      <c r="H21" s="328">
        <v>309120</v>
      </c>
      <c r="I21" s="328">
        <v>307370</v>
      </c>
      <c r="J21" s="328">
        <v>313220</v>
      </c>
      <c r="K21" s="328">
        <v>315410</v>
      </c>
      <c r="L21" s="328">
        <v>308440</v>
      </c>
      <c r="M21" s="328">
        <v>305750</v>
      </c>
      <c r="N21" s="328">
        <v>318880</v>
      </c>
      <c r="O21" s="328">
        <v>330530</v>
      </c>
      <c r="P21" s="328">
        <v>341080</v>
      </c>
      <c r="Q21" s="328">
        <v>333790</v>
      </c>
      <c r="R21" s="328">
        <v>310160</v>
      </c>
      <c r="S21" s="328">
        <v>287840</v>
      </c>
      <c r="T21" s="328">
        <v>261420</v>
      </c>
      <c r="U21" s="328">
        <v>249570</v>
      </c>
      <c r="V21" s="328">
        <v>215060</v>
      </c>
      <c r="W21" s="328">
        <v>200250</v>
      </c>
      <c r="X21" s="328">
        <v>193010</v>
      </c>
      <c r="Y21" s="328">
        <v>175770</v>
      </c>
      <c r="Z21" s="328">
        <v>171970</v>
      </c>
      <c r="AA21" s="328">
        <v>164820</v>
      </c>
      <c r="AB21" s="328">
        <v>156510</v>
      </c>
      <c r="AC21" s="328">
        <v>152530</v>
      </c>
      <c r="AD21" s="328">
        <v>146040</v>
      </c>
      <c r="AE21" s="328">
        <v>144080</v>
      </c>
      <c r="AF21" s="328"/>
    </row>
    <row r="22" spans="1:32" ht="14.1" customHeight="1" x14ac:dyDescent="0.25">
      <c r="A22" s="294" t="s">
        <v>116</v>
      </c>
      <c r="B22" s="329">
        <v>307080</v>
      </c>
      <c r="C22" s="329">
        <v>269980</v>
      </c>
      <c r="D22" s="329">
        <v>241600</v>
      </c>
      <c r="E22" s="329">
        <v>229370</v>
      </c>
      <c r="F22" s="329">
        <v>215360</v>
      </c>
      <c r="G22" s="329">
        <v>210450</v>
      </c>
      <c r="H22" s="329">
        <v>202510</v>
      </c>
      <c r="I22" s="329">
        <v>193380</v>
      </c>
      <c r="J22" s="329">
        <v>186690</v>
      </c>
      <c r="K22" s="329">
        <v>185820</v>
      </c>
      <c r="L22" s="329">
        <v>190290</v>
      </c>
      <c r="M22" s="329">
        <v>190410</v>
      </c>
      <c r="N22" s="329">
        <v>176670</v>
      </c>
      <c r="O22" s="329">
        <v>181530</v>
      </c>
      <c r="P22" s="329">
        <v>176670</v>
      </c>
      <c r="Q22" s="329">
        <v>173660</v>
      </c>
      <c r="R22" s="329">
        <v>160550</v>
      </c>
      <c r="S22" s="329">
        <v>146470</v>
      </c>
      <c r="T22" s="329">
        <v>137520</v>
      </c>
      <c r="U22" s="329">
        <v>136780</v>
      </c>
      <c r="V22" s="329">
        <v>131680</v>
      </c>
      <c r="W22" s="329">
        <v>134970</v>
      </c>
      <c r="X22" s="329">
        <v>136140</v>
      </c>
      <c r="Y22" s="329">
        <v>133230</v>
      </c>
      <c r="Z22" s="329">
        <v>124160</v>
      </c>
      <c r="AA22" s="329">
        <v>128400</v>
      </c>
      <c r="AB22" s="329">
        <v>128500</v>
      </c>
      <c r="AC22" s="329">
        <v>125710</v>
      </c>
      <c r="AD22" s="329">
        <v>120030</v>
      </c>
      <c r="AE22" s="329">
        <v>119190</v>
      </c>
      <c r="AF22" s="329"/>
    </row>
    <row r="23" spans="1:32" ht="14.1" customHeight="1" x14ac:dyDescent="0.25">
      <c r="A23" s="293" t="s">
        <v>5</v>
      </c>
      <c r="B23" s="328">
        <v>144400</v>
      </c>
      <c r="C23" s="328">
        <v>146020</v>
      </c>
      <c r="D23" s="328">
        <v>142300</v>
      </c>
      <c r="E23" s="328">
        <v>140100</v>
      </c>
      <c r="F23" s="328">
        <v>137650</v>
      </c>
      <c r="G23" s="328">
        <v>136300</v>
      </c>
      <c r="H23" s="328">
        <v>137230</v>
      </c>
      <c r="I23" s="328">
        <v>134910</v>
      </c>
      <c r="J23" s="328">
        <v>137490</v>
      </c>
      <c r="K23" s="328">
        <v>129060</v>
      </c>
      <c r="L23" s="328">
        <v>122620</v>
      </c>
      <c r="M23" s="328">
        <v>122660</v>
      </c>
      <c r="N23" s="328">
        <v>122790</v>
      </c>
      <c r="O23" s="328">
        <v>121150</v>
      </c>
      <c r="P23" s="328">
        <v>120540</v>
      </c>
      <c r="Q23" s="328">
        <v>121110</v>
      </c>
      <c r="R23" s="328">
        <v>121120</v>
      </c>
      <c r="S23" s="328">
        <v>120300</v>
      </c>
      <c r="T23" s="328">
        <v>116500</v>
      </c>
      <c r="U23" s="328">
        <v>114070</v>
      </c>
      <c r="V23" s="328">
        <v>111000</v>
      </c>
      <c r="W23" s="328">
        <v>108150</v>
      </c>
      <c r="X23" s="328">
        <v>109280</v>
      </c>
      <c r="Y23" s="328">
        <v>111130</v>
      </c>
      <c r="Z23" s="328">
        <v>108180</v>
      </c>
      <c r="AA23" s="328">
        <v>108870</v>
      </c>
      <c r="AB23" s="328">
        <v>109950</v>
      </c>
      <c r="AC23" s="328">
        <v>114910</v>
      </c>
      <c r="AD23" s="328">
        <v>115140</v>
      </c>
      <c r="AE23" s="328">
        <v>113890</v>
      </c>
      <c r="AF23" s="328"/>
    </row>
    <row r="24" spans="1:32" ht="14.1" customHeight="1" x14ac:dyDescent="0.25">
      <c r="A24" s="293" t="s">
        <v>6</v>
      </c>
      <c r="B24" s="328">
        <v>1993730</v>
      </c>
      <c r="C24" s="328">
        <v>2063220</v>
      </c>
      <c r="D24" s="328">
        <v>2133670</v>
      </c>
      <c r="E24" s="328">
        <v>2128350</v>
      </c>
      <c r="F24" s="328">
        <v>2077360</v>
      </c>
      <c r="G24" s="328">
        <v>2058670</v>
      </c>
      <c r="H24" s="328">
        <v>2007360</v>
      </c>
      <c r="I24" s="328">
        <v>1961950</v>
      </c>
      <c r="J24" s="328">
        <v>1873950</v>
      </c>
      <c r="K24" s="328">
        <v>1807140</v>
      </c>
      <c r="L24" s="328">
        <v>1630280</v>
      </c>
      <c r="M24" s="328">
        <v>1566520</v>
      </c>
      <c r="N24" s="328">
        <v>1471680</v>
      </c>
      <c r="O24" s="328">
        <v>1451770</v>
      </c>
      <c r="P24" s="328">
        <v>1348980</v>
      </c>
      <c r="Q24" s="328">
        <v>1340330</v>
      </c>
      <c r="R24" s="328">
        <v>1305140</v>
      </c>
      <c r="S24" s="328">
        <v>1286960</v>
      </c>
      <c r="T24" s="328">
        <v>1264980</v>
      </c>
      <c r="U24" s="328">
        <v>1184350</v>
      </c>
      <c r="V24" s="328">
        <v>1117290</v>
      </c>
      <c r="W24" s="328">
        <v>1026270</v>
      </c>
      <c r="X24" s="328">
        <v>1030470</v>
      </c>
      <c r="Y24" s="328">
        <v>999310</v>
      </c>
      <c r="Z24" s="328">
        <v>927650</v>
      </c>
      <c r="AA24" s="328">
        <v>900670</v>
      </c>
      <c r="AB24" s="328">
        <v>884190</v>
      </c>
      <c r="AC24" s="328">
        <v>924660</v>
      </c>
      <c r="AD24" s="328">
        <v>897430</v>
      </c>
      <c r="AE24" s="328">
        <v>894340</v>
      </c>
      <c r="AF24" s="328"/>
    </row>
    <row r="25" spans="1:32" ht="14.1" customHeight="1" x14ac:dyDescent="0.25">
      <c r="A25" s="293" t="s">
        <v>7</v>
      </c>
      <c r="B25" s="328">
        <v>88620</v>
      </c>
      <c r="C25" s="328">
        <v>84680</v>
      </c>
      <c r="D25" s="328">
        <v>76450</v>
      </c>
      <c r="E25" s="328">
        <v>70320</v>
      </c>
      <c r="F25" s="328">
        <v>65690</v>
      </c>
      <c r="G25" s="328">
        <v>64280</v>
      </c>
      <c r="H25" s="328">
        <v>64570</v>
      </c>
      <c r="I25" s="328">
        <v>61150</v>
      </c>
      <c r="J25" s="328">
        <v>58520</v>
      </c>
      <c r="K25" s="328">
        <v>56050</v>
      </c>
      <c r="L25" s="328">
        <v>54000</v>
      </c>
      <c r="M25" s="328">
        <v>56740</v>
      </c>
      <c r="N25" s="328">
        <v>55630</v>
      </c>
      <c r="O25" s="328">
        <v>55300</v>
      </c>
      <c r="P25" s="328">
        <v>54400</v>
      </c>
      <c r="Q25" s="328">
        <v>54190</v>
      </c>
      <c r="R25" s="328">
        <v>53780</v>
      </c>
      <c r="S25" s="328">
        <v>52760</v>
      </c>
      <c r="T25" s="328">
        <v>47660</v>
      </c>
      <c r="U25" s="328">
        <v>47640</v>
      </c>
      <c r="V25" s="328">
        <v>44560</v>
      </c>
      <c r="W25" s="328">
        <v>44980</v>
      </c>
      <c r="X25" s="328">
        <v>45180</v>
      </c>
      <c r="Y25" s="328">
        <v>43900</v>
      </c>
      <c r="Z25" s="328">
        <v>44280</v>
      </c>
      <c r="AA25" s="328">
        <v>41590</v>
      </c>
      <c r="AB25" s="328">
        <v>39840</v>
      </c>
      <c r="AC25" s="328">
        <v>40380</v>
      </c>
      <c r="AD25" s="328">
        <v>44700</v>
      </c>
      <c r="AE25" s="328">
        <v>40620</v>
      </c>
      <c r="AF25" s="328"/>
    </row>
    <row r="26" spans="1:32" ht="14.1" customHeight="1" x14ac:dyDescent="0.25">
      <c r="A26" s="293" t="s">
        <v>18</v>
      </c>
      <c r="B26" s="328">
        <v>131030</v>
      </c>
      <c r="C26" s="328">
        <v>132860</v>
      </c>
      <c r="D26" s="328">
        <v>107280</v>
      </c>
      <c r="E26" s="328">
        <v>93050</v>
      </c>
      <c r="F26" s="328">
        <v>83940</v>
      </c>
      <c r="G26" s="328">
        <v>82550</v>
      </c>
      <c r="H26" s="328">
        <v>84500</v>
      </c>
      <c r="I26" s="328">
        <v>84240</v>
      </c>
      <c r="J26" s="328">
        <v>77010</v>
      </c>
      <c r="K26" s="328">
        <v>68610</v>
      </c>
      <c r="L26" s="328">
        <v>60650</v>
      </c>
      <c r="M26" s="328">
        <v>57320</v>
      </c>
      <c r="N26" s="328">
        <v>60080</v>
      </c>
      <c r="O26" s="328">
        <v>58490</v>
      </c>
      <c r="P26" s="328">
        <v>57480</v>
      </c>
      <c r="Q26" s="328">
        <v>63080</v>
      </c>
      <c r="R26" s="328">
        <v>64280</v>
      </c>
      <c r="S26" s="328">
        <v>64060</v>
      </c>
      <c r="T26" s="328">
        <v>64270</v>
      </c>
      <c r="U26" s="328">
        <v>59150</v>
      </c>
      <c r="V26" s="328">
        <v>58230</v>
      </c>
      <c r="W26" s="328">
        <v>56810</v>
      </c>
      <c r="X26" s="328">
        <v>56290</v>
      </c>
      <c r="Y26" s="328">
        <v>54870</v>
      </c>
      <c r="Z26" s="328">
        <v>53500</v>
      </c>
      <c r="AA26" s="328">
        <v>52220</v>
      </c>
      <c r="AB26" s="328">
        <v>51710</v>
      </c>
      <c r="AC26" s="328">
        <v>51490</v>
      </c>
      <c r="AD26" s="328">
        <v>51880</v>
      </c>
      <c r="AE26" s="328">
        <v>51850</v>
      </c>
      <c r="AF26" s="328"/>
    </row>
    <row r="27" spans="1:32" ht="14.1" customHeight="1" x14ac:dyDescent="0.25">
      <c r="A27" s="294" t="s">
        <v>19</v>
      </c>
      <c r="B27" s="329">
        <v>27820</v>
      </c>
      <c r="C27" s="329">
        <v>29140</v>
      </c>
      <c r="D27" s="329">
        <v>27270</v>
      </c>
      <c r="E27" s="329">
        <v>24810</v>
      </c>
      <c r="F27" s="329">
        <v>22600</v>
      </c>
      <c r="G27" s="329">
        <v>20910</v>
      </c>
      <c r="H27" s="329">
        <v>20040</v>
      </c>
      <c r="I27" s="329">
        <v>18850</v>
      </c>
      <c r="J27" s="329">
        <v>17600</v>
      </c>
      <c r="K27" s="329">
        <v>17020</v>
      </c>
      <c r="L27" s="329">
        <v>16100</v>
      </c>
      <c r="M27" s="329">
        <v>15880</v>
      </c>
      <c r="N27" s="329">
        <v>15850</v>
      </c>
      <c r="O27" s="329">
        <v>14530</v>
      </c>
      <c r="P27" s="329">
        <v>16000</v>
      </c>
      <c r="Q27" s="329">
        <v>15220</v>
      </c>
      <c r="R27" s="329">
        <v>13500</v>
      </c>
      <c r="S27" s="329">
        <v>12350</v>
      </c>
      <c r="T27" s="329">
        <v>13590</v>
      </c>
      <c r="U27" s="329">
        <v>12460</v>
      </c>
      <c r="V27" s="329">
        <v>11810</v>
      </c>
      <c r="W27" s="329">
        <v>11720</v>
      </c>
      <c r="X27" s="329">
        <v>12040</v>
      </c>
      <c r="Y27" s="329">
        <v>11610</v>
      </c>
      <c r="Z27" s="329">
        <v>10940</v>
      </c>
      <c r="AA27" s="329">
        <v>10660</v>
      </c>
      <c r="AB27" s="329">
        <v>10700</v>
      </c>
      <c r="AC27" s="329">
        <v>10720</v>
      </c>
      <c r="AD27" s="329">
        <v>10580</v>
      </c>
      <c r="AE27" s="329">
        <v>11350</v>
      </c>
      <c r="AF27" s="329"/>
    </row>
    <row r="28" spans="1:32" ht="14.1" customHeight="1" x14ac:dyDescent="0.25">
      <c r="A28" s="293" t="s">
        <v>8</v>
      </c>
      <c r="B28" s="328">
        <v>4430</v>
      </c>
      <c r="C28" s="328">
        <v>4650</v>
      </c>
      <c r="D28" s="328">
        <v>4610</v>
      </c>
      <c r="E28" s="328">
        <v>3830</v>
      </c>
      <c r="F28" s="328">
        <v>3680</v>
      </c>
      <c r="G28" s="328">
        <v>3560</v>
      </c>
      <c r="H28" s="328">
        <v>3360</v>
      </c>
      <c r="I28" s="328">
        <v>3450</v>
      </c>
      <c r="J28" s="328">
        <v>4380</v>
      </c>
      <c r="K28" s="328">
        <v>3850</v>
      </c>
      <c r="L28" s="328">
        <v>3810</v>
      </c>
      <c r="M28" s="328">
        <v>3650</v>
      </c>
      <c r="N28" s="328">
        <v>3980</v>
      </c>
      <c r="O28" s="328">
        <v>3170</v>
      </c>
      <c r="P28" s="328">
        <v>2950</v>
      </c>
      <c r="Q28" s="328">
        <v>2830</v>
      </c>
      <c r="R28" s="328">
        <v>2580</v>
      </c>
      <c r="S28" s="328">
        <v>2550</v>
      </c>
      <c r="T28" s="328">
        <v>2210</v>
      </c>
      <c r="U28" s="328">
        <v>3370</v>
      </c>
      <c r="V28" s="328">
        <v>3650</v>
      </c>
      <c r="W28" s="328">
        <v>3290</v>
      </c>
      <c r="X28" s="328">
        <v>3180</v>
      </c>
      <c r="Y28" s="328">
        <v>3600</v>
      </c>
      <c r="Z28" s="328">
        <v>3040</v>
      </c>
      <c r="AA28" s="328">
        <v>2970</v>
      </c>
      <c r="AB28" s="328">
        <v>2860</v>
      </c>
      <c r="AC28" s="328">
        <v>2980</v>
      </c>
      <c r="AD28" s="328">
        <v>2720</v>
      </c>
      <c r="AE28" s="328">
        <v>2680</v>
      </c>
      <c r="AF28" s="328"/>
    </row>
    <row r="29" spans="1:32" ht="14.1" customHeight="1" x14ac:dyDescent="0.25">
      <c r="A29" s="293" t="s">
        <v>117</v>
      </c>
      <c r="B29" s="328">
        <v>606190</v>
      </c>
      <c r="C29" s="328">
        <v>569830</v>
      </c>
      <c r="D29" s="328">
        <v>523880</v>
      </c>
      <c r="E29" s="328">
        <v>501060</v>
      </c>
      <c r="F29" s="328">
        <v>465470</v>
      </c>
      <c r="G29" s="328">
        <v>433900</v>
      </c>
      <c r="H29" s="328">
        <v>405930</v>
      </c>
      <c r="I29" s="328">
        <v>372720</v>
      </c>
      <c r="J29" s="328">
        <v>375820</v>
      </c>
      <c r="K29" s="328">
        <v>355330</v>
      </c>
      <c r="L29" s="328">
        <v>335240</v>
      </c>
      <c r="M29" s="328">
        <v>306430</v>
      </c>
      <c r="N29" s="328">
        <v>290790</v>
      </c>
      <c r="O29" s="328">
        <v>283000</v>
      </c>
      <c r="P29" s="328">
        <v>262360</v>
      </c>
      <c r="Q29" s="328">
        <v>266730</v>
      </c>
      <c r="R29" s="328">
        <v>260440</v>
      </c>
      <c r="S29" s="328">
        <v>262520</v>
      </c>
      <c r="T29" s="328">
        <v>256310</v>
      </c>
      <c r="U29" s="328">
        <v>257580</v>
      </c>
      <c r="V29" s="328">
        <v>268020</v>
      </c>
      <c r="W29" s="328">
        <v>264450</v>
      </c>
      <c r="X29" s="328">
        <v>258250</v>
      </c>
      <c r="Y29" s="328">
        <v>255740</v>
      </c>
      <c r="Z29" s="328">
        <v>243470</v>
      </c>
      <c r="AA29" s="328">
        <v>251080</v>
      </c>
      <c r="AB29" s="328">
        <v>247350</v>
      </c>
      <c r="AC29" s="328">
        <v>247660</v>
      </c>
      <c r="AD29" s="328">
        <v>240440</v>
      </c>
      <c r="AE29" s="328">
        <v>236910</v>
      </c>
      <c r="AF29" s="328"/>
    </row>
    <row r="30" spans="1:32" ht="14.1" customHeight="1" x14ac:dyDescent="0.25">
      <c r="A30" s="293" t="s">
        <v>20</v>
      </c>
      <c r="B30" s="328">
        <v>791700</v>
      </c>
      <c r="C30" s="328">
        <v>840250</v>
      </c>
      <c r="D30" s="328">
        <v>826140</v>
      </c>
      <c r="E30" s="328">
        <v>895370</v>
      </c>
      <c r="F30" s="328">
        <v>891290</v>
      </c>
      <c r="G30" s="328">
        <v>909820</v>
      </c>
      <c r="H30" s="328">
        <v>930390</v>
      </c>
      <c r="I30" s="328">
        <v>898050</v>
      </c>
      <c r="J30" s="328">
        <v>827680</v>
      </c>
      <c r="K30" s="328">
        <v>818400</v>
      </c>
      <c r="L30" s="328">
        <v>784400</v>
      </c>
      <c r="M30" s="328">
        <v>754420</v>
      </c>
      <c r="N30" s="328">
        <v>774380</v>
      </c>
      <c r="O30" s="328">
        <v>741620</v>
      </c>
      <c r="P30" s="328">
        <v>768800</v>
      </c>
      <c r="Q30" s="328">
        <v>765790</v>
      </c>
      <c r="R30" s="328">
        <v>821730</v>
      </c>
      <c r="S30" s="328">
        <v>801430</v>
      </c>
      <c r="T30" s="328">
        <v>822060</v>
      </c>
      <c r="U30" s="328">
        <v>773810</v>
      </c>
      <c r="V30" s="328">
        <v>738130</v>
      </c>
      <c r="W30" s="328">
        <v>727700</v>
      </c>
      <c r="X30" s="328">
        <v>704370</v>
      </c>
      <c r="Y30" s="328">
        <v>652400</v>
      </c>
      <c r="Z30" s="328">
        <v>648300</v>
      </c>
      <c r="AA30" s="328">
        <v>667610</v>
      </c>
      <c r="AB30" s="328">
        <v>695980</v>
      </c>
      <c r="AC30" s="328">
        <v>710740</v>
      </c>
      <c r="AD30" s="328">
        <v>679770</v>
      </c>
      <c r="AE30" s="328">
        <v>647070</v>
      </c>
      <c r="AF30" s="328"/>
    </row>
    <row r="31" spans="1:32" ht="14.1" customHeight="1" x14ac:dyDescent="0.25">
      <c r="A31" s="293" t="s">
        <v>9</v>
      </c>
      <c r="B31" s="328">
        <v>247290</v>
      </c>
      <c r="C31" s="328">
        <v>249410</v>
      </c>
      <c r="D31" s="328">
        <v>254820</v>
      </c>
      <c r="E31" s="328">
        <v>242850</v>
      </c>
      <c r="F31" s="328">
        <v>242650</v>
      </c>
      <c r="G31" s="328">
        <v>238610</v>
      </c>
      <c r="H31" s="328">
        <v>239920</v>
      </c>
      <c r="I31" s="328">
        <v>244450</v>
      </c>
      <c r="J31" s="328">
        <v>248280</v>
      </c>
      <c r="K31" s="328">
        <v>237450</v>
      </c>
      <c r="L31" s="328">
        <v>238080</v>
      </c>
      <c r="M31" s="328">
        <v>233560</v>
      </c>
      <c r="N31" s="328">
        <v>227590</v>
      </c>
      <c r="O31" s="328">
        <v>216680</v>
      </c>
      <c r="P31" s="328">
        <v>209600</v>
      </c>
      <c r="Q31" s="328">
        <v>197720</v>
      </c>
      <c r="R31" s="328">
        <v>190320</v>
      </c>
      <c r="S31" s="328">
        <v>185040</v>
      </c>
      <c r="T31" s="328">
        <v>175660</v>
      </c>
      <c r="U31" s="328">
        <v>160900</v>
      </c>
      <c r="V31" s="328">
        <v>162130</v>
      </c>
      <c r="W31" s="328">
        <v>152210</v>
      </c>
      <c r="X31" s="328">
        <v>148380</v>
      </c>
      <c r="Y31" s="328">
        <v>145650</v>
      </c>
      <c r="Z31" s="328">
        <v>150890</v>
      </c>
      <c r="AA31" s="328">
        <v>153190</v>
      </c>
      <c r="AB31" s="328">
        <v>149760</v>
      </c>
      <c r="AC31" s="328">
        <v>152380</v>
      </c>
      <c r="AD31" s="328">
        <v>154420</v>
      </c>
      <c r="AE31" s="328">
        <v>161480</v>
      </c>
      <c r="AF31" s="328"/>
    </row>
    <row r="32" spans="1:32" ht="14.1" customHeight="1" x14ac:dyDescent="0.25">
      <c r="A32" s="294" t="s">
        <v>109</v>
      </c>
      <c r="B32" s="329">
        <v>566030</v>
      </c>
      <c r="C32" s="329">
        <v>506190</v>
      </c>
      <c r="D32" s="329">
        <v>481740</v>
      </c>
      <c r="E32" s="329">
        <v>448660</v>
      </c>
      <c r="F32" s="329">
        <v>428830</v>
      </c>
      <c r="G32" s="329">
        <v>391100</v>
      </c>
      <c r="H32" s="329">
        <v>391190</v>
      </c>
      <c r="I32" s="329">
        <v>370300</v>
      </c>
      <c r="J32" s="329">
        <v>343070</v>
      </c>
      <c r="K32" s="329">
        <v>326280</v>
      </c>
      <c r="L32" s="329">
        <v>313890</v>
      </c>
      <c r="M32" s="329">
        <v>304310</v>
      </c>
      <c r="N32" s="329">
        <v>292400</v>
      </c>
      <c r="O32" s="329">
        <v>286750</v>
      </c>
      <c r="P32" s="329">
        <v>277500</v>
      </c>
      <c r="Q32" s="329">
        <v>269560</v>
      </c>
      <c r="R32" s="329">
        <v>270210</v>
      </c>
      <c r="S32" s="329">
        <v>263880</v>
      </c>
      <c r="T32" s="329">
        <v>259330</v>
      </c>
      <c r="U32" s="329">
        <v>257580</v>
      </c>
      <c r="V32" s="329">
        <v>254600</v>
      </c>
      <c r="W32" s="329">
        <v>243310</v>
      </c>
      <c r="X32" s="329">
        <v>237460</v>
      </c>
      <c r="Y32" s="329">
        <v>234910</v>
      </c>
      <c r="Z32" s="329">
        <v>230950</v>
      </c>
      <c r="AA32" s="329">
        <v>230040</v>
      </c>
      <c r="AB32" s="329">
        <v>224400</v>
      </c>
      <c r="AC32" s="329">
        <v>223710</v>
      </c>
      <c r="AD32" s="329">
        <v>222640</v>
      </c>
      <c r="AE32" s="329">
        <v>214900</v>
      </c>
      <c r="AF32" s="329"/>
    </row>
    <row r="33" spans="1:32" ht="14.1" customHeight="1" x14ac:dyDescent="0.25">
      <c r="A33" s="293" t="s">
        <v>118</v>
      </c>
      <c r="B33" s="328">
        <v>326120</v>
      </c>
      <c r="C33" s="328">
        <v>275000</v>
      </c>
      <c r="D33" s="328">
        <v>264480</v>
      </c>
      <c r="E33" s="328">
        <v>244990</v>
      </c>
      <c r="F33" s="328">
        <v>258470</v>
      </c>
      <c r="G33" s="328">
        <v>268220</v>
      </c>
      <c r="H33" s="328">
        <v>314150</v>
      </c>
      <c r="I33" s="328">
        <v>321160</v>
      </c>
      <c r="J33" s="328">
        <v>296000</v>
      </c>
      <c r="K33" s="328">
        <v>270410</v>
      </c>
      <c r="L33" s="328">
        <v>289740</v>
      </c>
      <c r="M33" s="328">
        <v>274190</v>
      </c>
      <c r="N33" s="328">
        <v>278490</v>
      </c>
      <c r="O33" s="328">
        <v>292780</v>
      </c>
      <c r="P33" s="328">
        <v>301920</v>
      </c>
      <c r="Q33" s="328">
        <v>324560</v>
      </c>
      <c r="R33" s="328">
        <v>325790</v>
      </c>
      <c r="S33" s="328">
        <v>304370</v>
      </c>
      <c r="T33" s="328">
        <v>321600</v>
      </c>
      <c r="U33" s="328">
        <v>278400</v>
      </c>
      <c r="V33" s="328">
        <v>267560</v>
      </c>
      <c r="W33" s="328">
        <v>258700</v>
      </c>
      <c r="X33" s="328">
        <v>258930</v>
      </c>
      <c r="Y33" s="328">
        <v>250700</v>
      </c>
      <c r="Z33" s="328">
        <v>245330</v>
      </c>
      <c r="AA33" s="328">
        <v>238910</v>
      </c>
      <c r="AB33" s="328">
        <v>236790</v>
      </c>
      <c r="AC33" s="328">
        <v>239960</v>
      </c>
      <c r="AD33" s="328">
        <v>235930</v>
      </c>
      <c r="AE33" s="328">
        <v>229580</v>
      </c>
      <c r="AF33" s="328"/>
    </row>
    <row r="34" spans="1:32" ht="14.1" customHeight="1" x14ac:dyDescent="0.25">
      <c r="A34" s="295" t="s">
        <v>120</v>
      </c>
      <c r="B34" s="330">
        <v>366820</v>
      </c>
      <c r="C34" s="330">
        <v>351810</v>
      </c>
      <c r="D34" s="330">
        <v>332340</v>
      </c>
      <c r="E34" s="330">
        <v>299320</v>
      </c>
      <c r="F34" s="330">
        <v>293540</v>
      </c>
      <c r="G34" s="330">
        <v>278590</v>
      </c>
      <c r="H34" s="330">
        <v>273700</v>
      </c>
      <c r="I34" s="330">
        <v>252520</v>
      </c>
      <c r="J34" s="330">
        <v>241500</v>
      </c>
      <c r="K34" s="330">
        <v>233170</v>
      </c>
      <c r="L34" s="330">
        <v>223030</v>
      </c>
      <c r="M34" s="330">
        <v>212980</v>
      </c>
      <c r="N34" s="330">
        <v>208210</v>
      </c>
      <c r="O34" s="330">
        <v>209030</v>
      </c>
      <c r="P34" s="330">
        <v>206290</v>
      </c>
      <c r="Q34" s="330">
        <v>204410</v>
      </c>
      <c r="R34" s="330">
        <v>199510</v>
      </c>
      <c r="S34" s="330">
        <v>204830</v>
      </c>
      <c r="T34" s="330">
        <v>195910</v>
      </c>
      <c r="U34" s="330">
        <v>180710</v>
      </c>
      <c r="V34" s="330">
        <v>176700</v>
      </c>
      <c r="W34" s="330">
        <v>174230</v>
      </c>
      <c r="X34" s="330">
        <v>165960</v>
      </c>
      <c r="Y34" s="330">
        <v>158240</v>
      </c>
      <c r="Z34" s="330">
        <v>154210</v>
      </c>
      <c r="AA34" s="330">
        <v>154780</v>
      </c>
      <c r="AB34" s="330">
        <v>147830</v>
      </c>
      <c r="AC34" s="330">
        <v>140400</v>
      </c>
      <c r="AD34" s="330">
        <v>136440</v>
      </c>
      <c r="AE34" s="330">
        <v>134000</v>
      </c>
      <c r="AF34" s="330"/>
    </row>
    <row r="35" spans="1:32" ht="15.75" thickBot="1" x14ac:dyDescent="0.3">
      <c r="A35" s="313"/>
      <c r="B35" s="278"/>
      <c r="C35" s="278"/>
      <c r="D35" s="278"/>
      <c r="E35" s="278"/>
      <c r="F35" s="278"/>
      <c r="G35" s="278"/>
      <c r="H35" s="278"/>
      <c r="I35" s="278"/>
      <c r="J35" s="278"/>
      <c r="K35" s="278"/>
      <c r="L35" s="278"/>
      <c r="M35" s="278"/>
      <c r="N35" s="278"/>
      <c r="O35" s="278"/>
      <c r="P35" s="278"/>
      <c r="Q35" s="278"/>
      <c r="R35" s="278"/>
      <c r="S35" s="278"/>
      <c r="T35" s="278"/>
      <c r="U35" s="278"/>
      <c r="V35" s="278"/>
      <c r="W35" s="278"/>
      <c r="X35" s="314"/>
      <c r="Y35" s="278"/>
      <c r="Z35" s="278"/>
      <c r="AA35" s="278"/>
      <c r="AB35" s="278"/>
      <c r="AC35" s="278"/>
      <c r="AD35" s="278"/>
      <c r="AE35" s="278"/>
    </row>
    <row r="36" spans="1:32" s="152" customFormat="1" ht="14.25" customHeight="1" thickTop="1" x14ac:dyDescent="0.25">
      <c r="A36" s="316" t="s">
        <v>250</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8"/>
      <c r="AA36" s="318"/>
      <c r="AB36" s="318"/>
      <c r="AC36" s="318"/>
      <c r="AD36" s="318"/>
      <c r="AE36" s="318"/>
      <c r="AF36" s="318"/>
    </row>
    <row r="37" spans="1:32" s="152" customFormat="1" ht="14.25" customHeight="1" x14ac:dyDescent="0.25">
      <c r="A37" s="319" t="s">
        <v>251</v>
      </c>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row>
    <row r="38" spans="1:32" s="152" customFormat="1" ht="12.95" customHeight="1" thickBot="1" x14ac:dyDescent="0.3">
      <c r="A38" s="319" t="s">
        <v>231</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row>
    <row r="39" spans="1:32" s="152" customFormat="1" ht="15.75" thickTop="1" x14ac:dyDescent="0.25">
      <c r="A39" s="323" t="s">
        <v>243</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row>
    <row r="40" spans="1:32" s="152" customFormat="1" ht="15.75" thickBot="1" x14ac:dyDescent="0.3">
      <c r="A40" s="304" t="s">
        <v>234</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row>
    <row r="41" spans="1:32" s="152" customFormat="1" ht="15.75" thickTop="1" x14ac:dyDescent="0.25">
      <c r="A41" s="323" t="s">
        <v>244</v>
      </c>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row>
    <row r="42" spans="1:32" s="152" customFormat="1" ht="15.75" thickBot="1" x14ac:dyDescent="0.3">
      <c r="A42" s="304" t="s">
        <v>245</v>
      </c>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row>
    <row r="43" spans="1:32" s="152" customFormat="1" ht="15.75" thickTop="1" x14ac:dyDescent="0.25">
      <c r="A43" s="323" t="s">
        <v>246</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row>
    <row r="44" spans="1:32" s="152" customFormat="1" ht="15.75" thickBot="1" x14ac:dyDescent="0.3">
      <c r="A44" s="304" t="s">
        <v>16</v>
      </c>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row>
    <row r="45" spans="1:32" ht="15.75" thickTop="1" x14ac:dyDescent="0.25"/>
  </sheetData>
  <hyperlinks>
    <hyperlink ref="A40" r:id="rId1" display="http://www.euskadi.eus/web01-a1ingair/es/"/>
    <hyperlink ref="A44" r:id="rId2"/>
    <hyperlink ref="A42" r:id="rId3"/>
  </hyperlinks>
  <pageMargins left="0.7" right="0.7" top="0.75" bottom="0.75" header="0.3" footer="0.3"/>
  <pageSetup paperSize="9" scale="56" fitToWidth="0"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E44"/>
  <sheetViews>
    <sheetView showGridLines="0" zoomScale="85" zoomScaleNormal="85" workbookViewId="0"/>
  </sheetViews>
  <sheetFormatPr baseColWidth="10" defaultColWidth="11.42578125" defaultRowHeight="15" x14ac:dyDescent="0.25"/>
  <cols>
    <col min="1" max="1" width="27.7109375" style="287" customWidth="1"/>
    <col min="2" max="13" width="10.7109375" style="83" customWidth="1"/>
    <col min="14" max="14" width="10.7109375" style="298" customWidth="1"/>
    <col min="15" max="21" width="10.7109375" style="83" customWidth="1"/>
    <col min="22" max="22" width="10" style="333" customWidth="1"/>
    <col min="23" max="31" width="11.42578125" style="333"/>
    <col min="32" max="16384" width="11.42578125" style="83"/>
  </cols>
  <sheetData>
    <row r="1" spans="1:31" ht="36" customHeight="1" thickTop="1" x14ac:dyDescent="0.4">
      <c r="A1" s="268" t="s">
        <v>260</v>
      </c>
      <c r="B1" s="284"/>
      <c r="C1" s="284"/>
      <c r="D1" s="284"/>
      <c r="E1" s="284"/>
      <c r="F1" s="284"/>
      <c r="G1" s="284"/>
      <c r="H1" s="284"/>
      <c r="I1" s="284"/>
      <c r="J1" s="284"/>
      <c r="K1" s="284"/>
      <c r="L1" s="284"/>
      <c r="M1" s="284"/>
      <c r="N1" s="285"/>
      <c r="O1" s="284"/>
      <c r="P1" s="284"/>
      <c r="Q1" s="284"/>
      <c r="R1" s="284"/>
      <c r="S1" s="284"/>
      <c r="T1" s="284"/>
      <c r="U1" s="284"/>
      <c r="V1" s="331"/>
      <c r="W1" s="331"/>
      <c r="X1" s="331"/>
      <c r="Y1" s="331"/>
      <c r="Z1" s="331"/>
      <c r="AA1" s="331"/>
      <c r="AB1" s="331"/>
      <c r="AC1" s="331"/>
      <c r="AD1" s="331"/>
      <c r="AE1" s="331"/>
    </row>
    <row r="2" spans="1:31" s="287" customFormat="1" ht="36" customHeight="1" x14ac:dyDescent="0.2">
      <c r="A2" s="270" t="s">
        <v>258</v>
      </c>
      <c r="B2" s="271"/>
      <c r="C2" s="271"/>
      <c r="D2" s="271"/>
      <c r="E2" s="271"/>
      <c r="F2" s="271"/>
      <c r="G2" s="271"/>
      <c r="H2" s="271"/>
      <c r="I2" s="271"/>
      <c r="J2" s="271"/>
      <c r="K2" s="271"/>
      <c r="L2" s="271"/>
      <c r="M2" s="271"/>
      <c r="N2" s="286"/>
      <c r="O2" s="271"/>
      <c r="P2" s="271"/>
      <c r="Q2" s="271"/>
      <c r="R2" s="271"/>
      <c r="S2" s="271"/>
      <c r="T2" s="271"/>
      <c r="U2" s="271"/>
      <c r="V2" s="332"/>
      <c r="W2" s="332"/>
      <c r="X2" s="332"/>
      <c r="Y2" s="332"/>
      <c r="Z2" s="332"/>
      <c r="AA2" s="332"/>
      <c r="AB2" s="332"/>
      <c r="AC2" s="332"/>
      <c r="AD2" s="332"/>
      <c r="AE2" s="332"/>
    </row>
    <row r="3" spans="1:31" ht="15.75" x14ac:dyDescent="0.25">
      <c r="A3" s="272" t="s">
        <v>237</v>
      </c>
      <c r="B3" s="273"/>
      <c r="C3" s="273"/>
      <c r="D3" s="273"/>
      <c r="E3" s="273"/>
      <c r="F3" s="273"/>
      <c r="G3" s="273"/>
      <c r="H3" s="273"/>
      <c r="I3" s="273"/>
      <c r="J3" s="273"/>
      <c r="K3" s="273"/>
      <c r="L3" s="273"/>
      <c r="M3" s="273"/>
      <c r="N3" s="273"/>
      <c r="O3" s="273"/>
      <c r="P3" s="273"/>
      <c r="Q3" s="273"/>
      <c r="R3" s="273"/>
      <c r="S3" s="273"/>
      <c r="T3" s="273"/>
      <c r="U3" s="273"/>
    </row>
    <row r="4" spans="1:31" ht="36" customHeight="1" x14ac:dyDescent="0.25">
      <c r="A4" s="288" t="s">
        <v>132</v>
      </c>
      <c r="B4" s="275">
        <v>2000</v>
      </c>
      <c r="C4" s="275">
        <v>2001</v>
      </c>
      <c r="D4" s="275">
        <v>2002</v>
      </c>
      <c r="E4" s="275">
        <v>2003</v>
      </c>
      <c r="F4" s="275">
        <v>2004</v>
      </c>
      <c r="G4" s="275">
        <v>2005</v>
      </c>
      <c r="H4" s="275">
        <v>2006</v>
      </c>
      <c r="I4" s="275">
        <v>2007</v>
      </c>
      <c r="J4" s="275">
        <v>2008</v>
      </c>
      <c r="K4" s="275">
        <v>2009</v>
      </c>
      <c r="L4" s="275">
        <v>2010</v>
      </c>
      <c r="M4" s="275">
        <v>2011</v>
      </c>
      <c r="N4" s="275">
        <v>2012</v>
      </c>
      <c r="O4" s="275">
        <v>2013</v>
      </c>
      <c r="P4" s="275">
        <v>2014</v>
      </c>
      <c r="Q4" s="275">
        <v>2015</v>
      </c>
      <c r="R4" s="275">
        <v>2016</v>
      </c>
      <c r="S4" s="275">
        <v>2017</v>
      </c>
      <c r="T4" s="275">
        <v>2018</v>
      </c>
      <c r="U4" s="275">
        <v>2019</v>
      </c>
      <c r="V4" s="275">
        <v>2020</v>
      </c>
    </row>
    <row r="5" spans="1:31" s="290" customFormat="1" ht="42" customHeight="1" x14ac:dyDescent="0.2">
      <c r="A5" s="289" t="s">
        <v>238</v>
      </c>
      <c r="B5" s="308">
        <v>7556.6401721703669</v>
      </c>
      <c r="C5" s="308">
        <v>7526.6588094560102</v>
      </c>
      <c r="D5" s="308">
        <v>7799.1667853093459</v>
      </c>
      <c r="E5" s="308">
        <v>7180.7991736349159</v>
      </c>
      <c r="F5" s="308">
        <v>7141.4858561955198</v>
      </c>
      <c r="G5" s="308">
        <v>7169.7794893076389</v>
      </c>
      <c r="H5" s="308">
        <v>7334.2614366926982</v>
      </c>
      <c r="I5" s="308">
        <v>7274.5966362645058</v>
      </c>
      <c r="J5" s="308">
        <v>6332.3348726129661</v>
      </c>
      <c r="K5" s="308">
        <v>5458.619856955017</v>
      </c>
      <c r="L5" s="308">
        <v>5348.8964790129576</v>
      </c>
      <c r="M5" s="308">
        <v>4957.9303779402962</v>
      </c>
      <c r="N5" s="308">
        <v>4703.1167103641892</v>
      </c>
      <c r="O5" s="308">
        <v>4739.0840842797052</v>
      </c>
      <c r="P5" s="308">
        <v>4752.4719055039895</v>
      </c>
      <c r="Q5" s="308">
        <v>4350.7991471574169</v>
      </c>
      <c r="R5" s="308">
        <v>4322.0247403396779</v>
      </c>
      <c r="S5" s="308">
        <v>4294.1831170953701</v>
      </c>
      <c r="T5" s="308">
        <v>4675.1432898099047</v>
      </c>
      <c r="U5" s="308">
        <v>4202.6577988721638</v>
      </c>
      <c r="V5" s="308">
        <v>3380.5526980522409</v>
      </c>
      <c r="W5" s="334"/>
      <c r="X5" s="334"/>
      <c r="Y5" s="334"/>
      <c r="Z5" s="334"/>
      <c r="AA5" s="334"/>
      <c r="AB5" s="334"/>
      <c r="AC5" s="334"/>
      <c r="AD5" s="334"/>
      <c r="AE5" s="334"/>
    </row>
    <row r="6" spans="1:31" ht="21.75" customHeight="1" x14ac:dyDescent="0.25">
      <c r="A6" s="291" t="s">
        <v>239</v>
      </c>
      <c r="B6" s="308">
        <v>2577580</v>
      </c>
      <c r="C6" s="308">
        <v>2534880</v>
      </c>
      <c r="D6" s="308">
        <v>2435690</v>
      </c>
      <c r="E6" s="308">
        <v>2473830</v>
      </c>
      <c r="F6" s="308">
        <v>2443470</v>
      </c>
      <c r="G6" s="308">
        <v>2406220</v>
      </c>
      <c r="H6" s="308">
        <v>2374570</v>
      </c>
      <c r="I6" s="308">
        <v>2337490</v>
      </c>
      <c r="J6" s="308">
        <v>2307110</v>
      </c>
      <c r="K6" s="308">
        <v>2183040</v>
      </c>
      <c r="L6" s="308">
        <v>2169350</v>
      </c>
      <c r="M6" s="308">
        <v>2057070</v>
      </c>
      <c r="N6" s="308">
        <v>2015230</v>
      </c>
      <c r="O6" s="308">
        <v>1982220</v>
      </c>
      <c r="P6" s="308">
        <v>1856670</v>
      </c>
      <c r="Q6" s="308">
        <v>1870290</v>
      </c>
      <c r="R6" s="308">
        <v>1837020</v>
      </c>
      <c r="S6" s="308">
        <v>1837630</v>
      </c>
      <c r="T6" s="308">
        <v>1800160</v>
      </c>
      <c r="U6" s="308">
        <v>1759720</v>
      </c>
      <c r="V6" s="308"/>
    </row>
    <row r="7" spans="1:31" ht="14.1" customHeight="1" x14ac:dyDescent="0.25">
      <c r="A7" s="292" t="s">
        <v>0</v>
      </c>
      <c r="B7" s="309">
        <v>302670</v>
      </c>
      <c r="C7" s="309">
        <v>287620</v>
      </c>
      <c r="D7" s="309">
        <v>280330</v>
      </c>
      <c r="E7" s="309">
        <v>266500</v>
      </c>
      <c r="F7" s="309">
        <v>258340</v>
      </c>
      <c r="G7" s="309">
        <v>247940</v>
      </c>
      <c r="H7" s="309">
        <v>245930</v>
      </c>
      <c r="I7" s="309">
        <v>236990</v>
      </c>
      <c r="J7" s="309">
        <v>234050</v>
      </c>
      <c r="K7" s="309">
        <v>216860</v>
      </c>
      <c r="L7" s="309">
        <v>227770</v>
      </c>
      <c r="M7" s="309">
        <v>226590</v>
      </c>
      <c r="N7" s="309">
        <v>224280</v>
      </c>
      <c r="O7" s="309">
        <v>225590</v>
      </c>
      <c r="P7" s="309">
        <v>217540</v>
      </c>
      <c r="Q7" s="309">
        <v>214200</v>
      </c>
      <c r="R7" s="309">
        <v>199610</v>
      </c>
      <c r="S7" s="309">
        <v>202440</v>
      </c>
      <c r="T7" s="309">
        <v>207010</v>
      </c>
      <c r="U7" s="309">
        <v>203600</v>
      </c>
      <c r="V7" s="309"/>
    </row>
    <row r="8" spans="1:31" ht="14.1" customHeight="1" x14ac:dyDescent="0.25">
      <c r="A8" s="293" t="s">
        <v>1</v>
      </c>
      <c r="B8" s="310">
        <v>37740</v>
      </c>
      <c r="C8" s="310">
        <v>37720</v>
      </c>
      <c r="D8" s="310">
        <v>36650</v>
      </c>
      <c r="E8" s="310">
        <v>36420</v>
      </c>
      <c r="F8" s="310">
        <v>36040</v>
      </c>
      <c r="G8" s="310">
        <v>35630</v>
      </c>
      <c r="H8" s="310">
        <v>34660</v>
      </c>
      <c r="I8" s="310">
        <v>33670</v>
      </c>
      <c r="J8" s="310">
        <v>33190</v>
      </c>
      <c r="K8" s="310">
        <v>31460</v>
      </c>
      <c r="L8" s="310">
        <v>32030</v>
      </c>
      <c r="M8" s="310">
        <v>31070</v>
      </c>
      <c r="N8" s="310">
        <v>30450</v>
      </c>
      <c r="O8" s="310">
        <v>29810</v>
      </c>
      <c r="P8" s="310">
        <v>28310</v>
      </c>
      <c r="Q8" s="310">
        <v>27900</v>
      </c>
      <c r="R8" s="310">
        <v>27540</v>
      </c>
      <c r="S8" s="310">
        <v>27530</v>
      </c>
      <c r="T8" s="310">
        <v>26370</v>
      </c>
      <c r="U8" s="310">
        <v>26330</v>
      </c>
      <c r="V8" s="310"/>
    </row>
    <row r="9" spans="1:31" ht="14.1" customHeight="1" x14ac:dyDescent="0.25">
      <c r="A9" s="293" t="s">
        <v>108</v>
      </c>
      <c r="B9" s="310">
        <v>54960</v>
      </c>
      <c r="C9" s="310">
        <v>53180</v>
      </c>
      <c r="D9" s="310">
        <v>49970</v>
      </c>
      <c r="E9" s="310">
        <v>50740</v>
      </c>
      <c r="F9" s="310">
        <v>50170</v>
      </c>
      <c r="G9" s="310">
        <v>45980</v>
      </c>
      <c r="H9" s="310">
        <v>46250</v>
      </c>
      <c r="I9" s="310">
        <v>43240</v>
      </c>
      <c r="J9" s="310">
        <v>42640</v>
      </c>
      <c r="K9" s="310">
        <v>37940</v>
      </c>
      <c r="L9" s="310">
        <v>39660</v>
      </c>
      <c r="M9" s="310">
        <v>33310</v>
      </c>
      <c r="N9" s="310">
        <v>33590</v>
      </c>
      <c r="O9" s="310">
        <v>34580</v>
      </c>
      <c r="P9" s="310">
        <v>29490</v>
      </c>
      <c r="Q9" s="310">
        <v>30960</v>
      </c>
      <c r="R9" s="310">
        <v>31380</v>
      </c>
      <c r="S9" s="310">
        <v>29600</v>
      </c>
      <c r="T9" s="310">
        <v>28460</v>
      </c>
      <c r="U9" s="310">
        <v>27380</v>
      </c>
      <c r="V9" s="310"/>
    </row>
    <row r="10" spans="1:31" ht="14.1" customHeight="1" x14ac:dyDescent="0.25">
      <c r="A10" s="293" t="s">
        <v>2</v>
      </c>
      <c r="B10" s="310">
        <v>46360</v>
      </c>
      <c r="C10" s="310">
        <v>44450</v>
      </c>
      <c r="D10" s="310">
        <v>47290</v>
      </c>
      <c r="E10" s="310">
        <v>53060</v>
      </c>
      <c r="F10" s="310">
        <v>53550</v>
      </c>
      <c r="G10" s="310">
        <v>56370</v>
      </c>
      <c r="H10" s="310">
        <v>58730</v>
      </c>
      <c r="I10" s="310">
        <v>61470</v>
      </c>
      <c r="J10" s="310">
        <v>58020</v>
      </c>
      <c r="K10" s="310">
        <v>51200</v>
      </c>
      <c r="L10" s="310">
        <v>52880</v>
      </c>
      <c r="M10" s="310">
        <v>56510</v>
      </c>
      <c r="N10" s="310">
        <v>55490</v>
      </c>
      <c r="O10" s="310">
        <v>52160</v>
      </c>
      <c r="P10" s="310">
        <v>51710</v>
      </c>
      <c r="Q10" s="310">
        <v>55330</v>
      </c>
      <c r="R10" s="310">
        <v>47860</v>
      </c>
      <c r="S10" s="310">
        <v>46640</v>
      </c>
      <c r="T10" s="310">
        <v>47150</v>
      </c>
      <c r="U10" s="310">
        <v>44170</v>
      </c>
      <c r="V10" s="310"/>
    </row>
    <row r="11" spans="1:31" ht="14.1" customHeight="1" x14ac:dyDescent="0.25">
      <c r="A11" s="294" t="s">
        <v>115</v>
      </c>
      <c r="B11" s="311">
        <v>4760</v>
      </c>
      <c r="C11" s="311">
        <v>4330</v>
      </c>
      <c r="D11" s="311">
        <v>4300</v>
      </c>
      <c r="E11" s="311">
        <v>4290</v>
      </c>
      <c r="F11" s="311">
        <v>4280</v>
      </c>
      <c r="G11" s="311">
        <v>4130</v>
      </c>
      <c r="H11" s="311">
        <v>3950</v>
      </c>
      <c r="I11" s="311">
        <v>3780</v>
      </c>
      <c r="J11" s="311">
        <v>3730</v>
      </c>
      <c r="K11" s="311">
        <v>3260</v>
      </c>
      <c r="L11" s="311">
        <v>3140</v>
      </c>
      <c r="M11" s="311">
        <v>2830</v>
      </c>
      <c r="N11" s="311">
        <v>2180</v>
      </c>
      <c r="O11" s="311">
        <v>1790</v>
      </c>
      <c r="P11" s="311">
        <v>1660</v>
      </c>
      <c r="Q11" s="311">
        <v>1710</v>
      </c>
      <c r="R11" s="311">
        <v>1880</v>
      </c>
      <c r="S11" s="311">
        <v>1940</v>
      </c>
      <c r="T11" s="311">
        <v>1990</v>
      </c>
      <c r="U11" s="311">
        <v>2110</v>
      </c>
      <c r="V11" s="311"/>
    </row>
    <row r="12" spans="1:31" ht="14.1" customHeight="1" x14ac:dyDescent="0.25">
      <c r="A12" s="293" t="s">
        <v>114</v>
      </c>
      <c r="B12" s="310">
        <v>44500</v>
      </c>
      <c r="C12" s="310">
        <v>46860</v>
      </c>
      <c r="D12" s="310">
        <v>49660</v>
      </c>
      <c r="E12" s="310">
        <v>58940</v>
      </c>
      <c r="F12" s="310">
        <v>59060</v>
      </c>
      <c r="G12" s="310">
        <v>59390</v>
      </c>
      <c r="H12" s="310">
        <v>55250</v>
      </c>
      <c r="I12" s="310">
        <v>53790</v>
      </c>
      <c r="J12" s="310">
        <v>55650</v>
      </c>
      <c r="K12" s="310">
        <v>52370</v>
      </c>
      <c r="L12" s="310">
        <v>49520</v>
      </c>
      <c r="M12" s="310">
        <v>48350</v>
      </c>
      <c r="N12" s="310">
        <v>47070</v>
      </c>
      <c r="O12" s="310">
        <v>46960</v>
      </c>
      <c r="P12" s="310">
        <v>41140</v>
      </c>
      <c r="Q12" s="310">
        <v>43990</v>
      </c>
      <c r="R12" s="310">
        <v>42690</v>
      </c>
      <c r="S12" s="310">
        <v>41470</v>
      </c>
      <c r="T12" s="310">
        <v>41160</v>
      </c>
      <c r="U12" s="310">
        <v>40820</v>
      </c>
      <c r="V12" s="310"/>
    </row>
    <row r="13" spans="1:31" ht="14.1" customHeight="1" x14ac:dyDescent="0.25">
      <c r="A13" s="293" t="s">
        <v>110</v>
      </c>
      <c r="B13" s="310">
        <v>33070</v>
      </c>
      <c r="C13" s="310">
        <v>32630</v>
      </c>
      <c r="D13" s="310">
        <v>32170</v>
      </c>
      <c r="E13" s="310">
        <v>32040</v>
      </c>
      <c r="F13" s="310">
        <v>32400</v>
      </c>
      <c r="G13" s="310">
        <v>33320</v>
      </c>
      <c r="H13" s="310">
        <v>33350</v>
      </c>
      <c r="I13" s="310">
        <v>35100</v>
      </c>
      <c r="J13" s="310">
        <v>39070</v>
      </c>
      <c r="K13" s="310">
        <v>32250</v>
      </c>
      <c r="L13" s="310">
        <v>32690</v>
      </c>
      <c r="M13" s="310">
        <v>30290</v>
      </c>
      <c r="N13" s="310">
        <v>28960</v>
      </c>
      <c r="O13" s="310">
        <v>28720</v>
      </c>
      <c r="P13" s="310">
        <v>28020</v>
      </c>
      <c r="Q13" s="310">
        <v>26940</v>
      </c>
      <c r="R13" s="310">
        <v>26590</v>
      </c>
      <c r="S13" s="310">
        <v>26220</v>
      </c>
      <c r="T13" s="310">
        <v>25480</v>
      </c>
      <c r="U13" s="310">
        <v>23190</v>
      </c>
      <c r="V13" s="310"/>
    </row>
    <row r="14" spans="1:31" ht="14.1" customHeight="1" x14ac:dyDescent="0.25">
      <c r="A14" s="293" t="s">
        <v>119</v>
      </c>
      <c r="B14" s="310">
        <v>52780</v>
      </c>
      <c r="C14" s="310">
        <v>51810</v>
      </c>
      <c r="D14" s="310">
        <v>41440</v>
      </c>
      <c r="E14" s="310">
        <v>40610</v>
      </c>
      <c r="F14" s="310">
        <v>37770</v>
      </c>
      <c r="G14" s="310">
        <v>44050</v>
      </c>
      <c r="H14" s="310">
        <v>39980</v>
      </c>
      <c r="I14" s="310">
        <v>35270</v>
      </c>
      <c r="J14" s="310">
        <v>32230</v>
      </c>
      <c r="K14" s="310">
        <v>29780</v>
      </c>
      <c r="L14" s="310">
        <v>32000</v>
      </c>
      <c r="M14" s="310">
        <v>29820</v>
      </c>
      <c r="N14" s="310">
        <v>31260</v>
      </c>
      <c r="O14" s="310">
        <v>29690</v>
      </c>
      <c r="P14" s="310">
        <v>21730</v>
      </c>
      <c r="Q14" s="310">
        <v>27640</v>
      </c>
      <c r="R14" s="310">
        <v>26390</v>
      </c>
      <c r="S14" s="310">
        <v>27150</v>
      </c>
      <c r="T14" s="310">
        <v>22580</v>
      </c>
      <c r="U14" s="310">
        <v>23210</v>
      </c>
      <c r="V14" s="310"/>
    </row>
    <row r="15" spans="1:31" ht="14.1" customHeight="1" x14ac:dyDescent="0.25">
      <c r="A15" s="293" t="s">
        <v>3</v>
      </c>
      <c r="B15" s="310">
        <v>17420</v>
      </c>
      <c r="C15" s="310">
        <v>19750</v>
      </c>
      <c r="D15" s="310">
        <v>17530</v>
      </c>
      <c r="E15" s="310">
        <v>18200</v>
      </c>
      <c r="F15" s="310">
        <v>18010</v>
      </c>
      <c r="G15" s="310">
        <v>20390</v>
      </c>
      <c r="H15" s="310">
        <v>18740</v>
      </c>
      <c r="I15" s="310">
        <v>20470</v>
      </c>
      <c r="J15" s="310">
        <v>19990</v>
      </c>
      <c r="K15" s="310">
        <v>17290</v>
      </c>
      <c r="L15" s="310">
        <v>16870</v>
      </c>
      <c r="M15" s="310">
        <v>16300</v>
      </c>
      <c r="N15" s="310">
        <v>15660</v>
      </c>
      <c r="O15" s="310">
        <v>15650</v>
      </c>
      <c r="P15" s="310">
        <v>13750</v>
      </c>
      <c r="Q15" s="310">
        <v>14850</v>
      </c>
      <c r="R15" s="310">
        <v>14940</v>
      </c>
      <c r="S15" s="310">
        <v>14680</v>
      </c>
      <c r="T15" s="310">
        <v>13820</v>
      </c>
      <c r="U15" s="310">
        <v>13090</v>
      </c>
      <c r="V15" s="310"/>
    </row>
    <row r="16" spans="1:31" ht="14.1" customHeight="1" x14ac:dyDescent="0.25">
      <c r="A16" s="294" t="s">
        <v>112</v>
      </c>
      <c r="B16" s="311">
        <v>249050</v>
      </c>
      <c r="C16" s="311">
        <v>241160</v>
      </c>
      <c r="D16" s="311">
        <v>239920</v>
      </c>
      <c r="E16" s="311">
        <v>254440</v>
      </c>
      <c r="F16" s="311">
        <v>243010</v>
      </c>
      <c r="G16" s="311">
        <v>238330</v>
      </c>
      <c r="H16" s="311">
        <v>242320</v>
      </c>
      <c r="I16" s="311">
        <v>241780</v>
      </c>
      <c r="J16" s="311">
        <v>212560</v>
      </c>
      <c r="K16" s="311">
        <v>209190</v>
      </c>
      <c r="L16" s="311">
        <v>201710</v>
      </c>
      <c r="M16" s="311">
        <v>201110</v>
      </c>
      <c r="N16" s="311">
        <v>179250</v>
      </c>
      <c r="O16" s="311">
        <v>190940</v>
      </c>
      <c r="P16" s="311">
        <v>175230</v>
      </c>
      <c r="Q16" s="311">
        <v>186400</v>
      </c>
      <c r="R16" s="311">
        <v>187060</v>
      </c>
      <c r="S16" s="311">
        <v>183650</v>
      </c>
      <c r="T16" s="311">
        <v>197670</v>
      </c>
      <c r="U16" s="311">
        <v>194820</v>
      </c>
      <c r="V16" s="311"/>
    </row>
    <row r="17" spans="1:22" ht="14.1" customHeight="1" x14ac:dyDescent="0.25">
      <c r="A17" s="293" t="s">
        <v>17</v>
      </c>
      <c r="B17" s="310">
        <v>32130</v>
      </c>
      <c r="C17" s="310">
        <v>32020</v>
      </c>
      <c r="D17" s="310">
        <v>27960</v>
      </c>
      <c r="E17" s="310">
        <v>24400</v>
      </c>
      <c r="F17" s="310">
        <v>24880</v>
      </c>
      <c r="G17" s="310">
        <v>21190</v>
      </c>
      <c r="H17" s="310">
        <v>16320</v>
      </c>
      <c r="I17" s="310">
        <v>22750</v>
      </c>
      <c r="J17" s="310">
        <v>18930</v>
      </c>
      <c r="K17" s="310">
        <v>15450</v>
      </c>
      <c r="L17" s="310">
        <v>23300</v>
      </c>
      <c r="M17" s="310">
        <v>34400</v>
      </c>
      <c r="N17" s="310">
        <v>14060</v>
      </c>
      <c r="O17" s="310">
        <v>20290</v>
      </c>
      <c r="P17" s="310">
        <v>15220</v>
      </c>
      <c r="Q17" s="310">
        <v>14490</v>
      </c>
      <c r="R17" s="310">
        <v>12080</v>
      </c>
      <c r="S17" s="310">
        <v>14070</v>
      </c>
      <c r="T17" s="310">
        <v>11100</v>
      </c>
      <c r="U17" s="310">
        <v>9230</v>
      </c>
      <c r="V17" s="310"/>
    </row>
    <row r="18" spans="1:22" ht="14.1" customHeight="1" x14ac:dyDescent="0.25">
      <c r="A18" s="293" t="s">
        <v>4</v>
      </c>
      <c r="B18" s="310">
        <v>42930</v>
      </c>
      <c r="C18" s="310">
        <v>43910</v>
      </c>
      <c r="D18" s="310">
        <v>44340</v>
      </c>
      <c r="E18" s="310">
        <v>45320</v>
      </c>
      <c r="F18" s="310">
        <v>44130</v>
      </c>
      <c r="G18" s="310">
        <v>42320</v>
      </c>
      <c r="H18" s="310">
        <v>43140</v>
      </c>
      <c r="I18" s="310">
        <v>40980</v>
      </c>
      <c r="J18" s="310">
        <v>38560</v>
      </c>
      <c r="K18" s="310">
        <v>37470</v>
      </c>
      <c r="L18" s="310">
        <v>39050</v>
      </c>
      <c r="M18" s="310">
        <v>36020</v>
      </c>
      <c r="N18" s="310">
        <v>34890</v>
      </c>
      <c r="O18" s="310">
        <v>34330</v>
      </c>
      <c r="P18" s="310">
        <v>33810</v>
      </c>
      <c r="Q18" s="310">
        <v>31370</v>
      </c>
      <c r="R18" s="310">
        <v>32570</v>
      </c>
      <c r="S18" s="310">
        <v>30980</v>
      </c>
      <c r="T18" s="310">
        <v>31100</v>
      </c>
      <c r="U18" s="310">
        <v>30030</v>
      </c>
      <c r="V18" s="310"/>
    </row>
    <row r="19" spans="1:22" ht="14.1" customHeight="1" x14ac:dyDescent="0.25">
      <c r="A19" s="293" t="s">
        <v>113</v>
      </c>
      <c r="B19" s="310">
        <v>420310</v>
      </c>
      <c r="C19" s="310">
        <v>406050</v>
      </c>
      <c r="D19" s="310">
        <v>382350</v>
      </c>
      <c r="E19" s="310">
        <v>382770</v>
      </c>
      <c r="F19" s="310">
        <v>368130</v>
      </c>
      <c r="G19" s="310">
        <v>341450</v>
      </c>
      <c r="H19" s="310">
        <v>313650</v>
      </c>
      <c r="I19" s="310">
        <v>293930</v>
      </c>
      <c r="J19" s="310">
        <v>284240</v>
      </c>
      <c r="K19" s="310">
        <v>266700</v>
      </c>
      <c r="L19" s="310">
        <v>272800</v>
      </c>
      <c r="M19" s="310">
        <v>244100</v>
      </c>
      <c r="N19" s="310">
        <v>247330</v>
      </c>
      <c r="O19" s="310">
        <v>245630</v>
      </c>
      <c r="P19" s="310">
        <v>219440</v>
      </c>
      <c r="Q19" s="310">
        <v>221690</v>
      </c>
      <c r="R19" s="310">
        <v>220830</v>
      </c>
      <c r="S19" s="310">
        <v>216900</v>
      </c>
      <c r="T19" s="310">
        <v>207290</v>
      </c>
      <c r="U19" s="310">
        <v>202490</v>
      </c>
      <c r="V19" s="310"/>
    </row>
    <row r="20" spans="1:22" ht="14.1" customHeight="1" x14ac:dyDescent="0.25">
      <c r="A20" s="293" t="s">
        <v>111</v>
      </c>
      <c r="B20" s="310">
        <v>128180</v>
      </c>
      <c r="C20" s="310">
        <v>133530</v>
      </c>
      <c r="D20" s="310">
        <v>134360</v>
      </c>
      <c r="E20" s="310">
        <v>129460</v>
      </c>
      <c r="F20" s="310">
        <v>134610</v>
      </c>
      <c r="G20" s="310">
        <v>125710</v>
      </c>
      <c r="H20" s="310">
        <v>128730</v>
      </c>
      <c r="I20" s="310">
        <v>124090</v>
      </c>
      <c r="J20" s="310">
        <v>130940</v>
      </c>
      <c r="K20" s="310">
        <v>120710</v>
      </c>
      <c r="L20" s="310">
        <v>90830</v>
      </c>
      <c r="M20" s="310">
        <v>78170</v>
      </c>
      <c r="N20" s="310">
        <v>76040</v>
      </c>
      <c r="O20" s="310">
        <v>72240</v>
      </c>
      <c r="P20" s="310">
        <v>75540</v>
      </c>
      <c r="Q20" s="310">
        <v>69590</v>
      </c>
      <c r="R20" s="310">
        <v>69320</v>
      </c>
      <c r="S20" s="310">
        <v>67670</v>
      </c>
      <c r="T20" s="310">
        <v>60970</v>
      </c>
      <c r="U20" s="310">
        <v>60740</v>
      </c>
      <c r="V20" s="310"/>
    </row>
    <row r="21" spans="1:22" ht="14.1" customHeight="1" x14ac:dyDescent="0.25">
      <c r="A21" s="294" t="s">
        <v>116</v>
      </c>
      <c r="B21" s="311">
        <v>74450</v>
      </c>
      <c r="C21" s="311">
        <v>80700</v>
      </c>
      <c r="D21" s="311">
        <v>62800</v>
      </c>
      <c r="E21" s="311">
        <v>75000</v>
      </c>
      <c r="F21" s="311">
        <v>76820</v>
      </c>
      <c r="G21" s="311">
        <v>74290</v>
      </c>
      <c r="H21" s="311">
        <v>65820</v>
      </c>
      <c r="I21" s="311">
        <v>63910</v>
      </c>
      <c r="J21" s="311">
        <v>66470</v>
      </c>
      <c r="K21" s="311">
        <v>78150</v>
      </c>
      <c r="L21" s="311">
        <v>73870</v>
      </c>
      <c r="M21" s="311">
        <v>76680</v>
      </c>
      <c r="N21" s="311">
        <v>75430</v>
      </c>
      <c r="O21" s="311">
        <v>78730</v>
      </c>
      <c r="P21" s="311">
        <v>73700</v>
      </c>
      <c r="Q21" s="311">
        <v>74780</v>
      </c>
      <c r="R21" s="311">
        <v>71590</v>
      </c>
      <c r="S21" s="311">
        <v>67450</v>
      </c>
      <c r="T21" s="311">
        <v>62990</v>
      </c>
      <c r="U21" s="311">
        <v>61830</v>
      </c>
      <c r="V21" s="311"/>
    </row>
    <row r="22" spans="1:22" ht="14.1" customHeight="1" x14ac:dyDescent="0.25">
      <c r="A22" s="293" t="s">
        <v>5</v>
      </c>
      <c r="B22" s="310">
        <v>38570</v>
      </c>
      <c r="C22" s="310">
        <v>39490</v>
      </c>
      <c r="D22" s="310">
        <v>38430</v>
      </c>
      <c r="E22" s="310">
        <v>39620</v>
      </c>
      <c r="F22" s="310">
        <v>40370</v>
      </c>
      <c r="G22" s="310">
        <v>41290</v>
      </c>
      <c r="H22" s="310">
        <v>41560</v>
      </c>
      <c r="I22" s="310">
        <v>41010</v>
      </c>
      <c r="J22" s="310">
        <v>38960</v>
      </c>
      <c r="K22" s="310">
        <v>37630</v>
      </c>
      <c r="L22" s="310">
        <v>35050</v>
      </c>
      <c r="M22" s="310">
        <v>28510</v>
      </c>
      <c r="N22" s="310">
        <v>28700</v>
      </c>
      <c r="O22" s="310">
        <v>29200</v>
      </c>
      <c r="P22" s="310">
        <v>28280</v>
      </c>
      <c r="Q22" s="310">
        <v>28800</v>
      </c>
      <c r="R22" s="310">
        <v>28340</v>
      </c>
      <c r="S22" s="310">
        <v>29250</v>
      </c>
      <c r="T22" s="310">
        <v>29110</v>
      </c>
      <c r="U22" s="310">
        <v>27840</v>
      </c>
      <c r="V22" s="310"/>
    </row>
    <row r="23" spans="1:22" ht="14.1" customHeight="1" x14ac:dyDescent="0.25">
      <c r="A23" s="293" t="s">
        <v>6</v>
      </c>
      <c r="B23" s="310">
        <v>248100</v>
      </c>
      <c r="C23" s="310">
        <v>240300</v>
      </c>
      <c r="D23" s="310">
        <v>208320</v>
      </c>
      <c r="E23" s="310">
        <v>225740</v>
      </c>
      <c r="F23" s="310">
        <v>203270</v>
      </c>
      <c r="G23" s="310">
        <v>222570</v>
      </c>
      <c r="H23" s="310">
        <v>227410</v>
      </c>
      <c r="I23" s="310">
        <v>250890</v>
      </c>
      <c r="J23" s="310">
        <v>261240</v>
      </c>
      <c r="K23" s="310">
        <v>239750</v>
      </c>
      <c r="L23" s="310">
        <v>234400</v>
      </c>
      <c r="M23" s="310">
        <v>186150</v>
      </c>
      <c r="N23" s="310">
        <v>211250</v>
      </c>
      <c r="O23" s="310">
        <v>203980</v>
      </c>
      <c r="P23" s="310">
        <v>186190</v>
      </c>
      <c r="Q23" s="310">
        <v>191180</v>
      </c>
      <c r="R23" s="310">
        <v>186190</v>
      </c>
      <c r="S23" s="310">
        <v>192730</v>
      </c>
      <c r="T23" s="310">
        <v>174300</v>
      </c>
      <c r="U23" s="310">
        <v>172010</v>
      </c>
      <c r="V23" s="310"/>
    </row>
    <row r="24" spans="1:22" ht="14.1" customHeight="1" x14ac:dyDescent="0.25">
      <c r="A24" s="293" t="s">
        <v>7</v>
      </c>
      <c r="B24" s="310">
        <v>31700</v>
      </c>
      <c r="C24" s="310">
        <v>32830</v>
      </c>
      <c r="D24" s="310">
        <v>32590</v>
      </c>
      <c r="E24" s="310">
        <v>34240</v>
      </c>
      <c r="F24" s="310">
        <v>42750</v>
      </c>
      <c r="G24" s="310">
        <v>36670</v>
      </c>
      <c r="H24" s="310">
        <v>36500</v>
      </c>
      <c r="I24" s="310">
        <v>37400</v>
      </c>
      <c r="J24" s="310">
        <v>36200</v>
      </c>
      <c r="K24" s="310">
        <v>35600</v>
      </c>
      <c r="L24" s="310">
        <v>29980</v>
      </c>
      <c r="M24" s="310">
        <v>32420</v>
      </c>
      <c r="N24" s="310">
        <v>32660</v>
      </c>
      <c r="O24" s="310">
        <v>30130</v>
      </c>
      <c r="P24" s="310">
        <v>29830</v>
      </c>
      <c r="Q24" s="310">
        <v>28630</v>
      </c>
      <c r="R24" s="310">
        <v>27140</v>
      </c>
      <c r="S24" s="310">
        <v>28140</v>
      </c>
      <c r="T24" s="310">
        <v>29100</v>
      </c>
      <c r="U24" s="310">
        <v>29410</v>
      </c>
      <c r="V24" s="310"/>
    </row>
    <row r="25" spans="1:22" ht="14.1" customHeight="1" x14ac:dyDescent="0.25">
      <c r="A25" s="293" t="s">
        <v>18</v>
      </c>
      <c r="B25" s="310">
        <v>9090</v>
      </c>
      <c r="C25" s="310">
        <v>9420</v>
      </c>
      <c r="D25" s="310">
        <v>9690</v>
      </c>
      <c r="E25" s="310">
        <v>9390</v>
      </c>
      <c r="F25" s="310">
        <v>9470</v>
      </c>
      <c r="G25" s="310">
        <v>14040</v>
      </c>
      <c r="H25" s="310">
        <v>14410</v>
      </c>
      <c r="I25" s="310">
        <v>14300</v>
      </c>
      <c r="J25" s="310">
        <v>14390</v>
      </c>
      <c r="K25" s="310">
        <v>13380</v>
      </c>
      <c r="L25" s="310">
        <v>13740</v>
      </c>
      <c r="M25" s="310">
        <v>13580</v>
      </c>
      <c r="N25" s="310">
        <v>13900</v>
      </c>
      <c r="O25" s="310">
        <v>12140</v>
      </c>
      <c r="P25" s="310">
        <v>11880</v>
      </c>
      <c r="Q25" s="310">
        <v>11670</v>
      </c>
      <c r="R25" s="310">
        <v>11570</v>
      </c>
      <c r="S25" s="310">
        <v>11710</v>
      </c>
      <c r="T25" s="310">
        <v>11740</v>
      </c>
      <c r="U25" s="310">
        <v>11420</v>
      </c>
      <c r="V25" s="310"/>
    </row>
    <row r="26" spans="1:22" ht="14.1" customHeight="1" x14ac:dyDescent="0.25">
      <c r="A26" s="294" t="s">
        <v>19</v>
      </c>
      <c r="B26" s="311">
        <v>3000</v>
      </c>
      <c r="C26" s="311">
        <v>3200</v>
      </c>
      <c r="D26" s="311">
        <v>3190</v>
      </c>
      <c r="E26" s="311">
        <v>3620</v>
      </c>
      <c r="F26" s="311">
        <v>3240</v>
      </c>
      <c r="G26" s="311">
        <v>3180</v>
      </c>
      <c r="H26" s="311">
        <v>3050</v>
      </c>
      <c r="I26" s="311">
        <v>2750</v>
      </c>
      <c r="J26" s="311">
        <v>2670</v>
      </c>
      <c r="K26" s="311">
        <v>2610</v>
      </c>
      <c r="L26" s="311">
        <v>2500</v>
      </c>
      <c r="M26" s="311">
        <v>2300</v>
      </c>
      <c r="N26" s="311">
        <v>2280</v>
      </c>
      <c r="O26" s="311">
        <v>2220</v>
      </c>
      <c r="P26" s="311">
        <v>2210</v>
      </c>
      <c r="Q26" s="311">
        <v>2110</v>
      </c>
      <c r="R26" s="311">
        <v>2080</v>
      </c>
      <c r="S26" s="311">
        <v>1990</v>
      </c>
      <c r="T26" s="311">
        <v>2040</v>
      </c>
      <c r="U26" s="311">
        <v>1820</v>
      </c>
      <c r="V26" s="311"/>
    </row>
    <row r="27" spans="1:22" ht="14.1" customHeight="1" x14ac:dyDescent="0.25">
      <c r="A27" s="293" t="s">
        <v>8</v>
      </c>
      <c r="B27" s="310">
        <v>1020</v>
      </c>
      <c r="C27" s="310">
        <v>1100</v>
      </c>
      <c r="D27" s="310">
        <v>1090</v>
      </c>
      <c r="E27" s="310">
        <v>1050</v>
      </c>
      <c r="F27" s="310">
        <v>1380</v>
      </c>
      <c r="G27" s="310">
        <v>1360</v>
      </c>
      <c r="H27" s="310">
        <v>1410</v>
      </c>
      <c r="I27" s="310">
        <v>1460</v>
      </c>
      <c r="J27" s="310">
        <v>1200</v>
      </c>
      <c r="K27" s="310">
        <v>1000</v>
      </c>
      <c r="L27" s="310">
        <v>1160</v>
      </c>
      <c r="M27" s="310">
        <v>1170</v>
      </c>
      <c r="N27" s="310">
        <v>1170</v>
      </c>
      <c r="O27" s="310">
        <v>1010</v>
      </c>
      <c r="P27" s="310">
        <v>1190</v>
      </c>
      <c r="Q27" s="310">
        <v>930</v>
      </c>
      <c r="R27" s="310">
        <v>860</v>
      </c>
      <c r="S27" s="310">
        <v>850</v>
      </c>
      <c r="T27" s="310">
        <v>920</v>
      </c>
      <c r="U27" s="310">
        <v>1010</v>
      </c>
      <c r="V27" s="310"/>
    </row>
    <row r="28" spans="1:22" ht="14.1" customHeight="1" x14ac:dyDescent="0.25">
      <c r="A28" s="293" t="s">
        <v>117</v>
      </c>
      <c r="B28" s="310">
        <v>49360</v>
      </c>
      <c r="C28" s="310">
        <v>47470</v>
      </c>
      <c r="D28" s="310">
        <v>46320</v>
      </c>
      <c r="E28" s="310">
        <v>43950</v>
      </c>
      <c r="F28" s="310">
        <v>42850</v>
      </c>
      <c r="G28" s="310">
        <v>41970</v>
      </c>
      <c r="H28" s="310">
        <v>41530</v>
      </c>
      <c r="I28" s="310">
        <v>40830</v>
      </c>
      <c r="J28" s="310">
        <v>39400</v>
      </c>
      <c r="K28" s="310">
        <v>36850</v>
      </c>
      <c r="L28" s="310">
        <v>35780</v>
      </c>
      <c r="M28" s="310">
        <v>34800</v>
      </c>
      <c r="N28" s="310">
        <v>32880</v>
      </c>
      <c r="O28" s="310">
        <v>32210</v>
      </c>
      <c r="P28" s="310">
        <v>31520</v>
      </c>
      <c r="Q28" s="310">
        <v>31060</v>
      </c>
      <c r="R28" s="310">
        <v>30390</v>
      </c>
      <c r="S28" s="310">
        <v>29840</v>
      </c>
      <c r="T28" s="310">
        <v>28900</v>
      </c>
      <c r="U28" s="310">
        <v>27630</v>
      </c>
      <c r="V28" s="310"/>
    </row>
    <row r="29" spans="1:22" ht="14.1" customHeight="1" x14ac:dyDescent="0.25">
      <c r="A29" s="293" t="s">
        <v>20</v>
      </c>
      <c r="B29" s="310">
        <v>287990</v>
      </c>
      <c r="C29" s="310">
        <v>285630</v>
      </c>
      <c r="D29" s="310">
        <v>284580</v>
      </c>
      <c r="E29" s="310">
        <v>278770</v>
      </c>
      <c r="F29" s="310">
        <v>276330</v>
      </c>
      <c r="G29" s="310">
        <v>278620</v>
      </c>
      <c r="H29" s="310">
        <v>290100</v>
      </c>
      <c r="I29" s="310">
        <v>276700</v>
      </c>
      <c r="J29" s="310">
        <v>271160</v>
      </c>
      <c r="K29" s="310">
        <v>259460</v>
      </c>
      <c r="L29" s="310">
        <v>271260</v>
      </c>
      <c r="M29" s="310">
        <v>258260</v>
      </c>
      <c r="N29" s="310">
        <v>249930</v>
      </c>
      <c r="O29" s="310">
        <v>237390</v>
      </c>
      <c r="P29" s="310">
        <v>225430</v>
      </c>
      <c r="Q29" s="310">
        <v>226000</v>
      </c>
      <c r="R29" s="310">
        <v>231730</v>
      </c>
      <c r="S29" s="310">
        <v>236610</v>
      </c>
      <c r="T29" s="310">
        <v>232680</v>
      </c>
      <c r="U29" s="310">
        <v>218400</v>
      </c>
      <c r="V29" s="310"/>
    </row>
    <row r="30" spans="1:22" ht="14.1" customHeight="1" x14ac:dyDescent="0.25">
      <c r="A30" s="293" t="s">
        <v>9</v>
      </c>
      <c r="B30" s="310">
        <v>110450</v>
      </c>
      <c r="C30" s="310">
        <v>121750</v>
      </c>
      <c r="D30" s="310">
        <v>125500</v>
      </c>
      <c r="E30" s="310">
        <v>109190</v>
      </c>
      <c r="F30" s="310">
        <v>110180</v>
      </c>
      <c r="G30" s="310">
        <v>108630</v>
      </c>
      <c r="H30" s="310">
        <v>108500</v>
      </c>
      <c r="I30" s="310">
        <v>97220</v>
      </c>
      <c r="J30" s="310">
        <v>97390</v>
      </c>
      <c r="K30" s="310">
        <v>95160</v>
      </c>
      <c r="L30" s="310">
        <v>88610</v>
      </c>
      <c r="M30" s="310">
        <v>95380</v>
      </c>
      <c r="N30" s="310">
        <v>86020</v>
      </c>
      <c r="O30" s="310">
        <v>74890</v>
      </c>
      <c r="P30" s="310">
        <v>68670</v>
      </c>
      <c r="Q30" s="310">
        <v>70280</v>
      </c>
      <c r="R30" s="310">
        <v>72050</v>
      </c>
      <c r="S30" s="310">
        <v>73300</v>
      </c>
      <c r="T30" s="310">
        <v>70060</v>
      </c>
      <c r="U30" s="310">
        <v>70650</v>
      </c>
      <c r="V30" s="310"/>
    </row>
    <row r="31" spans="1:22" ht="14.1" customHeight="1" x14ac:dyDescent="0.25">
      <c r="A31" s="294" t="s">
        <v>109</v>
      </c>
      <c r="B31" s="311">
        <v>66090</v>
      </c>
      <c r="C31" s="311">
        <v>66100</v>
      </c>
      <c r="D31" s="311">
        <v>61570</v>
      </c>
      <c r="E31" s="311">
        <v>61290</v>
      </c>
      <c r="F31" s="311">
        <v>61020</v>
      </c>
      <c r="G31" s="311">
        <v>57810</v>
      </c>
      <c r="H31" s="311">
        <v>59020</v>
      </c>
      <c r="I31" s="311">
        <v>57330</v>
      </c>
      <c r="J31" s="311">
        <v>55200</v>
      </c>
      <c r="K31" s="311">
        <v>54850</v>
      </c>
      <c r="L31" s="311">
        <v>57510</v>
      </c>
      <c r="M31" s="311">
        <v>55450</v>
      </c>
      <c r="N31" s="311">
        <v>55550</v>
      </c>
      <c r="O31" s="311">
        <v>55810</v>
      </c>
      <c r="P31" s="311">
        <v>53080</v>
      </c>
      <c r="Q31" s="311">
        <v>52490</v>
      </c>
      <c r="R31" s="311">
        <v>51050</v>
      </c>
      <c r="S31" s="311">
        <v>52070</v>
      </c>
      <c r="T31" s="311">
        <v>50920</v>
      </c>
      <c r="U31" s="311">
        <v>46550</v>
      </c>
      <c r="V31" s="311"/>
    </row>
    <row r="32" spans="1:22" ht="14.1" customHeight="1" x14ac:dyDescent="0.25">
      <c r="A32" s="293" t="s">
        <v>118</v>
      </c>
      <c r="B32" s="310">
        <v>138530</v>
      </c>
      <c r="C32" s="310">
        <v>120670</v>
      </c>
      <c r="D32" s="310">
        <v>122990</v>
      </c>
      <c r="E32" s="310">
        <v>143270</v>
      </c>
      <c r="F32" s="310">
        <v>161140</v>
      </c>
      <c r="G32" s="310">
        <v>159050</v>
      </c>
      <c r="H32" s="310">
        <v>155360</v>
      </c>
      <c r="I32" s="310">
        <v>157600</v>
      </c>
      <c r="J32" s="310">
        <v>172410</v>
      </c>
      <c r="K32" s="310">
        <v>162550</v>
      </c>
      <c r="L32" s="310">
        <v>166830</v>
      </c>
      <c r="M32" s="310">
        <v>158140</v>
      </c>
      <c r="N32" s="310">
        <v>163240</v>
      </c>
      <c r="O32" s="310">
        <v>153210</v>
      </c>
      <c r="P32" s="310">
        <v>153460</v>
      </c>
      <c r="Q32" s="310">
        <v>147500</v>
      </c>
      <c r="R32" s="310">
        <v>144830</v>
      </c>
      <c r="S32" s="310">
        <v>143650</v>
      </c>
      <c r="T32" s="310">
        <v>147140</v>
      </c>
      <c r="U32" s="310">
        <v>153070</v>
      </c>
      <c r="V32" s="310"/>
    </row>
    <row r="33" spans="1:31" ht="14.1" customHeight="1" x14ac:dyDescent="0.25">
      <c r="A33" s="295" t="s">
        <v>120</v>
      </c>
      <c r="B33" s="312">
        <v>52240</v>
      </c>
      <c r="C33" s="312">
        <v>51080</v>
      </c>
      <c r="D33" s="312">
        <v>50220</v>
      </c>
      <c r="E33" s="312">
        <v>51380</v>
      </c>
      <c r="F33" s="312">
        <v>50130</v>
      </c>
      <c r="G33" s="312">
        <v>50390</v>
      </c>
      <c r="H33" s="312">
        <v>48770</v>
      </c>
      <c r="I33" s="312">
        <v>48660</v>
      </c>
      <c r="J33" s="312">
        <v>46480</v>
      </c>
      <c r="K33" s="312">
        <v>44010</v>
      </c>
      <c r="L33" s="312">
        <v>44290</v>
      </c>
      <c r="M33" s="312">
        <v>45230</v>
      </c>
      <c r="N33" s="312">
        <v>41570</v>
      </c>
      <c r="O33" s="312">
        <v>42800</v>
      </c>
      <c r="P33" s="312">
        <v>38510</v>
      </c>
      <c r="Q33" s="312">
        <v>37670</v>
      </c>
      <c r="R33" s="312">
        <v>38320</v>
      </c>
      <c r="S33" s="312">
        <v>38990</v>
      </c>
      <c r="T33" s="312">
        <v>37970</v>
      </c>
      <c r="U33" s="312">
        <v>36720</v>
      </c>
      <c r="V33" s="312"/>
    </row>
    <row r="34" spans="1:31" ht="14.1" customHeight="1" thickBot="1" x14ac:dyDescent="0.3">
      <c r="A34" s="335"/>
      <c r="B34" s="336"/>
      <c r="C34" s="336"/>
      <c r="D34" s="336"/>
      <c r="E34" s="336"/>
      <c r="F34" s="336"/>
      <c r="G34" s="336"/>
      <c r="H34" s="336"/>
      <c r="I34" s="336"/>
      <c r="J34" s="336"/>
      <c r="K34" s="336"/>
      <c r="L34" s="336"/>
      <c r="M34" s="336"/>
      <c r="N34" s="337"/>
      <c r="O34" s="336"/>
      <c r="P34" s="336"/>
      <c r="Q34" s="336"/>
      <c r="R34" s="336"/>
      <c r="S34" s="336"/>
      <c r="T34" s="336"/>
      <c r="U34" s="336"/>
      <c r="V34" s="338"/>
      <c r="W34" s="339"/>
      <c r="X34" s="339"/>
      <c r="Y34" s="339"/>
      <c r="Z34" s="339"/>
      <c r="AA34" s="339"/>
      <c r="AB34" s="339"/>
      <c r="AC34" s="340"/>
    </row>
    <row r="35" spans="1:31" s="152" customFormat="1" ht="14.1" customHeight="1" thickTop="1" x14ac:dyDescent="0.25">
      <c r="A35" s="341" t="s">
        <v>240</v>
      </c>
      <c r="B35" s="342"/>
      <c r="C35" s="342"/>
      <c r="D35" s="342"/>
      <c r="E35" s="342"/>
      <c r="F35" s="342"/>
      <c r="G35" s="342"/>
      <c r="H35" s="342"/>
      <c r="I35" s="342"/>
      <c r="J35" s="342"/>
      <c r="K35" s="342"/>
      <c r="L35" s="342"/>
      <c r="M35" s="342"/>
      <c r="N35" s="342"/>
      <c r="O35" s="342"/>
      <c r="P35" s="342"/>
      <c r="Q35" s="342"/>
      <c r="R35" s="342"/>
      <c r="S35" s="342"/>
      <c r="T35" s="342"/>
      <c r="U35" s="342"/>
      <c r="V35" s="342"/>
      <c r="W35" s="343"/>
      <c r="X35" s="343"/>
      <c r="Y35" s="343"/>
      <c r="Z35" s="343"/>
      <c r="AA35" s="343"/>
      <c r="AB35" s="343"/>
      <c r="AC35" s="344"/>
      <c r="AD35" s="345"/>
      <c r="AE35" s="345"/>
    </row>
    <row r="36" spans="1:31" s="152" customFormat="1" x14ac:dyDescent="0.25">
      <c r="A36" s="346" t="s">
        <v>251</v>
      </c>
      <c r="B36" s="347"/>
      <c r="C36" s="347"/>
      <c r="D36" s="347"/>
      <c r="E36" s="347"/>
      <c r="F36" s="347"/>
      <c r="G36" s="347"/>
      <c r="H36" s="347"/>
      <c r="I36" s="347"/>
      <c r="J36" s="347"/>
      <c r="K36" s="347"/>
      <c r="L36" s="347"/>
      <c r="M36" s="347"/>
      <c r="N36" s="347"/>
      <c r="O36" s="347"/>
      <c r="P36" s="347"/>
      <c r="Q36" s="347"/>
      <c r="R36" s="347"/>
      <c r="S36" s="347"/>
      <c r="T36" s="347"/>
      <c r="U36" s="347"/>
      <c r="V36" s="347"/>
      <c r="W36" s="343"/>
      <c r="X36" s="343"/>
      <c r="Y36" s="343"/>
      <c r="Z36" s="343"/>
      <c r="AA36" s="343"/>
      <c r="AB36" s="343"/>
      <c r="AC36" s="344"/>
      <c r="AD36" s="345"/>
      <c r="AE36" s="345"/>
    </row>
    <row r="37" spans="1:31" s="152" customFormat="1" ht="15.75" thickBot="1" x14ac:dyDescent="0.3">
      <c r="A37" s="346" t="s">
        <v>259</v>
      </c>
      <c r="B37" s="347"/>
      <c r="C37" s="347"/>
      <c r="D37" s="347"/>
      <c r="E37" s="347"/>
      <c r="F37" s="347"/>
      <c r="G37" s="347"/>
      <c r="H37" s="347"/>
      <c r="I37" s="347"/>
      <c r="J37" s="347"/>
      <c r="K37" s="347"/>
      <c r="L37" s="347"/>
      <c r="M37" s="347"/>
      <c r="N37" s="347"/>
      <c r="O37" s="347"/>
      <c r="P37" s="347"/>
      <c r="Q37" s="347"/>
      <c r="R37" s="347"/>
      <c r="S37" s="347"/>
      <c r="T37" s="347"/>
      <c r="U37" s="347"/>
      <c r="V37" s="347"/>
      <c r="W37" s="343"/>
      <c r="X37" s="343"/>
      <c r="Y37" s="343"/>
      <c r="Z37" s="343"/>
      <c r="AA37" s="343"/>
      <c r="AB37" s="343"/>
      <c r="AC37" s="344"/>
      <c r="AD37" s="345"/>
      <c r="AE37" s="345"/>
    </row>
    <row r="38" spans="1:31" s="152" customFormat="1" ht="15.75" thickTop="1" x14ac:dyDescent="0.25">
      <c r="A38" s="348" t="s">
        <v>243</v>
      </c>
      <c r="B38" s="349"/>
      <c r="C38" s="349"/>
      <c r="D38" s="349"/>
      <c r="E38" s="349"/>
      <c r="F38" s="349"/>
      <c r="G38" s="349"/>
      <c r="H38" s="349"/>
      <c r="I38" s="349"/>
      <c r="J38" s="349"/>
      <c r="K38" s="349"/>
      <c r="L38" s="349"/>
      <c r="M38" s="349"/>
      <c r="N38" s="349"/>
      <c r="O38" s="349"/>
      <c r="P38" s="349"/>
      <c r="Q38" s="349"/>
      <c r="R38" s="349"/>
      <c r="S38" s="349"/>
      <c r="T38" s="349"/>
      <c r="U38" s="349"/>
      <c r="V38" s="349"/>
      <c r="W38" s="343"/>
      <c r="X38" s="343"/>
      <c r="Y38" s="343"/>
      <c r="Z38" s="343"/>
      <c r="AA38" s="343"/>
      <c r="AB38" s="343"/>
      <c r="AC38" s="344"/>
      <c r="AD38" s="345"/>
      <c r="AE38" s="345"/>
    </row>
    <row r="39" spans="1:31" s="152" customFormat="1" ht="15.75" thickBot="1" x14ac:dyDescent="0.3">
      <c r="A39" s="304" t="s">
        <v>234</v>
      </c>
      <c r="B39" s="350"/>
      <c r="C39" s="350"/>
      <c r="D39" s="350"/>
      <c r="E39" s="350"/>
      <c r="F39" s="350"/>
      <c r="G39" s="350"/>
      <c r="H39" s="350"/>
      <c r="I39" s="350"/>
      <c r="J39" s="350"/>
      <c r="K39" s="350"/>
      <c r="L39" s="350"/>
      <c r="M39" s="350"/>
      <c r="N39" s="350"/>
      <c r="O39" s="350"/>
      <c r="P39" s="350"/>
      <c r="Q39" s="350"/>
      <c r="R39" s="350"/>
      <c r="S39" s="350"/>
      <c r="T39" s="350"/>
      <c r="U39" s="350"/>
      <c r="V39" s="350"/>
      <c r="W39" s="343"/>
      <c r="X39" s="343"/>
      <c r="Y39" s="343"/>
      <c r="Z39" s="343"/>
      <c r="AA39" s="343"/>
      <c r="AB39" s="343"/>
      <c r="AC39" s="344"/>
      <c r="AD39" s="345"/>
      <c r="AE39" s="345"/>
    </row>
    <row r="40" spans="1:31" s="152" customFormat="1" ht="15.75" thickTop="1" x14ac:dyDescent="0.25">
      <c r="A40" s="348" t="s">
        <v>244</v>
      </c>
      <c r="B40" s="349"/>
      <c r="C40" s="349"/>
      <c r="D40" s="349"/>
      <c r="E40" s="349"/>
      <c r="F40" s="349"/>
      <c r="G40" s="349"/>
      <c r="H40" s="349"/>
      <c r="I40" s="349"/>
      <c r="J40" s="349"/>
      <c r="K40" s="349"/>
      <c r="L40" s="349"/>
      <c r="M40" s="349"/>
      <c r="N40" s="349"/>
      <c r="O40" s="349"/>
      <c r="P40" s="349"/>
      <c r="Q40" s="349"/>
      <c r="R40" s="349"/>
      <c r="S40" s="349"/>
      <c r="T40" s="349"/>
      <c r="U40" s="349"/>
      <c r="V40" s="349"/>
      <c r="W40" s="343"/>
      <c r="X40" s="343"/>
      <c r="Y40" s="343"/>
      <c r="Z40" s="343"/>
      <c r="AA40" s="343"/>
      <c r="AB40" s="343"/>
      <c r="AC40" s="344"/>
      <c r="AD40" s="345"/>
      <c r="AE40" s="345"/>
    </row>
    <row r="41" spans="1:31" s="152" customFormat="1" ht="15.75" thickBot="1" x14ac:dyDescent="0.3">
      <c r="A41" s="304" t="s">
        <v>245</v>
      </c>
      <c r="B41" s="350"/>
      <c r="C41" s="350"/>
      <c r="D41" s="350"/>
      <c r="E41" s="350"/>
      <c r="F41" s="350"/>
      <c r="G41" s="350"/>
      <c r="H41" s="350"/>
      <c r="I41" s="350"/>
      <c r="J41" s="350"/>
      <c r="K41" s="350"/>
      <c r="L41" s="350"/>
      <c r="M41" s="350"/>
      <c r="N41" s="350"/>
      <c r="O41" s="350"/>
      <c r="P41" s="350"/>
      <c r="Q41" s="350"/>
      <c r="R41" s="350"/>
      <c r="S41" s="350"/>
      <c r="T41" s="350"/>
      <c r="U41" s="350"/>
      <c r="V41" s="350"/>
      <c r="W41" s="343"/>
      <c r="X41" s="343"/>
      <c r="Y41" s="343"/>
      <c r="Z41" s="343"/>
      <c r="AA41" s="343"/>
      <c r="AB41" s="343"/>
      <c r="AC41" s="344"/>
      <c r="AD41" s="345"/>
      <c r="AE41" s="345"/>
    </row>
    <row r="42" spans="1:31" s="152" customFormat="1" ht="15.75" thickTop="1" x14ac:dyDescent="0.25">
      <c r="A42" s="348" t="s">
        <v>246</v>
      </c>
      <c r="B42" s="349"/>
      <c r="C42" s="349"/>
      <c r="D42" s="349"/>
      <c r="E42" s="349"/>
      <c r="F42" s="349"/>
      <c r="G42" s="349"/>
      <c r="H42" s="349"/>
      <c r="I42" s="349"/>
      <c r="J42" s="349"/>
      <c r="K42" s="349"/>
      <c r="L42" s="349"/>
      <c r="M42" s="349"/>
      <c r="N42" s="349"/>
      <c r="O42" s="349"/>
      <c r="P42" s="349"/>
      <c r="Q42" s="349"/>
      <c r="R42" s="349"/>
      <c r="S42" s="349"/>
      <c r="T42" s="349"/>
      <c r="U42" s="349"/>
      <c r="V42" s="349"/>
      <c r="W42" s="351"/>
      <c r="X42" s="351"/>
      <c r="Y42" s="351"/>
      <c r="Z42" s="351"/>
      <c r="AA42" s="351"/>
      <c r="AB42" s="351"/>
      <c r="AC42" s="352"/>
      <c r="AD42" s="345"/>
      <c r="AE42" s="345"/>
    </row>
    <row r="43" spans="1:31" s="152" customFormat="1" ht="15.75" thickBot="1" x14ac:dyDescent="0.3">
      <c r="A43" s="304" t="s">
        <v>16</v>
      </c>
      <c r="B43" s="350"/>
      <c r="C43" s="350"/>
      <c r="D43" s="350"/>
      <c r="E43" s="350"/>
      <c r="F43" s="350"/>
      <c r="G43" s="350"/>
      <c r="H43" s="350"/>
      <c r="I43" s="350"/>
      <c r="J43" s="350"/>
      <c r="K43" s="350"/>
      <c r="L43" s="350"/>
      <c r="M43" s="350"/>
      <c r="N43" s="350"/>
      <c r="O43" s="350"/>
      <c r="P43" s="350"/>
      <c r="Q43" s="350"/>
      <c r="R43" s="350"/>
      <c r="S43" s="350"/>
      <c r="T43" s="350"/>
      <c r="U43" s="350"/>
      <c r="V43" s="350"/>
      <c r="W43" s="343"/>
      <c r="X43" s="343"/>
      <c r="Y43" s="343"/>
      <c r="Z43" s="343"/>
      <c r="AA43" s="343"/>
      <c r="AB43" s="343"/>
      <c r="AC43" s="344"/>
      <c r="AD43" s="345"/>
      <c r="AE43" s="345"/>
    </row>
    <row r="44" spans="1:31" ht="15.75" thickTop="1" x14ac:dyDescent="0.25">
      <c r="A44" s="335"/>
      <c r="B44" s="336"/>
      <c r="C44" s="336"/>
      <c r="D44" s="336"/>
      <c r="E44" s="336"/>
      <c r="F44" s="336"/>
      <c r="G44" s="336"/>
      <c r="H44" s="336"/>
      <c r="I44" s="336"/>
      <c r="J44" s="336"/>
      <c r="K44" s="336"/>
      <c r="L44" s="336"/>
      <c r="M44" s="336"/>
      <c r="N44" s="337"/>
      <c r="O44" s="336"/>
      <c r="P44" s="336"/>
      <c r="Q44" s="336"/>
      <c r="R44" s="336"/>
      <c r="S44" s="336"/>
      <c r="T44" s="336"/>
      <c r="U44" s="336"/>
      <c r="V44" s="353"/>
    </row>
  </sheetData>
  <hyperlinks>
    <hyperlink ref="A39" r:id="rId1" display="http://www.euskadi.eus/web01-a1ingair/es/"/>
    <hyperlink ref="A43" r:id="rId2"/>
    <hyperlink ref="A41" r:id="rId3"/>
  </hyperlinks>
  <pageMargins left="0.7" right="0.7" top="0.75" bottom="0.75" header="0.3" footer="0.3"/>
  <pageSetup paperSize="9" scale="56" fitToWidth="0"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V44"/>
  <sheetViews>
    <sheetView showGridLines="0" zoomScale="85" zoomScaleNormal="85" workbookViewId="0"/>
  </sheetViews>
  <sheetFormatPr baseColWidth="10" defaultColWidth="11.42578125" defaultRowHeight="15" x14ac:dyDescent="0.25"/>
  <cols>
    <col min="1" max="1" width="29" style="287" customWidth="1"/>
    <col min="2" max="13" width="10.7109375" style="83" customWidth="1"/>
    <col min="14" max="14" width="10.7109375" style="298" customWidth="1"/>
    <col min="15" max="21" width="10.7109375" style="83" customWidth="1"/>
    <col min="22" max="22" width="10.140625" style="83" customWidth="1"/>
    <col min="23" max="16384" width="11.42578125" style="83"/>
  </cols>
  <sheetData>
    <row r="1" spans="1:22" ht="36" customHeight="1" thickTop="1" x14ac:dyDescent="0.4">
      <c r="A1" s="268" t="s">
        <v>262</v>
      </c>
      <c r="B1" s="284"/>
      <c r="C1" s="284"/>
      <c r="D1" s="284"/>
      <c r="E1" s="284"/>
      <c r="F1" s="284"/>
      <c r="G1" s="284"/>
      <c r="H1" s="284"/>
      <c r="I1" s="284"/>
      <c r="J1" s="284"/>
      <c r="K1" s="284"/>
      <c r="L1" s="284"/>
      <c r="M1" s="284"/>
      <c r="N1" s="285"/>
      <c r="O1" s="284"/>
      <c r="P1" s="284"/>
      <c r="Q1" s="284"/>
      <c r="R1" s="284"/>
      <c r="S1" s="284"/>
      <c r="T1" s="284"/>
      <c r="U1" s="284"/>
    </row>
    <row r="2" spans="1:22" s="287" customFormat="1" ht="36" customHeight="1" x14ac:dyDescent="0.2">
      <c r="A2" s="270" t="s">
        <v>258</v>
      </c>
      <c r="B2" s="271"/>
      <c r="C2" s="271"/>
      <c r="D2" s="271"/>
      <c r="E2" s="271"/>
      <c r="F2" s="271"/>
      <c r="G2" s="271"/>
      <c r="H2" s="271"/>
      <c r="I2" s="271"/>
      <c r="J2" s="271"/>
      <c r="K2" s="271"/>
      <c r="L2" s="271"/>
      <c r="M2" s="271"/>
      <c r="N2" s="286"/>
      <c r="O2" s="271"/>
      <c r="P2" s="271"/>
      <c r="Q2" s="271"/>
      <c r="R2" s="271"/>
      <c r="S2" s="271"/>
      <c r="T2" s="271"/>
      <c r="U2" s="271"/>
    </row>
    <row r="3" spans="1:22" ht="15.75" x14ac:dyDescent="0.25">
      <c r="A3" s="272" t="s">
        <v>237</v>
      </c>
      <c r="B3" s="273"/>
      <c r="C3" s="273"/>
      <c r="D3" s="273"/>
      <c r="E3" s="273"/>
      <c r="F3" s="273"/>
      <c r="G3" s="273"/>
      <c r="H3" s="273"/>
      <c r="I3" s="273"/>
      <c r="J3" s="273"/>
      <c r="K3" s="273"/>
      <c r="L3" s="273"/>
      <c r="M3" s="273"/>
      <c r="N3" s="273"/>
      <c r="O3" s="273"/>
      <c r="P3" s="273"/>
      <c r="Q3" s="273"/>
      <c r="R3" s="273"/>
      <c r="S3" s="273"/>
      <c r="T3" s="273"/>
      <c r="U3" s="273"/>
    </row>
    <row r="4" spans="1:22" ht="36" customHeight="1" x14ac:dyDescent="0.25">
      <c r="A4" s="288" t="s">
        <v>132</v>
      </c>
      <c r="B4" s="275">
        <v>2000</v>
      </c>
      <c r="C4" s="275">
        <v>2001</v>
      </c>
      <c r="D4" s="275">
        <v>2002</v>
      </c>
      <c r="E4" s="275">
        <v>2003</v>
      </c>
      <c r="F4" s="275">
        <v>2004</v>
      </c>
      <c r="G4" s="275">
        <v>2005</v>
      </c>
      <c r="H4" s="275">
        <v>2006</v>
      </c>
      <c r="I4" s="275">
        <v>2007</v>
      </c>
      <c r="J4" s="275">
        <v>2008</v>
      </c>
      <c r="K4" s="275">
        <v>2009</v>
      </c>
      <c r="L4" s="275">
        <v>2010</v>
      </c>
      <c r="M4" s="275">
        <v>2011</v>
      </c>
      <c r="N4" s="275">
        <v>2012</v>
      </c>
      <c r="O4" s="275">
        <v>2013</v>
      </c>
      <c r="P4" s="275">
        <v>2014</v>
      </c>
      <c r="Q4" s="275">
        <v>2015</v>
      </c>
      <c r="R4" s="275">
        <v>2016</v>
      </c>
      <c r="S4" s="275">
        <v>2017</v>
      </c>
      <c r="T4" s="275">
        <v>2018</v>
      </c>
      <c r="U4" s="275">
        <v>2019</v>
      </c>
      <c r="V4" s="275">
        <v>2020</v>
      </c>
    </row>
    <row r="5" spans="1:22" s="290" customFormat="1" ht="39.75" customHeight="1" x14ac:dyDescent="0.2">
      <c r="A5" s="289" t="s">
        <v>238</v>
      </c>
      <c r="B5" s="308">
        <v>4251.6986151708661</v>
      </c>
      <c r="C5" s="308">
        <v>4193.1142479845994</v>
      </c>
      <c r="D5" s="308">
        <v>4315.624070197211</v>
      </c>
      <c r="E5" s="308">
        <v>4140.3405349195091</v>
      </c>
      <c r="F5" s="308">
        <v>4295.5070806317399</v>
      </c>
      <c r="G5" s="308">
        <v>4275.3258067701963</v>
      </c>
      <c r="H5" s="308">
        <v>4768.3281852122755</v>
      </c>
      <c r="I5" s="308">
        <v>4708.6686171489437</v>
      </c>
      <c r="J5" s="308">
        <v>3954.5884868010025</v>
      </c>
      <c r="K5" s="308">
        <v>3583.7874654968491</v>
      </c>
      <c r="L5" s="308">
        <v>3645.1504763879625</v>
      </c>
      <c r="M5" s="308">
        <v>3379.9941000926519</v>
      </c>
      <c r="N5" s="308">
        <v>3307.3889339013858</v>
      </c>
      <c r="O5" s="308">
        <v>3197.8390190305186</v>
      </c>
      <c r="P5" s="308">
        <v>3240.1992457659376</v>
      </c>
      <c r="Q5" s="308">
        <v>3139.3132474742383</v>
      </c>
      <c r="R5" s="308">
        <v>3102.5463018788978</v>
      </c>
      <c r="S5" s="308">
        <v>3051.0502257012149</v>
      </c>
      <c r="T5" s="308">
        <v>2927.1705235386798</v>
      </c>
      <c r="U5" s="308">
        <v>2693.0147958864245</v>
      </c>
      <c r="V5" s="308">
        <v>2362.3957200642167</v>
      </c>
    </row>
    <row r="6" spans="1:22" ht="20.25" customHeight="1" x14ac:dyDescent="0.25">
      <c r="A6" s="291" t="s">
        <v>239</v>
      </c>
      <c r="B6" s="308">
        <v>1726970</v>
      </c>
      <c r="C6" s="308">
        <v>1678280</v>
      </c>
      <c r="D6" s="308">
        <v>1581490</v>
      </c>
      <c r="E6" s="308">
        <v>1630460</v>
      </c>
      <c r="F6" s="308">
        <v>1581740</v>
      </c>
      <c r="G6" s="308">
        <v>1566730</v>
      </c>
      <c r="H6" s="308">
        <v>1529890</v>
      </c>
      <c r="I6" s="308">
        <v>1513250</v>
      </c>
      <c r="J6" s="308">
        <v>1493770</v>
      </c>
      <c r="K6" s="308">
        <v>1431120</v>
      </c>
      <c r="L6" s="308">
        <v>1441970</v>
      </c>
      <c r="M6" s="308">
        <v>1339340</v>
      </c>
      <c r="N6" s="308">
        <v>1336910</v>
      </c>
      <c r="O6" s="308">
        <v>1314470</v>
      </c>
      <c r="P6" s="308">
        <v>1199310</v>
      </c>
      <c r="Q6" s="308">
        <v>1210760</v>
      </c>
      <c r="R6" s="308">
        <v>1190330</v>
      </c>
      <c r="S6" s="308">
        <v>1190870</v>
      </c>
      <c r="T6" s="308">
        <v>1146380</v>
      </c>
      <c r="U6" s="308">
        <v>1111440</v>
      </c>
      <c r="V6" s="308"/>
    </row>
    <row r="7" spans="1:22" ht="14.1" customHeight="1" x14ac:dyDescent="0.25">
      <c r="A7" s="292" t="s">
        <v>0</v>
      </c>
      <c r="B7" s="309">
        <v>168880</v>
      </c>
      <c r="C7" s="309">
        <v>162560</v>
      </c>
      <c r="D7" s="309">
        <v>156000</v>
      </c>
      <c r="E7" s="309">
        <v>149610</v>
      </c>
      <c r="F7" s="309">
        <v>143970</v>
      </c>
      <c r="G7" s="309">
        <v>137500</v>
      </c>
      <c r="H7" s="309">
        <v>135460</v>
      </c>
      <c r="I7" s="309">
        <v>129960</v>
      </c>
      <c r="J7" s="309">
        <v>126100</v>
      </c>
      <c r="K7" s="309">
        <v>114410</v>
      </c>
      <c r="L7" s="309">
        <v>119740</v>
      </c>
      <c r="M7" s="309">
        <v>114940</v>
      </c>
      <c r="N7" s="309">
        <v>113520</v>
      </c>
      <c r="O7" s="309">
        <v>111730</v>
      </c>
      <c r="P7" s="309">
        <v>103950</v>
      </c>
      <c r="Q7" s="309">
        <v>102510</v>
      </c>
      <c r="R7" s="309">
        <v>96940</v>
      </c>
      <c r="S7" s="309">
        <v>95730</v>
      </c>
      <c r="T7" s="309">
        <v>94660</v>
      </c>
      <c r="U7" s="309">
        <v>91940</v>
      </c>
      <c r="V7" s="309"/>
    </row>
    <row r="8" spans="1:22" ht="14.1" customHeight="1" x14ac:dyDescent="0.25">
      <c r="A8" s="293" t="s">
        <v>1</v>
      </c>
      <c r="B8" s="310">
        <v>24020</v>
      </c>
      <c r="C8" s="310">
        <v>24280</v>
      </c>
      <c r="D8" s="310">
        <v>23450</v>
      </c>
      <c r="E8" s="310">
        <v>23290</v>
      </c>
      <c r="F8" s="310">
        <v>22710</v>
      </c>
      <c r="G8" s="310">
        <v>22550</v>
      </c>
      <c r="H8" s="310">
        <v>22040</v>
      </c>
      <c r="I8" s="310">
        <v>21210</v>
      </c>
      <c r="J8" s="310">
        <v>20360</v>
      </c>
      <c r="K8" s="310">
        <v>19220</v>
      </c>
      <c r="L8" s="310">
        <v>19810</v>
      </c>
      <c r="M8" s="310">
        <v>18670</v>
      </c>
      <c r="N8" s="310">
        <v>18200</v>
      </c>
      <c r="O8" s="310">
        <v>17610</v>
      </c>
      <c r="P8" s="310">
        <v>16050</v>
      </c>
      <c r="Q8" s="310">
        <v>15830</v>
      </c>
      <c r="R8" s="310">
        <v>15460</v>
      </c>
      <c r="S8" s="310">
        <v>15240</v>
      </c>
      <c r="T8" s="310">
        <v>14220</v>
      </c>
      <c r="U8" s="310">
        <v>14060</v>
      </c>
      <c r="V8" s="310"/>
    </row>
    <row r="9" spans="1:22" ht="14.1" customHeight="1" x14ac:dyDescent="0.25">
      <c r="A9" s="293" t="s">
        <v>108</v>
      </c>
      <c r="B9" s="310">
        <v>40030</v>
      </c>
      <c r="C9" s="310">
        <v>39150</v>
      </c>
      <c r="D9" s="310">
        <v>36660</v>
      </c>
      <c r="E9" s="310">
        <v>37130</v>
      </c>
      <c r="F9" s="310">
        <v>36950</v>
      </c>
      <c r="G9" s="310">
        <v>34430</v>
      </c>
      <c r="H9" s="310">
        <v>34910</v>
      </c>
      <c r="I9" s="310">
        <v>32890</v>
      </c>
      <c r="J9" s="310">
        <v>32580</v>
      </c>
      <c r="K9" s="310">
        <v>29230</v>
      </c>
      <c r="L9" s="310">
        <v>30690</v>
      </c>
      <c r="M9" s="310">
        <v>24820</v>
      </c>
      <c r="N9" s="310">
        <v>25050</v>
      </c>
      <c r="O9" s="310">
        <v>25720</v>
      </c>
      <c r="P9" s="310">
        <v>20880</v>
      </c>
      <c r="Q9" s="310">
        <v>22190</v>
      </c>
      <c r="R9" s="310">
        <v>22230</v>
      </c>
      <c r="S9" s="310">
        <v>20470</v>
      </c>
      <c r="T9" s="310">
        <v>19200</v>
      </c>
      <c r="U9" s="310">
        <v>18410</v>
      </c>
      <c r="V9" s="310"/>
    </row>
    <row r="10" spans="1:22" ht="14.1" customHeight="1" x14ac:dyDescent="0.25">
      <c r="A10" s="293" t="s">
        <v>2</v>
      </c>
      <c r="B10" s="310">
        <v>25310</v>
      </c>
      <c r="C10" s="310">
        <v>23760</v>
      </c>
      <c r="D10" s="310">
        <v>28010</v>
      </c>
      <c r="E10" s="310">
        <v>30650</v>
      </c>
      <c r="F10" s="310">
        <v>30400</v>
      </c>
      <c r="G10" s="310">
        <v>30420</v>
      </c>
      <c r="H10" s="310">
        <v>31830</v>
      </c>
      <c r="I10" s="310">
        <v>30710</v>
      </c>
      <c r="J10" s="310">
        <v>30560</v>
      </c>
      <c r="K10" s="310">
        <v>29030</v>
      </c>
      <c r="L10" s="310">
        <v>30890</v>
      </c>
      <c r="M10" s="310">
        <v>32850</v>
      </c>
      <c r="N10" s="310">
        <v>33080</v>
      </c>
      <c r="O10" s="310">
        <v>31780</v>
      </c>
      <c r="P10" s="310">
        <v>30880</v>
      </c>
      <c r="Q10" s="310">
        <v>31500</v>
      </c>
      <c r="R10" s="310">
        <v>31630</v>
      </c>
      <c r="S10" s="310">
        <v>31480</v>
      </c>
      <c r="T10" s="310">
        <v>30210</v>
      </c>
      <c r="U10" s="310">
        <v>30070</v>
      </c>
      <c r="V10" s="310"/>
    </row>
    <row r="11" spans="1:22" ht="14.1" customHeight="1" x14ac:dyDescent="0.25">
      <c r="A11" s="294" t="s">
        <v>115</v>
      </c>
      <c r="B11" s="311">
        <v>2540</v>
      </c>
      <c r="C11" s="311">
        <v>2280</v>
      </c>
      <c r="D11" s="311">
        <v>2220</v>
      </c>
      <c r="E11" s="311">
        <v>2230</v>
      </c>
      <c r="F11" s="311">
        <v>2240</v>
      </c>
      <c r="G11" s="311">
        <v>2190</v>
      </c>
      <c r="H11" s="311">
        <v>2080</v>
      </c>
      <c r="I11" s="311">
        <v>1920</v>
      </c>
      <c r="J11" s="311">
        <v>1880</v>
      </c>
      <c r="K11" s="311">
        <v>1660</v>
      </c>
      <c r="L11" s="311">
        <v>1580</v>
      </c>
      <c r="M11" s="311">
        <v>1420</v>
      </c>
      <c r="N11" s="311">
        <v>1110</v>
      </c>
      <c r="O11" s="311">
        <v>960</v>
      </c>
      <c r="P11" s="311">
        <v>910</v>
      </c>
      <c r="Q11" s="311">
        <v>940</v>
      </c>
      <c r="R11" s="311">
        <v>1030</v>
      </c>
      <c r="S11" s="311">
        <v>1020</v>
      </c>
      <c r="T11" s="311">
        <v>1020</v>
      </c>
      <c r="U11" s="311">
        <v>1060</v>
      </c>
      <c r="V11" s="311"/>
    </row>
    <row r="12" spans="1:22" ht="14.1" customHeight="1" x14ac:dyDescent="0.25">
      <c r="A12" s="293" t="s">
        <v>114</v>
      </c>
      <c r="B12" s="310">
        <v>35300</v>
      </c>
      <c r="C12" s="310">
        <v>37900</v>
      </c>
      <c r="D12" s="310">
        <v>37840</v>
      </c>
      <c r="E12" s="310">
        <v>43760</v>
      </c>
      <c r="F12" s="310">
        <v>42750</v>
      </c>
      <c r="G12" s="310">
        <v>44100</v>
      </c>
      <c r="H12" s="310">
        <v>40440</v>
      </c>
      <c r="I12" s="310">
        <v>38770</v>
      </c>
      <c r="J12" s="310">
        <v>38410</v>
      </c>
      <c r="K12" s="310">
        <v>37830</v>
      </c>
      <c r="L12" s="310">
        <v>38210</v>
      </c>
      <c r="M12" s="310">
        <v>36510</v>
      </c>
      <c r="N12" s="310">
        <v>35430</v>
      </c>
      <c r="O12" s="310">
        <v>34560</v>
      </c>
      <c r="P12" s="310">
        <v>30000</v>
      </c>
      <c r="Q12" s="310">
        <v>32900</v>
      </c>
      <c r="R12" s="310">
        <v>31600</v>
      </c>
      <c r="S12" s="310">
        <v>30430</v>
      </c>
      <c r="T12" s="310">
        <v>29270</v>
      </c>
      <c r="U12" s="310">
        <v>28600</v>
      </c>
      <c r="V12" s="310"/>
    </row>
    <row r="13" spans="1:22" ht="14.1" customHeight="1" x14ac:dyDescent="0.25">
      <c r="A13" s="293" t="s">
        <v>110</v>
      </c>
      <c r="B13" s="310">
        <v>21150</v>
      </c>
      <c r="C13" s="310">
        <v>21160</v>
      </c>
      <c r="D13" s="310">
        <v>20570</v>
      </c>
      <c r="E13" s="310">
        <v>21490</v>
      </c>
      <c r="F13" s="310">
        <v>21280</v>
      </c>
      <c r="G13" s="310">
        <v>21720</v>
      </c>
      <c r="H13" s="310">
        <v>22140</v>
      </c>
      <c r="I13" s="310">
        <v>24200</v>
      </c>
      <c r="J13" s="310">
        <v>23390</v>
      </c>
      <c r="K13" s="310">
        <v>21210</v>
      </c>
      <c r="L13" s="310">
        <v>21270</v>
      </c>
      <c r="M13" s="310">
        <v>19260</v>
      </c>
      <c r="N13" s="310">
        <v>18190</v>
      </c>
      <c r="O13" s="310">
        <v>17960</v>
      </c>
      <c r="P13" s="310">
        <v>16510</v>
      </c>
      <c r="Q13" s="310">
        <v>17130</v>
      </c>
      <c r="R13" s="310">
        <v>16990</v>
      </c>
      <c r="S13" s="310">
        <v>15790</v>
      </c>
      <c r="T13" s="310">
        <v>14510</v>
      </c>
      <c r="U13" s="310">
        <v>13010</v>
      </c>
      <c r="V13" s="310"/>
    </row>
    <row r="14" spans="1:22" ht="14.1" customHeight="1" x14ac:dyDescent="0.25">
      <c r="A14" s="293" t="s">
        <v>119</v>
      </c>
      <c r="B14" s="310">
        <v>43370</v>
      </c>
      <c r="C14" s="310">
        <v>42560</v>
      </c>
      <c r="D14" s="310">
        <v>32220</v>
      </c>
      <c r="E14" s="310">
        <v>31840</v>
      </c>
      <c r="F14" s="310">
        <v>29470</v>
      </c>
      <c r="G14" s="310">
        <v>36110</v>
      </c>
      <c r="H14" s="310">
        <v>32320</v>
      </c>
      <c r="I14" s="310">
        <v>28360</v>
      </c>
      <c r="J14" s="310">
        <v>25440</v>
      </c>
      <c r="K14" s="310">
        <v>23250</v>
      </c>
      <c r="L14" s="310">
        <v>26090</v>
      </c>
      <c r="M14" s="310">
        <v>24110</v>
      </c>
      <c r="N14" s="310">
        <v>25710</v>
      </c>
      <c r="O14" s="310">
        <v>24040</v>
      </c>
      <c r="P14" s="310">
        <v>16360</v>
      </c>
      <c r="Q14" s="310">
        <v>20700</v>
      </c>
      <c r="R14" s="310">
        <v>20950</v>
      </c>
      <c r="S14" s="310">
        <v>21390</v>
      </c>
      <c r="T14" s="310">
        <v>17390</v>
      </c>
      <c r="U14" s="310">
        <v>17820</v>
      </c>
      <c r="V14" s="310"/>
    </row>
    <row r="15" spans="1:22" ht="14.1" customHeight="1" x14ac:dyDescent="0.25">
      <c r="A15" s="293" t="s">
        <v>3</v>
      </c>
      <c r="B15" s="310">
        <v>14050</v>
      </c>
      <c r="C15" s="310">
        <v>16240</v>
      </c>
      <c r="D15" s="310">
        <v>13940</v>
      </c>
      <c r="E15" s="310">
        <v>14510</v>
      </c>
      <c r="F15" s="310">
        <v>14250</v>
      </c>
      <c r="G15" s="310">
        <v>16350</v>
      </c>
      <c r="H15" s="310">
        <v>14650</v>
      </c>
      <c r="I15" s="310">
        <v>16070</v>
      </c>
      <c r="J15" s="310">
        <v>15850</v>
      </c>
      <c r="K15" s="310">
        <v>14480</v>
      </c>
      <c r="L15" s="310">
        <v>14540</v>
      </c>
      <c r="M15" s="310">
        <v>14390</v>
      </c>
      <c r="N15" s="310">
        <v>13840</v>
      </c>
      <c r="O15" s="310">
        <v>13940</v>
      </c>
      <c r="P15" s="310">
        <v>12060</v>
      </c>
      <c r="Q15" s="310">
        <v>12950</v>
      </c>
      <c r="R15" s="310">
        <v>12870</v>
      </c>
      <c r="S15" s="310">
        <v>12370</v>
      </c>
      <c r="T15" s="310">
        <v>11320</v>
      </c>
      <c r="U15" s="310">
        <v>10550</v>
      </c>
      <c r="V15" s="310"/>
    </row>
    <row r="16" spans="1:22" ht="14.1" customHeight="1" x14ac:dyDescent="0.25">
      <c r="A16" s="294" t="s">
        <v>112</v>
      </c>
      <c r="B16" s="311">
        <v>163830</v>
      </c>
      <c r="C16" s="311">
        <v>156180</v>
      </c>
      <c r="D16" s="311">
        <v>151990</v>
      </c>
      <c r="E16" s="311">
        <v>163700</v>
      </c>
      <c r="F16" s="311">
        <v>151580</v>
      </c>
      <c r="G16" s="311">
        <v>147000</v>
      </c>
      <c r="H16" s="311">
        <v>148850</v>
      </c>
      <c r="I16" s="311">
        <v>149240</v>
      </c>
      <c r="J16" s="311">
        <v>135570</v>
      </c>
      <c r="K16" s="311">
        <v>140600</v>
      </c>
      <c r="L16" s="311">
        <v>137200</v>
      </c>
      <c r="M16" s="311">
        <v>138810</v>
      </c>
      <c r="N16" s="311">
        <v>122290</v>
      </c>
      <c r="O16" s="311">
        <v>135360</v>
      </c>
      <c r="P16" s="311">
        <v>120110</v>
      </c>
      <c r="Q16" s="311">
        <v>127780</v>
      </c>
      <c r="R16" s="311">
        <v>124680</v>
      </c>
      <c r="S16" s="311">
        <v>124410</v>
      </c>
      <c r="T16" s="311">
        <v>136120</v>
      </c>
      <c r="U16" s="311">
        <v>134830</v>
      </c>
      <c r="V16" s="311"/>
    </row>
    <row r="17" spans="1:22" ht="14.1" customHeight="1" x14ac:dyDescent="0.25">
      <c r="A17" s="293" t="s">
        <v>17</v>
      </c>
      <c r="B17" s="310">
        <v>15380</v>
      </c>
      <c r="C17" s="310">
        <v>16290</v>
      </c>
      <c r="D17" s="310">
        <v>16530</v>
      </c>
      <c r="E17" s="310">
        <v>14340</v>
      </c>
      <c r="F17" s="310">
        <v>15410</v>
      </c>
      <c r="G17" s="310">
        <v>12970</v>
      </c>
      <c r="H17" s="310">
        <v>9770</v>
      </c>
      <c r="I17" s="310">
        <v>12640</v>
      </c>
      <c r="J17" s="310">
        <v>11830</v>
      </c>
      <c r="K17" s="310">
        <v>9570</v>
      </c>
      <c r="L17" s="310">
        <v>13840</v>
      </c>
      <c r="M17" s="310">
        <v>18180</v>
      </c>
      <c r="N17" s="310">
        <v>8630</v>
      </c>
      <c r="O17" s="310">
        <v>12000</v>
      </c>
      <c r="P17" s="310">
        <v>8740</v>
      </c>
      <c r="Q17" s="310">
        <v>9550</v>
      </c>
      <c r="R17" s="310">
        <v>7760</v>
      </c>
      <c r="S17" s="310">
        <v>9190</v>
      </c>
      <c r="T17" s="310">
        <v>6640</v>
      </c>
      <c r="U17" s="310">
        <v>5870</v>
      </c>
      <c r="V17" s="310"/>
    </row>
    <row r="18" spans="1:22" ht="14.1" customHeight="1" x14ac:dyDescent="0.25">
      <c r="A18" s="293" t="s">
        <v>4</v>
      </c>
      <c r="B18" s="310">
        <v>26320</v>
      </c>
      <c r="C18" s="310">
        <v>26990</v>
      </c>
      <c r="D18" s="310">
        <v>27130</v>
      </c>
      <c r="E18" s="310">
        <v>27430</v>
      </c>
      <c r="F18" s="310">
        <v>26850</v>
      </c>
      <c r="G18" s="310">
        <v>26020</v>
      </c>
      <c r="H18" s="310">
        <v>25700</v>
      </c>
      <c r="I18" s="310">
        <v>24540</v>
      </c>
      <c r="J18" s="310">
        <v>22810</v>
      </c>
      <c r="K18" s="310">
        <v>22210</v>
      </c>
      <c r="L18" s="310">
        <v>23790</v>
      </c>
      <c r="M18" s="310">
        <v>20870</v>
      </c>
      <c r="N18" s="310">
        <v>20800</v>
      </c>
      <c r="O18" s="310">
        <v>19690</v>
      </c>
      <c r="P18" s="310">
        <v>19380</v>
      </c>
      <c r="Q18" s="310">
        <v>17690</v>
      </c>
      <c r="R18" s="310">
        <v>18600</v>
      </c>
      <c r="S18" s="310">
        <v>17850</v>
      </c>
      <c r="T18" s="310">
        <v>17800</v>
      </c>
      <c r="U18" s="310">
        <v>16620</v>
      </c>
      <c r="V18" s="310"/>
    </row>
    <row r="19" spans="1:22" ht="14.1" customHeight="1" x14ac:dyDescent="0.25">
      <c r="A19" s="293" t="s">
        <v>113</v>
      </c>
      <c r="B19" s="310">
        <v>316510</v>
      </c>
      <c r="C19" s="310">
        <v>304440</v>
      </c>
      <c r="D19" s="310">
        <v>283390</v>
      </c>
      <c r="E19" s="310">
        <v>282710</v>
      </c>
      <c r="F19" s="310">
        <v>268540</v>
      </c>
      <c r="G19" s="310">
        <v>247130</v>
      </c>
      <c r="H19" s="310">
        <v>221600</v>
      </c>
      <c r="I19" s="310">
        <v>204770</v>
      </c>
      <c r="J19" s="310">
        <v>197340</v>
      </c>
      <c r="K19" s="310">
        <v>184860</v>
      </c>
      <c r="L19" s="310">
        <v>189410</v>
      </c>
      <c r="M19" s="310">
        <v>160810</v>
      </c>
      <c r="N19" s="310">
        <v>164140</v>
      </c>
      <c r="O19" s="310">
        <v>163660</v>
      </c>
      <c r="P19" s="310">
        <v>140430</v>
      </c>
      <c r="Q19" s="310">
        <v>141460</v>
      </c>
      <c r="R19" s="310">
        <v>140480</v>
      </c>
      <c r="S19" s="310">
        <v>134000</v>
      </c>
      <c r="T19" s="310">
        <v>125790</v>
      </c>
      <c r="U19" s="310">
        <v>121290</v>
      </c>
      <c r="V19" s="310"/>
    </row>
    <row r="20" spans="1:22" ht="14.1" customHeight="1" x14ac:dyDescent="0.25">
      <c r="A20" s="293" t="s">
        <v>111</v>
      </c>
      <c r="B20" s="310">
        <v>66520</v>
      </c>
      <c r="C20" s="310">
        <v>70660</v>
      </c>
      <c r="D20" s="310">
        <v>69090</v>
      </c>
      <c r="E20" s="310">
        <v>68310</v>
      </c>
      <c r="F20" s="310">
        <v>69270</v>
      </c>
      <c r="G20" s="310">
        <v>68510</v>
      </c>
      <c r="H20" s="310">
        <v>67770</v>
      </c>
      <c r="I20" s="310">
        <v>67540</v>
      </c>
      <c r="J20" s="310">
        <v>64330</v>
      </c>
      <c r="K20" s="310">
        <v>61670</v>
      </c>
      <c r="L20" s="310">
        <v>47670</v>
      </c>
      <c r="M20" s="310">
        <v>47450</v>
      </c>
      <c r="N20" s="310">
        <v>48940</v>
      </c>
      <c r="O20" s="310">
        <v>44290</v>
      </c>
      <c r="P20" s="310">
        <v>44960</v>
      </c>
      <c r="Q20" s="310">
        <v>42540</v>
      </c>
      <c r="R20" s="310">
        <v>39540</v>
      </c>
      <c r="S20" s="310">
        <v>40050</v>
      </c>
      <c r="T20" s="310">
        <v>37530</v>
      </c>
      <c r="U20" s="310">
        <v>36880</v>
      </c>
      <c r="V20" s="310"/>
    </row>
    <row r="21" spans="1:22" ht="14.1" customHeight="1" x14ac:dyDescent="0.25">
      <c r="A21" s="294" t="s">
        <v>116</v>
      </c>
      <c r="B21" s="311">
        <v>50110</v>
      </c>
      <c r="C21" s="311">
        <v>53850</v>
      </c>
      <c r="D21" s="311">
        <v>38970</v>
      </c>
      <c r="E21" s="311">
        <v>48160</v>
      </c>
      <c r="F21" s="311">
        <v>44560</v>
      </c>
      <c r="G21" s="311">
        <v>41870</v>
      </c>
      <c r="H21" s="311">
        <v>42120</v>
      </c>
      <c r="I21" s="311">
        <v>42040</v>
      </c>
      <c r="J21" s="311">
        <v>37810</v>
      </c>
      <c r="K21" s="311">
        <v>48540</v>
      </c>
      <c r="L21" s="311">
        <v>51440</v>
      </c>
      <c r="M21" s="311">
        <v>57240</v>
      </c>
      <c r="N21" s="311">
        <v>59860</v>
      </c>
      <c r="O21" s="311">
        <v>59560</v>
      </c>
      <c r="P21" s="311">
        <v>50290</v>
      </c>
      <c r="Q21" s="311">
        <v>52660</v>
      </c>
      <c r="R21" s="311">
        <v>50700</v>
      </c>
      <c r="S21" s="311">
        <v>48540</v>
      </c>
      <c r="T21" s="311">
        <v>42160</v>
      </c>
      <c r="U21" s="311">
        <v>39740</v>
      </c>
      <c r="V21" s="311"/>
    </row>
    <row r="22" spans="1:22" ht="14.1" customHeight="1" x14ac:dyDescent="0.25">
      <c r="A22" s="293" t="s">
        <v>5</v>
      </c>
      <c r="B22" s="310">
        <v>20140</v>
      </c>
      <c r="C22" s="310">
        <v>19820</v>
      </c>
      <c r="D22" s="310">
        <v>19030</v>
      </c>
      <c r="E22" s="310">
        <v>18670</v>
      </c>
      <c r="F22" s="310">
        <v>18750</v>
      </c>
      <c r="G22" s="310">
        <v>19340</v>
      </c>
      <c r="H22" s="310">
        <v>18740</v>
      </c>
      <c r="I22" s="310">
        <v>18130</v>
      </c>
      <c r="J22" s="310">
        <v>17840</v>
      </c>
      <c r="K22" s="310">
        <v>17130</v>
      </c>
      <c r="L22" s="310">
        <v>16240</v>
      </c>
      <c r="M22" s="310">
        <v>14510</v>
      </c>
      <c r="N22" s="310">
        <v>14250</v>
      </c>
      <c r="O22" s="310">
        <v>14790</v>
      </c>
      <c r="P22" s="310">
        <v>14000</v>
      </c>
      <c r="Q22" s="310">
        <v>14080</v>
      </c>
      <c r="R22" s="310">
        <v>13250</v>
      </c>
      <c r="S22" s="310">
        <v>13070</v>
      </c>
      <c r="T22" s="310">
        <v>13630</v>
      </c>
      <c r="U22" s="310">
        <v>11890</v>
      </c>
      <c r="V22" s="310"/>
    </row>
    <row r="23" spans="1:22" ht="14.1" customHeight="1" x14ac:dyDescent="0.25">
      <c r="A23" s="293" t="s">
        <v>6</v>
      </c>
      <c r="B23" s="310">
        <v>194560</v>
      </c>
      <c r="C23" s="310">
        <v>186220</v>
      </c>
      <c r="D23" s="310">
        <v>156100</v>
      </c>
      <c r="E23" s="310">
        <v>174610</v>
      </c>
      <c r="F23" s="310">
        <v>151700</v>
      </c>
      <c r="G23" s="310">
        <v>173350</v>
      </c>
      <c r="H23" s="310">
        <v>179530</v>
      </c>
      <c r="I23" s="310">
        <v>204310</v>
      </c>
      <c r="J23" s="310">
        <v>216980</v>
      </c>
      <c r="K23" s="310">
        <v>200910</v>
      </c>
      <c r="L23" s="310">
        <v>196200</v>
      </c>
      <c r="M23" s="310">
        <v>149170</v>
      </c>
      <c r="N23" s="310">
        <v>176250</v>
      </c>
      <c r="O23" s="310">
        <v>170000</v>
      </c>
      <c r="P23" s="310">
        <v>152390</v>
      </c>
      <c r="Q23" s="310">
        <v>157760</v>
      </c>
      <c r="R23" s="310">
        <v>153060</v>
      </c>
      <c r="S23" s="310">
        <v>160120</v>
      </c>
      <c r="T23" s="310">
        <v>141510</v>
      </c>
      <c r="U23" s="310">
        <v>139320</v>
      </c>
      <c r="V23" s="310"/>
    </row>
    <row r="24" spans="1:22" ht="14.1" customHeight="1" x14ac:dyDescent="0.25">
      <c r="A24" s="293" t="s">
        <v>7</v>
      </c>
      <c r="B24" s="310">
        <v>27130</v>
      </c>
      <c r="C24" s="310">
        <v>28130</v>
      </c>
      <c r="D24" s="310">
        <v>27750</v>
      </c>
      <c r="E24" s="310">
        <v>29040</v>
      </c>
      <c r="F24" s="310">
        <v>30280</v>
      </c>
      <c r="G24" s="310">
        <v>28220</v>
      </c>
      <c r="H24" s="310">
        <v>27740</v>
      </c>
      <c r="I24" s="310">
        <v>26970</v>
      </c>
      <c r="J24" s="310">
        <v>25960</v>
      </c>
      <c r="K24" s="310">
        <v>27830</v>
      </c>
      <c r="L24" s="310">
        <v>22080</v>
      </c>
      <c r="M24" s="310">
        <v>22420</v>
      </c>
      <c r="N24" s="310">
        <v>22980</v>
      </c>
      <c r="O24" s="310">
        <v>21070</v>
      </c>
      <c r="P24" s="310">
        <v>20590</v>
      </c>
      <c r="Q24" s="310">
        <v>17940</v>
      </c>
      <c r="R24" s="310">
        <v>17870</v>
      </c>
      <c r="S24" s="310">
        <v>19610</v>
      </c>
      <c r="T24" s="310">
        <v>20430</v>
      </c>
      <c r="U24" s="310">
        <v>19960</v>
      </c>
      <c r="V24" s="310"/>
    </row>
    <row r="25" spans="1:22" ht="14.1" customHeight="1" x14ac:dyDescent="0.25">
      <c r="A25" s="293" t="s">
        <v>18</v>
      </c>
      <c r="B25" s="310">
        <v>7310</v>
      </c>
      <c r="C25" s="310">
        <v>7590</v>
      </c>
      <c r="D25" s="310">
        <v>7790</v>
      </c>
      <c r="E25" s="310">
        <v>7550</v>
      </c>
      <c r="F25" s="310">
        <v>7590</v>
      </c>
      <c r="G25" s="310">
        <v>8470</v>
      </c>
      <c r="H25" s="310">
        <v>8820</v>
      </c>
      <c r="I25" s="310">
        <v>8790</v>
      </c>
      <c r="J25" s="310">
        <v>9460</v>
      </c>
      <c r="K25" s="310">
        <v>8330</v>
      </c>
      <c r="L25" s="310">
        <v>7980</v>
      </c>
      <c r="M25" s="310">
        <v>9130</v>
      </c>
      <c r="N25" s="310">
        <v>8120</v>
      </c>
      <c r="O25" s="310">
        <v>6550</v>
      </c>
      <c r="P25" s="310">
        <v>6210</v>
      </c>
      <c r="Q25" s="310">
        <v>5700</v>
      </c>
      <c r="R25" s="310">
        <v>5570</v>
      </c>
      <c r="S25" s="310">
        <v>5610</v>
      </c>
      <c r="T25" s="310">
        <v>5640</v>
      </c>
      <c r="U25" s="310">
        <v>5330</v>
      </c>
      <c r="V25" s="310"/>
    </row>
    <row r="26" spans="1:22" ht="14.1" customHeight="1" x14ac:dyDescent="0.25">
      <c r="A26" s="294" t="s">
        <v>19</v>
      </c>
      <c r="B26" s="311">
        <v>2420</v>
      </c>
      <c r="C26" s="311">
        <v>2580</v>
      </c>
      <c r="D26" s="311">
        <v>2390</v>
      </c>
      <c r="E26" s="311">
        <v>2580</v>
      </c>
      <c r="F26" s="311">
        <v>2580</v>
      </c>
      <c r="G26" s="311">
        <v>2510</v>
      </c>
      <c r="H26" s="311">
        <v>2400</v>
      </c>
      <c r="I26" s="311">
        <v>2100</v>
      </c>
      <c r="J26" s="311">
        <v>2020</v>
      </c>
      <c r="K26" s="311">
        <v>1890</v>
      </c>
      <c r="L26" s="311">
        <v>1850</v>
      </c>
      <c r="M26" s="311">
        <v>1650</v>
      </c>
      <c r="N26" s="311">
        <v>1630</v>
      </c>
      <c r="O26" s="311">
        <v>1580</v>
      </c>
      <c r="P26" s="311">
        <v>1560</v>
      </c>
      <c r="Q26" s="311">
        <v>1340</v>
      </c>
      <c r="R26" s="311">
        <v>1480</v>
      </c>
      <c r="S26" s="311">
        <v>1310</v>
      </c>
      <c r="T26" s="311">
        <v>1390</v>
      </c>
      <c r="U26" s="311">
        <v>1180</v>
      </c>
      <c r="V26" s="311"/>
    </row>
    <row r="27" spans="1:22" ht="14.1" customHeight="1" x14ac:dyDescent="0.25">
      <c r="A27" s="293" t="s">
        <v>8</v>
      </c>
      <c r="B27" s="310">
        <v>740</v>
      </c>
      <c r="C27" s="310">
        <v>760</v>
      </c>
      <c r="D27" s="310">
        <v>770</v>
      </c>
      <c r="E27" s="310">
        <v>720</v>
      </c>
      <c r="F27" s="310">
        <v>770</v>
      </c>
      <c r="G27" s="310">
        <v>720</v>
      </c>
      <c r="H27" s="310">
        <v>730</v>
      </c>
      <c r="I27" s="310">
        <v>740</v>
      </c>
      <c r="J27" s="310">
        <v>680</v>
      </c>
      <c r="K27" s="310">
        <v>460</v>
      </c>
      <c r="L27" s="310">
        <v>600</v>
      </c>
      <c r="M27" s="310">
        <v>580</v>
      </c>
      <c r="N27" s="310">
        <v>590</v>
      </c>
      <c r="O27" s="310">
        <v>500</v>
      </c>
      <c r="P27" s="310">
        <v>590</v>
      </c>
      <c r="Q27" s="310">
        <v>440</v>
      </c>
      <c r="R27" s="310">
        <v>400</v>
      </c>
      <c r="S27" s="310">
        <v>390</v>
      </c>
      <c r="T27" s="310">
        <v>380</v>
      </c>
      <c r="U27" s="310">
        <v>380</v>
      </c>
      <c r="V27" s="310"/>
    </row>
    <row r="28" spans="1:22" ht="14.1" customHeight="1" x14ac:dyDescent="0.25">
      <c r="A28" s="293" t="s">
        <v>117</v>
      </c>
      <c r="B28" s="310">
        <v>34840</v>
      </c>
      <c r="C28" s="310">
        <v>33130</v>
      </c>
      <c r="D28" s="310">
        <v>31630</v>
      </c>
      <c r="E28" s="310">
        <v>30760</v>
      </c>
      <c r="F28" s="310">
        <v>29620</v>
      </c>
      <c r="G28" s="310">
        <v>28760</v>
      </c>
      <c r="H28" s="310">
        <v>28700</v>
      </c>
      <c r="I28" s="310">
        <v>27340</v>
      </c>
      <c r="J28" s="310">
        <v>25920</v>
      </c>
      <c r="K28" s="310">
        <v>23750</v>
      </c>
      <c r="L28" s="310">
        <v>22700</v>
      </c>
      <c r="M28" s="310">
        <v>21440</v>
      </c>
      <c r="N28" s="310">
        <v>19780</v>
      </c>
      <c r="O28" s="310">
        <v>19220</v>
      </c>
      <c r="P28" s="310">
        <v>18440</v>
      </c>
      <c r="Q28" s="310">
        <v>17840</v>
      </c>
      <c r="R28" s="310">
        <v>17140</v>
      </c>
      <c r="S28" s="310">
        <v>16750</v>
      </c>
      <c r="T28" s="310">
        <v>16110</v>
      </c>
      <c r="U28" s="310">
        <v>15400</v>
      </c>
      <c r="V28" s="310"/>
    </row>
    <row r="29" spans="1:22" ht="14.1" customHeight="1" x14ac:dyDescent="0.25">
      <c r="A29" s="293" t="s">
        <v>20</v>
      </c>
      <c r="B29" s="310">
        <v>164040</v>
      </c>
      <c r="C29" s="310">
        <v>161500</v>
      </c>
      <c r="D29" s="310">
        <v>159280</v>
      </c>
      <c r="E29" s="310">
        <v>155560</v>
      </c>
      <c r="F29" s="310">
        <v>155730</v>
      </c>
      <c r="G29" s="310">
        <v>154540</v>
      </c>
      <c r="H29" s="310">
        <v>159460</v>
      </c>
      <c r="I29" s="310">
        <v>152670</v>
      </c>
      <c r="J29" s="310">
        <v>149580</v>
      </c>
      <c r="K29" s="310">
        <v>143060</v>
      </c>
      <c r="L29" s="310">
        <v>151500</v>
      </c>
      <c r="M29" s="310">
        <v>144540</v>
      </c>
      <c r="N29" s="310">
        <v>140290</v>
      </c>
      <c r="O29" s="310">
        <v>133690</v>
      </c>
      <c r="P29" s="310">
        <v>126150</v>
      </c>
      <c r="Q29" s="310">
        <v>125890</v>
      </c>
      <c r="R29" s="310">
        <v>129920</v>
      </c>
      <c r="S29" s="310">
        <v>133200</v>
      </c>
      <c r="T29" s="310">
        <v>130190</v>
      </c>
      <c r="U29" s="310">
        <v>121700</v>
      </c>
      <c r="V29" s="310"/>
    </row>
    <row r="30" spans="1:22" ht="14.1" customHeight="1" x14ac:dyDescent="0.25">
      <c r="A30" s="293" t="s">
        <v>9</v>
      </c>
      <c r="B30" s="310">
        <v>74080</v>
      </c>
      <c r="C30" s="310">
        <v>71370</v>
      </c>
      <c r="D30" s="310">
        <v>71100</v>
      </c>
      <c r="E30" s="310">
        <v>67330</v>
      </c>
      <c r="F30" s="310">
        <v>68490</v>
      </c>
      <c r="G30" s="310">
        <v>66640</v>
      </c>
      <c r="H30" s="310">
        <v>62660</v>
      </c>
      <c r="I30" s="310">
        <v>61330</v>
      </c>
      <c r="J30" s="310">
        <v>58770</v>
      </c>
      <c r="K30" s="310">
        <v>55490</v>
      </c>
      <c r="L30" s="310">
        <v>55510</v>
      </c>
      <c r="M30" s="310">
        <v>56990</v>
      </c>
      <c r="N30" s="310">
        <v>54000</v>
      </c>
      <c r="O30" s="310">
        <v>51700</v>
      </c>
      <c r="P30" s="310">
        <v>50890</v>
      </c>
      <c r="Q30" s="310">
        <v>50980</v>
      </c>
      <c r="R30" s="310">
        <v>50710</v>
      </c>
      <c r="S30" s="310">
        <v>51110</v>
      </c>
      <c r="T30" s="310">
        <v>50230</v>
      </c>
      <c r="U30" s="310">
        <v>50210</v>
      </c>
      <c r="V30" s="310"/>
    </row>
    <row r="31" spans="1:22" ht="14.1" customHeight="1" x14ac:dyDescent="0.25">
      <c r="A31" s="294" t="s">
        <v>109</v>
      </c>
      <c r="B31" s="311">
        <v>49480</v>
      </c>
      <c r="C31" s="311">
        <v>50410</v>
      </c>
      <c r="D31" s="311">
        <v>47030</v>
      </c>
      <c r="E31" s="311">
        <v>47070</v>
      </c>
      <c r="F31" s="311">
        <v>46770</v>
      </c>
      <c r="G31" s="311">
        <v>43240</v>
      </c>
      <c r="H31" s="311">
        <v>43860</v>
      </c>
      <c r="I31" s="311">
        <v>42290</v>
      </c>
      <c r="J31" s="311">
        <v>40950</v>
      </c>
      <c r="K31" s="311">
        <v>41940</v>
      </c>
      <c r="L31" s="311">
        <v>45020</v>
      </c>
      <c r="M31" s="311">
        <v>43300</v>
      </c>
      <c r="N31" s="311">
        <v>43610</v>
      </c>
      <c r="O31" s="311">
        <v>44090</v>
      </c>
      <c r="P31" s="311">
        <v>41560</v>
      </c>
      <c r="Q31" s="311">
        <v>41050</v>
      </c>
      <c r="R31" s="311">
        <v>39870</v>
      </c>
      <c r="S31" s="311">
        <v>40810</v>
      </c>
      <c r="T31" s="311">
        <v>39660</v>
      </c>
      <c r="U31" s="311">
        <v>35600</v>
      </c>
      <c r="V31" s="311"/>
    </row>
    <row r="32" spans="1:22" ht="14.1" customHeight="1" x14ac:dyDescent="0.25">
      <c r="A32" s="293" t="s">
        <v>118</v>
      </c>
      <c r="B32" s="310">
        <v>105540</v>
      </c>
      <c r="C32" s="310">
        <v>86180</v>
      </c>
      <c r="D32" s="310">
        <v>89120</v>
      </c>
      <c r="E32" s="310">
        <v>105010</v>
      </c>
      <c r="F32" s="310">
        <v>118180</v>
      </c>
      <c r="G32" s="310">
        <v>120840</v>
      </c>
      <c r="H32" s="310">
        <v>116100</v>
      </c>
      <c r="I32" s="310">
        <v>114570</v>
      </c>
      <c r="J32" s="310">
        <v>133670</v>
      </c>
      <c r="K32" s="310">
        <v>126400</v>
      </c>
      <c r="L32" s="310">
        <v>129770</v>
      </c>
      <c r="M32" s="310">
        <v>119550</v>
      </c>
      <c r="N32" s="310">
        <v>122510</v>
      </c>
      <c r="O32" s="310">
        <v>114980</v>
      </c>
      <c r="P32" s="310">
        <v>115050</v>
      </c>
      <c r="Q32" s="310">
        <v>110090</v>
      </c>
      <c r="R32" s="310">
        <v>110160</v>
      </c>
      <c r="S32" s="310">
        <v>111170</v>
      </c>
      <c r="T32" s="310">
        <v>110700</v>
      </c>
      <c r="U32" s="310">
        <v>112030</v>
      </c>
      <c r="V32" s="310"/>
    </row>
    <row r="33" spans="1:22" ht="14.1" customHeight="1" x14ac:dyDescent="0.25">
      <c r="A33" s="295" t="s">
        <v>120</v>
      </c>
      <c r="B33" s="312">
        <v>33270</v>
      </c>
      <c r="C33" s="312">
        <v>32150</v>
      </c>
      <c r="D33" s="312">
        <v>31360</v>
      </c>
      <c r="E33" s="312">
        <v>32260</v>
      </c>
      <c r="F33" s="312">
        <v>30890</v>
      </c>
      <c r="G33" s="312">
        <v>31120</v>
      </c>
      <c r="H33" s="312">
        <v>29350</v>
      </c>
      <c r="I33" s="312">
        <v>29010</v>
      </c>
      <c r="J33" s="312">
        <v>27550</v>
      </c>
      <c r="K33" s="312">
        <v>26010</v>
      </c>
      <c r="L33" s="312">
        <v>26220</v>
      </c>
      <c r="M33" s="312">
        <v>25600</v>
      </c>
      <c r="N33" s="312">
        <v>23980</v>
      </c>
      <c r="O33" s="312">
        <v>23290</v>
      </c>
      <c r="P33" s="312">
        <v>20240</v>
      </c>
      <c r="Q33" s="312">
        <v>19190</v>
      </c>
      <c r="R33" s="312">
        <v>19330</v>
      </c>
      <c r="S33" s="312">
        <v>19610</v>
      </c>
      <c r="T33" s="312">
        <v>18520</v>
      </c>
      <c r="U33" s="312">
        <v>17570</v>
      </c>
      <c r="V33" s="312"/>
    </row>
    <row r="34" spans="1:22" ht="14.1" customHeight="1" thickBot="1" x14ac:dyDescent="0.3">
      <c r="A34" s="313"/>
      <c r="B34" s="278"/>
      <c r="C34" s="278"/>
      <c r="D34" s="278"/>
      <c r="E34" s="278"/>
      <c r="F34" s="278"/>
      <c r="G34" s="278"/>
      <c r="H34" s="278"/>
      <c r="I34" s="278"/>
      <c r="J34" s="278"/>
      <c r="K34" s="278"/>
      <c r="L34" s="278"/>
      <c r="M34" s="278"/>
      <c r="N34" s="314"/>
      <c r="O34" s="278"/>
      <c r="P34" s="278"/>
      <c r="Q34" s="278"/>
      <c r="R34" s="278"/>
      <c r="S34" s="278"/>
      <c r="T34" s="278"/>
      <c r="U34" s="278"/>
    </row>
    <row r="35" spans="1:22" ht="14.1" customHeight="1" thickTop="1" x14ac:dyDescent="0.25">
      <c r="A35" s="316" t="s">
        <v>250</v>
      </c>
      <c r="B35" s="317"/>
      <c r="C35" s="317"/>
      <c r="D35" s="317"/>
      <c r="E35" s="317"/>
      <c r="F35" s="317"/>
      <c r="G35" s="317"/>
      <c r="H35" s="317"/>
      <c r="I35" s="317"/>
      <c r="J35" s="317"/>
      <c r="K35" s="317"/>
      <c r="L35" s="317"/>
      <c r="M35" s="317"/>
      <c r="N35" s="317"/>
      <c r="O35" s="317"/>
      <c r="P35" s="317"/>
      <c r="Q35" s="317"/>
      <c r="R35" s="317"/>
      <c r="S35" s="317"/>
      <c r="T35" s="317"/>
      <c r="U35" s="317"/>
      <c r="V35" s="317"/>
    </row>
    <row r="36" spans="1:22" x14ac:dyDescent="0.25">
      <c r="A36" s="319" t="s">
        <v>251</v>
      </c>
      <c r="B36" s="320"/>
      <c r="C36" s="320"/>
      <c r="D36" s="320"/>
      <c r="E36" s="320"/>
      <c r="F36" s="320"/>
      <c r="G36" s="320"/>
      <c r="H36" s="320"/>
      <c r="I36" s="320"/>
      <c r="J36" s="320"/>
      <c r="K36" s="320"/>
      <c r="L36" s="320"/>
      <c r="M36" s="320"/>
      <c r="N36" s="320"/>
      <c r="O36" s="320"/>
      <c r="P36" s="320"/>
      <c r="Q36" s="320"/>
      <c r="R36" s="320"/>
      <c r="S36" s="320"/>
      <c r="T36" s="320"/>
      <c r="U36" s="320"/>
      <c r="V36" s="320"/>
    </row>
    <row r="37" spans="1:22" ht="15.75" thickBot="1" x14ac:dyDescent="0.3">
      <c r="A37" s="319" t="s">
        <v>261</v>
      </c>
      <c r="B37" s="320"/>
      <c r="C37" s="320"/>
      <c r="D37" s="320"/>
      <c r="E37" s="320"/>
      <c r="F37" s="320"/>
      <c r="G37" s="320"/>
      <c r="H37" s="320"/>
      <c r="I37" s="320"/>
      <c r="J37" s="320"/>
      <c r="K37" s="320"/>
      <c r="L37" s="320"/>
      <c r="M37" s="320"/>
      <c r="N37" s="320"/>
      <c r="O37" s="320"/>
      <c r="P37" s="320"/>
      <c r="Q37" s="320"/>
      <c r="R37" s="320"/>
      <c r="S37" s="320"/>
      <c r="T37" s="320"/>
      <c r="U37" s="320"/>
      <c r="V37" s="320"/>
    </row>
    <row r="38" spans="1:22" ht="15.75" thickTop="1" x14ac:dyDescent="0.25">
      <c r="A38" s="323" t="s">
        <v>243</v>
      </c>
      <c r="B38" s="318"/>
      <c r="C38" s="318"/>
      <c r="D38" s="318"/>
      <c r="E38" s="318"/>
      <c r="F38" s="318"/>
      <c r="G38" s="318"/>
      <c r="H38" s="318"/>
      <c r="I38" s="318"/>
      <c r="J38" s="318"/>
      <c r="K38" s="318"/>
      <c r="L38" s="318"/>
      <c r="M38" s="318"/>
      <c r="N38" s="318"/>
      <c r="O38" s="318"/>
      <c r="P38" s="318"/>
      <c r="Q38" s="318"/>
      <c r="R38" s="318"/>
      <c r="S38" s="318"/>
      <c r="T38" s="318"/>
      <c r="U38" s="318"/>
      <c r="V38" s="318"/>
    </row>
    <row r="39" spans="1:22" ht="15.75" thickBot="1" x14ac:dyDescent="0.3">
      <c r="A39" s="304" t="s">
        <v>234</v>
      </c>
      <c r="B39" s="324"/>
      <c r="C39" s="324"/>
      <c r="D39" s="324"/>
      <c r="E39" s="324"/>
      <c r="F39" s="324"/>
      <c r="G39" s="324"/>
      <c r="H39" s="324"/>
      <c r="I39" s="324"/>
      <c r="J39" s="324"/>
      <c r="K39" s="324"/>
      <c r="L39" s="324"/>
      <c r="M39" s="324"/>
      <c r="N39" s="324"/>
      <c r="O39" s="324"/>
      <c r="P39" s="324"/>
      <c r="Q39" s="324"/>
      <c r="R39" s="324"/>
      <c r="S39" s="324"/>
      <c r="T39" s="324"/>
      <c r="U39" s="324"/>
      <c r="V39" s="324"/>
    </row>
    <row r="40" spans="1:22" ht="15.75" thickTop="1" x14ac:dyDescent="0.25">
      <c r="A40" s="323" t="s">
        <v>244</v>
      </c>
      <c r="B40" s="318"/>
      <c r="C40" s="318"/>
      <c r="D40" s="318"/>
      <c r="E40" s="318"/>
      <c r="F40" s="318"/>
      <c r="G40" s="318"/>
      <c r="H40" s="318"/>
      <c r="I40" s="318"/>
      <c r="J40" s="318"/>
      <c r="K40" s="318"/>
      <c r="L40" s="318"/>
      <c r="M40" s="318"/>
      <c r="N40" s="318"/>
      <c r="O40" s="318"/>
      <c r="P40" s="318"/>
      <c r="Q40" s="318"/>
      <c r="R40" s="318"/>
      <c r="S40" s="318"/>
      <c r="T40" s="318"/>
      <c r="U40" s="318"/>
      <c r="V40" s="318"/>
    </row>
    <row r="41" spans="1:22" ht="15.75" thickBot="1" x14ac:dyDescent="0.3">
      <c r="A41" s="304" t="s">
        <v>245</v>
      </c>
      <c r="B41" s="324"/>
      <c r="C41" s="324"/>
      <c r="D41" s="324"/>
      <c r="E41" s="324"/>
      <c r="F41" s="324"/>
      <c r="G41" s="324"/>
      <c r="H41" s="324"/>
      <c r="I41" s="324"/>
      <c r="J41" s="324"/>
      <c r="K41" s="324"/>
      <c r="L41" s="324"/>
      <c r="M41" s="324"/>
      <c r="N41" s="324"/>
      <c r="O41" s="324"/>
      <c r="P41" s="324"/>
      <c r="Q41" s="324"/>
      <c r="R41" s="324"/>
      <c r="S41" s="324"/>
      <c r="T41" s="324"/>
      <c r="U41" s="324"/>
      <c r="V41" s="324"/>
    </row>
    <row r="42" spans="1:22" ht="15.75" thickTop="1" x14ac:dyDescent="0.25">
      <c r="A42" s="323" t="s">
        <v>246</v>
      </c>
      <c r="B42" s="318"/>
      <c r="C42" s="318"/>
      <c r="D42" s="318"/>
      <c r="E42" s="318"/>
      <c r="F42" s="318"/>
      <c r="G42" s="318"/>
      <c r="H42" s="318"/>
      <c r="I42" s="318"/>
      <c r="J42" s="318"/>
      <c r="K42" s="318"/>
      <c r="L42" s="318"/>
      <c r="M42" s="318"/>
      <c r="N42" s="318"/>
      <c r="O42" s="318"/>
      <c r="P42" s="318"/>
      <c r="Q42" s="318"/>
      <c r="R42" s="318"/>
      <c r="S42" s="318"/>
      <c r="T42" s="318"/>
      <c r="U42" s="318"/>
      <c r="V42" s="318"/>
    </row>
    <row r="43" spans="1:22" ht="15.75" thickBot="1" x14ac:dyDescent="0.3">
      <c r="A43" s="304" t="s">
        <v>16</v>
      </c>
      <c r="B43" s="324"/>
      <c r="C43" s="324"/>
      <c r="D43" s="324"/>
      <c r="E43" s="324"/>
      <c r="F43" s="324"/>
      <c r="G43" s="324"/>
      <c r="H43" s="324"/>
      <c r="I43" s="324"/>
      <c r="J43" s="324"/>
      <c r="K43" s="324"/>
      <c r="L43" s="324"/>
      <c r="M43" s="324"/>
      <c r="N43" s="324"/>
      <c r="O43" s="324"/>
      <c r="P43" s="324"/>
      <c r="Q43" s="324"/>
      <c r="R43" s="324"/>
      <c r="S43" s="324"/>
      <c r="T43" s="324"/>
      <c r="U43" s="324"/>
      <c r="V43" s="324"/>
    </row>
    <row r="44" spans="1:22" ht="15.75" thickTop="1" x14ac:dyDescent="0.25"/>
  </sheetData>
  <hyperlinks>
    <hyperlink ref="A39" r:id="rId1" display="http://www.euskadi.eus/web01-a1ingair/es/"/>
    <hyperlink ref="A43" r:id="rId2"/>
    <hyperlink ref="A41" r:id="rId3"/>
  </hyperlinks>
  <pageMargins left="0.7" right="0.7" top="0.75" bottom="0.75" header="0.3" footer="0.3"/>
  <pageSetup paperSize="9" scale="56" fitToWidth="0"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10"/>
  <sheetViews>
    <sheetView showGridLines="0" zoomScaleNormal="100" workbookViewId="0"/>
  </sheetViews>
  <sheetFormatPr baseColWidth="10" defaultColWidth="11.42578125" defaultRowHeight="15" x14ac:dyDescent="0.25"/>
  <cols>
    <col min="1" max="1" width="48.28515625" style="10" customWidth="1"/>
    <col min="2" max="8" width="12.7109375" style="10" customWidth="1"/>
    <col min="9" max="10" width="12.7109375" style="23" customWidth="1"/>
    <col min="11" max="11" width="11.42578125" style="10"/>
    <col min="12" max="14" width="11.42578125" style="84"/>
    <col min="15" max="16384" width="11.42578125" style="10"/>
  </cols>
  <sheetData>
    <row r="1" spans="1:14" s="64" customFormat="1" ht="38.25" customHeight="1" thickTop="1" x14ac:dyDescent="0.3">
      <c r="A1" s="75" t="s">
        <v>133</v>
      </c>
      <c r="B1" s="65"/>
      <c r="C1" s="65"/>
      <c r="D1" s="65"/>
      <c r="E1" s="65"/>
      <c r="F1" s="65"/>
      <c r="G1" s="65"/>
      <c r="H1" s="65"/>
      <c r="I1" s="65"/>
      <c r="J1" s="65"/>
      <c r="K1" s="87"/>
      <c r="L1" s="87"/>
      <c r="M1" s="87"/>
      <c r="N1" s="87"/>
    </row>
    <row r="2" spans="1:14" s="76" customFormat="1" ht="32.25" customHeight="1" x14ac:dyDescent="0.3">
      <c r="A2" s="77" t="s">
        <v>263</v>
      </c>
      <c r="L2" s="89"/>
      <c r="M2" s="89"/>
      <c r="N2" s="89"/>
    </row>
    <row r="3" spans="1:14" ht="30.75" customHeight="1" x14ac:dyDescent="0.25">
      <c r="A3" s="13" t="s">
        <v>134</v>
      </c>
    </row>
    <row r="4" spans="1:14" ht="30" customHeight="1" x14ac:dyDescent="0.25">
      <c r="A4" s="25" t="s">
        <v>135</v>
      </c>
      <c r="B4" s="28">
        <v>2002</v>
      </c>
      <c r="C4" s="28">
        <v>2005</v>
      </c>
      <c r="D4" s="28">
        <v>2008</v>
      </c>
      <c r="E4" s="28">
        <v>2012</v>
      </c>
      <c r="F4" s="28">
        <v>2013</v>
      </c>
      <c r="G4" s="28">
        <v>2014</v>
      </c>
      <c r="H4" s="85">
        <v>2015</v>
      </c>
      <c r="I4" s="85">
        <v>2016</v>
      </c>
      <c r="J4" s="85">
        <v>2017</v>
      </c>
      <c r="K4" s="85">
        <v>2018</v>
      </c>
      <c r="L4" s="85">
        <v>2019</v>
      </c>
      <c r="M4" s="85">
        <v>2020</v>
      </c>
      <c r="N4" s="85">
        <v>2021</v>
      </c>
    </row>
    <row r="5" spans="1:14" ht="30" customHeight="1" x14ac:dyDescent="0.25">
      <c r="A5" s="71" t="s">
        <v>136</v>
      </c>
      <c r="B5" s="354">
        <v>9328</v>
      </c>
      <c r="C5" s="355">
        <v>9821</v>
      </c>
      <c r="D5" s="355">
        <v>12413</v>
      </c>
      <c r="E5" s="355">
        <v>12148</v>
      </c>
      <c r="F5" s="355">
        <v>12354</v>
      </c>
      <c r="G5" s="355">
        <v>12368</v>
      </c>
      <c r="H5" s="355">
        <v>12411</v>
      </c>
      <c r="I5" s="355">
        <v>12405</v>
      </c>
      <c r="J5" s="355">
        <v>12457</v>
      </c>
      <c r="K5" s="355">
        <v>12414</v>
      </c>
      <c r="L5" s="355">
        <v>12433</v>
      </c>
      <c r="M5" s="355">
        <v>12458</v>
      </c>
      <c r="N5" s="355">
        <v>12448</v>
      </c>
    </row>
    <row r="6" spans="1:14" ht="30" customHeight="1" x14ac:dyDescent="0.25">
      <c r="A6" s="73" t="s">
        <v>137</v>
      </c>
      <c r="B6" s="356">
        <v>7930</v>
      </c>
      <c r="C6" s="357">
        <v>8441</v>
      </c>
      <c r="D6" s="357">
        <v>8857</v>
      </c>
      <c r="E6" s="357">
        <v>9228</v>
      </c>
      <c r="F6" s="357">
        <v>9377</v>
      </c>
      <c r="G6" s="357">
        <v>9413</v>
      </c>
      <c r="H6" s="357">
        <v>9438</v>
      </c>
      <c r="I6" s="357">
        <v>9099</v>
      </c>
      <c r="J6" s="357">
        <v>9504</v>
      </c>
      <c r="K6" s="357">
        <v>9172.2055110000001</v>
      </c>
      <c r="L6" s="357">
        <v>9212.5786509999998</v>
      </c>
      <c r="M6" s="357">
        <v>9004.6959129999996</v>
      </c>
      <c r="N6" s="357">
        <v>9648</v>
      </c>
    </row>
    <row r="7" spans="1:14" ht="15.75" thickBot="1" x14ac:dyDescent="0.3">
      <c r="A7" s="132"/>
      <c r="K7" s="84"/>
    </row>
    <row r="8" spans="1:14" ht="15.75" thickTop="1" x14ac:dyDescent="0.25">
      <c r="A8" s="119" t="s">
        <v>264</v>
      </c>
      <c r="B8" s="51"/>
      <c r="C8" s="51"/>
      <c r="D8" s="51"/>
      <c r="E8" s="51"/>
      <c r="F8" s="51"/>
      <c r="G8" s="51"/>
      <c r="H8" s="51"/>
      <c r="I8" s="51"/>
      <c r="J8" s="51"/>
      <c r="K8" s="86"/>
      <c r="L8" s="86"/>
      <c r="M8" s="86"/>
      <c r="N8" s="86"/>
    </row>
    <row r="9" spans="1:14" ht="15.75" thickBot="1" x14ac:dyDescent="0.3">
      <c r="A9" s="15" t="s">
        <v>138</v>
      </c>
      <c r="B9" s="66"/>
      <c r="C9" s="67"/>
      <c r="D9" s="67"/>
      <c r="E9" s="67"/>
      <c r="F9" s="67"/>
      <c r="G9" s="67"/>
      <c r="H9" s="67"/>
      <c r="I9" s="67"/>
      <c r="J9" s="67"/>
      <c r="K9" s="88"/>
      <c r="L9" s="88"/>
      <c r="M9" s="88"/>
      <c r="N9" s="88"/>
    </row>
    <row r="10" spans="1:14" ht="15.75" thickTop="1" x14ac:dyDescent="0.25"/>
  </sheetData>
  <hyperlinks>
    <hyperlink ref="A9" r:id="rId1" display="http://www.ingurumena.ejgv.euskadi.eus/r49-7932/es/contenidos/documentacion/inventario_suelos/es_inv/indice.html"/>
  </hyperlinks>
  <pageMargins left="0.7" right="0.7" top="0.75" bottom="0.75" header="0.3" footer="0.3"/>
  <pageSetup paperSize="9" scale="5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1"/>
  <sheetViews>
    <sheetView showGridLines="0" zoomScaleNormal="100" workbookViewId="0"/>
  </sheetViews>
  <sheetFormatPr baseColWidth="10" defaultRowHeight="12.75" x14ac:dyDescent="0.2"/>
  <cols>
    <col min="1" max="1" width="18.5703125" style="24" customWidth="1"/>
    <col min="2" max="7" width="14.28515625" style="24" customWidth="1"/>
    <col min="8" max="8" width="11.42578125" style="24"/>
    <col min="9" max="9" width="1" style="24" customWidth="1"/>
    <col min="10" max="10" width="12.85546875" style="24" customWidth="1"/>
    <col min="11" max="251" width="11.42578125" style="24"/>
    <col min="252" max="252" width="43.42578125" style="24" customWidth="1"/>
    <col min="253" max="258" width="18.7109375" style="24" customWidth="1"/>
    <col min="259" max="259" width="26.85546875" style="24" bestFit="1" customWidth="1"/>
    <col min="260" max="264" width="11.42578125" style="24"/>
    <col min="265" max="265" width="1" style="24" customWidth="1"/>
    <col min="266" max="266" width="12.85546875" style="24" customWidth="1"/>
    <col min="267" max="507" width="11.42578125" style="24"/>
    <col min="508" max="508" width="43.42578125" style="24" customWidth="1"/>
    <col min="509" max="514" width="18.7109375" style="24" customWidth="1"/>
    <col min="515" max="515" width="26.85546875" style="24" bestFit="1" customWidth="1"/>
    <col min="516" max="520" width="11.42578125" style="24"/>
    <col min="521" max="521" width="1" style="24" customWidth="1"/>
    <col min="522" max="522" width="12.85546875" style="24" customWidth="1"/>
    <col min="523" max="763" width="11.42578125" style="24"/>
    <col min="764" max="764" width="43.42578125" style="24" customWidth="1"/>
    <col min="765" max="770" width="18.7109375" style="24" customWidth="1"/>
    <col min="771" max="771" width="26.85546875" style="24" bestFit="1" customWidth="1"/>
    <col min="772" max="776" width="11.42578125" style="24"/>
    <col min="777" max="777" width="1" style="24" customWidth="1"/>
    <col min="778" max="778" width="12.85546875" style="24" customWidth="1"/>
    <col min="779" max="1019" width="11.42578125" style="24"/>
    <col min="1020" max="1020" width="43.42578125" style="24" customWidth="1"/>
    <col min="1021" max="1026" width="18.7109375" style="24" customWidth="1"/>
    <col min="1027" max="1027" width="26.85546875" style="24" bestFit="1" customWidth="1"/>
    <col min="1028" max="1032" width="11.42578125" style="24"/>
    <col min="1033" max="1033" width="1" style="24" customWidth="1"/>
    <col min="1034" max="1034" width="12.85546875" style="24" customWidth="1"/>
    <col min="1035" max="1275" width="11.42578125" style="24"/>
    <col min="1276" max="1276" width="43.42578125" style="24" customWidth="1"/>
    <col min="1277" max="1282" width="18.7109375" style="24" customWidth="1"/>
    <col min="1283" max="1283" width="26.85546875" style="24" bestFit="1" customWidth="1"/>
    <col min="1284" max="1288" width="11.42578125" style="24"/>
    <col min="1289" max="1289" width="1" style="24" customWidth="1"/>
    <col min="1290" max="1290" width="12.85546875" style="24" customWidth="1"/>
    <col min="1291" max="1531" width="11.42578125" style="24"/>
    <col min="1532" max="1532" width="43.42578125" style="24" customWidth="1"/>
    <col min="1533" max="1538" width="18.7109375" style="24" customWidth="1"/>
    <col min="1539" max="1539" width="26.85546875" style="24" bestFit="1" customWidth="1"/>
    <col min="1540" max="1544" width="11.42578125" style="24"/>
    <col min="1545" max="1545" width="1" style="24" customWidth="1"/>
    <col min="1546" max="1546" width="12.85546875" style="24" customWidth="1"/>
    <col min="1547" max="1787" width="11.42578125" style="24"/>
    <col min="1788" max="1788" width="43.42578125" style="24" customWidth="1"/>
    <col min="1789" max="1794" width="18.7109375" style="24" customWidth="1"/>
    <col min="1795" max="1795" width="26.85546875" style="24" bestFit="1" customWidth="1"/>
    <col min="1796" max="1800" width="11.42578125" style="24"/>
    <col min="1801" max="1801" width="1" style="24" customWidth="1"/>
    <col min="1802" max="1802" width="12.85546875" style="24" customWidth="1"/>
    <col min="1803" max="2043" width="11.42578125" style="24"/>
    <col min="2044" max="2044" width="43.42578125" style="24" customWidth="1"/>
    <col min="2045" max="2050" width="18.7109375" style="24" customWidth="1"/>
    <col min="2051" max="2051" width="26.85546875" style="24" bestFit="1" customWidth="1"/>
    <col min="2052" max="2056" width="11.42578125" style="24"/>
    <col min="2057" max="2057" width="1" style="24" customWidth="1"/>
    <col min="2058" max="2058" width="12.85546875" style="24" customWidth="1"/>
    <col min="2059" max="2299" width="11.42578125" style="24"/>
    <col min="2300" max="2300" width="43.42578125" style="24" customWidth="1"/>
    <col min="2301" max="2306" width="18.7109375" style="24" customWidth="1"/>
    <col min="2307" max="2307" width="26.85546875" style="24" bestFit="1" customWidth="1"/>
    <col min="2308" max="2312" width="11.42578125" style="24"/>
    <col min="2313" max="2313" width="1" style="24" customWidth="1"/>
    <col min="2314" max="2314" width="12.85546875" style="24" customWidth="1"/>
    <col min="2315" max="2555" width="11.42578125" style="24"/>
    <col min="2556" max="2556" width="43.42578125" style="24" customWidth="1"/>
    <col min="2557" max="2562" width="18.7109375" style="24" customWidth="1"/>
    <col min="2563" max="2563" width="26.85546875" style="24" bestFit="1" customWidth="1"/>
    <col min="2564" max="2568" width="11.42578125" style="24"/>
    <col min="2569" max="2569" width="1" style="24" customWidth="1"/>
    <col min="2570" max="2570" width="12.85546875" style="24" customWidth="1"/>
    <col min="2571" max="2811" width="11.42578125" style="24"/>
    <col min="2812" max="2812" width="43.42578125" style="24" customWidth="1"/>
    <col min="2813" max="2818" width="18.7109375" style="24" customWidth="1"/>
    <col min="2819" max="2819" width="26.85546875" style="24" bestFit="1" customWidth="1"/>
    <col min="2820" max="2824" width="11.42578125" style="24"/>
    <col min="2825" max="2825" width="1" style="24" customWidth="1"/>
    <col min="2826" max="2826" width="12.85546875" style="24" customWidth="1"/>
    <col min="2827" max="3067" width="11.42578125" style="24"/>
    <col min="3068" max="3068" width="43.42578125" style="24" customWidth="1"/>
    <col min="3069" max="3074" width="18.7109375" style="24" customWidth="1"/>
    <col min="3075" max="3075" width="26.85546875" style="24" bestFit="1" customWidth="1"/>
    <col min="3076" max="3080" width="11.42578125" style="24"/>
    <col min="3081" max="3081" width="1" style="24" customWidth="1"/>
    <col min="3082" max="3082" width="12.85546875" style="24" customWidth="1"/>
    <col min="3083" max="3323" width="11.42578125" style="24"/>
    <col min="3324" max="3324" width="43.42578125" style="24" customWidth="1"/>
    <col min="3325" max="3330" width="18.7109375" style="24" customWidth="1"/>
    <col min="3331" max="3331" width="26.85546875" style="24" bestFit="1" customWidth="1"/>
    <col min="3332" max="3336" width="11.42578125" style="24"/>
    <col min="3337" max="3337" width="1" style="24" customWidth="1"/>
    <col min="3338" max="3338" width="12.85546875" style="24" customWidth="1"/>
    <col min="3339" max="3579" width="11.42578125" style="24"/>
    <col min="3580" max="3580" width="43.42578125" style="24" customWidth="1"/>
    <col min="3581" max="3586" width="18.7109375" style="24" customWidth="1"/>
    <col min="3587" max="3587" width="26.85546875" style="24" bestFit="1" customWidth="1"/>
    <col min="3588" max="3592" width="11.42578125" style="24"/>
    <col min="3593" max="3593" width="1" style="24" customWidth="1"/>
    <col min="3594" max="3594" width="12.85546875" style="24" customWidth="1"/>
    <col min="3595" max="3835" width="11.42578125" style="24"/>
    <col min="3836" max="3836" width="43.42578125" style="24" customWidth="1"/>
    <col min="3837" max="3842" width="18.7109375" style="24" customWidth="1"/>
    <col min="3843" max="3843" width="26.85546875" style="24" bestFit="1" customWidth="1"/>
    <col min="3844" max="3848" width="11.42578125" style="24"/>
    <col min="3849" max="3849" width="1" style="24" customWidth="1"/>
    <col min="3850" max="3850" width="12.85546875" style="24" customWidth="1"/>
    <col min="3851" max="4091" width="11.42578125" style="24"/>
    <col min="4092" max="4092" width="43.42578125" style="24" customWidth="1"/>
    <col min="4093" max="4098" width="18.7109375" style="24" customWidth="1"/>
    <col min="4099" max="4099" width="26.85546875" style="24" bestFit="1" customWidth="1"/>
    <col min="4100" max="4104" width="11.42578125" style="24"/>
    <col min="4105" max="4105" width="1" style="24" customWidth="1"/>
    <col min="4106" max="4106" width="12.85546875" style="24" customWidth="1"/>
    <col min="4107" max="4347" width="11.42578125" style="24"/>
    <col min="4348" max="4348" width="43.42578125" style="24" customWidth="1"/>
    <col min="4349" max="4354" width="18.7109375" style="24" customWidth="1"/>
    <col min="4355" max="4355" width="26.85546875" style="24" bestFit="1" customWidth="1"/>
    <col min="4356" max="4360" width="11.42578125" style="24"/>
    <col min="4361" max="4361" width="1" style="24" customWidth="1"/>
    <col min="4362" max="4362" width="12.85546875" style="24" customWidth="1"/>
    <col min="4363" max="4603" width="11.42578125" style="24"/>
    <col min="4604" max="4604" width="43.42578125" style="24" customWidth="1"/>
    <col min="4605" max="4610" width="18.7109375" style="24" customWidth="1"/>
    <col min="4611" max="4611" width="26.85546875" style="24" bestFit="1" customWidth="1"/>
    <col min="4612" max="4616" width="11.42578125" style="24"/>
    <col min="4617" max="4617" width="1" style="24" customWidth="1"/>
    <col min="4618" max="4618" width="12.85546875" style="24" customWidth="1"/>
    <col min="4619" max="4859" width="11.42578125" style="24"/>
    <col min="4860" max="4860" width="43.42578125" style="24" customWidth="1"/>
    <col min="4861" max="4866" width="18.7109375" style="24" customWidth="1"/>
    <col min="4867" max="4867" width="26.85546875" style="24" bestFit="1" customWidth="1"/>
    <col min="4868" max="4872" width="11.42578125" style="24"/>
    <col min="4873" max="4873" width="1" style="24" customWidth="1"/>
    <col min="4874" max="4874" width="12.85546875" style="24" customWidth="1"/>
    <col min="4875" max="5115" width="11.42578125" style="24"/>
    <col min="5116" max="5116" width="43.42578125" style="24" customWidth="1"/>
    <col min="5117" max="5122" width="18.7109375" style="24" customWidth="1"/>
    <col min="5123" max="5123" width="26.85546875" style="24" bestFit="1" customWidth="1"/>
    <col min="5124" max="5128" width="11.42578125" style="24"/>
    <col min="5129" max="5129" width="1" style="24" customWidth="1"/>
    <col min="5130" max="5130" width="12.85546875" style="24" customWidth="1"/>
    <col min="5131" max="5371" width="11.42578125" style="24"/>
    <col min="5372" max="5372" width="43.42578125" style="24" customWidth="1"/>
    <col min="5373" max="5378" width="18.7109375" style="24" customWidth="1"/>
    <col min="5379" max="5379" width="26.85546875" style="24" bestFit="1" customWidth="1"/>
    <col min="5380" max="5384" width="11.42578125" style="24"/>
    <col min="5385" max="5385" width="1" style="24" customWidth="1"/>
    <col min="5386" max="5386" width="12.85546875" style="24" customWidth="1"/>
    <col min="5387" max="5627" width="11.42578125" style="24"/>
    <col min="5628" max="5628" width="43.42578125" style="24" customWidth="1"/>
    <col min="5629" max="5634" width="18.7109375" style="24" customWidth="1"/>
    <col min="5635" max="5635" width="26.85546875" style="24" bestFit="1" customWidth="1"/>
    <col min="5636" max="5640" width="11.42578125" style="24"/>
    <col min="5641" max="5641" width="1" style="24" customWidth="1"/>
    <col min="5642" max="5642" width="12.85546875" style="24" customWidth="1"/>
    <col min="5643" max="5883" width="11.42578125" style="24"/>
    <col min="5884" max="5884" width="43.42578125" style="24" customWidth="1"/>
    <col min="5885" max="5890" width="18.7109375" style="24" customWidth="1"/>
    <col min="5891" max="5891" width="26.85546875" style="24" bestFit="1" customWidth="1"/>
    <col min="5892" max="5896" width="11.42578125" style="24"/>
    <col min="5897" max="5897" width="1" style="24" customWidth="1"/>
    <col min="5898" max="5898" width="12.85546875" style="24" customWidth="1"/>
    <col min="5899" max="6139" width="11.42578125" style="24"/>
    <col min="6140" max="6140" width="43.42578125" style="24" customWidth="1"/>
    <col min="6141" max="6146" width="18.7109375" style="24" customWidth="1"/>
    <col min="6147" max="6147" width="26.85546875" style="24" bestFit="1" customWidth="1"/>
    <col min="6148" max="6152" width="11.42578125" style="24"/>
    <col min="6153" max="6153" width="1" style="24" customWidth="1"/>
    <col min="6154" max="6154" width="12.85546875" style="24" customWidth="1"/>
    <col min="6155" max="6395" width="11.42578125" style="24"/>
    <col min="6396" max="6396" width="43.42578125" style="24" customWidth="1"/>
    <col min="6397" max="6402" width="18.7109375" style="24" customWidth="1"/>
    <col min="6403" max="6403" width="26.85546875" style="24" bestFit="1" customWidth="1"/>
    <col min="6404" max="6408" width="11.42578125" style="24"/>
    <col min="6409" max="6409" width="1" style="24" customWidth="1"/>
    <col min="6410" max="6410" width="12.85546875" style="24" customWidth="1"/>
    <col min="6411" max="6651" width="11.42578125" style="24"/>
    <col min="6652" max="6652" width="43.42578125" style="24" customWidth="1"/>
    <col min="6653" max="6658" width="18.7109375" style="24" customWidth="1"/>
    <col min="6659" max="6659" width="26.85546875" style="24" bestFit="1" customWidth="1"/>
    <col min="6660" max="6664" width="11.42578125" style="24"/>
    <col min="6665" max="6665" width="1" style="24" customWidth="1"/>
    <col min="6666" max="6666" width="12.85546875" style="24" customWidth="1"/>
    <col min="6667" max="6907" width="11.42578125" style="24"/>
    <col min="6908" max="6908" width="43.42578125" style="24" customWidth="1"/>
    <col min="6909" max="6914" width="18.7109375" style="24" customWidth="1"/>
    <col min="6915" max="6915" width="26.85546875" style="24" bestFit="1" customWidth="1"/>
    <col min="6916" max="6920" width="11.42578125" style="24"/>
    <col min="6921" max="6921" width="1" style="24" customWidth="1"/>
    <col min="6922" max="6922" width="12.85546875" style="24" customWidth="1"/>
    <col min="6923" max="7163" width="11.42578125" style="24"/>
    <col min="7164" max="7164" width="43.42578125" style="24" customWidth="1"/>
    <col min="7165" max="7170" width="18.7109375" style="24" customWidth="1"/>
    <col min="7171" max="7171" width="26.85546875" style="24" bestFit="1" customWidth="1"/>
    <col min="7172" max="7176" width="11.42578125" style="24"/>
    <col min="7177" max="7177" width="1" style="24" customWidth="1"/>
    <col min="7178" max="7178" width="12.85546875" style="24" customWidth="1"/>
    <col min="7179" max="7419" width="11.42578125" style="24"/>
    <col min="7420" max="7420" width="43.42578125" style="24" customWidth="1"/>
    <col min="7421" max="7426" width="18.7109375" style="24" customWidth="1"/>
    <col min="7427" max="7427" width="26.85546875" style="24" bestFit="1" customWidth="1"/>
    <col min="7428" max="7432" width="11.42578125" style="24"/>
    <col min="7433" max="7433" width="1" style="24" customWidth="1"/>
    <col min="7434" max="7434" width="12.85546875" style="24" customWidth="1"/>
    <col min="7435" max="7675" width="11.42578125" style="24"/>
    <col min="7676" max="7676" width="43.42578125" style="24" customWidth="1"/>
    <col min="7677" max="7682" width="18.7109375" style="24" customWidth="1"/>
    <col min="7683" max="7683" width="26.85546875" style="24" bestFit="1" customWidth="1"/>
    <col min="7684" max="7688" width="11.42578125" style="24"/>
    <col min="7689" max="7689" width="1" style="24" customWidth="1"/>
    <col min="7690" max="7690" width="12.85546875" style="24" customWidth="1"/>
    <col min="7691" max="7931" width="11.42578125" style="24"/>
    <col min="7932" max="7932" width="43.42578125" style="24" customWidth="1"/>
    <col min="7933" max="7938" width="18.7109375" style="24" customWidth="1"/>
    <col min="7939" max="7939" width="26.85546875" style="24" bestFit="1" customWidth="1"/>
    <col min="7940" max="7944" width="11.42578125" style="24"/>
    <col min="7945" max="7945" width="1" style="24" customWidth="1"/>
    <col min="7946" max="7946" width="12.85546875" style="24" customWidth="1"/>
    <col min="7947" max="8187" width="11.42578125" style="24"/>
    <col min="8188" max="8188" width="43.42578125" style="24" customWidth="1"/>
    <col min="8189" max="8194" width="18.7109375" style="24" customWidth="1"/>
    <col min="8195" max="8195" width="26.85546875" style="24" bestFit="1" customWidth="1"/>
    <col min="8196" max="8200" width="11.42578125" style="24"/>
    <col min="8201" max="8201" width="1" style="24" customWidth="1"/>
    <col min="8202" max="8202" width="12.85546875" style="24" customWidth="1"/>
    <col min="8203" max="8443" width="11.42578125" style="24"/>
    <col min="8444" max="8444" width="43.42578125" style="24" customWidth="1"/>
    <col min="8445" max="8450" width="18.7109375" style="24" customWidth="1"/>
    <col min="8451" max="8451" width="26.85546875" style="24" bestFit="1" customWidth="1"/>
    <col min="8452" max="8456" width="11.42578125" style="24"/>
    <col min="8457" max="8457" width="1" style="24" customWidth="1"/>
    <col min="8458" max="8458" width="12.85546875" style="24" customWidth="1"/>
    <col min="8459" max="8699" width="11.42578125" style="24"/>
    <col min="8700" max="8700" width="43.42578125" style="24" customWidth="1"/>
    <col min="8701" max="8706" width="18.7109375" style="24" customWidth="1"/>
    <col min="8707" max="8707" width="26.85546875" style="24" bestFit="1" customWidth="1"/>
    <col min="8708" max="8712" width="11.42578125" style="24"/>
    <col min="8713" max="8713" width="1" style="24" customWidth="1"/>
    <col min="8714" max="8714" width="12.85546875" style="24" customWidth="1"/>
    <col min="8715" max="8955" width="11.42578125" style="24"/>
    <col min="8956" max="8956" width="43.42578125" style="24" customWidth="1"/>
    <col min="8957" max="8962" width="18.7109375" style="24" customWidth="1"/>
    <col min="8963" max="8963" width="26.85546875" style="24" bestFit="1" customWidth="1"/>
    <col min="8964" max="8968" width="11.42578125" style="24"/>
    <col min="8969" max="8969" width="1" style="24" customWidth="1"/>
    <col min="8970" max="8970" width="12.85546875" style="24" customWidth="1"/>
    <col min="8971" max="9211" width="11.42578125" style="24"/>
    <col min="9212" max="9212" width="43.42578125" style="24" customWidth="1"/>
    <col min="9213" max="9218" width="18.7109375" style="24" customWidth="1"/>
    <col min="9219" max="9219" width="26.85546875" style="24" bestFit="1" customWidth="1"/>
    <col min="9220" max="9224" width="11.42578125" style="24"/>
    <col min="9225" max="9225" width="1" style="24" customWidth="1"/>
    <col min="9226" max="9226" width="12.85546875" style="24" customWidth="1"/>
    <col min="9227" max="9467" width="11.42578125" style="24"/>
    <col min="9468" max="9468" width="43.42578125" style="24" customWidth="1"/>
    <col min="9469" max="9474" width="18.7109375" style="24" customWidth="1"/>
    <col min="9475" max="9475" width="26.85546875" style="24" bestFit="1" customWidth="1"/>
    <col min="9476" max="9480" width="11.42578125" style="24"/>
    <col min="9481" max="9481" width="1" style="24" customWidth="1"/>
    <col min="9482" max="9482" width="12.85546875" style="24" customWidth="1"/>
    <col min="9483" max="9723" width="11.42578125" style="24"/>
    <col min="9724" max="9724" width="43.42578125" style="24" customWidth="1"/>
    <col min="9725" max="9730" width="18.7109375" style="24" customWidth="1"/>
    <col min="9731" max="9731" width="26.85546875" style="24" bestFit="1" customWidth="1"/>
    <col min="9732" max="9736" width="11.42578125" style="24"/>
    <col min="9737" max="9737" width="1" style="24" customWidth="1"/>
    <col min="9738" max="9738" width="12.85546875" style="24" customWidth="1"/>
    <col min="9739" max="9979" width="11.42578125" style="24"/>
    <col min="9980" max="9980" width="43.42578125" style="24" customWidth="1"/>
    <col min="9981" max="9986" width="18.7109375" style="24" customWidth="1"/>
    <col min="9987" max="9987" width="26.85546875" style="24" bestFit="1" customWidth="1"/>
    <col min="9988" max="9992" width="11.42578125" style="24"/>
    <col min="9993" max="9993" width="1" style="24" customWidth="1"/>
    <col min="9994" max="9994" width="12.85546875" style="24" customWidth="1"/>
    <col min="9995" max="10235" width="11.42578125" style="24"/>
    <col min="10236" max="10236" width="43.42578125" style="24" customWidth="1"/>
    <col min="10237" max="10242" width="18.7109375" style="24" customWidth="1"/>
    <col min="10243" max="10243" width="26.85546875" style="24" bestFit="1" customWidth="1"/>
    <col min="10244" max="10248" width="11.42578125" style="24"/>
    <col min="10249" max="10249" width="1" style="24" customWidth="1"/>
    <col min="10250" max="10250" width="12.85546875" style="24" customWidth="1"/>
    <col min="10251" max="10491" width="11.42578125" style="24"/>
    <col min="10492" max="10492" width="43.42578125" style="24" customWidth="1"/>
    <col min="10493" max="10498" width="18.7109375" style="24" customWidth="1"/>
    <col min="10499" max="10499" width="26.85546875" style="24" bestFit="1" customWidth="1"/>
    <col min="10500" max="10504" width="11.42578125" style="24"/>
    <col min="10505" max="10505" width="1" style="24" customWidth="1"/>
    <col min="10506" max="10506" width="12.85546875" style="24" customWidth="1"/>
    <col min="10507" max="10747" width="11.42578125" style="24"/>
    <col min="10748" max="10748" width="43.42578125" style="24" customWidth="1"/>
    <col min="10749" max="10754" width="18.7109375" style="24" customWidth="1"/>
    <col min="10755" max="10755" width="26.85546875" style="24" bestFit="1" customWidth="1"/>
    <col min="10756" max="10760" width="11.42578125" style="24"/>
    <col min="10761" max="10761" width="1" style="24" customWidth="1"/>
    <col min="10762" max="10762" width="12.85546875" style="24" customWidth="1"/>
    <col min="10763" max="11003" width="11.42578125" style="24"/>
    <col min="11004" max="11004" width="43.42578125" style="24" customWidth="1"/>
    <col min="11005" max="11010" width="18.7109375" style="24" customWidth="1"/>
    <col min="11011" max="11011" width="26.85546875" style="24" bestFit="1" customWidth="1"/>
    <col min="11012" max="11016" width="11.42578125" style="24"/>
    <col min="11017" max="11017" width="1" style="24" customWidth="1"/>
    <col min="11018" max="11018" width="12.85546875" style="24" customWidth="1"/>
    <col min="11019" max="11259" width="11.42578125" style="24"/>
    <col min="11260" max="11260" width="43.42578125" style="24" customWidth="1"/>
    <col min="11261" max="11266" width="18.7109375" style="24" customWidth="1"/>
    <col min="11267" max="11267" width="26.85546875" style="24" bestFit="1" customWidth="1"/>
    <col min="11268" max="11272" width="11.42578125" style="24"/>
    <col min="11273" max="11273" width="1" style="24" customWidth="1"/>
    <col min="11274" max="11274" width="12.85546875" style="24" customWidth="1"/>
    <col min="11275" max="11515" width="11.42578125" style="24"/>
    <col min="11516" max="11516" width="43.42578125" style="24" customWidth="1"/>
    <col min="11517" max="11522" width="18.7109375" style="24" customWidth="1"/>
    <col min="11523" max="11523" width="26.85546875" style="24" bestFit="1" customWidth="1"/>
    <col min="11524" max="11528" width="11.42578125" style="24"/>
    <col min="11529" max="11529" width="1" style="24" customWidth="1"/>
    <col min="11530" max="11530" width="12.85546875" style="24" customWidth="1"/>
    <col min="11531" max="11771" width="11.42578125" style="24"/>
    <col min="11772" max="11772" width="43.42578125" style="24" customWidth="1"/>
    <col min="11773" max="11778" width="18.7109375" style="24" customWidth="1"/>
    <col min="11779" max="11779" width="26.85546875" style="24" bestFit="1" customWidth="1"/>
    <col min="11780" max="11784" width="11.42578125" style="24"/>
    <col min="11785" max="11785" width="1" style="24" customWidth="1"/>
    <col min="11786" max="11786" width="12.85546875" style="24" customWidth="1"/>
    <col min="11787" max="12027" width="11.42578125" style="24"/>
    <col min="12028" max="12028" width="43.42578125" style="24" customWidth="1"/>
    <col min="12029" max="12034" width="18.7109375" style="24" customWidth="1"/>
    <col min="12035" max="12035" width="26.85546875" style="24" bestFit="1" customWidth="1"/>
    <col min="12036" max="12040" width="11.42578125" style="24"/>
    <col min="12041" max="12041" width="1" style="24" customWidth="1"/>
    <col min="12042" max="12042" width="12.85546875" style="24" customWidth="1"/>
    <col min="12043" max="12283" width="11.42578125" style="24"/>
    <col min="12284" max="12284" width="43.42578125" style="24" customWidth="1"/>
    <col min="12285" max="12290" width="18.7109375" style="24" customWidth="1"/>
    <col min="12291" max="12291" width="26.85546875" style="24" bestFit="1" customWidth="1"/>
    <col min="12292" max="12296" width="11.42578125" style="24"/>
    <col min="12297" max="12297" width="1" style="24" customWidth="1"/>
    <col min="12298" max="12298" width="12.85546875" style="24" customWidth="1"/>
    <col min="12299" max="12539" width="11.42578125" style="24"/>
    <col min="12540" max="12540" width="43.42578125" style="24" customWidth="1"/>
    <col min="12541" max="12546" width="18.7109375" style="24" customWidth="1"/>
    <col min="12547" max="12547" width="26.85546875" style="24" bestFit="1" customWidth="1"/>
    <col min="12548" max="12552" width="11.42578125" style="24"/>
    <col min="12553" max="12553" width="1" style="24" customWidth="1"/>
    <col min="12554" max="12554" width="12.85546875" style="24" customWidth="1"/>
    <col min="12555" max="12795" width="11.42578125" style="24"/>
    <col min="12796" max="12796" width="43.42578125" style="24" customWidth="1"/>
    <col min="12797" max="12802" width="18.7109375" style="24" customWidth="1"/>
    <col min="12803" max="12803" width="26.85546875" style="24" bestFit="1" customWidth="1"/>
    <col min="12804" max="12808" width="11.42578125" style="24"/>
    <col min="12809" max="12809" width="1" style="24" customWidth="1"/>
    <col min="12810" max="12810" width="12.85546875" style="24" customWidth="1"/>
    <col min="12811" max="13051" width="11.42578125" style="24"/>
    <col min="13052" max="13052" width="43.42578125" style="24" customWidth="1"/>
    <col min="13053" max="13058" width="18.7109375" style="24" customWidth="1"/>
    <col min="13059" max="13059" width="26.85546875" style="24" bestFit="1" customWidth="1"/>
    <col min="13060" max="13064" width="11.42578125" style="24"/>
    <col min="13065" max="13065" width="1" style="24" customWidth="1"/>
    <col min="13066" max="13066" width="12.85546875" style="24" customWidth="1"/>
    <col min="13067" max="13307" width="11.42578125" style="24"/>
    <col min="13308" max="13308" width="43.42578125" style="24" customWidth="1"/>
    <col min="13309" max="13314" width="18.7109375" style="24" customWidth="1"/>
    <col min="13315" max="13315" width="26.85546875" style="24" bestFit="1" customWidth="1"/>
    <col min="13316" max="13320" width="11.42578125" style="24"/>
    <col min="13321" max="13321" width="1" style="24" customWidth="1"/>
    <col min="13322" max="13322" width="12.85546875" style="24" customWidth="1"/>
    <col min="13323" max="13563" width="11.42578125" style="24"/>
    <col min="13564" max="13564" width="43.42578125" style="24" customWidth="1"/>
    <col min="13565" max="13570" width="18.7109375" style="24" customWidth="1"/>
    <col min="13571" max="13571" width="26.85546875" style="24" bestFit="1" customWidth="1"/>
    <col min="13572" max="13576" width="11.42578125" style="24"/>
    <col min="13577" max="13577" width="1" style="24" customWidth="1"/>
    <col min="13578" max="13578" width="12.85546875" style="24" customWidth="1"/>
    <col min="13579" max="13819" width="11.42578125" style="24"/>
    <col min="13820" max="13820" width="43.42578125" style="24" customWidth="1"/>
    <col min="13821" max="13826" width="18.7109375" style="24" customWidth="1"/>
    <col min="13827" max="13827" width="26.85546875" style="24" bestFit="1" customWidth="1"/>
    <col min="13828" max="13832" width="11.42578125" style="24"/>
    <col min="13833" max="13833" width="1" style="24" customWidth="1"/>
    <col min="13834" max="13834" width="12.85546875" style="24" customWidth="1"/>
    <col min="13835" max="14075" width="11.42578125" style="24"/>
    <col min="14076" max="14076" width="43.42578125" style="24" customWidth="1"/>
    <col min="14077" max="14082" width="18.7109375" style="24" customWidth="1"/>
    <col min="14083" max="14083" width="26.85546875" style="24" bestFit="1" customWidth="1"/>
    <col min="14084" max="14088" width="11.42578125" style="24"/>
    <col min="14089" max="14089" width="1" style="24" customWidth="1"/>
    <col min="14090" max="14090" width="12.85546875" style="24" customWidth="1"/>
    <col min="14091" max="14331" width="11.42578125" style="24"/>
    <col min="14332" max="14332" width="43.42578125" style="24" customWidth="1"/>
    <col min="14333" max="14338" width="18.7109375" style="24" customWidth="1"/>
    <col min="14339" max="14339" width="26.85546875" style="24" bestFit="1" customWidth="1"/>
    <col min="14340" max="14344" width="11.42578125" style="24"/>
    <col min="14345" max="14345" width="1" style="24" customWidth="1"/>
    <col min="14346" max="14346" width="12.85546875" style="24" customWidth="1"/>
    <col min="14347" max="14587" width="11.42578125" style="24"/>
    <col min="14588" max="14588" width="43.42578125" style="24" customWidth="1"/>
    <col min="14589" max="14594" width="18.7109375" style="24" customWidth="1"/>
    <col min="14595" max="14595" width="26.85546875" style="24" bestFit="1" customWidth="1"/>
    <col min="14596" max="14600" width="11.42578125" style="24"/>
    <col min="14601" max="14601" width="1" style="24" customWidth="1"/>
    <col min="14602" max="14602" width="12.85546875" style="24" customWidth="1"/>
    <col min="14603" max="14843" width="11.42578125" style="24"/>
    <col min="14844" max="14844" width="43.42578125" style="24" customWidth="1"/>
    <col min="14845" max="14850" width="18.7109375" style="24" customWidth="1"/>
    <col min="14851" max="14851" width="26.85546875" style="24" bestFit="1" customWidth="1"/>
    <col min="14852" max="14856" width="11.42578125" style="24"/>
    <col min="14857" max="14857" width="1" style="24" customWidth="1"/>
    <col min="14858" max="14858" width="12.85546875" style="24" customWidth="1"/>
    <col min="14859" max="15099" width="11.42578125" style="24"/>
    <col min="15100" max="15100" width="43.42578125" style="24" customWidth="1"/>
    <col min="15101" max="15106" width="18.7109375" style="24" customWidth="1"/>
    <col min="15107" max="15107" width="26.85546875" style="24" bestFit="1" customWidth="1"/>
    <col min="15108" max="15112" width="11.42578125" style="24"/>
    <col min="15113" max="15113" width="1" style="24" customWidth="1"/>
    <col min="15114" max="15114" width="12.85546875" style="24" customWidth="1"/>
    <col min="15115" max="15355" width="11.42578125" style="24"/>
    <col min="15356" max="15356" width="43.42578125" style="24" customWidth="1"/>
    <col min="15357" max="15362" width="18.7109375" style="24" customWidth="1"/>
    <col min="15363" max="15363" width="26.85546875" style="24" bestFit="1" customWidth="1"/>
    <col min="15364" max="15368" width="11.42578125" style="24"/>
    <col min="15369" max="15369" width="1" style="24" customWidth="1"/>
    <col min="15370" max="15370" width="12.85546875" style="24" customWidth="1"/>
    <col min="15371" max="15611" width="11.42578125" style="24"/>
    <col min="15612" max="15612" width="43.42578125" style="24" customWidth="1"/>
    <col min="15613" max="15618" width="18.7109375" style="24" customWidth="1"/>
    <col min="15619" max="15619" width="26.85546875" style="24" bestFit="1" customWidth="1"/>
    <col min="15620" max="15624" width="11.42578125" style="24"/>
    <col min="15625" max="15625" width="1" style="24" customWidth="1"/>
    <col min="15626" max="15626" width="12.85546875" style="24" customWidth="1"/>
    <col min="15627" max="15867" width="11.42578125" style="24"/>
    <col min="15868" max="15868" width="43.42578125" style="24" customWidth="1"/>
    <col min="15869" max="15874" width="18.7109375" style="24" customWidth="1"/>
    <col min="15875" max="15875" width="26.85546875" style="24" bestFit="1" customWidth="1"/>
    <col min="15876" max="15880" width="11.42578125" style="24"/>
    <col min="15881" max="15881" width="1" style="24" customWidth="1"/>
    <col min="15882" max="15882" width="12.85546875" style="24" customWidth="1"/>
    <col min="15883" max="16123" width="11.42578125" style="24"/>
    <col min="16124" max="16124" width="43.42578125" style="24" customWidth="1"/>
    <col min="16125" max="16130" width="18.7109375" style="24" customWidth="1"/>
    <col min="16131" max="16131" width="26.85546875" style="24" bestFit="1" customWidth="1"/>
    <col min="16132" max="16136" width="11.42578125" style="24"/>
    <col min="16137" max="16137" width="1" style="24" customWidth="1"/>
    <col min="16138" max="16138" width="12.85546875" style="24" customWidth="1"/>
    <col min="16139" max="16384" width="11.42578125" style="24"/>
  </cols>
  <sheetData>
    <row r="1" spans="1:7" ht="33" customHeight="1" thickTop="1" x14ac:dyDescent="0.2">
      <c r="A1" s="110" t="s">
        <v>170</v>
      </c>
      <c r="B1" s="104"/>
      <c r="C1" s="104"/>
      <c r="D1" s="104"/>
      <c r="E1" s="104"/>
      <c r="F1" s="104"/>
      <c r="G1" s="104"/>
    </row>
    <row r="2" spans="1:7" ht="21" customHeight="1" x14ac:dyDescent="0.2">
      <c r="A2" s="111" t="s">
        <v>171</v>
      </c>
      <c r="B2" s="32"/>
      <c r="C2" s="32"/>
      <c r="D2" s="32"/>
      <c r="E2" s="32"/>
      <c r="F2" s="32"/>
      <c r="G2" s="32"/>
    </row>
    <row r="3" spans="1:7" ht="24" customHeight="1" x14ac:dyDescent="0.2">
      <c r="A3" s="112" t="s">
        <v>43</v>
      </c>
      <c r="B3" s="32"/>
      <c r="C3" s="32"/>
      <c r="D3" s="32"/>
      <c r="E3" s="32"/>
      <c r="F3" s="32"/>
      <c r="G3" s="32"/>
    </row>
    <row r="4" spans="1:7" ht="36" customHeight="1" x14ac:dyDescent="0.2">
      <c r="A4" s="25" t="s">
        <v>44</v>
      </c>
      <c r="B4" s="85">
        <v>2016</v>
      </c>
      <c r="C4" s="85">
        <v>2017</v>
      </c>
      <c r="D4" s="85">
        <v>2018</v>
      </c>
      <c r="E4" s="85">
        <v>2019</v>
      </c>
      <c r="F4" s="85">
        <v>2020</v>
      </c>
      <c r="G4" s="85">
        <v>2021</v>
      </c>
    </row>
    <row r="5" spans="1:7" ht="17.25" customHeight="1" x14ac:dyDescent="0.2">
      <c r="A5" s="29" t="s">
        <v>45</v>
      </c>
      <c r="B5" s="137">
        <v>0</v>
      </c>
      <c r="C5" s="137">
        <v>0</v>
      </c>
      <c r="D5" s="137">
        <v>0</v>
      </c>
      <c r="E5" s="137">
        <v>2</v>
      </c>
      <c r="F5" s="137">
        <v>2</v>
      </c>
      <c r="G5" s="137">
        <v>0</v>
      </c>
    </row>
    <row r="6" spans="1:7" ht="17.25" customHeight="1" x14ac:dyDescent="0.2">
      <c r="A6" s="30" t="s">
        <v>46</v>
      </c>
      <c r="B6" s="138">
        <v>80</v>
      </c>
      <c r="C6" s="138">
        <v>89</v>
      </c>
      <c r="D6" s="138">
        <v>98</v>
      </c>
      <c r="E6" s="138">
        <v>84</v>
      </c>
      <c r="F6" s="138">
        <v>85</v>
      </c>
      <c r="G6" s="138">
        <v>94</v>
      </c>
    </row>
    <row r="7" spans="1:7" ht="17.25" customHeight="1" x14ac:dyDescent="0.2">
      <c r="A7" s="30" t="s">
        <v>47</v>
      </c>
      <c r="B7" s="138">
        <v>60</v>
      </c>
      <c r="C7" s="138">
        <v>53</v>
      </c>
      <c r="D7" s="138">
        <v>46</v>
      </c>
      <c r="E7" s="138">
        <v>57</v>
      </c>
      <c r="F7" s="138">
        <v>58</v>
      </c>
      <c r="G7" s="138">
        <v>53</v>
      </c>
    </row>
    <row r="8" spans="1:7" ht="17.25" customHeight="1" x14ac:dyDescent="0.2">
      <c r="A8" s="30" t="s">
        <v>48</v>
      </c>
      <c r="B8" s="138">
        <v>10</v>
      </c>
      <c r="C8" s="138">
        <v>16</v>
      </c>
      <c r="D8" s="138">
        <v>16</v>
      </c>
      <c r="E8" s="138">
        <v>17</v>
      </c>
      <c r="F8" s="138">
        <v>17</v>
      </c>
      <c r="G8" s="138">
        <v>14</v>
      </c>
    </row>
    <row r="9" spans="1:7" ht="17.25" customHeight="1" x14ac:dyDescent="0.2">
      <c r="A9" s="30" t="s">
        <v>49</v>
      </c>
      <c r="B9" s="138">
        <v>10</v>
      </c>
      <c r="C9" s="138">
        <v>8</v>
      </c>
      <c r="D9" s="138">
        <v>6</v>
      </c>
      <c r="E9" s="138">
        <v>6</v>
      </c>
      <c r="F9" s="138">
        <v>4</v>
      </c>
      <c r="G9" s="138">
        <v>5</v>
      </c>
    </row>
    <row r="10" spans="1:7" ht="17.25" customHeight="1" x14ac:dyDescent="0.2">
      <c r="A10" s="31" t="s">
        <v>50</v>
      </c>
      <c r="B10" s="139">
        <v>160</v>
      </c>
      <c r="C10" s="139">
        <v>166</v>
      </c>
      <c r="D10" s="139">
        <v>166</v>
      </c>
      <c r="E10" s="139">
        <v>166</v>
      </c>
      <c r="F10" s="139">
        <v>166</v>
      </c>
      <c r="G10" s="139">
        <v>166</v>
      </c>
    </row>
    <row r="11" spans="1:7" ht="17.25" customHeight="1" x14ac:dyDescent="0.2">
      <c r="A11" s="29" t="s">
        <v>51</v>
      </c>
      <c r="B11" s="140">
        <v>0</v>
      </c>
      <c r="C11" s="140">
        <v>0</v>
      </c>
      <c r="D11" s="140">
        <v>0</v>
      </c>
      <c r="E11" s="140">
        <v>1.2</v>
      </c>
      <c r="F11" s="140">
        <v>1.2</v>
      </c>
      <c r="G11" s="140">
        <v>0</v>
      </c>
    </row>
    <row r="12" spans="1:7" ht="17.25" customHeight="1" x14ac:dyDescent="0.2">
      <c r="A12" s="30" t="s">
        <v>52</v>
      </c>
      <c r="B12" s="141">
        <v>50</v>
      </c>
      <c r="C12" s="141">
        <v>53.6</v>
      </c>
      <c r="D12" s="141">
        <v>59</v>
      </c>
      <c r="E12" s="141">
        <v>50.6</v>
      </c>
      <c r="F12" s="141">
        <v>51.2</v>
      </c>
      <c r="G12" s="141">
        <v>56.6</v>
      </c>
    </row>
    <row r="13" spans="1:7" ht="17.25" customHeight="1" x14ac:dyDescent="0.2">
      <c r="A13" s="30" t="s">
        <v>53</v>
      </c>
      <c r="B13" s="141">
        <v>37.5</v>
      </c>
      <c r="C13" s="141">
        <v>31.9</v>
      </c>
      <c r="D13" s="141">
        <v>27.7</v>
      </c>
      <c r="E13" s="141">
        <v>34.299999999999997</v>
      </c>
      <c r="F13" s="141">
        <v>34.9</v>
      </c>
      <c r="G13" s="141">
        <v>31.9</v>
      </c>
    </row>
    <row r="14" spans="1:7" ht="17.25" customHeight="1" x14ac:dyDescent="0.2">
      <c r="A14" s="30" t="s">
        <v>54</v>
      </c>
      <c r="B14" s="141">
        <v>6.3</v>
      </c>
      <c r="C14" s="141">
        <v>9.6</v>
      </c>
      <c r="D14" s="141">
        <v>9.6</v>
      </c>
      <c r="E14" s="141">
        <v>10.199999999999999</v>
      </c>
      <c r="F14" s="141">
        <v>10.199999999999999</v>
      </c>
      <c r="G14" s="141">
        <v>8.4</v>
      </c>
    </row>
    <row r="15" spans="1:7" ht="17.25" customHeight="1" x14ac:dyDescent="0.2">
      <c r="A15" s="26" t="s">
        <v>55</v>
      </c>
      <c r="B15" s="142">
        <v>6.3</v>
      </c>
      <c r="C15" s="142">
        <v>4.8</v>
      </c>
      <c r="D15" s="142">
        <v>3.6</v>
      </c>
      <c r="E15" s="142">
        <v>3.6</v>
      </c>
      <c r="F15" s="142">
        <v>2.4</v>
      </c>
      <c r="G15" s="142">
        <v>3</v>
      </c>
    </row>
    <row r="16" spans="1:7" ht="7.5" customHeight="1" thickBot="1" x14ac:dyDescent="0.25">
      <c r="A16" s="27"/>
      <c r="B16" s="27"/>
      <c r="C16" s="27"/>
      <c r="D16" s="27"/>
      <c r="E16" s="27"/>
      <c r="F16" s="27"/>
      <c r="G16" s="27"/>
    </row>
    <row r="17" spans="1:7" ht="15.75" thickTop="1" x14ac:dyDescent="0.25">
      <c r="A17" s="17" t="s">
        <v>56</v>
      </c>
      <c r="B17" s="86"/>
      <c r="C17" s="86"/>
      <c r="D17" s="86"/>
      <c r="E17" s="86"/>
      <c r="F17" s="86"/>
      <c r="G17" s="86"/>
    </row>
    <row r="18" spans="1:7" ht="15.75" thickBot="1" x14ac:dyDescent="0.3">
      <c r="A18" s="15" t="s">
        <v>57</v>
      </c>
      <c r="B18" s="88"/>
      <c r="C18" s="88"/>
      <c r="D18" s="88"/>
      <c r="E18" s="88"/>
      <c r="F18" s="88"/>
      <c r="G18" s="88"/>
    </row>
    <row r="19" spans="1:7" ht="15.75" customHeight="1" thickTop="1" x14ac:dyDescent="0.25">
      <c r="A19" s="17" t="s">
        <v>268</v>
      </c>
      <c r="B19" s="90"/>
      <c r="C19" s="90"/>
      <c r="D19" s="90"/>
      <c r="E19" s="86"/>
      <c r="F19" s="86"/>
      <c r="G19" s="86"/>
    </row>
    <row r="20" spans="1:7" ht="15.75" thickBot="1" x14ac:dyDescent="0.3">
      <c r="A20" s="143" t="s">
        <v>172</v>
      </c>
      <c r="B20" s="88"/>
      <c r="C20" s="88"/>
      <c r="D20" s="88"/>
      <c r="E20" s="88"/>
      <c r="F20" s="88"/>
      <c r="G20" s="88"/>
    </row>
    <row r="21" spans="1:7" ht="13.5" thickTop="1" x14ac:dyDescent="0.2"/>
  </sheetData>
  <hyperlinks>
    <hyperlink ref="A18" r:id="rId1" display="http://www.uragentzia.euskadi.eus/u81-0002/es"/>
    <hyperlink ref="A20" r:id="rId2"/>
  </hyperlinks>
  <pageMargins left="0.75" right="0.75" top="1" bottom="1" header="0" footer="0"/>
  <pageSetup paperSize="9" scale="98" orientation="landscape"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W16"/>
  <sheetViews>
    <sheetView showGridLines="0" zoomScaleNormal="100" workbookViewId="0"/>
  </sheetViews>
  <sheetFormatPr baseColWidth="10" defaultColWidth="11.42578125" defaultRowHeight="15" x14ac:dyDescent="0.25"/>
  <cols>
    <col min="1" max="1" width="46.42578125" style="10" customWidth="1"/>
    <col min="2" max="8" width="7.7109375" style="10" customWidth="1"/>
    <col min="9" max="23" width="7.7109375" style="84" customWidth="1"/>
    <col min="24" max="16384" width="11.42578125" style="10"/>
  </cols>
  <sheetData>
    <row r="1" spans="1:23" s="64" customFormat="1" ht="38.25" customHeight="1" thickTop="1" x14ac:dyDescent="0.3">
      <c r="A1" s="87" t="s">
        <v>139</v>
      </c>
      <c r="B1" s="65"/>
      <c r="C1" s="65"/>
      <c r="D1" s="65"/>
      <c r="E1" s="65"/>
      <c r="F1" s="65"/>
      <c r="G1" s="65"/>
      <c r="H1" s="65"/>
      <c r="I1" s="87"/>
      <c r="J1" s="87"/>
      <c r="K1" s="87"/>
      <c r="L1" s="87"/>
      <c r="M1" s="87"/>
      <c r="N1" s="87"/>
      <c r="O1" s="87"/>
      <c r="P1" s="87"/>
      <c r="Q1" s="87"/>
      <c r="R1" s="87"/>
      <c r="S1" s="87"/>
      <c r="T1" s="87"/>
      <c r="U1" s="87"/>
      <c r="V1" s="87"/>
      <c r="W1" s="87"/>
    </row>
    <row r="2" spans="1:23" s="76" customFormat="1" ht="32.25" customHeight="1" x14ac:dyDescent="0.3">
      <c r="A2" s="77" t="s">
        <v>263</v>
      </c>
      <c r="I2" s="89"/>
      <c r="J2" s="89"/>
      <c r="K2" s="89"/>
      <c r="L2" s="89"/>
      <c r="M2" s="89"/>
      <c r="N2" s="89"/>
      <c r="O2" s="89"/>
      <c r="P2" s="89"/>
      <c r="Q2" s="89"/>
      <c r="R2" s="89"/>
      <c r="S2" s="89"/>
      <c r="T2" s="89"/>
      <c r="U2" s="89"/>
      <c r="V2" s="89"/>
      <c r="W2" s="89"/>
    </row>
    <row r="3" spans="1:23" x14ac:dyDescent="0.25">
      <c r="A3" s="13" t="s">
        <v>134</v>
      </c>
    </row>
    <row r="4" spans="1:23" ht="30" customHeight="1" x14ac:dyDescent="0.25">
      <c r="A4" s="25" t="s">
        <v>135</v>
      </c>
      <c r="B4" s="28">
        <v>2000</v>
      </c>
      <c r="C4" s="28">
        <v>2001</v>
      </c>
      <c r="D4" s="28">
        <v>2002</v>
      </c>
      <c r="E4" s="28">
        <v>2003</v>
      </c>
      <c r="F4" s="28">
        <v>2004</v>
      </c>
      <c r="G4" s="28">
        <v>2005</v>
      </c>
      <c r="H4" s="28">
        <v>2006</v>
      </c>
      <c r="I4" s="85">
        <v>2007</v>
      </c>
      <c r="J4" s="85">
        <v>2008</v>
      </c>
      <c r="K4" s="85">
        <v>2009</v>
      </c>
      <c r="L4" s="85">
        <v>2010</v>
      </c>
      <c r="M4" s="85">
        <v>2011</v>
      </c>
      <c r="N4" s="85">
        <v>2012</v>
      </c>
      <c r="O4" s="85">
        <v>2013</v>
      </c>
      <c r="P4" s="85">
        <v>2014</v>
      </c>
      <c r="Q4" s="85">
        <v>2015</v>
      </c>
      <c r="R4" s="85">
        <v>2016</v>
      </c>
      <c r="S4" s="85">
        <v>2017</v>
      </c>
      <c r="T4" s="85">
        <v>2018</v>
      </c>
      <c r="U4" s="85">
        <v>2019</v>
      </c>
      <c r="V4" s="85">
        <v>2020</v>
      </c>
      <c r="W4" s="85">
        <v>2021</v>
      </c>
    </row>
    <row r="5" spans="1:23" ht="24.95" customHeight="1" x14ac:dyDescent="0.25">
      <c r="A5" s="71" t="s">
        <v>140</v>
      </c>
      <c r="B5" s="354">
        <v>17.2</v>
      </c>
      <c r="C5" s="358">
        <v>32.700000000000003</v>
      </c>
      <c r="D5" s="354">
        <v>19.2</v>
      </c>
      <c r="E5" s="358">
        <v>50.1</v>
      </c>
      <c r="F5" s="354">
        <v>43.8</v>
      </c>
      <c r="G5" s="358">
        <v>79.3</v>
      </c>
      <c r="H5" s="354">
        <v>224.4</v>
      </c>
      <c r="I5" s="354">
        <v>255.2</v>
      </c>
      <c r="J5" s="354">
        <v>177</v>
      </c>
      <c r="K5" s="354">
        <v>382.3</v>
      </c>
      <c r="L5" s="354">
        <v>410.6</v>
      </c>
      <c r="M5" s="354">
        <v>332.20000000000005</v>
      </c>
      <c r="N5" s="354">
        <v>244</v>
      </c>
      <c r="O5" s="354">
        <v>145</v>
      </c>
      <c r="P5" s="354">
        <v>107</v>
      </c>
      <c r="Q5" s="354">
        <v>117</v>
      </c>
      <c r="R5" s="354">
        <v>176</v>
      </c>
      <c r="S5" s="354">
        <v>207</v>
      </c>
      <c r="T5" s="354">
        <v>149</v>
      </c>
      <c r="U5" s="354">
        <v>176.74</v>
      </c>
      <c r="V5" s="354">
        <v>240</v>
      </c>
      <c r="W5" s="354">
        <v>219</v>
      </c>
    </row>
    <row r="6" spans="1:23" ht="24.95" customHeight="1" x14ac:dyDescent="0.25">
      <c r="A6" s="72" t="s">
        <v>141</v>
      </c>
      <c r="B6" s="359">
        <v>17.2</v>
      </c>
      <c r="C6" s="360">
        <v>49.9</v>
      </c>
      <c r="D6" s="359">
        <v>69.099999999999994</v>
      </c>
      <c r="E6" s="360">
        <v>119.2</v>
      </c>
      <c r="F6" s="359">
        <v>163</v>
      </c>
      <c r="G6" s="360">
        <v>242.3</v>
      </c>
      <c r="H6" s="359">
        <v>466.7</v>
      </c>
      <c r="I6" s="359">
        <v>721.9</v>
      </c>
      <c r="J6" s="359">
        <v>898.9</v>
      </c>
      <c r="K6" s="359">
        <v>1281.2</v>
      </c>
      <c r="L6" s="359">
        <v>1691.8</v>
      </c>
      <c r="M6" s="359">
        <v>2024</v>
      </c>
      <c r="N6" s="359">
        <v>2268</v>
      </c>
      <c r="O6" s="359">
        <v>2413</v>
      </c>
      <c r="P6" s="359">
        <v>2520</v>
      </c>
      <c r="Q6" s="359">
        <v>2637</v>
      </c>
      <c r="R6" s="359">
        <v>2813</v>
      </c>
      <c r="S6" s="359">
        <v>3020.3884469999998</v>
      </c>
      <c r="T6" s="359">
        <v>3169.3884469999998</v>
      </c>
      <c r="U6" s="359">
        <v>3346.1284470000001</v>
      </c>
      <c r="V6" s="359">
        <v>3586.1284470000001</v>
      </c>
      <c r="W6" s="359">
        <v>3805.1284470000001</v>
      </c>
    </row>
    <row r="7" spans="1:23" ht="24.95" customHeight="1" x14ac:dyDescent="0.25">
      <c r="A7" s="72" t="s">
        <v>142</v>
      </c>
      <c r="B7" s="359">
        <v>11</v>
      </c>
      <c r="C7" s="360">
        <v>26</v>
      </c>
      <c r="D7" s="359">
        <v>17</v>
      </c>
      <c r="E7" s="360">
        <v>31</v>
      </c>
      <c r="F7" s="359">
        <v>47</v>
      </c>
      <c r="G7" s="360">
        <v>56</v>
      </c>
      <c r="H7" s="359">
        <v>175</v>
      </c>
      <c r="I7" s="359">
        <v>256</v>
      </c>
      <c r="J7" s="359">
        <v>268</v>
      </c>
      <c r="K7" s="359">
        <v>235</v>
      </c>
      <c r="L7" s="359">
        <v>190</v>
      </c>
      <c r="M7" s="359">
        <v>275</v>
      </c>
      <c r="N7" s="359">
        <v>278</v>
      </c>
      <c r="O7" s="359">
        <v>181</v>
      </c>
      <c r="P7" s="359">
        <v>174</v>
      </c>
      <c r="Q7" s="359">
        <v>184</v>
      </c>
      <c r="R7" s="359">
        <v>156</v>
      </c>
      <c r="S7" s="359">
        <v>220</v>
      </c>
      <c r="T7" s="359">
        <v>285</v>
      </c>
      <c r="U7" s="359">
        <v>224</v>
      </c>
      <c r="V7" s="359">
        <v>246</v>
      </c>
      <c r="W7" s="359">
        <v>258</v>
      </c>
    </row>
    <row r="8" spans="1:23" ht="24.95" customHeight="1" x14ac:dyDescent="0.25">
      <c r="A8" s="72" t="s">
        <v>143</v>
      </c>
      <c r="B8" s="359">
        <v>11</v>
      </c>
      <c r="C8" s="360">
        <v>37</v>
      </c>
      <c r="D8" s="359">
        <v>54</v>
      </c>
      <c r="E8" s="360">
        <v>85</v>
      </c>
      <c r="F8" s="359">
        <v>132</v>
      </c>
      <c r="G8" s="360">
        <v>188</v>
      </c>
      <c r="H8" s="359">
        <v>363</v>
      </c>
      <c r="I8" s="359">
        <v>619</v>
      </c>
      <c r="J8" s="359">
        <v>887</v>
      </c>
      <c r="K8" s="359">
        <v>1122</v>
      </c>
      <c r="L8" s="359">
        <v>1312</v>
      </c>
      <c r="M8" s="359">
        <v>1587</v>
      </c>
      <c r="N8" s="359">
        <v>1865</v>
      </c>
      <c r="O8" s="359">
        <v>2046</v>
      </c>
      <c r="P8" s="359">
        <v>2220</v>
      </c>
      <c r="Q8" s="359">
        <v>2404</v>
      </c>
      <c r="R8" s="359">
        <v>2560</v>
      </c>
      <c r="S8" s="359">
        <v>2780</v>
      </c>
      <c r="T8" s="359">
        <v>3065</v>
      </c>
      <c r="U8" s="359">
        <v>3289</v>
      </c>
      <c r="V8" s="359">
        <v>3535</v>
      </c>
      <c r="W8" s="359">
        <v>3793</v>
      </c>
    </row>
    <row r="9" spans="1:23" ht="24.95" customHeight="1" x14ac:dyDescent="0.25">
      <c r="A9" s="72" t="s">
        <v>144</v>
      </c>
      <c r="B9" s="359">
        <v>0</v>
      </c>
      <c r="C9" s="360">
        <v>1</v>
      </c>
      <c r="D9" s="359">
        <v>1</v>
      </c>
      <c r="E9" s="360">
        <v>2</v>
      </c>
      <c r="F9" s="359">
        <v>1</v>
      </c>
      <c r="G9" s="360">
        <v>1</v>
      </c>
      <c r="H9" s="359">
        <v>21</v>
      </c>
      <c r="I9" s="359">
        <v>50</v>
      </c>
      <c r="J9" s="359">
        <v>105</v>
      </c>
      <c r="K9" s="359">
        <v>78</v>
      </c>
      <c r="L9" s="359">
        <v>74</v>
      </c>
      <c r="M9" s="359">
        <v>103</v>
      </c>
      <c r="N9" s="359">
        <v>87</v>
      </c>
      <c r="O9" s="359">
        <v>86</v>
      </c>
      <c r="P9" s="359">
        <v>112</v>
      </c>
      <c r="Q9" s="359">
        <v>82</v>
      </c>
      <c r="R9" s="359">
        <v>69</v>
      </c>
      <c r="S9" s="359">
        <v>71</v>
      </c>
      <c r="T9" s="359">
        <v>87</v>
      </c>
      <c r="U9" s="359">
        <v>132</v>
      </c>
      <c r="V9" s="359">
        <v>127</v>
      </c>
      <c r="W9" s="359">
        <v>156</v>
      </c>
    </row>
    <row r="10" spans="1:23" ht="24.95" customHeight="1" x14ac:dyDescent="0.25">
      <c r="A10" s="72" t="s">
        <v>145</v>
      </c>
      <c r="B10" s="359">
        <v>0</v>
      </c>
      <c r="C10" s="360">
        <v>1</v>
      </c>
      <c r="D10" s="359">
        <v>2</v>
      </c>
      <c r="E10" s="360">
        <v>4</v>
      </c>
      <c r="F10" s="359">
        <v>5</v>
      </c>
      <c r="G10" s="360">
        <v>6</v>
      </c>
      <c r="H10" s="359">
        <v>27</v>
      </c>
      <c r="I10" s="359">
        <v>77</v>
      </c>
      <c r="J10" s="359">
        <v>182</v>
      </c>
      <c r="K10" s="359">
        <v>260</v>
      </c>
      <c r="L10" s="359">
        <v>334</v>
      </c>
      <c r="M10" s="359">
        <v>437</v>
      </c>
      <c r="N10" s="359">
        <v>524</v>
      </c>
      <c r="O10" s="359">
        <v>610</v>
      </c>
      <c r="P10" s="359">
        <v>722</v>
      </c>
      <c r="Q10" s="359">
        <v>804</v>
      </c>
      <c r="R10" s="359">
        <v>873</v>
      </c>
      <c r="S10" s="359">
        <v>944</v>
      </c>
      <c r="T10" s="359">
        <v>1031</v>
      </c>
      <c r="U10" s="359">
        <v>1163</v>
      </c>
      <c r="V10" s="359">
        <v>1290</v>
      </c>
      <c r="W10" s="359">
        <v>1446</v>
      </c>
    </row>
    <row r="11" spans="1:23" ht="24.95" customHeight="1" x14ac:dyDescent="0.25">
      <c r="A11" s="33" t="s">
        <v>146</v>
      </c>
      <c r="B11" s="361">
        <v>25.036000000000001</v>
      </c>
      <c r="C11" s="362">
        <v>40.4</v>
      </c>
      <c r="D11" s="361">
        <v>12.3</v>
      </c>
      <c r="E11" s="362">
        <v>5.0999999999999943</v>
      </c>
      <c r="F11" s="361">
        <v>19.100000000000001</v>
      </c>
      <c r="G11" s="362">
        <v>2.5</v>
      </c>
      <c r="H11" s="361">
        <v>41</v>
      </c>
      <c r="I11" s="361">
        <v>32.5</v>
      </c>
      <c r="J11" s="361">
        <v>80</v>
      </c>
      <c r="K11" s="361">
        <v>34</v>
      </c>
      <c r="L11" s="361">
        <v>130.6</v>
      </c>
      <c r="M11" s="361">
        <v>150.46399999999994</v>
      </c>
      <c r="N11" s="361">
        <v>87</v>
      </c>
      <c r="O11" s="361">
        <v>123</v>
      </c>
      <c r="P11" s="361">
        <v>87</v>
      </c>
      <c r="Q11" s="361">
        <v>74</v>
      </c>
      <c r="R11" s="361">
        <v>49</v>
      </c>
      <c r="S11" s="361">
        <v>88</v>
      </c>
      <c r="T11" s="361">
        <v>77</v>
      </c>
      <c r="U11" s="361">
        <v>58.46</v>
      </c>
      <c r="V11" s="361">
        <v>44</v>
      </c>
      <c r="W11" s="361">
        <v>147</v>
      </c>
    </row>
    <row r="12" spans="1:23" ht="24.95" customHeight="1" x14ac:dyDescent="0.25">
      <c r="A12" s="74" t="s">
        <v>147</v>
      </c>
      <c r="B12" s="363">
        <v>25.036000000000001</v>
      </c>
      <c r="C12" s="364">
        <v>65.436000000000007</v>
      </c>
      <c r="D12" s="363">
        <v>77.736000000000004</v>
      </c>
      <c r="E12" s="364">
        <v>82.835999999999999</v>
      </c>
      <c r="F12" s="361">
        <v>101.93600000000001</v>
      </c>
      <c r="G12" s="364">
        <v>104.43600000000001</v>
      </c>
      <c r="H12" s="363">
        <v>145.43600000000001</v>
      </c>
      <c r="I12" s="363">
        <v>177.93600000000001</v>
      </c>
      <c r="J12" s="363">
        <v>257.93600000000004</v>
      </c>
      <c r="K12" s="363">
        <v>291.93600000000004</v>
      </c>
      <c r="L12" s="363">
        <v>422.53600000000006</v>
      </c>
      <c r="M12" s="363">
        <v>573</v>
      </c>
      <c r="N12" s="363">
        <v>660</v>
      </c>
      <c r="O12" s="363">
        <v>783</v>
      </c>
      <c r="P12" s="363">
        <v>870</v>
      </c>
      <c r="Q12" s="363">
        <v>944</v>
      </c>
      <c r="R12" s="363">
        <v>993</v>
      </c>
      <c r="S12" s="363">
        <v>1081</v>
      </c>
      <c r="T12" s="363">
        <v>1157</v>
      </c>
      <c r="U12" s="363">
        <v>1215.46</v>
      </c>
      <c r="V12" s="363">
        <v>1259.46</v>
      </c>
      <c r="W12" s="363">
        <v>1406.46</v>
      </c>
    </row>
    <row r="13" spans="1:23" ht="15.75" thickBot="1" x14ac:dyDescent="0.3">
      <c r="A13" s="132"/>
    </row>
    <row r="14" spans="1:23" ht="15.75" thickTop="1" x14ac:dyDescent="0.25">
      <c r="A14" s="119" t="s">
        <v>264</v>
      </c>
      <c r="B14" s="51"/>
      <c r="C14" s="51"/>
      <c r="D14" s="51"/>
      <c r="E14" s="51"/>
      <c r="F14" s="51"/>
      <c r="G14" s="51"/>
      <c r="H14" s="51"/>
      <c r="I14" s="86"/>
      <c r="J14" s="86"/>
      <c r="K14" s="86"/>
      <c r="L14" s="86"/>
      <c r="M14" s="86"/>
      <c r="N14" s="86"/>
      <c r="O14" s="86"/>
      <c r="P14" s="86"/>
      <c r="Q14" s="86"/>
      <c r="R14" s="86"/>
      <c r="S14" s="86"/>
      <c r="T14" s="86"/>
      <c r="U14" s="86"/>
      <c r="V14" s="86"/>
      <c r="W14" s="86"/>
    </row>
    <row r="15" spans="1:23" ht="15.75" thickBot="1" x14ac:dyDescent="0.3">
      <c r="A15" s="15" t="s">
        <v>138</v>
      </c>
      <c r="B15" s="66"/>
      <c r="C15" s="67"/>
      <c r="D15" s="67"/>
      <c r="E15" s="67"/>
      <c r="F15" s="67"/>
      <c r="G15" s="67"/>
      <c r="H15" s="67"/>
      <c r="I15" s="88"/>
      <c r="J15" s="88"/>
      <c r="K15" s="88"/>
      <c r="L15" s="88"/>
      <c r="M15" s="88"/>
      <c r="N15" s="88"/>
      <c r="O15" s="88"/>
      <c r="P15" s="88"/>
      <c r="Q15" s="88"/>
      <c r="R15" s="88"/>
      <c r="S15" s="88"/>
      <c r="T15" s="88"/>
      <c r="U15" s="88"/>
      <c r="V15" s="88"/>
      <c r="W15" s="88"/>
    </row>
    <row r="16" spans="1:23" ht="15.75" thickTop="1" x14ac:dyDescent="0.25"/>
  </sheetData>
  <hyperlinks>
    <hyperlink ref="A15" r:id="rId1" display="http://www.ingurumena.ejgv.euskadi.eus/r49-7932/es/contenidos/documentacion/inventario_suelos/es_inv/indice.html"/>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showGridLines="0" zoomScaleNormal="100" workbookViewId="0"/>
  </sheetViews>
  <sheetFormatPr baseColWidth="10" defaultRowHeight="12.75" x14ac:dyDescent="0.2"/>
  <cols>
    <col min="1" max="1" width="25.7109375" style="24" customWidth="1"/>
    <col min="2" max="7" width="13.5703125" style="24" customWidth="1"/>
    <col min="8" max="248" width="11.42578125" style="24"/>
    <col min="249" max="249" width="43.42578125" style="24" customWidth="1"/>
    <col min="250" max="255" width="18.7109375" style="24" customWidth="1"/>
    <col min="256" max="256" width="26.85546875" style="24" bestFit="1" customWidth="1"/>
    <col min="257" max="261" width="11.42578125" style="24"/>
    <col min="262" max="262" width="1" style="24" customWidth="1"/>
    <col min="263" max="263" width="12.85546875" style="24" customWidth="1"/>
    <col min="264" max="504" width="11.42578125" style="24"/>
    <col min="505" max="505" width="43.42578125" style="24" customWidth="1"/>
    <col min="506" max="511" width="18.7109375" style="24" customWidth="1"/>
    <col min="512" max="512" width="26.85546875" style="24" bestFit="1" customWidth="1"/>
    <col min="513" max="517" width="11.42578125" style="24"/>
    <col min="518" max="518" width="1" style="24" customWidth="1"/>
    <col min="519" max="519" width="12.85546875" style="24" customWidth="1"/>
    <col min="520" max="760" width="11.42578125" style="24"/>
    <col min="761" max="761" width="43.42578125" style="24" customWidth="1"/>
    <col min="762" max="767" width="18.7109375" style="24" customWidth="1"/>
    <col min="768" max="768" width="26.85546875" style="24" bestFit="1" customWidth="1"/>
    <col min="769" max="773" width="11.42578125" style="24"/>
    <col min="774" max="774" width="1" style="24" customWidth="1"/>
    <col min="775" max="775" width="12.85546875" style="24" customWidth="1"/>
    <col min="776" max="1016" width="11.42578125" style="24"/>
    <col min="1017" max="1017" width="43.42578125" style="24" customWidth="1"/>
    <col min="1018" max="1023" width="18.7109375" style="24" customWidth="1"/>
    <col min="1024" max="1024" width="26.85546875" style="24" bestFit="1" customWidth="1"/>
    <col min="1025" max="1029" width="11.42578125" style="24"/>
    <col min="1030" max="1030" width="1" style="24" customWidth="1"/>
    <col min="1031" max="1031" width="12.85546875" style="24" customWidth="1"/>
    <col min="1032" max="1272" width="11.42578125" style="24"/>
    <col min="1273" max="1273" width="43.42578125" style="24" customWidth="1"/>
    <col min="1274" max="1279" width="18.7109375" style="24" customWidth="1"/>
    <col min="1280" max="1280" width="26.85546875" style="24" bestFit="1" customWidth="1"/>
    <col min="1281" max="1285" width="11.42578125" style="24"/>
    <col min="1286" max="1286" width="1" style="24" customWidth="1"/>
    <col min="1287" max="1287" width="12.85546875" style="24" customWidth="1"/>
    <col min="1288" max="1528" width="11.42578125" style="24"/>
    <col min="1529" max="1529" width="43.42578125" style="24" customWidth="1"/>
    <col min="1530" max="1535" width="18.7109375" style="24" customWidth="1"/>
    <col min="1536" max="1536" width="26.85546875" style="24" bestFit="1" customWidth="1"/>
    <col min="1537" max="1541" width="11.42578125" style="24"/>
    <col min="1542" max="1542" width="1" style="24" customWidth="1"/>
    <col min="1543" max="1543" width="12.85546875" style="24" customWidth="1"/>
    <col min="1544" max="1784" width="11.42578125" style="24"/>
    <col min="1785" max="1785" width="43.42578125" style="24" customWidth="1"/>
    <col min="1786" max="1791" width="18.7109375" style="24" customWidth="1"/>
    <col min="1792" max="1792" width="26.85546875" style="24" bestFit="1" customWidth="1"/>
    <col min="1793" max="1797" width="11.42578125" style="24"/>
    <col min="1798" max="1798" width="1" style="24" customWidth="1"/>
    <col min="1799" max="1799" width="12.85546875" style="24" customWidth="1"/>
    <col min="1800" max="2040" width="11.42578125" style="24"/>
    <col min="2041" max="2041" width="43.42578125" style="24" customWidth="1"/>
    <col min="2042" max="2047" width="18.7109375" style="24" customWidth="1"/>
    <col min="2048" max="2048" width="26.85546875" style="24" bestFit="1" customWidth="1"/>
    <col min="2049" max="2053" width="11.42578125" style="24"/>
    <col min="2054" max="2054" width="1" style="24" customWidth="1"/>
    <col min="2055" max="2055" width="12.85546875" style="24" customWidth="1"/>
    <col min="2056" max="2296" width="11.42578125" style="24"/>
    <col min="2297" max="2297" width="43.42578125" style="24" customWidth="1"/>
    <col min="2298" max="2303" width="18.7109375" style="24" customWidth="1"/>
    <col min="2304" max="2304" width="26.85546875" style="24" bestFit="1" customWidth="1"/>
    <col min="2305" max="2309" width="11.42578125" style="24"/>
    <col min="2310" max="2310" width="1" style="24" customWidth="1"/>
    <col min="2311" max="2311" width="12.85546875" style="24" customWidth="1"/>
    <col min="2312" max="2552" width="11.42578125" style="24"/>
    <col min="2553" max="2553" width="43.42578125" style="24" customWidth="1"/>
    <col min="2554" max="2559" width="18.7109375" style="24" customWidth="1"/>
    <col min="2560" max="2560" width="26.85546875" style="24" bestFit="1" customWidth="1"/>
    <col min="2561" max="2565" width="11.42578125" style="24"/>
    <col min="2566" max="2566" width="1" style="24" customWidth="1"/>
    <col min="2567" max="2567" width="12.85546875" style="24" customWidth="1"/>
    <col min="2568" max="2808" width="11.42578125" style="24"/>
    <col min="2809" max="2809" width="43.42578125" style="24" customWidth="1"/>
    <col min="2810" max="2815" width="18.7109375" style="24" customWidth="1"/>
    <col min="2816" max="2816" width="26.85546875" style="24" bestFit="1" customWidth="1"/>
    <col min="2817" max="2821" width="11.42578125" style="24"/>
    <col min="2822" max="2822" width="1" style="24" customWidth="1"/>
    <col min="2823" max="2823" width="12.85546875" style="24" customWidth="1"/>
    <col min="2824" max="3064" width="11.42578125" style="24"/>
    <col min="3065" max="3065" width="43.42578125" style="24" customWidth="1"/>
    <col min="3066" max="3071" width="18.7109375" style="24" customWidth="1"/>
    <col min="3072" max="3072" width="26.85546875" style="24" bestFit="1" customWidth="1"/>
    <col min="3073" max="3077" width="11.42578125" style="24"/>
    <col min="3078" max="3078" width="1" style="24" customWidth="1"/>
    <col min="3079" max="3079" width="12.85546875" style="24" customWidth="1"/>
    <col min="3080" max="3320" width="11.42578125" style="24"/>
    <col min="3321" max="3321" width="43.42578125" style="24" customWidth="1"/>
    <col min="3322" max="3327" width="18.7109375" style="24" customWidth="1"/>
    <col min="3328" max="3328" width="26.85546875" style="24" bestFit="1" customWidth="1"/>
    <col min="3329" max="3333" width="11.42578125" style="24"/>
    <col min="3334" max="3334" width="1" style="24" customWidth="1"/>
    <col min="3335" max="3335" width="12.85546875" style="24" customWidth="1"/>
    <col min="3336" max="3576" width="11.42578125" style="24"/>
    <col min="3577" max="3577" width="43.42578125" style="24" customWidth="1"/>
    <col min="3578" max="3583" width="18.7109375" style="24" customWidth="1"/>
    <col min="3584" max="3584" width="26.85546875" style="24" bestFit="1" customWidth="1"/>
    <col min="3585" max="3589" width="11.42578125" style="24"/>
    <col min="3590" max="3590" width="1" style="24" customWidth="1"/>
    <col min="3591" max="3591" width="12.85546875" style="24" customWidth="1"/>
    <col min="3592" max="3832" width="11.42578125" style="24"/>
    <col min="3833" max="3833" width="43.42578125" style="24" customWidth="1"/>
    <col min="3834" max="3839" width="18.7109375" style="24" customWidth="1"/>
    <col min="3840" max="3840" width="26.85546875" style="24" bestFit="1" customWidth="1"/>
    <col min="3841" max="3845" width="11.42578125" style="24"/>
    <col min="3846" max="3846" width="1" style="24" customWidth="1"/>
    <col min="3847" max="3847" width="12.85546875" style="24" customWidth="1"/>
    <col min="3848" max="4088" width="11.42578125" style="24"/>
    <col min="4089" max="4089" width="43.42578125" style="24" customWidth="1"/>
    <col min="4090" max="4095" width="18.7109375" style="24" customWidth="1"/>
    <col min="4096" max="4096" width="26.85546875" style="24" bestFit="1" customWidth="1"/>
    <col min="4097" max="4101" width="11.42578125" style="24"/>
    <col min="4102" max="4102" width="1" style="24" customWidth="1"/>
    <col min="4103" max="4103" width="12.85546875" style="24" customWidth="1"/>
    <col min="4104" max="4344" width="11.42578125" style="24"/>
    <col min="4345" max="4345" width="43.42578125" style="24" customWidth="1"/>
    <col min="4346" max="4351" width="18.7109375" style="24" customWidth="1"/>
    <col min="4352" max="4352" width="26.85546875" style="24" bestFit="1" customWidth="1"/>
    <col min="4353" max="4357" width="11.42578125" style="24"/>
    <col min="4358" max="4358" width="1" style="24" customWidth="1"/>
    <col min="4359" max="4359" width="12.85546875" style="24" customWidth="1"/>
    <col min="4360" max="4600" width="11.42578125" style="24"/>
    <col min="4601" max="4601" width="43.42578125" style="24" customWidth="1"/>
    <col min="4602" max="4607" width="18.7109375" style="24" customWidth="1"/>
    <col min="4608" max="4608" width="26.85546875" style="24" bestFit="1" customWidth="1"/>
    <col min="4609" max="4613" width="11.42578125" style="24"/>
    <col min="4614" max="4614" width="1" style="24" customWidth="1"/>
    <col min="4615" max="4615" width="12.85546875" style="24" customWidth="1"/>
    <col min="4616" max="4856" width="11.42578125" style="24"/>
    <col min="4857" max="4857" width="43.42578125" style="24" customWidth="1"/>
    <col min="4858" max="4863" width="18.7109375" style="24" customWidth="1"/>
    <col min="4864" max="4864" width="26.85546875" style="24" bestFit="1" customWidth="1"/>
    <col min="4865" max="4869" width="11.42578125" style="24"/>
    <col min="4870" max="4870" width="1" style="24" customWidth="1"/>
    <col min="4871" max="4871" width="12.85546875" style="24" customWidth="1"/>
    <col min="4872" max="5112" width="11.42578125" style="24"/>
    <col min="5113" max="5113" width="43.42578125" style="24" customWidth="1"/>
    <col min="5114" max="5119" width="18.7109375" style="24" customWidth="1"/>
    <col min="5120" max="5120" width="26.85546875" style="24" bestFit="1" customWidth="1"/>
    <col min="5121" max="5125" width="11.42578125" style="24"/>
    <col min="5126" max="5126" width="1" style="24" customWidth="1"/>
    <col min="5127" max="5127" width="12.85546875" style="24" customWidth="1"/>
    <col min="5128" max="5368" width="11.42578125" style="24"/>
    <col min="5369" max="5369" width="43.42578125" style="24" customWidth="1"/>
    <col min="5370" max="5375" width="18.7109375" style="24" customWidth="1"/>
    <col min="5376" max="5376" width="26.85546875" style="24" bestFit="1" customWidth="1"/>
    <col min="5377" max="5381" width="11.42578125" style="24"/>
    <col min="5382" max="5382" width="1" style="24" customWidth="1"/>
    <col min="5383" max="5383" width="12.85546875" style="24" customWidth="1"/>
    <col min="5384" max="5624" width="11.42578125" style="24"/>
    <col min="5625" max="5625" width="43.42578125" style="24" customWidth="1"/>
    <col min="5626" max="5631" width="18.7109375" style="24" customWidth="1"/>
    <col min="5632" max="5632" width="26.85546875" style="24" bestFit="1" customWidth="1"/>
    <col min="5633" max="5637" width="11.42578125" style="24"/>
    <col min="5638" max="5638" width="1" style="24" customWidth="1"/>
    <col min="5639" max="5639" width="12.85546875" style="24" customWidth="1"/>
    <col min="5640" max="5880" width="11.42578125" style="24"/>
    <col min="5881" max="5881" width="43.42578125" style="24" customWidth="1"/>
    <col min="5882" max="5887" width="18.7109375" style="24" customWidth="1"/>
    <col min="5888" max="5888" width="26.85546875" style="24" bestFit="1" customWidth="1"/>
    <col min="5889" max="5893" width="11.42578125" style="24"/>
    <col min="5894" max="5894" width="1" style="24" customWidth="1"/>
    <col min="5895" max="5895" width="12.85546875" style="24" customWidth="1"/>
    <col min="5896" max="6136" width="11.42578125" style="24"/>
    <col min="6137" max="6137" width="43.42578125" style="24" customWidth="1"/>
    <col min="6138" max="6143" width="18.7109375" style="24" customWidth="1"/>
    <col min="6144" max="6144" width="26.85546875" style="24" bestFit="1" customWidth="1"/>
    <col min="6145" max="6149" width="11.42578125" style="24"/>
    <col min="6150" max="6150" width="1" style="24" customWidth="1"/>
    <col min="6151" max="6151" width="12.85546875" style="24" customWidth="1"/>
    <col min="6152" max="6392" width="11.42578125" style="24"/>
    <col min="6393" max="6393" width="43.42578125" style="24" customWidth="1"/>
    <col min="6394" max="6399" width="18.7109375" style="24" customWidth="1"/>
    <col min="6400" max="6400" width="26.85546875" style="24" bestFit="1" customWidth="1"/>
    <col min="6401" max="6405" width="11.42578125" style="24"/>
    <col min="6406" max="6406" width="1" style="24" customWidth="1"/>
    <col min="6407" max="6407" width="12.85546875" style="24" customWidth="1"/>
    <col min="6408" max="6648" width="11.42578125" style="24"/>
    <col min="6649" max="6649" width="43.42578125" style="24" customWidth="1"/>
    <col min="6650" max="6655" width="18.7109375" style="24" customWidth="1"/>
    <col min="6656" max="6656" width="26.85546875" style="24" bestFit="1" customWidth="1"/>
    <col min="6657" max="6661" width="11.42578125" style="24"/>
    <col min="6662" max="6662" width="1" style="24" customWidth="1"/>
    <col min="6663" max="6663" width="12.85546875" style="24" customWidth="1"/>
    <col min="6664" max="6904" width="11.42578125" style="24"/>
    <col min="6905" max="6905" width="43.42578125" style="24" customWidth="1"/>
    <col min="6906" max="6911" width="18.7109375" style="24" customWidth="1"/>
    <col min="6912" max="6912" width="26.85546875" style="24" bestFit="1" customWidth="1"/>
    <col min="6913" max="6917" width="11.42578125" style="24"/>
    <col min="6918" max="6918" width="1" style="24" customWidth="1"/>
    <col min="6919" max="6919" width="12.85546875" style="24" customWidth="1"/>
    <col min="6920" max="7160" width="11.42578125" style="24"/>
    <col min="7161" max="7161" width="43.42578125" style="24" customWidth="1"/>
    <col min="7162" max="7167" width="18.7109375" style="24" customWidth="1"/>
    <col min="7168" max="7168" width="26.85546875" style="24" bestFit="1" customWidth="1"/>
    <col min="7169" max="7173" width="11.42578125" style="24"/>
    <col min="7174" max="7174" width="1" style="24" customWidth="1"/>
    <col min="7175" max="7175" width="12.85546875" style="24" customWidth="1"/>
    <col min="7176" max="7416" width="11.42578125" style="24"/>
    <col min="7417" max="7417" width="43.42578125" style="24" customWidth="1"/>
    <col min="7418" max="7423" width="18.7109375" style="24" customWidth="1"/>
    <col min="7424" max="7424" width="26.85546875" style="24" bestFit="1" customWidth="1"/>
    <col min="7425" max="7429" width="11.42578125" style="24"/>
    <col min="7430" max="7430" width="1" style="24" customWidth="1"/>
    <col min="7431" max="7431" width="12.85546875" style="24" customWidth="1"/>
    <col min="7432" max="7672" width="11.42578125" style="24"/>
    <col min="7673" max="7673" width="43.42578125" style="24" customWidth="1"/>
    <col min="7674" max="7679" width="18.7109375" style="24" customWidth="1"/>
    <col min="7680" max="7680" width="26.85546875" style="24" bestFit="1" customWidth="1"/>
    <col min="7681" max="7685" width="11.42578125" style="24"/>
    <col min="7686" max="7686" width="1" style="24" customWidth="1"/>
    <col min="7687" max="7687" width="12.85546875" style="24" customWidth="1"/>
    <col min="7688" max="7928" width="11.42578125" style="24"/>
    <col min="7929" max="7929" width="43.42578125" style="24" customWidth="1"/>
    <col min="7930" max="7935" width="18.7109375" style="24" customWidth="1"/>
    <col min="7936" max="7936" width="26.85546875" style="24" bestFit="1" customWidth="1"/>
    <col min="7937" max="7941" width="11.42578125" style="24"/>
    <col min="7942" max="7942" width="1" style="24" customWidth="1"/>
    <col min="7943" max="7943" width="12.85546875" style="24" customWidth="1"/>
    <col min="7944" max="8184" width="11.42578125" style="24"/>
    <col min="8185" max="8185" width="43.42578125" style="24" customWidth="1"/>
    <col min="8186" max="8191" width="18.7109375" style="24" customWidth="1"/>
    <col min="8192" max="8192" width="26.85546875" style="24" bestFit="1" customWidth="1"/>
    <col min="8193" max="8197" width="11.42578125" style="24"/>
    <col min="8198" max="8198" width="1" style="24" customWidth="1"/>
    <col min="8199" max="8199" width="12.85546875" style="24" customWidth="1"/>
    <col min="8200" max="8440" width="11.42578125" style="24"/>
    <col min="8441" max="8441" width="43.42578125" style="24" customWidth="1"/>
    <col min="8442" max="8447" width="18.7109375" style="24" customWidth="1"/>
    <col min="8448" max="8448" width="26.85546875" style="24" bestFit="1" customWidth="1"/>
    <col min="8449" max="8453" width="11.42578125" style="24"/>
    <col min="8454" max="8454" width="1" style="24" customWidth="1"/>
    <col min="8455" max="8455" width="12.85546875" style="24" customWidth="1"/>
    <col min="8456" max="8696" width="11.42578125" style="24"/>
    <col min="8697" max="8697" width="43.42578125" style="24" customWidth="1"/>
    <col min="8698" max="8703" width="18.7109375" style="24" customWidth="1"/>
    <col min="8704" max="8704" width="26.85546875" style="24" bestFit="1" customWidth="1"/>
    <col min="8705" max="8709" width="11.42578125" style="24"/>
    <col min="8710" max="8710" width="1" style="24" customWidth="1"/>
    <col min="8711" max="8711" width="12.85546875" style="24" customWidth="1"/>
    <col min="8712" max="8952" width="11.42578125" style="24"/>
    <col min="8953" max="8953" width="43.42578125" style="24" customWidth="1"/>
    <col min="8954" max="8959" width="18.7109375" style="24" customWidth="1"/>
    <col min="8960" max="8960" width="26.85546875" style="24" bestFit="1" customWidth="1"/>
    <col min="8961" max="8965" width="11.42578125" style="24"/>
    <col min="8966" max="8966" width="1" style="24" customWidth="1"/>
    <col min="8967" max="8967" width="12.85546875" style="24" customWidth="1"/>
    <col min="8968" max="9208" width="11.42578125" style="24"/>
    <col min="9209" max="9209" width="43.42578125" style="24" customWidth="1"/>
    <col min="9210" max="9215" width="18.7109375" style="24" customWidth="1"/>
    <col min="9216" max="9216" width="26.85546875" style="24" bestFit="1" customWidth="1"/>
    <col min="9217" max="9221" width="11.42578125" style="24"/>
    <col min="9222" max="9222" width="1" style="24" customWidth="1"/>
    <col min="9223" max="9223" width="12.85546875" style="24" customWidth="1"/>
    <col min="9224" max="9464" width="11.42578125" style="24"/>
    <col min="9465" max="9465" width="43.42578125" style="24" customWidth="1"/>
    <col min="9466" max="9471" width="18.7109375" style="24" customWidth="1"/>
    <col min="9472" max="9472" width="26.85546875" style="24" bestFit="1" customWidth="1"/>
    <col min="9473" max="9477" width="11.42578125" style="24"/>
    <col min="9478" max="9478" width="1" style="24" customWidth="1"/>
    <col min="9479" max="9479" width="12.85546875" style="24" customWidth="1"/>
    <col min="9480" max="9720" width="11.42578125" style="24"/>
    <col min="9721" max="9721" width="43.42578125" style="24" customWidth="1"/>
    <col min="9722" max="9727" width="18.7109375" style="24" customWidth="1"/>
    <col min="9728" max="9728" width="26.85546875" style="24" bestFit="1" customWidth="1"/>
    <col min="9729" max="9733" width="11.42578125" style="24"/>
    <col min="9734" max="9734" width="1" style="24" customWidth="1"/>
    <col min="9735" max="9735" width="12.85546875" style="24" customWidth="1"/>
    <col min="9736" max="9976" width="11.42578125" style="24"/>
    <col min="9977" max="9977" width="43.42578125" style="24" customWidth="1"/>
    <col min="9978" max="9983" width="18.7109375" style="24" customWidth="1"/>
    <col min="9984" max="9984" width="26.85546875" style="24" bestFit="1" customWidth="1"/>
    <col min="9985" max="9989" width="11.42578125" style="24"/>
    <col min="9990" max="9990" width="1" style="24" customWidth="1"/>
    <col min="9991" max="9991" width="12.85546875" style="24" customWidth="1"/>
    <col min="9992" max="10232" width="11.42578125" style="24"/>
    <col min="10233" max="10233" width="43.42578125" style="24" customWidth="1"/>
    <col min="10234" max="10239" width="18.7109375" style="24" customWidth="1"/>
    <col min="10240" max="10240" width="26.85546875" style="24" bestFit="1" customWidth="1"/>
    <col min="10241" max="10245" width="11.42578125" style="24"/>
    <col min="10246" max="10246" width="1" style="24" customWidth="1"/>
    <col min="10247" max="10247" width="12.85546875" style="24" customWidth="1"/>
    <col min="10248" max="10488" width="11.42578125" style="24"/>
    <col min="10489" max="10489" width="43.42578125" style="24" customWidth="1"/>
    <col min="10490" max="10495" width="18.7109375" style="24" customWidth="1"/>
    <col min="10496" max="10496" width="26.85546875" style="24" bestFit="1" customWidth="1"/>
    <col min="10497" max="10501" width="11.42578125" style="24"/>
    <col min="10502" max="10502" width="1" style="24" customWidth="1"/>
    <col min="10503" max="10503" width="12.85546875" style="24" customWidth="1"/>
    <col min="10504" max="10744" width="11.42578125" style="24"/>
    <col min="10745" max="10745" width="43.42578125" style="24" customWidth="1"/>
    <col min="10746" max="10751" width="18.7109375" style="24" customWidth="1"/>
    <col min="10752" max="10752" width="26.85546875" style="24" bestFit="1" customWidth="1"/>
    <col min="10753" max="10757" width="11.42578125" style="24"/>
    <col min="10758" max="10758" width="1" style="24" customWidth="1"/>
    <col min="10759" max="10759" width="12.85546875" style="24" customWidth="1"/>
    <col min="10760" max="11000" width="11.42578125" style="24"/>
    <col min="11001" max="11001" width="43.42578125" style="24" customWidth="1"/>
    <col min="11002" max="11007" width="18.7109375" style="24" customWidth="1"/>
    <col min="11008" max="11008" width="26.85546875" style="24" bestFit="1" customWidth="1"/>
    <col min="11009" max="11013" width="11.42578125" style="24"/>
    <col min="11014" max="11014" width="1" style="24" customWidth="1"/>
    <col min="11015" max="11015" width="12.85546875" style="24" customWidth="1"/>
    <col min="11016" max="11256" width="11.42578125" style="24"/>
    <col min="11257" max="11257" width="43.42578125" style="24" customWidth="1"/>
    <col min="11258" max="11263" width="18.7109375" style="24" customWidth="1"/>
    <col min="11264" max="11264" width="26.85546875" style="24" bestFit="1" customWidth="1"/>
    <col min="11265" max="11269" width="11.42578125" style="24"/>
    <col min="11270" max="11270" width="1" style="24" customWidth="1"/>
    <col min="11271" max="11271" width="12.85546875" style="24" customWidth="1"/>
    <col min="11272" max="11512" width="11.42578125" style="24"/>
    <col min="11513" max="11513" width="43.42578125" style="24" customWidth="1"/>
    <col min="11514" max="11519" width="18.7109375" style="24" customWidth="1"/>
    <col min="11520" max="11520" width="26.85546875" style="24" bestFit="1" customWidth="1"/>
    <col min="11521" max="11525" width="11.42578125" style="24"/>
    <col min="11526" max="11526" width="1" style="24" customWidth="1"/>
    <col min="11527" max="11527" width="12.85546875" style="24" customWidth="1"/>
    <col min="11528" max="11768" width="11.42578125" style="24"/>
    <col min="11769" max="11769" width="43.42578125" style="24" customWidth="1"/>
    <col min="11770" max="11775" width="18.7109375" style="24" customWidth="1"/>
    <col min="11776" max="11776" width="26.85546875" style="24" bestFit="1" customWidth="1"/>
    <col min="11777" max="11781" width="11.42578125" style="24"/>
    <col min="11782" max="11782" width="1" style="24" customWidth="1"/>
    <col min="11783" max="11783" width="12.85546875" style="24" customWidth="1"/>
    <col min="11784" max="12024" width="11.42578125" style="24"/>
    <col min="12025" max="12025" width="43.42578125" style="24" customWidth="1"/>
    <col min="12026" max="12031" width="18.7109375" style="24" customWidth="1"/>
    <col min="12032" max="12032" width="26.85546875" style="24" bestFit="1" customWidth="1"/>
    <col min="12033" max="12037" width="11.42578125" style="24"/>
    <col min="12038" max="12038" width="1" style="24" customWidth="1"/>
    <col min="12039" max="12039" width="12.85546875" style="24" customWidth="1"/>
    <col min="12040" max="12280" width="11.42578125" style="24"/>
    <col min="12281" max="12281" width="43.42578125" style="24" customWidth="1"/>
    <col min="12282" max="12287" width="18.7109375" style="24" customWidth="1"/>
    <col min="12288" max="12288" width="26.85546875" style="24" bestFit="1" customWidth="1"/>
    <col min="12289" max="12293" width="11.42578125" style="24"/>
    <col min="12294" max="12294" width="1" style="24" customWidth="1"/>
    <col min="12295" max="12295" width="12.85546875" style="24" customWidth="1"/>
    <col min="12296" max="12536" width="11.42578125" style="24"/>
    <col min="12537" max="12537" width="43.42578125" style="24" customWidth="1"/>
    <col min="12538" max="12543" width="18.7109375" style="24" customWidth="1"/>
    <col min="12544" max="12544" width="26.85546875" style="24" bestFit="1" customWidth="1"/>
    <col min="12545" max="12549" width="11.42578125" style="24"/>
    <col min="12550" max="12550" width="1" style="24" customWidth="1"/>
    <col min="12551" max="12551" width="12.85546875" style="24" customWidth="1"/>
    <col min="12552" max="12792" width="11.42578125" style="24"/>
    <col min="12793" max="12793" width="43.42578125" style="24" customWidth="1"/>
    <col min="12794" max="12799" width="18.7109375" style="24" customWidth="1"/>
    <col min="12800" max="12800" width="26.85546875" style="24" bestFit="1" customWidth="1"/>
    <col min="12801" max="12805" width="11.42578125" style="24"/>
    <col min="12806" max="12806" width="1" style="24" customWidth="1"/>
    <col min="12807" max="12807" width="12.85546875" style="24" customWidth="1"/>
    <col min="12808" max="13048" width="11.42578125" style="24"/>
    <col min="13049" max="13049" width="43.42578125" style="24" customWidth="1"/>
    <col min="13050" max="13055" width="18.7109375" style="24" customWidth="1"/>
    <col min="13056" max="13056" width="26.85546875" style="24" bestFit="1" customWidth="1"/>
    <col min="13057" max="13061" width="11.42578125" style="24"/>
    <col min="13062" max="13062" width="1" style="24" customWidth="1"/>
    <col min="13063" max="13063" width="12.85546875" style="24" customWidth="1"/>
    <col min="13064" max="13304" width="11.42578125" style="24"/>
    <col min="13305" max="13305" width="43.42578125" style="24" customWidth="1"/>
    <col min="13306" max="13311" width="18.7109375" style="24" customWidth="1"/>
    <col min="13312" max="13312" width="26.85546875" style="24" bestFit="1" customWidth="1"/>
    <col min="13313" max="13317" width="11.42578125" style="24"/>
    <col min="13318" max="13318" width="1" style="24" customWidth="1"/>
    <col min="13319" max="13319" width="12.85546875" style="24" customWidth="1"/>
    <col min="13320" max="13560" width="11.42578125" style="24"/>
    <col min="13561" max="13561" width="43.42578125" style="24" customWidth="1"/>
    <col min="13562" max="13567" width="18.7109375" style="24" customWidth="1"/>
    <col min="13568" max="13568" width="26.85546875" style="24" bestFit="1" customWidth="1"/>
    <col min="13569" max="13573" width="11.42578125" style="24"/>
    <col min="13574" max="13574" width="1" style="24" customWidth="1"/>
    <col min="13575" max="13575" width="12.85546875" style="24" customWidth="1"/>
    <col min="13576" max="13816" width="11.42578125" style="24"/>
    <col min="13817" max="13817" width="43.42578125" style="24" customWidth="1"/>
    <col min="13818" max="13823" width="18.7109375" style="24" customWidth="1"/>
    <col min="13824" max="13824" width="26.85546875" style="24" bestFit="1" customWidth="1"/>
    <col min="13825" max="13829" width="11.42578125" style="24"/>
    <col min="13830" max="13830" width="1" style="24" customWidth="1"/>
    <col min="13831" max="13831" width="12.85546875" style="24" customWidth="1"/>
    <col min="13832" max="14072" width="11.42578125" style="24"/>
    <col min="14073" max="14073" width="43.42578125" style="24" customWidth="1"/>
    <col min="14074" max="14079" width="18.7109375" style="24" customWidth="1"/>
    <col min="14080" max="14080" width="26.85546875" style="24" bestFit="1" customWidth="1"/>
    <col min="14081" max="14085" width="11.42578125" style="24"/>
    <col min="14086" max="14086" width="1" style="24" customWidth="1"/>
    <col min="14087" max="14087" width="12.85546875" style="24" customWidth="1"/>
    <col min="14088" max="14328" width="11.42578125" style="24"/>
    <col min="14329" max="14329" width="43.42578125" style="24" customWidth="1"/>
    <col min="14330" max="14335" width="18.7109375" style="24" customWidth="1"/>
    <col min="14336" max="14336" width="26.85546875" style="24" bestFit="1" customWidth="1"/>
    <col min="14337" max="14341" width="11.42578125" style="24"/>
    <col min="14342" max="14342" width="1" style="24" customWidth="1"/>
    <col min="14343" max="14343" width="12.85546875" style="24" customWidth="1"/>
    <col min="14344" max="14584" width="11.42578125" style="24"/>
    <col min="14585" max="14585" width="43.42578125" style="24" customWidth="1"/>
    <col min="14586" max="14591" width="18.7109375" style="24" customWidth="1"/>
    <col min="14592" max="14592" width="26.85546875" style="24" bestFit="1" customWidth="1"/>
    <col min="14593" max="14597" width="11.42578125" style="24"/>
    <col min="14598" max="14598" width="1" style="24" customWidth="1"/>
    <col min="14599" max="14599" width="12.85546875" style="24" customWidth="1"/>
    <col min="14600" max="14840" width="11.42578125" style="24"/>
    <col min="14841" max="14841" width="43.42578125" style="24" customWidth="1"/>
    <col min="14842" max="14847" width="18.7109375" style="24" customWidth="1"/>
    <col min="14848" max="14848" width="26.85546875" style="24" bestFit="1" customWidth="1"/>
    <col min="14849" max="14853" width="11.42578125" style="24"/>
    <col min="14854" max="14854" width="1" style="24" customWidth="1"/>
    <col min="14855" max="14855" width="12.85546875" style="24" customWidth="1"/>
    <col min="14856" max="15096" width="11.42578125" style="24"/>
    <col min="15097" max="15097" width="43.42578125" style="24" customWidth="1"/>
    <col min="15098" max="15103" width="18.7109375" style="24" customWidth="1"/>
    <col min="15104" max="15104" width="26.85546875" style="24" bestFit="1" customWidth="1"/>
    <col min="15105" max="15109" width="11.42578125" style="24"/>
    <col min="15110" max="15110" width="1" style="24" customWidth="1"/>
    <col min="15111" max="15111" width="12.85546875" style="24" customWidth="1"/>
    <col min="15112" max="15352" width="11.42578125" style="24"/>
    <col min="15353" max="15353" width="43.42578125" style="24" customWidth="1"/>
    <col min="15354" max="15359" width="18.7109375" style="24" customWidth="1"/>
    <col min="15360" max="15360" width="26.85546875" style="24" bestFit="1" customWidth="1"/>
    <col min="15361" max="15365" width="11.42578125" style="24"/>
    <col min="15366" max="15366" width="1" style="24" customWidth="1"/>
    <col min="15367" max="15367" width="12.85546875" style="24" customWidth="1"/>
    <col min="15368" max="15608" width="11.42578125" style="24"/>
    <col min="15609" max="15609" width="43.42578125" style="24" customWidth="1"/>
    <col min="15610" max="15615" width="18.7109375" style="24" customWidth="1"/>
    <col min="15616" max="15616" width="26.85546875" style="24" bestFit="1" customWidth="1"/>
    <col min="15617" max="15621" width="11.42578125" style="24"/>
    <col min="15622" max="15622" width="1" style="24" customWidth="1"/>
    <col min="15623" max="15623" width="12.85546875" style="24" customWidth="1"/>
    <col min="15624" max="15864" width="11.42578125" style="24"/>
    <col min="15865" max="15865" width="43.42578125" style="24" customWidth="1"/>
    <col min="15866" max="15871" width="18.7109375" style="24" customWidth="1"/>
    <col min="15872" max="15872" width="26.85546875" style="24" bestFit="1" customWidth="1"/>
    <col min="15873" max="15877" width="11.42578125" style="24"/>
    <col min="15878" max="15878" width="1" style="24" customWidth="1"/>
    <col min="15879" max="15879" width="12.85546875" style="24" customWidth="1"/>
    <col min="15880" max="16120" width="11.42578125" style="24"/>
    <col min="16121" max="16121" width="43.42578125" style="24" customWidth="1"/>
    <col min="16122" max="16127" width="18.7109375" style="24" customWidth="1"/>
    <col min="16128" max="16128" width="26.85546875" style="24" bestFit="1" customWidth="1"/>
    <col min="16129" max="16133" width="11.42578125" style="24"/>
    <col min="16134" max="16134" width="1" style="24" customWidth="1"/>
    <col min="16135" max="16135" width="12.85546875" style="24" customWidth="1"/>
    <col min="16136" max="16384" width="11.42578125" style="24"/>
  </cols>
  <sheetData>
    <row r="1" spans="1:7" ht="33" customHeight="1" x14ac:dyDescent="0.2">
      <c r="A1" s="113" t="s">
        <v>173</v>
      </c>
      <c r="B1" s="104"/>
      <c r="C1" s="104"/>
      <c r="D1" s="104"/>
      <c r="E1" s="104"/>
      <c r="F1" s="104"/>
      <c r="G1" s="104"/>
    </row>
    <row r="2" spans="1:7" ht="21" customHeight="1" x14ac:dyDescent="0.2">
      <c r="A2" s="113" t="s">
        <v>171</v>
      </c>
      <c r="B2" s="32"/>
      <c r="C2" s="32"/>
      <c r="D2" s="32"/>
      <c r="E2" s="32"/>
      <c r="F2" s="32"/>
      <c r="G2" s="32"/>
    </row>
    <row r="3" spans="1:7" ht="24" customHeight="1" x14ac:dyDescent="0.2">
      <c r="A3" s="114" t="s">
        <v>71</v>
      </c>
      <c r="B3" s="32"/>
      <c r="C3" s="32"/>
      <c r="D3" s="32"/>
      <c r="E3" s="32"/>
      <c r="F3" s="32"/>
      <c r="G3" s="32"/>
    </row>
    <row r="4" spans="1:7" ht="36" customHeight="1" x14ac:dyDescent="0.2">
      <c r="A4" s="18" t="s">
        <v>69</v>
      </c>
      <c r="B4" s="85">
        <v>2016</v>
      </c>
      <c r="C4" s="85">
        <v>2017</v>
      </c>
      <c r="D4" s="85">
        <v>2018</v>
      </c>
      <c r="E4" s="85">
        <v>2019</v>
      </c>
      <c r="F4" s="85">
        <v>2020</v>
      </c>
      <c r="G4" s="85">
        <v>2021</v>
      </c>
    </row>
    <row r="5" spans="1:7" ht="17.25" customHeight="1" x14ac:dyDescent="0.2">
      <c r="A5" s="34" t="s">
        <v>67</v>
      </c>
      <c r="B5" s="144">
        <v>121</v>
      </c>
      <c r="C5" s="144">
        <v>127</v>
      </c>
      <c r="D5" s="144">
        <v>127</v>
      </c>
      <c r="E5" s="144">
        <v>127</v>
      </c>
      <c r="F5" s="144">
        <v>127</v>
      </c>
      <c r="G5" s="144">
        <v>127</v>
      </c>
    </row>
    <row r="6" spans="1:7" ht="17.25" customHeight="1" x14ac:dyDescent="0.2">
      <c r="A6" s="35" t="s">
        <v>46</v>
      </c>
      <c r="B6" s="145">
        <v>115</v>
      </c>
      <c r="C6" s="145">
        <v>121</v>
      </c>
      <c r="D6" s="145">
        <v>122</v>
      </c>
      <c r="E6" s="145">
        <v>117</v>
      </c>
      <c r="F6" s="145">
        <v>123</v>
      </c>
      <c r="G6" s="145">
        <v>124</v>
      </c>
    </row>
    <row r="7" spans="1:7" ht="17.25" customHeight="1" x14ac:dyDescent="0.2">
      <c r="A7" s="36" t="s">
        <v>62</v>
      </c>
      <c r="B7" s="138">
        <v>6</v>
      </c>
      <c r="C7" s="138">
        <v>6</v>
      </c>
      <c r="D7" s="138">
        <v>5</v>
      </c>
      <c r="E7" s="138">
        <v>10</v>
      </c>
      <c r="F7" s="138">
        <v>4</v>
      </c>
      <c r="G7" s="138">
        <v>3</v>
      </c>
    </row>
    <row r="8" spans="1:7" ht="17.25" customHeight="1" x14ac:dyDescent="0.2">
      <c r="A8" s="33" t="s">
        <v>64</v>
      </c>
      <c r="B8" s="144">
        <v>14</v>
      </c>
      <c r="C8" s="144">
        <v>14</v>
      </c>
      <c r="D8" s="144">
        <v>14</v>
      </c>
      <c r="E8" s="144">
        <v>14</v>
      </c>
      <c r="F8" s="144">
        <v>14</v>
      </c>
      <c r="G8" s="144">
        <v>14</v>
      </c>
    </row>
    <row r="9" spans="1:7" ht="17.25" customHeight="1" x14ac:dyDescent="0.2">
      <c r="A9" s="35" t="s">
        <v>46</v>
      </c>
      <c r="B9" s="145">
        <v>10</v>
      </c>
      <c r="C9" s="145">
        <v>12</v>
      </c>
      <c r="D9" s="145">
        <v>12</v>
      </c>
      <c r="E9" s="145">
        <v>12</v>
      </c>
      <c r="F9" s="145">
        <v>12</v>
      </c>
      <c r="G9" s="145">
        <v>12</v>
      </c>
    </row>
    <row r="10" spans="1:7" ht="17.25" customHeight="1" x14ac:dyDescent="0.2">
      <c r="A10" s="36" t="s">
        <v>62</v>
      </c>
      <c r="B10" s="138">
        <v>4</v>
      </c>
      <c r="C10" s="138">
        <v>2</v>
      </c>
      <c r="D10" s="138">
        <v>2</v>
      </c>
      <c r="E10" s="138">
        <v>2</v>
      </c>
      <c r="F10" s="138">
        <v>2</v>
      </c>
      <c r="G10" s="138">
        <v>2</v>
      </c>
    </row>
    <row r="11" spans="1:7" ht="17.25" customHeight="1" x14ac:dyDescent="0.2">
      <c r="A11" s="33" t="s">
        <v>65</v>
      </c>
      <c r="B11" s="144">
        <v>9</v>
      </c>
      <c r="C11" s="144">
        <v>9</v>
      </c>
      <c r="D11" s="144">
        <v>12</v>
      </c>
      <c r="E11" s="144">
        <v>12</v>
      </c>
      <c r="F11" s="144">
        <v>12</v>
      </c>
      <c r="G11" s="144">
        <v>12</v>
      </c>
    </row>
    <row r="12" spans="1:7" ht="17.25" customHeight="1" x14ac:dyDescent="0.2">
      <c r="A12" s="35" t="s">
        <v>46</v>
      </c>
      <c r="B12" s="145">
        <v>9</v>
      </c>
      <c r="C12" s="145">
        <v>9</v>
      </c>
      <c r="D12" s="145">
        <v>12</v>
      </c>
      <c r="E12" s="145">
        <v>12</v>
      </c>
      <c r="F12" s="145">
        <v>12</v>
      </c>
      <c r="G12" s="145">
        <v>12</v>
      </c>
    </row>
    <row r="13" spans="1:7" ht="17.25" customHeight="1" x14ac:dyDescent="0.2">
      <c r="A13" s="36" t="s">
        <v>62</v>
      </c>
      <c r="B13" s="138">
        <v>0</v>
      </c>
      <c r="C13" s="138">
        <v>0</v>
      </c>
      <c r="D13" s="138">
        <v>0</v>
      </c>
      <c r="E13" s="138">
        <v>0</v>
      </c>
      <c r="F13" s="138">
        <v>0</v>
      </c>
      <c r="G13" s="138">
        <v>0</v>
      </c>
    </row>
    <row r="14" spans="1:7" ht="17.25" customHeight="1" x14ac:dyDescent="0.2">
      <c r="A14" s="33" t="s">
        <v>66</v>
      </c>
      <c r="B14" s="144">
        <v>1</v>
      </c>
      <c r="C14" s="144">
        <v>1</v>
      </c>
      <c r="D14" s="144">
        <v>6</v>
      </c>
      <c r="E14" s="144">
        <v>7</v>
      </c>
      <c r="F14" s="144">
        <v>8</v>
      </c>
      <c r="G14" s="144">
        <v>8</v>
      </c>
    </row>
    <row r="15" spans="1:7" ht="17.25" customHeight="1" x14ac:dyDescent="0.2">
      <c r="A15" s="35" t="s">
        <v>46</v>
      </c>
      <c r="B15" s="145">
        <v>1</v>
      </c>
      <c r="C15" s="145">
        <v>1</v>
      </c>
      <c r="D15" s="145">
        <v>6</v>
      </c>
      <c r="E15" s="145">
        <v>7</v>
      </c>
      <c r="F15" s="145">
        <v>8</v>
      </c>
      <c r="G15" s="145">
        <v>8</v>
      </c>
    </row>
    <row r="16" spans="1:7" ht="17.25" customHeight="1" x14ac:dyDescent="0.2">
      <c r="A16" s="36" t="s">
        <v>62</v>
      </c>
      <c r="B16" s="138">
        <v>0</v>
      </c>
      <c r="C16" s="138">
        <v>0</v>
      </c>
      <c r="D16" s="138">
        <v>0</v>
      </c>
      <c r="E16" s="138">
        <v>0</v>
      </c>
      <c r="F16" s="138">
        <v>0</v>
      </c>
      <c r="G16" s="138">
        <v>0</v>
      </c>
    </row>
    <row r="17" spans="1:7" ht="17.25" customHeight="1" x14ac:dyDescent="0.2">
      <c r="A17" s="33" t="s">
        <v>61</v>
      </c>
      <c r="B17" s="144">
        <v>4</v>
      </c>
      <c r="C17" s="144">
        <v>4</v>
      </c>
      <c r="D17" s="144">
        <v>4</v>
      </c>
      <c r="E17" s="144">
        <v>4</v>
      </c>
      <c r="F17" s="144">
        <v>4</v>
      </c>
      <c r="G17" s="144">
        <v>4</v>
      </c>
    </row>
    <row r="18" spans="1:7" ht="17.25" customHeight="1" x14ac:dyDescent="0.2">
      <c r="A18" s="35" t="s">
        <v>46</v>
      </c>
      <c r="B18" s="145">
        <v>4</v>
      </c>
      <c r="C18" s="145">
        <v>4</v>
      </c>
      <c r="D18" s="145">
        <v>4</v>
      </c>
      <c r="E18" s="145">
        <v>4</v>
      </c>
      <c r="F18" s="145">
        <v>4</v>
      </c>
      <c r="G18" s="145">
        <v>4</v>
      </c>
    </row>
    <row r="19" spans="1:7" ht="17.25" customHeight="1" x14ac:dyDescent="0.2">
      <c r="A19" s="36" t="s">
        <v>62</v>
      </c>
      <c r="B19" s="138">
        <v>0</v>
      </c>
      <c r="C19" s="138">
        <v>0</v>
      </c>
      <c r="D19" s="138">
        <v>0</v>
      </c>
      <c r="E19" s="138">
        <v>0</v>
      </c>
      <c r="F19" s="138">
        <v>0</v>
      </c>
      <c r="G19" s="138">
        <v>0</v>
      </c>
    </row>
    <row r="20" spans="1:7" ht="17.25" customHeight="1" x14ac:dyDescent="0.2">
      <c r="A20" s="33" t="s">
        <v>50</v>
      </c>
      <c r="B20" s="144">
        <v>149</v>
      </c>
      <c r="C20" s="144">
        <v>155</v>
      </c>
      <c r="D20" s="144">
        <v>163</v>
      </c>
      <c r="E20" s="144">
        <v>164</v>
      </c>
      <c r="F20" s="144">
        <v>165</v>
      </c>
      <c r="G20" s="144">
        <v>165</v>
      </c>
    </row>
    <row r="21" spans="1:7" ht="17.25" customHeight="1" x14ac:dyDescent="0.2">
      <c r="A21" s="35" t="s">
        <v>46</v>
      </c>
      <c r="B21" s="145">
        <v>139</v>
      </c>
      <c r="C21" s="145">
        <v>147</v>
      </c>
      <c r="D21" s="145">
        <v>156</v>
      </c>
      <c r="E21" s="145">
        <v>152</v>
      </c>
      <c r="F21" s="145">
        <v>159</v>
      </c>
      <c r="G21" s="145">
        <v>160</v>
      </c>
    </row>
    <row r="22" spans="1:7" ht="17.25" customHeight="1" x14ac:dyDescent="0.2">
      <c r="A22" s="36" t="s">
        <v>62</v>
      </c>
      <c r="B22" s="146">
        <v>10</v>
      </c>
      <c r="C22" s="146">
        <v>8</v>
      </c>
      <c r="D22" s="146">
        <v>7</v>
      </c>
      <c r="E22" s="146">
        <v>12</v>
      </c>
      <c r="F22" s="146">
        <v>6</v>
      </c>
      <c r="G22" s="146">
        <v>5</v>
      </c>
    </row>
    <row r="23" spans="1:7" ht="13.5" thickBot="1" x14ac:dyDescent="0.25">
      <c r="A23" s="116"/>
      <c r="B23" s="115"/>
    </row>
    <row r="24" spans="1:7" ht="15.75" thickTop="1" x14ac:dyDescent="0.25">
      <c r="A24" s="17" t="s">
        <v>70</v>
      </c>
      <c r="B24" s="86"/>
      <c r="C24" s="86"/>
      <c r="D24" s="86"/>
      <c r="E24" s="86"/>
      <c r="F24" s="86"/>
      <c r="G24" s="86"/>
    </row>
    <row r="25" spans="1:7" ht="15.75" thickBot="1" x14ac:dyDescent="0.3">
      <c r="A25" s="148" t="s">
        <v>68</v>
      </c>
      <c r="B25" s="88"/>
      <c r="C25" s="88"/>
      <c r="D25" s="88"/>
      <c r="E25" s="88"/>
      <c r="F25" s="88"/>
      <c r="G25" s="88"/>
    </row>
    <row r="26" spans="1:7" ht="15.75" customHeight="1" thickTop="1" x14ac:dyDescent="0.25">
      <c r="A26" s="17" t="s">
        <v>267</v>
      </c>
      <c r="B26" s="90"/>
      <c r="C26" s="90"/>
      <c r="D26" s="90"/>
      <c r="E26" s="86"/>
      <c r="F26" s="86"/>
      <c r="G26" s="86"/>
    </row>
    <row r="27" spans="1:7" ht="15.75" thickBot="1" x14ac:dyDescent="0.3">
      <c r="A27" s="147" t="s">
        <v>175</v>
      </c>
      <c r="B27" s="88"/>
      <c r="C27" s="88"/>
      <c r="D27" s="88"/>
      <c r="E27" s="88"/>
      <c r="F27" s="88"/>
      <c r="G27" s="88"/>
    </row>
    <row r="28" spans="1:7" ht="13.5" thickTop="1" x14ac:dyDescent="0.2"/>
  </sheetData>
  <hyperlinks>
    <hyperlink ref="A25" r:id="rId1"/>
  </hyperlinks>
  <pageMargins left="0.75" right="0.75" top="1" bottom="1" header="0" footer="0"/>
  <pageSetup paperSize="9" scale="98" orientation="landscape"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showGridLines="0" zoomScaleNormal="100" workbookViewId="0"/>
  </sheetViews>
  <sheetFormatPr baseColWidth="10" defaultRowHeight="12.75" x14ac:dyDescent="0.2"/>
  <cols>
    <col min="1" max="1" width="25.7109375" style="24" customWidth="1"/>
    <col min="2" max="7" width="13.5703125" style="24" customWidth="1"/>
    <col min="8" max="248" width="11.42578125" style="24"/>
    <col min="249" max="249" width="43.42578125" style="24" customWidth="1"/>
    <col min="250" max="255" width="18.7109375" style="24" customWidth="1"/>
    <col min="256" max="256" width="26.85546875" style="24" bestFit="1" customWidth="1"/>
    <col min="257" max="261" width="11.42578125" style="24"/>
    <col min="262" max="262" width="1" style="24" customWidth="1"/>
    <col min="263" max="263" width="12.85546875" style="24" customWidth="1"/>
    <col min="264" max="504" width="11.42578125" style="24"/>
    <col min="505" max="505" width="43.42578125" style="24" customWidth="1"/>
    <col min="506" max="511" width="18.7109375" style="24" customWidth="1"/>
    <col min="512" max="512" width="26.85546875" style="24" bestFit="1" customWidth="1"/>
    <col min="513" max="517" width="11.42578125" style="24"/>
    <col min="518" max="518" width="1" style="24" customWidth="1"/>
    <col min="519" max="519" width="12.85546875" style="24" customWidth="1"/>
    <col min="520" max="760" width="11.42578125" style="24"/>
    <col min="761" max="761" width="43.42578125" style="24" customWidth="1"/>
    <col min="762" max="767" width="18.7109375" style="24" customWidth="1"/>
    <col min="768" max="768" width="26.85546875" style="24" bestFit="1" customWidth="1"/>
    <col min="769" max="773" width="11.42578125" style="24"/>
    <col min="774" max="774" width="1" style="24" customWidth="1"/>
    <col min="775" max="775" width="12.85546875" style="24" customWidth="1"/>
    <col min="776" max="1016" width="11.42578125" style="24"/>
    <col min="1017" max="1017" width="43.42578125" style="24" customWidth="1"/>
    <col min="1018" max="1023" width="18.7109375" style="24" customWidth="1"/>
    <col min="1024" max="1024" width="26.85546875" style="24" bestFit="1" customWidth="1"/>
    <col min="1025" max="1029" width="11.42578125" style="24"/>
    <col min="1030" max="1030" width="1" style="24" customWidth="1"/>
    <col min="1031" max="1031" width="12.85546875" style="24" customWidth="1"/>
    <col min="1032" max="1272" width="11.42578125" style="24"/>
    <col min="1273" max="1273" width="43.42578125" style="24" customWidth="1"/>
    <col min="1274" max="1279" width="18.7109375" style="24" customWidth="1"/>
    <col min="1280" max="1280" width="26.85546875" style="24" bestFit="1" customWidth="1"/>
    <col min="1281" max="1285" width="11.42578125" style="24"/>
    <col min="1286" max="1286" width="1" style="24" customWidth="1"/>
    <col min="1287" max="1287" width="12.85546875" style="24" customWidth="1"/>
    <col min="1288" max="1528" width="11.42578125" style="24"/>
    <col min="1529" max="1529" width="43.42578125" style="24" customWidth="1"/>
    <col min="1530" max="1535" width="18.7109375" style="24" customWidth="1"/>
    <col min="1536" max="1536" width="26.85546875" style="24" bestFit="1" customWidth="1"/>
    <col min="1537" max="1541" width="11.42578125" style="24"/>
    <col min="1542" max="1542" width="1" style="24" customWidth="1"/>
    <col min="1543" max="1543" width="12.85546875" style="24" customWidth="1"/>
    <col min="1544" max="1784" width="11.42578125" style="24"/>
    <col min="1785" max="1785" width="43.42578125" style="24" customWidth="1"/>
    <col min="1786" max="1791" width="18.7109375" style="24" customWidth="1"/>
    <col min="1792" max="1792" width="26.85546875" style="24" bestFit="1" customWidth="1"/>
    <col min="1793" max="1797" width="11.42578125" style="24"/>
    <col min="1798" max="1798" width="1" style="24" customWidth="1"/>
    <col min="1799" max="1799" width="12.85546875" style="24" customWidth="1"/>
    <col min="1800" max="2040" width="11.42578125" style="24"/>
    <col min="2041" max="2041" width="43.42578125" style="24" customWidth="1"/>
    <col min="2042" max="2047" width="18.7109375" style="24" customWidth="1"/>
    <col min="2048" max="2048" width="26.85546875" style="24" bestFit="1" customWidth="1"/>
    <col min="2049" max="2053" width="11.42578125" style="24"/>
    <col min="2054" max="2054" width="1" style="24" customWidth="1"/>
    <col min="2055" max="2055" width="12.85546875" style="24" customWidth="1"/>
    <col min="2056" max="2296" width="11.42578125" style="24"/>
    <col min="2297" max="2297" width="43.42578125" style="24" customWidth="1"/>
    <col min="2298" max="2303" width="18.7109375" style="24" customWidth="1"/>
    <col min="2304" max="2304" width="26.85546875" style="24" bestFit="1" customWidth="1"/>
    <col min="2305" max="2309" width="11.42578125" style="24"/>
    <col min="2310" max="2310" width="1" style="24" customWidth="1"/>
    <col min="2311" max="2311" width="12.85546875" style="24" customWidth="1"/>
    <col min="2312" max="2552" width="11.42578125" style="24"/>
    <col min="2553" max="2553" width="43.42578125" style="24" customWidth="1"/>
    <col min="2554" max="2559" width="18.7109375" style="24" customWidth="1"/>
    <col min="2560" max="2560" width="26.85546875" style="24" bestFit="1" customWidth="1"/>
    <col min="2561" max="2565" width="11.42578125" style="24"/>
    <col min="2566" max="2566" width="1" style="24" customWidth="1"/>
    <col min="2567" max="2567" width="12.85546875" style="24" customWidth="1"/>
    <col min="2568" max="2808" width="11.42578125" style="24"/>
    <col min="2809" max="2809" width="43.42578125" style="24" customWidth="1"/>
    <col min="2810" max="2815" width="18.7109375" style="24" customWidth="1"/>
    <col min="2816" max="2816" width="26.85546875" style="24" bestFit="1" customWidth="1"/>
    <col min="2817" max="2821" width="11.42578125" style="24"/>
    <col min="2822" max="2822" width="1" style="24" customWidth="1"/>
    <col min="2823" max="2823" width="12.85546875" style="24" customWidth="1"/>
    <col min="2824" max="3064" width="11.42578125" style="24"/>
    <col min="3065" max="3065" width="43.42578125" style="24" customWidth="1"/>
    <col min="3066" max="3071" width="18.7109375" style="24" customWidth="1"/>
    <col min="3072" max="3072" width="26.85546875" style="24" bestFit="1" customWidth="1"/>
    <col min="3073" max="3077" width="11.42578125" style="24"/>
    <col min="3078" max="3078" width="1" style="24" customWidth="1"/>
    <col min="3079" max="3079" width="12.85546875" style="24" customWidth="1"/>
    <col min="3080" max="3320" width="11.42578125" style="24"/>
    <col min="3321" max="3321" width="43.42578125" style="24" customWidth="1"/>
    <col min="3322" max="3327" width="18.7109375" style="24" customWidth="1"/>
    <col min="3328" max="3328" width="26.85546875" style="24" bestFit="1" customWidth="1"/>
    <col min="3329" max="3333" width="11.42578125" style="24"/>
    <col min="3334" max="3334" width="1" style="24" customWidth="1"/>
    <col min="3335" max="3335" width="12.85546875" style="24" customWidth="1"/>
    <col min="3336" max="3576" width="11.42578125" style="24"/>
    <col min="3577" max="3577" width="43.42578125" style="24" customWidth="1"/>
    <col min="3578" max="3583" width="18.7109375" style="24" customWidth="1"/>
    <col min="3584" max="3584" width="26.85546875" style="24" bestFit="1" customWidth="1"/>
    <col min="3585" max="3589" width="11.42578125" style="24"/>
    <col min="3590" max="3590" width="1" style="24" customWidth="1"/>
    <col min="3591" max="3591" width="12.85546875" style="24" customWidth="1"/>
    <col min="3592" max="3832" width="11.42578125" style="24"/>
    <col min="3833" max="3833" width="43.42578125" style="24" customWidth="1"/>
    <col min="3834" max="3839" width="18.7109375" style="24" customWidth="1"/>
    <col min="3840" max="3840" width="26.85546875" style="24" bestFit="1" customWidth="1"/>
    <col min="3841" max="3845" width="11.42578125" style="24"/>
    <col min="3846" max="3846" width="1" style="24" customWidth="1"/>
    <col min="3847" max="3847" width="12.85546875" style="24" customWidth="1"/>
    <col min="3848" max="4088" width="11.42578125" style="24"/>
    <col min="4089" max="4089" width="43.42578125" style="24" customWidth="1"/>
    <col min="4090" max="4095" width="18.7109375" style="24" customWidth="1"/>
    <col min="4096" max="4096" width="26.85546875" style="24" bestFit="1" customWidth="1"/>
    <col min="4097" max="4101" width="11.42578125" style="24"/>
    <col min="4102" max="4102" width="1" style="24" customWidth="1"/>
    <col min="4103" max="4103" width="12.85546875" style="24" customWidth="1"/>
    <col min="4104" max="4344" width="11.42578125" style="24"/>
    <col min="4345" max="4345" width="43.42578125" style="24" customWidth="1"/>
    <col min="4346" max="4351" width="18.7109375" style="24" customWidth="1"/>
    <col min="4352" max="4352" width="26.85546875" style="24" bestFit="1" customWidth="1"/>
    <col min="4353" max="4357" width="11.42578125" style="24"/>
    <col min="4358" max="4358" width="1" style="24" customWidth="1"/>
    <col min="4359" max="4359" width="12.85546875" style="24" customWidth="1"/>
    <col min="4360" max="4600" width="11.42578125" style="24"/>
    <col min="4601" max="4601" width="43.42578125" style="24" customWidth="1"/>
    <col min="4602" max="4607" width="18.7109375" style="24" customWidth="1"/>
    <col min="4608" max="4608" width="26.85546875" style="24" bestFit="1" customWidth="1"/>
    <col min="4609" max="4613" width="11.42578125" style="24"/>
    <col min="4614" max="4614" width="1" style="24" customWidth="1"/>
    <col min="4615" max="4615" width="12.85546875" style="24" customWidth="1"/>
    <col min="4616" max="4856" width="11.42578125" style="24"/>
    <col min="4857" max="4857" width="43.42578125" style="24" customWidth="1"/>
    <col min="4858" max="4863" width="18.7109375" style="24" customWidth="1"/>
    <col min="4864" max="4864" width="26.85546875" style="24" bestFit="1" customWidth="1"/>
    <col min="4865" max="4869" width="11.42578125" style="24"/>
    <col min="4870" max="4870" width="1" style="24" customWidth="1"/>
    <col min="4871" max="4871" width="12.85546875" style="24" customWidth="1"/>
    <col min="4872" max="5112" width="11.42578125" style="24"/>
    <col min="5113" max="5113" width="43.42578125" style="24" customWidth="1"/>
    <col min="5114" max="5119" width="18.7109375" style="24" customWidth="1"/>
    <col min="5120" max="5120" width="26.85546875" style="24" bestFit="1" customWidth="1"/>
    <col min="5121" max="5125" width="11.42578125" style="24"/>
    <col min="5126" max="5126" width="1" style="24" customWidth="1"/>
    <col min="5127" max="5127" width="12.85546875" style="24" customWidth="1"/>
    <col min="5128" max="5368" width="11.42578125" style="24"/>
    <col min="5369" max="5369" width="43.42578125" style="24" customWidth="1"/>
    <col min="5370" max="5375" width="18.7109375" style="24" customWidth="1"/>
    <col min="5376" max="5376" width="26.85546875" style="24" bestFit="1" customWidth="1"/>
    <col min="5377" max="5381" width="11.42578125" style="24"/>
    <col min="5382" max="5382" width="1" style="24" customWidth="1"/>
    <col min="5383" max="5383" width="12.85546875" style="24" customWidth="1"/>
    <col min="5384" max="5624" width="11.42578125" style="24"/>
    <col min="5625" max="5625" width="43.42578125" style="24" customWidth="1"/>
    <col min="5626" max="5631" width="18.7109375" style="24" customWidth="1"/>
    <col min="5632" max="5632" width="26.85546875" style="24" bestFit="1" customWidth="1"/>
    <col min="5633" max="5637" width="11.42578125" style="24"/>
    <col min="5638" max="5638" width="1" style="24" customWidth="1"/>
    <col min="5639" max="5639" width="12.85546875" style="24" customWidth="1"/>
    <col min="5640" max="5880" width="11.42578125" style="24"/>
    <col min="5881" max="5881" width="43.42578125" style="24" customWidth="1"/>
    <col min="5882" max="5887" width="18.7109375" style="24" customWidth="1"/>
    <col min="5888" max="5888" width="26.85546875" style="24" bestFit="1" customWidth="1"/>
    <col min="5889" max="5893" width="11.42578125" style="24"/>
    <col min="5894" max="5894" width="1" style="24" customWidth="1"/>
    <col min="5895" max="5895" width="12.85546875" style="24" customWidth="1"/>
    <col min="5896" max="6136" width="11.42578125" style="24"/>
    <col min="6137" max="6137" width="43.42578125" style="24" customWidth="1"/>
    <col min="6138" max="6143" width="18.7109375" style="24" customWidth="1"/>
    <col min="6144" max="6144" width="26.85546875" style="24" bestFit="1" customWidth="1"/>
    <col min="6145" max="6149" width="11.42578125" style="24"/>
    <col min="6150" max="6150" width="1" style="24" customWidth="1"/>
    <col min="6151" max="6151" width="12.85546875" style="24" customWidth="1"/>
    <col min="6152" max="6392" width="11.42578125" style="24"/>
    <col min="6393" max="6393" width="43.42578125" style="24" customWidth="1"/>
    <col min="6394" max="6399" width="18.7109375" style="24" customWidth="1"/>
    <col min="6400" max="6400" width="26.85546875" style="24" bestFit="1" customWidth="1"/>
    <col min="6401" max="6405" width="11.42578125" style="24"/>
    <col min="6406" max="6406" width="1" style="24" customWidth="1"/>
    <col min="6407" max="6407" width="12.85546875" style="24" customWidth="1"/>
    <col min="6408" max="6648" width="11.42578125" style="24"/>
    <col min="6649" max="6649" width="43.42578125" style="24" customWidth="1"/>
    <col min="6650" max="6655" width="18.7109375" style="24" customWidth="1"/>
    <col min="6656" max="6656" width="26.85546875" style="24" bestFit="1" customWidth="1"/>
    <col min="6657" max="6661" width="11.42578125" style="24"/>
    <col min="6662" max="6662" width="1" style="24" customWidth="1"/>
    <col min="6663" max="6663" width="12.85546875" style="24" customWidth="1"/>
    <col min="6664" max="6904" width="11.42578125" style="24"/>
    <col min="6905" max="6905" width="43.42578125" style="24" customWidth="1"/>
    <col min="6906" max="6911" width="18.7109375" style="24" customWidth="1"/>
    <col min="6912" max="6912" width="26.85546875" style="24" bestFit="1" customWidth="1"/>
    <col min="6913" max="6917" width="11.42578125" style="24"/>
    <col min="6918" max="6918" width="1" style="24" customWidth="1"/>
    <col min="6919" max="6919" width="12.85546875" style="24" customWidth="1"/>
    <col min="6920" max="7160" width="11.42578125" style="24"/>
    <col min="7161" max="7161" width="43.42578125" style="24" customWidth="1"/>
    <col min="7162" max="7167" width="18.7109375" style="24" customWidth="1"/>
    <col min="7168" max="7168" width="26.85546875" style="24" bestFit="1" customWidth="1"/>
    <col min="7169" max="7173" width="11.42578125" style="24"/>
    <col min="7174" max="7174" width="1" style="24" customWidth="1"/>
    <col min="7175" max="7175" width="12.85546875" style="24" customWidth="1"/>
    <col min="7176" max="7416" width="11.42578125" style="24"/>
    <col min="7417" max="7417" width="43.42578125" style="24" customWidth="1"/>
    <col min="7418" max="7423" width="18.7109375" style="24" customWidth="1"/>
    <col min="7424" max="7424" width="26.85546875" style="24" bestFit="1" customWidth="1"/>
    <col min="7425" max="7429" width="11.42578125" style="24"/>
    <col min="7430" max="7430" width="1" style="24" customWidth="1"/>
    <col min="7431" max="7431" width="12.85546875" style="24" customWidth="1"/>
    <col min="7432" max="7672" width="11.42578125" style="24"/>
    <col min="7673" max="7673" width="43.42578125" style="24" customWidth="1"/>
    <col min="7674" max="7679" width="18.7109375" style="24" customWidth="1"/>
    <col min="7680" max="7680" width="26.85546875" style="24" bestFit="1" customWidth="1"/>
    <col min="7681" max="7685" width="11.42578125" style="24"/>
    <col min="7686" max="7686" width="1" style="24" customWidth="1"/>
    <col min="7687" max="7687" width="12.85546875" style="24" customWidth="1"/>
    <col min="7688" max="7928" width="11.42578125" style="24"/>
    <col min="7929" max="7929" width="43.42578125" style="24" customWidth="1"/>
    <col min="7930" max="7935" width="18.7109375" style="24" customWidth="1"/>
    <col min="7936" max="7936" width="26.85546875" style="24" bestFit="1" customWidth="1"/>
    <col min="7937" max="7941" width="11.42578125" style="24"/>
    <col min="7942" max="7942" width="1" style="24" customWidth="1"/>
    <col min="7943" max="7943" width="12.85546875" style="24" customWidth="1"/>
    <col min="7944" max="8184" width="11.42578125" style="24"/>
    <col min="8185" max="8185" width="43.42578125" style="24" customWidth="1"/>
    <col min="8186" max="8191" width="18.7109375" style="24" customWidth="1"/>
    <col min="8192" max="8192" width="26.85546875" style="24" bestFit="1" customWidth="1"/>
    <col min="8193" max="8197" width="11.42578125" style="24"/>
    <col min="8198" max="8198" width="1" style="24" customWidth="1"/>
    <col min="8199" max="8199" width="12.85546875" style="24" customWidth="1"/>
    <col min="8200" max="8440" width="11.42578125" style="24"/>
    <col min="8441" max="8441" width="43.42578125" style="24" customWidth="1"/>
    <col min="8442" max="8447" width="18.7109375" style="24" customWidth="1"/>
    <col min="8448" max="8448" width="26.85546875" style="24" bestFit="1" customWidth="1"/>
    <col min="8449" max="8453" width="11.42578125" style="24"/>
    <col min="8454" max="8454" width="1" style="24" customWidth="1"/>
    <col min="8455" max="8455" width="12.85546875" style="24" customWidth="1"/>
    <col min="8456" max="8696" width="11.42578125" style="24"/>
    <col min="8697" max="8697" width="43.42578125" style="24" customWidth="1"/>
    <col min="8698" max="8703" width="18.7109375" style="24" customWidth="1"/>
    <col min="8704" max="8704" width="26.85546875" style="24" bestFit="1" customWidth="1"/>
    <col min="8705" max="8709" width="11.42578125" style="24"/>
    <col min="8710" max="8710" width="1" style="24" customWidth="1"/>
    <col min="8711" max="8711" width="12.85546875" style="24" customWidth="1"/>
    <col min="8712" max="8952" width="11.42578125" style="24"/>
    <col min="8953" max="8953" width="43.42578125" style="24" customWidth="1"/>
    <col min="8954" max="8959" width="18.7109375" style="24" customWidth="1"/>
    <col min="8960" max="8960" width="26.85546875" style="24" bestFit="1" customWidth="1"/>
    <col min="8961" max="8965" width="11.42578125" style="24"/>
    <col min="8966" max="8966" width="1" style="24" customWidth="1"/>
    <col min="8967" max="8967" width="12.85546875" style="24" customWidth="1"/>
    <col min="8968" max="9208" width="11.42578125" style="24"/>
    <col min="9209" max="9209" width="43.42578125" style="24" customWidth="1"/>
    <col min="9210" max="9215" width="18.7109375" style="24" customWidth="1"/>
    <col min="9216" max="9216" width="26.85546875" style="24" bestFit="1" customWidth="1"/>
    <col min="9217" max="9221" width="11.42578125" style="24"/>
    <col min="9222" max="9222" width="1" style="24" customWidth="1"/>
    <col min="9223" max="9223" width="12.85546875" style="24" customWidth="1"/>
    <col min="9224" max="9464" width="11.42578125" style="24"/>
    <col min="9465" max="9465" width="43.42578125" style="24" customWidth="1"/>
    <col min="9466" max="9471" width="18.7109375" style="24" customWidth="1"/>
    <col min="9472" max="9472" width="26.85546875" style="24" bestFit="1" customWidth="1"/>
    <col min="9473" max="9477" width="11.42578125" style="24"/>
    <col min="9478" max="9478" width="1" style="24" customWidth="1"/>
    <col min="9479" max="9479" width="12.85546875" style="24" customWidth="1"/>
    <col min="9480" max="9720" width="11.42578125" style="24"/>
    <col min="9721" max="9721" width="43.42578125" style="24" customWidth="1"/>
    <col min="9722" max="9727" width="18.7109375" style="24" customWidth="1"/>
    <col min="9728" max="9728" width="26.85546875" style="24" bestFit="1" customWidth="1"/>
    <col min="9729" max="9733" width="11.42578125" style="24"/>
    <col min="9734" max="9734" width="1" style="24" customWidth="1"/>
    <col min="9735" max="9735" width="12.85546875" style="24" customWidth="1"/>
    <col min="9736" max="9976" width="11.42578125" style="24"/>
    <col min="9977" max="9977" width="43.42578125" style="24" customWidth="1"/>
    <col min="9978" max="9983" width="18.7109375" style="24" customWidth="1"/>
    <col min="9984" max="9984" width="26.85546875" style="24" bestFit="1" customWidth="1"/>
    <col min="9985" max="9989" width="11.42578125" style="24"/>
    <col min="9990" max="9990" width="1" style="24" customWidth="1"/>
    <col min="9991" max="9991" width="12.85546875" style="24" customWidth="1"/>
    <col min="9992" max="10232" width="11.42578125" style="24"/>
    <col min="10233" max="10233" width="43.42578125" style="24" customWidth="1"/>
    <col min="10234" max="10239" width="18.7109375" style="24" customWidth="1"/>
    <col min="10240" max="10240" width="26.85546875" style="24" bestFit="1" customWidth="1"/>
    <col min="10241" max="10245" width="11.42578125" style="24"/>
    <col min="10246" max="10246" width="1" style="24" customWidth="1"/>
    <col min="10247" max="10247" width="12.85546875" style="24" customWidth="1"/>
    <col min="10248" max="10488" width="11.42578125" style="24"/>
    <col min="10489" max="10489" width="43.42578125" style="24" customWidth="1"/>
    <col min="10490" max="10495" width="18.7109375" style="24" customWidth="1"/>
    <col min="10496" max="10496" width="26.85546875" style="24" bestFit="1" customWidth="1"/>
    <col min="10497" max="10501" width="11.42578125" style="24"/>
    <col min="10502" max="10502" width="1" style="24" customWidth="1"/>
    <col min="10503" max="10503" width="12.85546875" style="24" customWidth="1"/>
    <col min="10504" max="10744" width="11.42578125" style="24"/>
    <col min="10745" max="10745" width="43.42578125" style="24" customWidth="1"/>
    <col min="10746" max="10751" width="18.7109375" style="24" customWidth="1"/>
    <col min="10752" max="10752" width="26.85546875" style="24" bestFit="1" customWidth="1"/>
    <col min="10753" max="10757" width="11.42578125" style="24"/>
    <col min="10758" max="10758" width="1" style="24" customWidth="1"/>
    <col min="10759" max="10759" width="12.85546875" style="24" customWidth="1"/>
    <col min="10760" max="11000" width="11.42578125" style="24"/>
    <col min="11001" max="11001" width="43.42578125" style="24" customWidth="1"/>
    <col min="11002" max="11007" width="18.7109375" style="24" customWidth="1"/>
    <col min="11008" max="11008" width="26.85546875" style="24" bestFit="1" customWidth="1"/>
    <col min="11009" max="11013" width="11.42578125" style="24"/>
    <col min="11014" max="11014" width="1" style="24" customWidth="1"/>
    <col min="11015" max="11015" width="12.85546875" style="24" customWidth="1"/>
    <col min="11016" max="11256" width="11.42578125" style="24"/>
    <col min="11257" max="11257" width="43.42578125" style="24" customWidth="1"/>
    <col min="11258" max="11263" width="18.7109375" style="24" customWidth="1"/>
    <col min="11264" max="11264" width="26.85546875" style="24" bestFit="1" customWidth="1"/>
    <col min="11265" max="11269" width="11.42578125" style="24"/>
    <col min="11270" max="11270" width="1" style="24" customWidth="1"/>
    <col min="11271" max="11271" width="12.85546875" style="24" customWidth="1"/>
    <col min="11272" max="11512" width="11.42578125" style="24"/>
    <col min="11513" max="11513" width="43.42578125" style="24" customWidth="1"/>
    <col min="11514" max="11519" width="18.7109375" style="24" customWidth="1"/>
    <col min="11520" max="11520" width="26.85546875" style="24" bestFit="1" customWidth="1"/>
    <col min="11521" max="11525" width="11.42578125" style="24"/>
    <col min="11526" max="11526" width="1" style="24" customWidth="1"/>
    <col min="11527" max="11527" width="12.85546875" style="24" customWidth="1"/>
    <col min="11528" max="11768" width="11.42578125" style="24"/>
    <col min="11769" max="11769" width="43.42578125" style="24" customWidth="1"/>
    <col min="11770" max="11775" width="18.7109375" style="24" customWidth="1"/>
    <col min="11776" max="11776" width="26.85546875" style="24" bestFit="1" customWidth="1"/>
    <col min="11777" max="11781" width="11.42578125" style="24"/>
    <col min="11782" max="11782" width="1" style="24" customWidth="1"/>
    <col min="11783" max="11783" width="12.85546875" style="24" customWidth="1"/>
    <col min="11784" max="12024" width="11.42578125" style="24"/>
    <col min="12025" max="12025" width="43.42578125" style="24" customWidth="1"/>
    <col min="12026" max="12031" width="18.7109375" style="24" customWidth="1"/>
    <col min="12032" max="12032" width="26.85546875" style="24" bestFit="1" customWidth="1"/>
    <col min="12033" max="12037" width="11.42578125" style="24"/>
    <col min="12038" max="12038" width="1" style="24" customWidth="1"/>
    <col min="12039" max="12039" width="12.85546875" style="24" customWidth="1"/>
    <col min="12040" max="12280" width="11.42578125" style="24"/>
    <col min="12281" max="12281" width="43.42578125" style="24" customWidth="1"/>
    <col min="12282" max="12287" width="18.7109375" style="24" customWidth="1"/>
    <col min="12288" max="12288" width="26.85546875" style="24" bestFit="1" customWidth="1"/>
    <col min="12289" max="12293" width="11.42578125" style="24"/>
    <col min="12294" max="12294" width="1" style="24" customWidth="1"/>
    <col min="12295" max="12295" width="12.85546875" style="24" customWidth="1"/>
    <col min="12296" max="12536" width="11.42578125" style="24"/>
    <col min="12537" max="12537" width="43.42578125" style="24" customWidth="1"/>
    <col min="12538" max="12543" width="18.7109375" style="24" customWidth="1"/>
    <col min="12544" max="12544" width="26.85546875" style="24" bestFit="1" customWidth="1"/>
    <col min="12545" max="12549" width="11.42578125" style="24"/>
    <col min="12550" max="12550" width="1" style="24" customWidth="1"/>
    <col min="12551" max="12551" width="12.85546875" style="24" customWidth="1"/>
    <col min="12552" max="12792" width="11.42578125" style="24"/>
    <col min="12793" max="12793" width="43.42578125" style="24" customWidth="1"/>
    <col min="12794" max="12799" width="18.7109375" style="24" customWidth="1"/>
    <col min="12800" max="12800" width="26.85546875" style="24" bestFit="1" customWidth="1"/>
    <col min="12801" max="12805" width="11.42578125" style="24"/>
    <col min="12806" max="12806" width="1" style="24" customWidth="1"/>
    <col min="12807" max="12807" width="12.85546875" style="24" customWidth="1"/>
    <col min="12808" max="13048" width="11.42578125" style="24"/>
    <col min="13049" max="13049" width="43.42578125" style="24" customWidth="1"/>
    <col min="13050" max="13055" width="18.7109375" style="24" customWidth="1"/>
    <col min="13056" max="13056" width="26.85546875" style="24" bestFit="1" customWidth="1"/>
    <col min="13057" max="13061" width="11.42578125" style="24"/>
    <col min="13062" max="13062" width="1" style="24" customWidth="1"/>
    <col min="13063" max="13063" width="12.85546875" style="24" customWidth="1"/>
    <col min="13064" max="13304" width="11.42578125" style="24"/>
    <col min="13305" max="13305" width="43.42578125" style="24" customWidth="1"/>
    <col min="13306" max="13311" width="18.7109375" style="24" customWidth="1"/>
    <col min="13312" max="13312" width="26.85546875" style="24" bestFit="1" customWidth="1"/>
    <col min="13313" max="13317" width="11.42578125" style="24"/>
    <col min="13318" max="13318" width="1" style="24" customWidth="1"/>
    <col min="13319" max="13319" width="12.85546875" style="24" customWidth="1"/>
    <col min="13320" max="13560" width="11.42578125" style="24"/>
    <col min="13561" max="13561" width="43.42578125" style="24" customWidth="1"/>
    <col min="13562" max="13567" width="18.7109375" style="24" customWidth="1"/>
    <col min="13568" max="13568" width="26.85546875" style="24" bestFit="1" customWidth="1"/>
    <col min="13569" max="13573" width="11.42578125" style="24"/>
    <col min="13574" max="13574" width="1" style="24" customWidth="1"/>
    <col min="13575" max="13575" width="12.85546875" style="24" customWidth="1"/>
    <col min="13576" max="13816" width="11.42578125" style="24"/>
    <col min="13817" max="13817" width="43.42578125" style="24" customWidth="1"/>
    <col min="13818" max="13823" width="18.7109375" style="24" customWidth="1"/>
    <col min="13824" max="13824" width="26.85546875" style="24" bestFit="1" customWidth="1"/>
    <col min="13825" max="13829" width="11.42578125" style="24"/>
    <col min="13830" max="13830" width="1" style="24" customWidth="1"/>
    <col min="13831" max="13831" width="12.85546875" style="24" customWidth="1"/>
    <col min="13832" max="14072" width="11.42578125" style="24"/>
    <col min="14073" max="14073" width="43.42578125" style="24" customWidth="1"/>
    <col min="14074" max="14079" width="18.7109375" style="24" customWidth="1"/>
    <col min="14080" max="14080" width="26.85546875" style="24" bestFit="1" customWidth="1"/>
    <col min="14081" max="14085" width="11.42578125" style="24"/>
    <col min="14086" max="14086" width="1" style="24" customWidth="1"/>
    <col min="14087" max="14087" width="12.85546875" style="24" customWidth="1"/>
    <col min="14088" max="14328" width="11.42578125" style="24"/>
    <col min="14329" max="14329" width="43.42578125" style="24" customWidth="1"/>
    <col min="14330" max="14335" width="18.7109375" style="24" customWidth="1"/>
    <col min="14336" max="14336" width="26.85546875" style="24" bestFit="1" customWidth="1"/>
    <col min="14337" max="14341" width="11.42578125" style="24"/>
    <col min="14342" max="14342" width="1" style="24" customWidth="1"/>
    <col min="14343" max="14343" width="12.85546875" style="24" customWidth="1"/>
    <col min="14344" max="14584" width="11.42578125" style="24"/>
    <col min="14585" max="14585" width="43.42578125" style="24" customWidth="1"/>
    <col min="14586" max="14591" width="18.7109375" style="24" customWidth="1"/>
    <col min="14592" max="14592" width="26.85546875" style="24" bestFit="1" customWidth="1"/>
    <col min="14593" max="14597" width="11.42578125" style="24"/>
    <col min="14598" max="14598" width="1" style="24" customWidth="1"/>
    <col min="14599" max="14599" width="12.85546875" style="24" customWidth="1"/>
    <col min="14600" max="14840" width="11.42578125" style="24"/>
    <col min="14841" max="14841" width="43.42578125" style="24" customWidth="1"/>
    <col min="14842" max="14847" width="18.7109375" style="24" customWidth="1"/>
    <col min="14848" max="14848" width="26.85546875" style="24" bestFit="1" customWidth="1"/>
    <col min="14849" max="14853" width="11.42578125" style="24"/>
    <col min="14854" max="14854" width="1" style="24" customWidth="1"/>
    <col min="14855" max="14855" width="12.85546875" style="24" customWidth="1"/>
    <col min="14856" max="15096" width="11.42578125" style="24"/>
    <col min="15097" max="15097" width="43.42578125" style="24" customWidth="1"/>
    <col min="15098" max="15103" width="18.7109375" style="24" customWidth="1"/>
    <col min="15104" max="15104" width="26.85546875" style="24" bestFit="1" customWidth="1"/>
    <col min="15105" max="15109" width="11.42578125" style="24"/>
    <col min="15110" max="15110" width="1" style="24" customWidth="1"/>
    <col min="15111" max="15111" width="12.85546875" style="24" customWidth="1"/>
    <col min="15112" max="15352" width="11.42578125" style="24"/>
    <col min="15353" max="15353" width="43.42578125" style="24" customWidth="1"/>
    <col min="15354" max="15359" width="18.7109375" style="24" customWidth="1"/>
    <col min="15360" max="15360" width="26.85546875" style="24" bestFit="1" customWidth="1"/>
    <col min="15361" max="15365" width="11.42578125" style="24"/>
    <col min="15366" max="15366" width="1" style="24" customWidth="1"/>
    <col min="15367" max="15367" width="12.85546875" style="24" customWidth="1"/>
    <col min="15368" max="15608" width="11.42578125" style="24"/>
    <col min="15609" max="15609" width="43.42578125" style="24" customWidth="1"/>
    <col min="15610" max="15615" width="18.7109375" style="24" customWidth="1"/>
    <col min="15616" max="15616" width="26.85546875" style="24" bestFit="1" customWidth="1"/>
    <col min="15617" max="15621" width="11.42578125" style="24"/>
    <col min="15622" max="15622" width="1" style="24" customWidth="1"/>
    <col min="15623" max="15623" width="12.85546875" style="24" customWidth="1"/>
    <col min="15624" max="15864" width="11.42578125" style="24"/>
    <col min="15865" max="15865" width="43.42578125" style="24" customWidth="1"/>
    <col min="15866" max="15871" width="18.7109375" style="24" customWidth="1"/>
    <col min="15872" max="15872" width="26.85546875" style="24" bestFit="1" customWidth="1"/>
    <col min="15873" max="15877" width="11.42578125" style="24"/>
    <col min="15878" max="15878" width="1" style="24" customWidth="1"/>
    <col min="15879" max="15879" width="12.85546875" style="24" customWidth="1"/>
    <col min="15880" max="16120" width="11.42578125" style="24"/>
    <col min="16121" max="16121" width="43.42578125" style="24" customWidth="1"/>
    <col min="16122" max="16127" width="18.7109375" style="24" customWidth="1"/>
    <col min="16128" max="16128" width="26.85546875" style="24" bestFit="1" customWidth="1"/>
    <col min="16129" max="16133" width="11.42578125" style="24"/>
    <col min="16134" max="16134" width="1" style="24" customWidth="1"/>
    <col min="16135" max="16135" width="12.85546875" style="24" customWidth="1"/>
    <col min="16136" max="16384" width="11.42578125" style="24"/>
  </cols>
  <sheetData>
    <row r="1" spans="1:7" ht="33" customHeight="1" x14ac:dyDescent="0.2">
      <c r="A1" s="104" t="s">
        <v>174</v>
      </c>
      <c r="B1" s="104"/>
      <c r="C1" s="104"/>
      <c r="D1" s="104"/>
      <c r="E1" s="104"/>
      <c r="F1" s="104"/>
      <c r="G1" s="104"/>
    </row>
    <row r="2" spans="1:7" ht="29.1" customHeight="1" x14ac:dyDescent="0.2">
      <c r="A2" s="135" t="s">
        <v>171</v>
      </c>
      <c r="B2" s="32"/>
      <c r="C2" s="32"/>
      <c r="D2" s="32"/>
      <c r="E2" s="32"/>
      <c r="F2" s="32"/>
      <c r="G2" s="32"/>
    </row>
    <row r="3" spans="1:7" ht="12.95" customHeight="1" x14ac:dyDescent="0.2">
      <c r="A3" s="136" t="s">
        <v>149</v>
      </c>
      <c r="B3" s="32"/>
      <c r="C3" s="32"/>
      <c r="D3" s="32"/>
      <c r="E3" s="32"/>
      <c r="F3" s="32"/>
      <c r="G3" s="32"/>
    </row>
    <row r="4" spans="1:7" ht="36" customHeight="1" x14ac:dyDescent="0.2">
      <c r="A4" s="18" t="s">
        <v>69</v>
      </c>
      <c r="B4" s="85">
        <v>2016</v>
      </c>
      <c r="C4" s="85">
        <v>2017</v>
      </c>
      <c r="D4" s="85">
        <v>2018</v>
      </c>
      <c r="E4" s="85">
        <v>2019</v>
      </c>
      <c r="F4" s="85">
        <v>2020</v>
      </c>
      <c r="G4" s="85">
        <v>2021</v>
      </c>
    </row>
    <row r="5" spans="1:7" ht="17.25" customHeight="1" x14ac:dyDescent="0.2">
      <c r="A5" s="34" t="s">
        <v>67</v>
      </c>
      <c r="B5" s="144">
        <f>B6+B7</f>
        <v>121</v>
      </c>
      <c r="C5" s="144">
        <f t="shared" ref="C5:F5" si="0">C6+C7</f>
        <v>127</v>
      </c>
      <c r="D5" s="144">
        <f t="shared" si="0"/>
        <v>127</v>
      </c>
      <c r="E5" s="144">
        <f t="shared" si="0"/>
        <v>127</v>
      </c>
      <c r="F5" s="144">
        <f t="shared" si="0"/>
        <v>127</v>
      </c>
      <c r="G5" s="144">
        <f>G6+G7</f>
        <v>127</v>
      </c>
    </row>
    <row r="6" spans="1:7" ht="17.25" customHeight="1" x14ac:dyDescent="0.2">
      <c r="A6" s="35" t="s">
        <v>46</v>
      </c>
      <c r="B6" s="145">
        <f>'[12]2.4'!E$27+'[12]2.4'!E$30</f>
        <v>58</v>
      </c>
      <c r="C6" s="145">
        <f>'[12]2.4'!F$27+'[12]2.4'!F$30</f>
        <v>64</v>
      </c>
      <c r="D6" s="145">
        <f>'[12]2.4'!G$27+'[12]2.4'!G$30</f>
        <v>72</v>
      </c>
      <c r="E6" s="145">
        <f>'[12]2.4'!H$27+'[12]2.4'!H$30</f>
        <v>61</v>
      </c>
      <c r="F6" s="145">
        <f>'[12]2.4'!I$27+'[12]2.4'!I$30</f>
        <v>59</v>
      </c>
      <c r="G6" s="145">
        <f>'[12]2.4'!J$27+'[12]2.4'!J$30</f>
        <v>70</v>
      </c>
    </row>
    <row r="7" spans="1:7" ht="17.25" customHeight="1" x14ac:dyDescent="0.2">
      <c r="A7" s="36" t="s">
        <v>62</v>
      </c>
      <c r="B7" s="138">
        <f>'[12]2.4'!E$28+'[12]2.4'!E$31</f>
        <v>63</v>
      </c>
      <c r="C7" s="138">
        <f>'[12]2.4'!F$28+'[12]2.4'!F$31</f>
        <v>63</v>
      </c>
      <c r="D7" s="138">
        <f>'[12]2.4'!G$28+'[12]2.4'!G$31</f>
        <v>55</v>
      </c>
      <c r="E7" s="138">
        <f>'[12]2.4'!H$28+'[12]2.4'!H$31</f>
        <v>66</v>
      </c>
      <c r="F7" s="138">
        <f>'[12]2.4'!I$28+'[12]2.4'!I$31</f>
        <v>68</v>
      </c>
      <c r="G7" s="138">
        <f>'[12]2.4'!J$28+'[12]2.4'!J$31</f>
        <v>57</v>
      </c>
    </row>
    <row r="8" spans="1:7" ht="17.25" customHeight="1" x14ac:dyDescent="0.2">
      <c r="A8" s="33" t="s">
        <v>64</v>
      </c>
      <c r="B8" s="144">
        <f>B9+B10</f>
        <v>14</v>
      </c>
      <c r="C8" s="144">
        <f t="shared" ref="C8:F8" si="1">C9+C10</f>
        <v>14</v>
      </c>
      <c r="D8" s="144">
        <f t="shared" si="1"/>
        <v>14</v>
      </c>
      <c r="E8" s="144">
        <f t="shared" si="1"/>
        <v>14</v>
      </c>
      <c r="F8" s="144">
        <f t="shared" si="1"/>
        <v>14</v>
      </c>
      <c r="G8" s="144">
        <f>G9+G10</f>
        <v>14</v>
      </c>
    </row>
    <row r="9" spans="1:7" ht="17.25" customHeight="1" x14ac:dyDescent="0.2">
      <c r="A9" s="35" t="s">
        <v>46</v>
      </c>
      <c r="B9" s="145">
        <f>'[12]2.4'!E$9+'[12]2.4'!E$12</f>
        <v>5</v>
      </c>
      <c r="C9" s="145">
        <f>'[12]2.4'!F$9+'[12]2.4'!F$12</f>
        <v>6</v>
      </c>
      <c r="D9" s="145">
        <f>'[12]2.4'!G$9+'[12]2.4'!G$12</f>
        <v>7</v>
      </c>
      <c r="E9" s="145">
        <f>'[12]2.4'!H$9+'[12]2.4'!H$12</f>
        <v>7</v>
      </c>
      <c r="F9" s="145">
        <f>'[12]2.4'!I$9+'[12]2.4'!I$12</f>
        <v>9</v>
      </c>
      <c r="G9" s="145">
        <f>'[12]2.4'!J$9+'[12]2.4'!J$12</f>
        <v>6</v>
      </c>
    </row>
    <row r="10" spans="1:7" ht="17.25" customHeight="1" x14ac:dyDescent="0.2">
      <c r="A10" s="36" t="s">
        <v>62</v>
      </c>
      <c r="B10" s="138">
        <f>'[12]2.4'!E$10+'[12]2.4'!E$13</f>
        <v>9</v>
      </c>
      <c r="C10" s="138">
        <f>'[12]2.4'!F$10+'[12]2.4'!F$13</f>
        <v>8</v>
      </c>
      <c r="D10" s="138">
        <f>'[12]2.4'!G$10+'[12]2.4'!G$13</f>
        <v>7</v>
      </c>
      <c r="E10" s="138">
        <f>'[12]2.4'!H$10+'[12]2.4'!H$13</f>
        <v>7</v>
      </c>
      <c r="F10" s="138">
        <f>'[12]2.4'!I$10+'[12]2.4'!I$13</f>
        <v>5</v>
      </c>
      <c r="G10" s="138">
        <f>'[12]2.4'!J$10+'[12]2.4'!J$13</f>
        <v>8</v>
      </c>
    </row>
    <row r="11" spans="1:7" ht="17.25" customHeight="1" x14ac:dyDescent="0.2">
      <c r="A11" s="33" t="s">
        <v>65</v>
      </c>
      <c r="B11" s="144">
        <f>B12+B13</f>
        <v>12</v>
      </c>
      <c r="C11" s="144">
        <f t="shared" ref="C11:F11" si="2">C12+C13</f>
        <v>12</v>
      </c>
      <c r="D11" s="144">
        <f t="shared" si="2"/>
        <v>12</v>
      </c>
      <c r="E11" s="144">
        <f t="shared" si="2"/>
        <v>12</v>
      </c>
      <c r="F11" s="144">
        <f t="shared" si="2"/>
        <v>12</v>
      </c>
      <c r="G11" s="144">
        <f>G12+G13</f>
        <v>12</v>
      </c>
    </row>
    <row r="12" spans="1:7" ht="17.25" customHeight="1" x14ac:dyDescent="0.2">
      <c r="A12" s="35" t="s">
        <v>46</v>
      </c>
      <c r="B12" s="145">
        <f>'[12]2.4'!E$15+'[12]2.4'!E$18</f>
        <v>10</v>
      </c>
      <c r="C12" s="145">
        <f>'[12]2.4'!F$15+'[12]2.4'!F$18</f>
        <v>12</v>
      </c>
      <c r="D12" s="145">
        <f>'[12]2.4'!G$15+'[12]2.4'!G$18</f>
        <v>12</v>
      </c>
      <c r="E12" s="145">
        <f>'[12]2.4'!H$15+'[12]2.4'!H$18</f>
        <v>11</v>
      </c>
      <c r="F12" s="145">
        <f>'[12]2.4'!I$15+'[12]2.4'!I$18</f>
        <v>11</v>
      </c>
      <c r="G12" s="145">
        <f>'[12]2.4'!J$15+'[12]2.4'!J$18</f>
        <v>12</v>
      </c>
    </row>
    <row r="13" spans="1:7" ht="17.25" customHeight="1" x14ac:dyDescent="0.2">
      <c r="A13" s="36" t="s">
        <v>62</v>
      </c>
      <c r="B13" s="138">
        <f>'[12]2.4'!E$16+'[12]2.4'!E$19</f>
        <v>2</v>
      </c>
      <c r="C13" s="138">
        <f>'[12]2.4'!F$16+'[12]2.4'!F$19</f>
        <v>0</v>
      </c>
      <c r="D13" s="138">
        <f>'[12]2.4'!G$16+'[12]2.4'!G$19</f>
        <v>0</v>
      </c>
      <c r="E13" s="138">
        <f>'[12]2.4'!H$16+'[12]2.4'!H$19</f>
        <v>1</v>
      </c>
      <c r="F13" s="138">
        <f>'[12]2.4'!I$16+'[12]2.4'!I$19</f>
        <v>1</v>
      </c>
      <c r="G13" s="138">
        <f>'[12]2.4'!J$16+'[12]2.4'!J$19</f>
        <v>0</v>
      </c>
    </row>
    <row r="14" spans="1:7" ht="17.25" customHeight="1" x14ac:dyDescent="0.2">
      <c r="A14" s="33" t="s">
        <v>66</v>
      </c>
      <c r="B14" s="144">
        <f>B15+B16</f>
        <v>9</v>
      </c>
      <c r="C14" s="144">
        <f t="shared" ref="C14:F14" si="3">C15+C16</f>
        <v>9</v>
      </c>
      <c r="D14" s="144">
        <f t="shared" si="3"/>
        <v>9</v>
      </c>
      <c r="E14" s="144">
        <f t="shared" si="3"/>
        <v>9</v>
      </c>
      <c r="F14" s="144">
        <f t="shared" si="3"/>
        <v>9</v>
      </c>
      <c r="G14" s="144">
        <f>G15+G16</f>
        <v>9</v>
      </c>
    </row>
    <row r="15" spans="1:7" ht="17.25" customHeight="1" x14ac:dyDescent="0.2">
      <c r="A15" s="35" t="s">
        <v>46</v>
      </c>
      <c r="B15" s="145">
        <f>'[12]2.4'!E$21+'[12]2.4'!E$24</f>
        <v>1</v>
      </c>
      <c r="C15" s="145">
        <f>'[12]2.4'!F$21+'[12]2.4'!F$24</f>
        <v>1</v>
      </c>
      <c r="D15" s="145">
        <f>'[12]2.4'!G$21+'[12]2.4'!G$24</f>
        <v>2</v>
      </c>
      <c r="E15" s="145">
        <f>'[12]2.4'!H$21+'[12]2.4'!H$24</f>
        <v>2</v>
      </c>
      <c r="F15" s="145">
        <f>'[12]2.4'!I$21+'[12]2.4'!I$24</f>
        <v>4</v>
      </c>
      <c r="G15" s="145">
        <f>'[12]2.4'!J$21+'[12]2.4'!J$24</f>
        <v>2</v>
      </c>
    </row>
    <row r="16" spans="1:7" ht="17.25" customHeight="1" x14ac:dyDescent="0.2">
      <c r="A16" s="36" t="s">
        <v>62</v>
      </c>
      <c r="B16" s="138">
        <f>'[12]2.4'!E$22+'[12]2.4'!E$25</f>
        <v>8</v>
      </c>
      <c r="C16" s="138">
        <f>'[12]2.4'!F$22+'[12]2.4'!F$25</f>
        <v>8</v>
      </c>
      <c r="D16" s="138">
        <f>'[12]2.4'!G$22+'[12]2.4'!G$25</f>
        <v>7</v>
      </c>
      <c r="E16" s="138">
        <f>'[12]2.4'!H$22+'[12]2.4'!H$25</f>
        <v>7</v>
      </c>
      <c r="F16" s="138">
        <f>'[12]2.4'!I$22+'[12]2.4'!I$25</f>
        <v>5</v>
      </c>
      <c r="G16" s="138">
        <f>'[12]2.4'!J$22+'[12]2.4'!J$25</f>
        <v>7</v>
      </c>
    </row>
    <row r="17" spans="1:7" ht="17.25" customHeight="1" x14ac:dyDescent="0.2">
      <c r="A17" s="33" t="s">
        <v>61</v>
      </c>
      <c r="B17" s="144">
        <f>B18+B19</f>
        <v>4</v>
      </c>
      <c r="C17" s="144">
        <f t="shared" ref="C17:F17" si="4">C18+C19</f>
        <v>4</v>
      </c>
      <c r="D17" s="144">
        <f t="shared" si="4"/>
        <v>4</v>
      </c>
      <c r="E17" s="144">
        <f t="shared" si="4"/>
        <v>4</v>
      </c>
      <c r="F17" s="144">
        <f t="shared" si="4"/>
        <v>4</v>
      </c>
      <c r="G17" s="144">
        <f>G18+G19</f>
        <v>4</v>
      </c>
    </row>
    <row r="18" spans="1:7" ht="17.25" customHeight="1" x14ac:dyDescent="0.2">
      <c r="A18" s="35" t="s">
        <v>46</v>
      </c>
      <c r="B18" s="145">
        <f>'[12]2.4'!E$6</f>
        <v>4</v>
      </c>
      <c r="C18" s="145">
        <f>'[12]2.4'!F$6</f>
        <v>4</v>
      </c>
      <c r="D18" s="145">
        <f>'[12]2.4'!G$6</f>
        <v>4</v>
      </c>
      <c r="E18" s="145">
        <f>'[12]2.4'!H$6</f>
        <v>4</v>
      </c>
      <c r="F18" s="145">
        <f>'[12]2.4'!I$6</f>
        <v>4</v>
      </c>
      <c r="G18" s="145">
        <f>'[12]2.4'!J$6</f>
        <v>4</v>
      </c>
    </row>
    <row r="19" spans="1:7" ht="17.25" customHeight="1" x14ac:dyDescent="0.2">
      <c r="A19" s="36" t="s">
        <v>62</v>
      </c>
      <c r="B19" s="138">
        <f>'[12]2.4'!E$7</f>
        <v>0</v>
      </c>
      <c r="C19" s="138">
        <f>'[12]2.4'!F$7</f>
        <v>0</v>
      </c>
      <c r="D19" s="138">
        <f>'[12]2.4'!G$7</f>
        <v>0</v>
      </c>
      <c r="E19" s="138">
        <f>'[12]2.4'!H$7</f>
        <v>0</v>
      </c>
      <c r="F19" s="138">
        <f>'[12]2.4'!I$7</f>
        <v>0</v>
      </c>
      <c r="G19" s="138">
        <f>'[12]2.4'!J$7</f>
        <v>0</v>
      </c>
    </row>
    <row r="20" spans="1:7" ht="17.25" customHeight="1" x14ac:dyDescent="0.2">
      <c r="A20" s="33" t="s">
        <v>50</v>
      </c>
      <c r="B20" s="144">
        <f>B21+B22</f>
        <v>160</v>
      </c>
      <c r="C20" s="144">
        <f t="shared" ref="C20:F20" si="5">C21+C22</f>
        <v>166</v>
      </c>
      <c r="D20" s="144">
        <f t="shared" si="5"/>
        <v>166</v>
      </c>
      <c r="E20" s="144">
        <f t="shared" si="5"/>
        <v>166</v>
      </c>
      <c r="F20" s="144">
        <f t="shared" si="5"/>
        <v>166</v>
      </c>
      <c r="G20" s="144">
        <f>G21+G22</f>
        <v>166</v>
      </c>
    </row>
    <row r="21" spans="1:7" ht="17.25" customHeight="1" x14ac:dyDescent="0.2">
      <c r="A21" s="35" t="s">
        <v>46</v>
      </c>
      <c r="B21" s="145">
        <f>B18+B15+B12+B9+B6</f>
        <v>78</v>
      </c>
      <c r="C21" s="145">
        <f t="shared" ref="C21:F22" si="6">C18+C15+C12+C9+C6</f>
        <v>87</v>
      </c>
      <c r="D21" s="145">
        <f t="shared" si="6"/>
        <v>97</v>
      </c>
      <c r="E21" s="145">
        <f t="shared" si="6"/>
        <v>85</v>
      </c>
      <c r="F21" s="145">
        <f t="shared" si="6"/>
        <v>87</v>
      </c>
      <c r="G21" s="145">
        <f>G18+G15+G12+G9+G6</f>
        <v>94</v>
      </c>
    </row>
    <row r="22" spans="1:7" ht="17.25" customHeight="1" x14ac:dyDescent="0.2">
      <c r="A22" s="36" t="s">
        <v>62</v>
      </c>
      <c r="B22" s="146">
        <f>B19+B16+B13+B10+B7</f>
        <v>82</v>
      </c>
      <c r="C22" s="146">
        <f t="shared" si="6"/>
        <v>79</v>
      </c>
      <c r="D22" s="146">
        <f t="shared" si="6"/>
        <v>69</v>
      </c>
      <c r="E22" s="146">
        <f t="shared" si="6"/>
        <v>81</v>
      </c>
      <c r="F22" s="146">
        <f t="shared" si="6"/>
        <v>79</v>
      </c>
      <c r="G22" s="146">
        <f>G19+G16+G13+G10+G7</f>
        <v>72</v>
      </c>
    </row>
    <row r="23" spans="1:7" ht="12.75" customHeight="1" thickBot="1" x14ac:dyDescent="0.25">
      <c r="A23" s="116"/>
    </row>
    <row r="24" spans="1:7" ht="15.75" thickTop="1" x14ac:dyDescent="0.25">
      <c r="A24" s="17" t="s">
        <v>70</v>
      </c>
      <c r="B24" s="86"/>
      <c r="C24" s="86"/>
      <c r="D24" s="86"/>
      <c r="E24" s="86"/>
      <c r="F24" s="86"/>
      <c r="G24" s="86"/>
    </row>
    <row r="25" spans="1:7" ht="15.75" thickBot="1" x14ac:dyDescent="0.3">
      <c r="A25" s="148" t="s">
        <v>68</v>
      </c>
      <c r="B25" s="88"/>
      <c r="C25" s="88"/>
      <c r="D25" s="88"/>
      <c r="E25" s="88"/>
      <c r="F25" s="88"/>
      <c r="G25" s="88"/>
    </row>
    <row r="26" spans="1:7" ht="15.75" customHeight="1" thickTop="1" x14ac:dyDescent="0.25">
      <c r="A26" s="17" t="s">
        <v>266</v>
      </c>
      <c r="B26" s="90"/>
      <c r="C26" s="90"/>
      <c r="D26" s="90"/>
      <c r="E26" s="86"/>
      <c r="F26" s="86"/>
      <c r="G26" s="86"/>
    </row>
    <row r="27" spans="1:7" ht="15.75" thickBot="1" x14ac:dyDescent="0.3">
      <c r="A27" s="147" t="s">
        <v>175</v>
      </c>
      <c r="B27" s="88"/>
      <c r="C27" s="88"/>
      <c r="D27" s="88"/>
      <c r="E27" s="88"/>
      <c r="F27" s="88"/>
      <c r="G27" s="88"/>
    </row>
    <row r="28" spans="1:7" ht="13.5" thickTop="1" x14ac:dyDescent="0.2"/>
  </sheetData>
  <hyperlinks>
    <hyperlink ref="A25" r:id="rId1"/>
  </hyperlinks>
  <pageMargins left="0.75" right="0.75" top="1" bottom="1" header="0" footer="0"/>
  <pageSetup paperSize="9" scale="98"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9"/>
  <sheetViews>
    <sheetView showGridLines="0" workbookViewId="0"/>
  </sheetViews>
  <sheetFormatPr baseColWidth="10" defaultColWidth="11.42578125" defaultRowHeight="15" x14ac:dyDescent="0.25"/>
  <cols>
    <col min="1" max="1" width="24.42578125" style="84" bestFit="1" customWidth="1"/>
    <col min="2" max="2" width="11.140625" style="84" bestFit="1" customWidth="1"/>
    <col min="3" max="3" width="15.140625" style="84" customWidth="1"/>
    <col min="4" max="9" width="5.85546875" style="84" customWidth="1"/>
    <col min="10" max="13" width="6.28515625" style="84" bestFit="1" customWidth="1"/>
    <col min="14" max="15" width="5.42578125" style="84" bestFit="1" customWidth="1"/>
    <col min="16" max="16" width="11.42578125" style="151"/>
    <col min="17" max="23" width="11.42578125" style="152"/>
    <col min="24" max="16384" width="11.42578125" style="84"/>
  </cols>
  <sheetData>
    <row r="1" spans="1:24" s="92" customFormat="1" ht="20.25" customHeight="1" x14ac:dyDescent="0.2">
      <c r="A1" s="149" t="s">
        <v>189</v>
      </c>
      <c r="B1" s="149"/>
      <c r="C1" s="149"/>
      <c r="D1" s="149"/>
      <c r="E1" s="149"/>
      <c r="F1" s="149"/>
      <c r="G1" s="149"/>
      <c r="H1" s="149"/>
      <c r="I1" s="149"/>
      <c r="J1" s="149"/>
      <c r="K1" s="149"/>
      <c r="L1" s="149"/>
      <c r="M1" s="149"/>
      <c r="N1" s="149"/>
      <c r="O1" s="149"/>
      <c r="X1" s="91"/>
    </row>
    <row r="2" spans="1:24" s="94" customFormat="1" ht="20.25" x14ac:dyDescent="0.25">
      <c r="A2" s="113" t="s">
        <v>176</v>
      </c>
      <c r="B2" s="113"/>
      <c r="C2" s="113"/>
      <c r="D2" s="113"/>
      <c r="E2" s="113"/>
      <c r="F2" s="113"/>
      <c r="G2" s="113"/>
      <c r="H2" s="113"/>
      <c r="I2" s="113"/>
      <c r="J2" s="113"/>
      <c r="K2" s="113"/>
      <c r="L2" s="113"/>
      <c r="M2" s="113"/>
      <c r="N2" s="113"/>
      <c r="O2" s="150"/>
      <c r="X2" s="93"/>
    </row>
    <row r="3" spans="1:24" s="92" customFormat="1" ht="20.25" x14ac:dyDescent="0.3">
      <c r="A3" s="365"/>
      <c r="B3" s="366"/>
      <c r="C3" s="366"/>
      <c r="D3" s="366"/>
      <c r="E3" s="366"/>
      <c r="F3" s="366"/>
      <c r="G3" s="366"/>
      <c r="H3" s="366"/>
      <c r="I3" s="366"/>
      <c r="J3" s="366"/>
      <c r="K3" s="366"/>
      <c r="L3" s="366"/>
      <c r="M3" s="366"/>
      <c r="N3" s="366"/>
      <c r="O3" s="367"/>
      <c r="X3" s="91"/>
    </row>
    <row r="4" spans="1:24" x14ac:dyDescent="0.25">
      <c r="A4" s="114" t="s">
        <v>177</v>
      </c>
    </row>
    <row r="5" spans="1:24" ht="24" x14ac:dyDescent="0.25">
      <c r="A5" s="377" t="s">
        <v>58</v>
      </c>
      <c r="B5" s="377" t="s">
        <v>59</v>
      </c>
      <c r="C5" s="377" t="s">
        <v>60</v>
      </c>
      <c r="D5" s="377" t="s">
        <v>21</v>
      </c>
      <c r="E5" s="377" t="s">
        <v>22</v>
      </c>
      <c r="F5" s="377" t="s">
        <v>178</v>
      </c>
      <c r="G5" s="377" t="s">
        <v>179</v>
      </c>
      <c r="H5" s="377" t="s">
        <v>180</v>
      </c>
      <c r="I5" s="377" t="s">
        <v>181</v>
      </c>
      <c r="J5" s="377" t="s">
        <v>23</v>
      </c>
      <c r="K5" s="377" t="s">
        <v>24</v>
      </c>
      <c r="L5" s="377" t="s">
        <v>148</v>
      </c>
      <c r="M5" s="377" t="s">
        <v>182</v>
      </c>
      <c r="N5" s="377" t="s">
        <v>183</v>
      </c>
      <c r="O5" s="377" t="s">
        <v>184</v>
      </c>
    </row>
    <row r="6" spans="1:24" x14ac:dyDescent="0.25">
      <c r="A6" s="378" t="s">
        <v>60</v>
      </c>
      <c r="B6" s="379">
        <v>36</v>
      </c>
      <c r="C6" s="380" t="s">
        <v>46</v>
      </c>
      <c r="D6" s="381">
        <v>33</v>
      </c>
      <c r="E6" s="381">
        <v>33</v>
      </c>
      <c r="F6" s="381">
        <v>32</v>
      </c>
      <c r="G6" s="381">
        <v>33</v>
      </c>
      <c r="H6" s="381">
        <v>33</v>
      </c>
      <c r="I6" s="381">
        <v>33</v>
      </c>
      <c r="J6" s="382">
        <v>0.91666666666666663</v>
      </c>
      <c r="K6" s="382">
        <v>0.91666666666666663</v>
      </c>
      <c r="L6" s="382">
        <v>0.88888888888888884</v>
      </c>
      <c r="M6" s="382">
        <v>0.91666666666666663</v>
      </c>
      <c r="N6" s="382">
        <v>0.91666666666666663</v>
      </c>
      <c r="O6" s="382">
        <v>0.91666666666666663</v>
      </c>
    </row>
    <row r="7" spans="1:24" x14ac:dyDescent="0.25">
      <c r="A7" s="378"/>
      <c r="B7" s="379"/>
      <c r="C7" s="380" t="s">
        <v>72</v>
      </c>
      <c r="D7" s="381">
        <v>3</v>
      </c>
      <c r="E7" s="381">
        <v>3</v>
      </c>
      <c r="F7" s="381">
        <v>4</v>
      </c>
      <c r="G7" s="381">
        <v>3</v>
      </c>
      <c r="H7" s="381">
        <v>3</v>
      </c>
      <c r="I7" s="381">
        <v>3</v>
      </c>
      <c r="J7" s="383">
        <v>8.3333333333333329E-2</v>
      </c>
      <c r="K7" s="383">
        <v>8.3333333333333329E-2</v>
      </c>
      <c r="L7" s="383">
        <v>0.1111111111111111</v>
      </c>
      <c r="M7" s="383">
        <v>8.3333333333333329E-2</v>
      </c>
      <c r="N7" s="382">
        <v>8.3333333333333329E-2</v>
      </c>
      <c r="O7" s="382">
        <v>8.3333333333333329E-2</v>
      </c>
    </row>
    <row r="8" spans="1:24" x14ac:dyDescent="0.25">
      <c r="A8" s="378"/>
      <c r="B8" s="379"/>
      <c r="C8" s="380" t="s">
        <v>63</v>
      </c>
      <c r="D8" s="381">
        <v>0</v>
      </c>
      <c r="E8" s="381">
        <v>0</v>
      </c>
      <c r="F8" s="381">
        <v>0</v>
      </c>
      <c r="G8" s="381">
        <v>0</v>
      </c>
      <c r="H8" s="381">
        <v>0</v>
      </c>
      <c r="I8" s="381">
        <v>0</v>
      </c>
      <c r="J8" s="383">
        <v>0</v>
      </c>
      <c r="K8" s="383">
        <v>0</v>
      </c>
      <c r="L8" s="383">
        <v>0</v>
      </c>
      <c r="M8" s="383">
        <v>0</v>
      </c>
      <c r="N8" s="382">
        <v>0</v>
      </c>
      <c r="O8" s="382">
        <v>0</v>
      </c>
    </row>
    <row r="9" spans="1:24" x14ac:dyDescent="0.25">
      <c r="A9" s="378" t="s">
        <v>185</v>
      </c>
      <c r="B9" s="379">
        <v>36</v>
      </c>
      <c r="C9" s="380" t="s">
        <v>46</v>
      </c>
      <c r="D9" s="381">
        <v>36</v>
      </c>
      <c r="E9" s="381">
        <v>36</v>
      </c>
      <c r="F9" s="381">
        <v>36</v>
      </c>
      <c r="G9" s="381">
        <v>35</v>
      </c>
      <c r="H9" s="381">
        <v>35</v>
      </c>
      <c r="I9" s="381">
        <v>35</v>
      </c>
      <c r="J9" s="383">
        <v>1</v>
      </c>
      <c r="K9" s="383">
        <v>1</v>
      </c>
      <c r="L9" s="383">
        <v>1</v>
      </c>
      <c r="M9" s="383">
        <v>0.97222222222222221</v>
      </c>
      <c r="N9" s="382">
        <v>0.97222222222222221</v>
      </c>
      <c r="O9" s="382">
        <v>0.97222222222222221</v>
      </c>
    </row>
    <row r="10" spans="1:24" ht="15.75" customHeight="1" x14ac:dyDescent="0.25">
      <c r="A10" s="378"/>
      <c r="B10" s="379"/>
      <c r="C10" s="380" t="s">
        <v>72</v>
      </c>
      <c r="D10" s="381">
        <v>0</v>
      </c>
      <c r="E10" s="381">
        <v>0</v>
      </c>
      <c r="F10" s="381">
        <v>0</v>
      </c>
      <c r="G10" s="381">
        <v>1</v>
      </c>
      <c r="H10" s="381">
        <v>1</v>
      </c>
      <c r="I10" s="381">
        <v>1</v>
      </c>
      <c r="J10" s="383">
        <v>0</v>
      </c>
      <c r="K10" s="383">
        <v>0</v>
      </c>
      <c r="L10" s="383">
        <v>0</v>
      </c>
      <c r="M10" s="383">
        <v>2.7777777777777776E-2</v>
      </c>
      <c r="N10" s="382">
        <v>2.7777777777777776E-2</v>
      </c>
      <c r="O10" s="382">
        <v>2.7777777777777776E-2</v>
      </c>
    </row>
    <row r="11" spans="1:24" x14ac:dyDescent="0.25">
      <c r="A11" s="378"/>
      <c r="B11" s="379"/>
      <c r="C11" s="380" t="s">
        <v>63</v>
      </c>
      <c r="D11" s="381">
        <v>0</v>
      </c>
      <c r="E11" s="381">
        <v>0</v>
      </c>
      <c r="F11" s="381">
        <v>0</v>
      </c>
      <c r="G11" s="381">
        <v>0</v>
      </c>
      <c r="H11" s="381">
        <v>0</v>
      </c>
      <c r="I11" s="381">
        <v>0</v>
      </c>
      <c r="J11" s="383">
        <v>0</v>
      </c>
      <c r="K11" s="383">
        <v>0</v>
      </c>
      <c r="L11" s="383">
        <v>0</v>
      </c>
      <c r="M11" s="383">
        <v>0</v>
      </c>
      <c r="N11" s="382">
        <v>0</v>
      </c>
      <c r="O11" s="382">
        <v>0</v>
      </c>
    </row>
    <row r="12" spans="1:24" x14ac:dyDescent="0.25">
      <c r="A12" s="378" t="s">
        <v>186</v>
      </c>
      <c r="B12" s="379">
        <v>36</v>
      </c>
      <c r="C12" s="380" t="s">
        <v>46</v>
      </c>
      <c r="D12" s="381">
        <v>33</v>
      </c>
      <c r="E12" s="381">
        <v>33</v>
      </c>
      <c r="F12" s="381">
        <v>32</v>
      </c>
      <c r="G12" s="381">
        <v>32</v>
      </c>
      <c r="H12" s="381">
        <v>32</v>
      </c>
      <c r="I12" s="381">
        <v>32</v>
      </c>
      <c r="J12" s="382">
        <v>0.91666666666666663</v>
      </c>
      <c r="K12" s="382">
        <v>0.91666666666666663</v>
      </c>
      <c r="L12" s="382">
        <v>0.88888888888888884</v>
      </c>
      <c r="M12" s="382">
        <v>0.88888888888888884</v>
      </c>
      <c r="N12" s="382">
        <v>0.88888888888888884</v>
      </c>
      <c r="O12" s="382">
        <v>0.88888888888888884</v>
      </c>
    </row>
    <row r="13" spans="1:24" ht="15.75" customHeight="1" x14ac:dyDescent="0.25">
      <c r="A13" s="378"/>
      <c r="B13" s="379"/>
      <c r="C13" s="380" t="s">
        <v>72</v>
      </c>
      <c r="D13" s="381">
        <v>3</v>
      </c>
      <c r="E13" s="381">
        <v>3</v>
      </c>
      <c r="F13" s="381">
        <v>4</v>
      </c>
      <c r="G13" s="381">
        <v>4</v>
      </c>
      <c r="H13" s="381">
        <v>4</v>
      </c>
      <c r="I13" s="381">
        <v>4</v>
      </c>
      <c r="J13" s="382">
        <v>8.3333333333333329E-2</v>
      </c>
      <c r="K13" s="382">
        <v>8.3333333333333329E-2</v>
      </c>
      <c r="L13" s="382">
        <v>0.1111111111111111</v>
      </c>
      <c r="M13" s="382">
        <v>0.1111111111111111</v>
      </c>
      <c r="N13" s="382">
        <v>0.1111111111111111</v>
      </c>
      <c r="O13" s="382">
        <v>0.1111111111111111</v>
      </c>
    </row>
    <row r="14" spans="1:24" x14ac:dyDescent="0.25">
      <c r="A14" s="378"/>
      <c r="B14" s="379"/>
      <c r="C14" s="380" t="s">
        <v>63</v>
      </c>
      <c r="D14" s="381">
        <v>0</v>
      </c>
      <c r="E14" s="381">
        <v>0</v>
      </c>
      <c r="F14" s="381">
        <v>0</v>
      </c>
      <c r="G14" s="381">
        <v>0</v>
      </c>
      <c r="H14" s="381">
        <v>0</v>
      </c>
      <c r="I14" s="381">
        <v>0</v>
      </c>
      <c r="J14" s="382">
        <v>0</v>
      </c>
      <c r="K14" s="382">
        <v>0</v>
      </c>
      <c r="L14" s="382">
        <v>0</v>
      </c>
      <c r="M14" s="382">
        <v>0</v>
      </c>
      <c r="N14" s="382">
        <v>0</v>
      </c>
      <c r="O14" s="382">
        <v>0</v>
      </c>
    </row>
    <row r="15" spans="1:24" ht="15.75" thickBot="1" x14ac:dyDescent="0.3">
      <c r="A15" s="55"/>
    </row>
    <row r="16" spans="1:24" s="155" customFormat="1" ht="13.5" thickTop="1" thickBot="1" x14ac:dyDescent="0.25">
      <c r="A16" s="153" t="s">
        <v>187</v>
      </c>
      <c r="B16" s="153"/>
      <c r="C16" s="153"/>
      <c r="D16" s="153"/>
      <c r="E16" s="153"/>
      <c r="F16" s="153"/>
      <c r="G16" s="153"/>
      <c r="H16" s="153"/>
      <c r="I16" s="153"/>
      <c r="J16" s="153"/>
      <c r="K16" s="153"/>
      <c r="L16" s="153"/>
      <c r="M16" s="153"/>
      <c r="N16" s="153"/>
      <c r="O16" s="154"/>
    </row>
    <row r="17" spans="1:24" s="155" customFormat="1" ht="12.75" thickTop="1" x14ac:dyDescent="0.2">
      <c r="A17" s="156" t="s">
        <v>188</v>
      </c>
      <c r="B17" s="157"/>
      <c r="C17" s="157"/>
      <c r="D17" s="157"/>
      <c r="E17" s="157"/>
      <c r="F17" s="157"/>
      <c r="G17" s="157"/>
      <c r="H17" s="157"/>
      <c r="I17" s="157"/>
      <c r="J17" s="157"/>
      <c r="K17" s="157"/>
      <c r="L17" s="157"/>
      <c r="M17" s="157"/>
      <c r="N17" s="157"/>
      <c r="O17" s="157"/>
      <c r="P17" s="158"/>
      <c r="Q17" s="159"/>
      <c r="R17" s="159"/>
      <c r="S17" s="159"/>
      <c r="T17" s="159"/>
      <c r="U17" s="159"/>
      <c r="X17" s="160"/>
    </row>
    <row r="18" spans="1:24" s="155" customFormat="1" ht="12.75" thickBot="1" x14ac:dyDescent="0.25">
      <c r="A18" s="164" t="s">
        <v>68</v>
      </c>
      <c r="B18" s="161"/>
      <c r="C18" s="161"/>
      <c r="D18" s="161"/>
      <c r="E18" s="161"/>
      <c r="F18" s="161"/>
      <c r="G18" s="161"/>
      <c r="H18" s="161"/>
      <c r="I18" s="161"/>
      <c r="J18" s="161"/>
      <c r="K18" s="161"/>
      <c r="L18" s="161"/>
      <c r="M18" s="161"/>
      <c r="N18" s="161"/>
      <c r="O18" s="161"/>
      <c r="P18" s="162"/>
      <c r="Q18" s="163"/>
      <c r="R18" s="163"/>
      <c r="S18" s="163"/>
      <c r="T18" s="163"/>
      <c r="U18" s="163"/>
      <c r="X18" s="160"/>
    </row>
    <row r="19" spans="1:24" ht="15.75" thickTop="1" x14ac:dyDescent="0.25"/>
  </sheetData>
  <mergeCells count="7">
    <mergeCell ref="A12:A14"/>
    <mergeCell ref="B12:B14"/>
    <mergeCell ref="A6:A8"/>
    <mergeCell ref="B6:B8"/>
    <mergeCell ref="A3:O3"/>
    <mergeCell ref="A9:A11"/>
    <mergeCell ref="B9:B11"/>
  </mergeCells>
  <hyperlinks>
    <hyperlink ref="A18"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14"/>
  <sheetViews>
    <sheetView showGridLines="0" zoomScaleNormal="100" workbookViewId="0"/>
  </sheetViews>
  <sheetFormatPr baseColWidth="10" defaultColWidth="11.42578125" defaultRowHeight="15" x14ac:dyDescent="0.25"/>
  <cols>
    <col min="1" max="1" width="15.42578125" style="10" customWidth="1"/>
    <col min="2" max="18" width="8.7109375" style="10" customWidth="1"/>
    <col min="19" max="20" width="8.7109375" style="84" customWidth="1"/>
    <col min="21" max="23" width="8.7109375" style="10" customWidth="1"/>
    <col min="24" max="16384" width="11.42578125" style="10"/>
  </cols>
  <sheetData>
    <row r="1" spans="1:23" ht="33" customHeight="1" thickTop="1" x14ac:dyDescent="0.25">
      <c r="A1" s="117" t="s">
        <v>155</v>
      </c>
      <c r="B1" s="100"/>
      <c r="C1" s="100"/>
      <c r="D1" s="100"/>
      <c r="E1" s="100"/>
      <c r="F1" s="101"/>
      <c r="G1" s="101"/>
      <c r="H1" s="101"/>
      <c r="I1" s="101"/>
      <c r="J1" s="101"/>
      <c r="K1" s="101"/>
      <c r="L1" s="101"/>
      <c r="M1" s="101"/>
      <c r="N1" s="101"/>
      <c r="O1" s="101"/>
      <c r="P1" s="101"/>
      <c r="Q1" s="101"/>
      <c r="R1" s="102"/>
      <c r="S1" s="102"/>
      <c r="T1" s="102"/>
    </row>
    <row r="2" spans="1:23" s="23" customFormat="1" x14ac:dyDescent="0.25">
      <c r="A2" s="62" t="s">
        <v>73</v>
      </c>
      <c r="B2" s="63"/>
      <c r="C2" s="63"/>
      <c r="D2" s="63"/>
      <c r="S2" s="84"/>
      <c r="T2" s="84"/>
    </row>
    <row r="3" spans="1:23" s="23" customFormat="1" ht="30" customHeight="1" x14ac:dyDescent="0.25">
      <c r="A3" s="25" t="s">
        <v>44</v>
      </c>
      <c r="B3" s="85" t="s">
        <v>26</v>
      </c>
      <c r="C3" s="85" t="s">
        <v>27</v>
      </c>
      <c r="D3" s="85" t="s">
        <v>28</v>
      </c>
      <c r="E3" s="85" t="s">
        <v>29</v>
      </c>
      <c r="F3" s="85" t="s">
        <v>30</v>
      </c>
      <c r="G3" s="85" t="s">
        <v>31</v>
      </c>
      <c r="H3" s="85" t="s">
        <v>32</v>
      </c>
      <c r="I3" s="85" t="s">
        <v>33</v>
      </c>
      <c r="J3" s="85" t="s">
        <v>34</v>
      </c>
      <c r="K3" s="85" t="s">
        <v>35</v>
      </c>
      <c r="L3" s="85" t="s">
        <v>36</v>
      </c>
      <c r="M3" s="85">
        <v>2011</v>
      </c>
      <c r="N3" s="85">
        <v>2012</v>
      </c>
      <c r="O3" s="85">
        <v>2013</v>
      </c>
      <c r="P3" s="85">
        <v>2014</v>
      </c>
      <c r="Q3" s="85">
        <v>2015</v>
      </c>
      <c r="R3" s="85">
        <v>2016</v>
      </c>
      <c r="S3" s="85">
        <v>2017</v>
      </c>
      <c r="T3" s="85">
        <v>2018</v>
      </c>
      <c r="U3" s="85">
        <v>2019</v>
      </c>
      <c r="V3" s="85">
        <v>2020</v>
      </c>
      <c r="W3" s="85">
        <v>2021</v>
      </c>
    </row>
    <row r="4" spans="1:23" s="84" customFormat="1" ht="24.95" customHeight="1" x14ac:dyDescent="0.25">
      <c r="A4" s="72" t="s">
        <v>75</v>
      </c>
      <c r="B4" s="165"/>
      <c r="C4" s="166"/>
      <c r="D4" s="166"/>
      <c r="E4" s="166"/>
      <c r="F4" s="166"/>
      <c r="G4" s="166"/>
      <c r="H4" s="166"/>
      <c r="I4" s="166"/>
      <c r="J4" s="166"/>
      <c r="K4" s="166"/>
      <c r="L4" s="166"/>
      <c r="M4" s="166">
        <v>0.71186440677966101</v>
      </c>
      <c r="N4" s="166">
        <v>0.74576271186440679</v>
      </c>
      <c r="O4" s="166">
        <v>0.77966101694915257</v>
      </c>
      <c r="P4" s="166">
        <v>0.76271186440677963</v>
      </c>
      <c r="Q4" s="166">
        <v>0.78688524590163933</v>
      </c>
      <c r="R4" s="166">
        <v>0.81967213114754101</v>
      </c>
      <c r="S4" s="166">
        <v>0.86900000000000011</v>
      </c>
      <c r="T4" s="166">
        <v>0.83606557377049184</v>
      </c>
      <c r="U4" s="166">
        <v>0.90200000000000002</v>
      </c>
      <c r="V4" s="166">
        <v>0.85245901639344257</v>
      </c>
      <c r="W4" s="166">
        <v>0.83870967741935487</v>
      </c>
    </row>
    <row r="5" spans="1:23" s="23" customFormat="1" ht="24.95" customHeight="1" x14ac:dyDescent="0.25">
      <c r="A5" s="72" t="s">
        <v>46</v>
      </c>
      <c r="B5" s="165">
        <v>0.52631578947368418</v>
      </c>
      <c r="C5" s="166">
        <v>0.68965517241379315</v>
      </c>
      <c r="D5" s="166">
        <v>0.60344827586206895</v>
      </c>
      <c r="E5" s="166">
        <v>0.10344827586206896</v>
      </c>
      <c r="F5" s="166">
        <v>0.63793103448275867</v>
      </c>
      <c r="G5" s="166">
        <v>0.74137931034482762</v>
      </c>
      <c r="H5" s="166">
        <v>0.7931034482758621</v>
      </c>
      <c r="I5" s="166">
        <v>0.51724137931034486</v>
      </c>
      <c r="J5" s="166">
        <v>0.6271186440677966</v>
      </c>
      <c r="K5" s="166">
        <v>0.71666666666666667</v>
      </c>
      <c r="L5" s="166">
        <v>0.74576271186440679</v>
      </c>
      <c r="M5" s="166">
        <v>0.16949152542372883</v>
      </c>
      <c r="N5" s="166">
        <v>0.16949152542372883</v>
      </c>
      <c r="O5" s="166">
        <v>0.11864406779661017</v>
      </c>
      <c r="P5" s="166">
        <v>0.11864406779661017</v>
      </c>
      <c r="Q5" s="166">
        <v>0.14754098360655737</v>
      </c>
      <c r="R5" s="166">
        <v>0.16393442622950818</v>
      </c>
      <c r="S5" s="166">
        <v>0.115</v>
      </c>
      <c r="T5" s="166">
        <v>0.13114754098360656</v>
      </c>
      <c r="U5" s="166">
        <v>8.199999999999999E-2</v>
      </c>
      <c r="V5" s="166">
        <v>0.11475409836065574</v>
      </c>
      <c r="W5" s="166">
        <v>0.12903225806451613</v>
      </c>
    </row>
    <row r="6" spans="1:23" s="23" customFormat="1" ht="24.95" customHeight="1" x14ac:dyDescent="0.25">
      <c r="A6" s="72" t="s">
        <v>74</v>
      </c>
      <c r="B6" s="165">
        <v>0.35087719298245618</v>
      </c>
      <c r="C6" s="166">
        <v>0.15517241379310345</v>
      </c>
      <c r="D6" s="166">
        <v>0.29310344827586204</v>
      </c>
      <c r="E6" s="166">
        <v>0.81034482758620685</v>
      </c>
      <c r="F6" s="166">
        <v>0.25862068965517243</v>
      </c>
      <c r="G6" s="166">
        <v>0.12068965517241378</v>
      </c>
      <c r="H6" s="166">
        <v>0.13793103448275862</v>
      </c>
      <c r="I6" s="166">
        <v>0.43103448275862072</v>
      </c>
      <c r="J6" s="166">
        <v>0.33898305084745767</v>
      </c>
      <c r="K6" s="166">
        <v>0.23333333333333331</v>
      </c>
      <c r="L6" s="166">
        <v>0.22033898305084748</v>
      </c>
      <c r="M6" s="166">
        <v>3.3898305084745763E-2</v>
      </c>
      <c r="N6" s="166">
        <v>1.6949152542372881E-2</v>
      </c>
      <c r="O6" s="166">
        <v>5.084745762711864E-2</v>
      </c>
      <c r="P6" s="166">
        <v>8.4745762711864417E-2</v>
      </c>
      <c r="Q6" s="166">
        <v>3.2786885245901641E-2</v>
      </c>
      <c r="R6" s="166">
        <v>1.6393442622950821E-2</v>
      </c>
      <c r="S6" s="166">
        <v>1.6E-2</v>
      </c>
      <c r="T6" s="166">
        <v>3.2786885245901641E-2</v>
      </c>
      <c r="U6" s="166">
        <v>1.6E-2</v>
      </c>
      <c r="V6" s="166">
        <v>3.2786885245901641E-2</v>
      </c>
      <c r="W6" s="166">
        <v>3.2258064516129031E-2</v>
      </c>
    </row>
    <row r="7" spans="1:23" s="23" customFormat="1" ht="24.95" customHeight="1" x14ac:dyDescent="0.25">
      <c r="A7" s="73" t="s">
        <v>48</v>
      </c>
      <c r="B7" s="167">
        <v>0.12280701754385966</v>
      </c>
      <c r="C7" s="168">
        <v>0.15517241379310345</v>
      </c>
      <c r="D7" s="168">
        <v>0.10344827586206896</v>
      </c>
      <c r="E7" s="168">
        <v>8.6206896551724144E-2</v>
      </c>
      <c r="F7" s="168">
        <v>0.10344827586206896</v>
      </c>
      <c r="G7" s="168">
        <v>0.13793103448275862</v>
      </c>
      <c r="H7" s="168">
        <v>6.8965517241379309E-2</v>
      </c>
      <c r="I7" s="168">
        <v>5.1724137931034482E-2</v>
      </c>
      <c r="J7" s="168">
        <v>3.3898305084745763E-2</v>
      </c>
      <c r="K7" s="168">
        <v>0.05</v>
      </c>
      <c r="L7" s="168">
        <v>3.3898305084745763E-2</v>
      </c>
      <c r="M7" s="168">
        <v>8.4745762711864417E-2</v>
      </c>
      <c r="N7" s="168">
        <v>6.7796610169491525E-2</v>
      </c>
      <c r="O7" s="168">
        <v>5.084745762711864E-2</v>
      </c>
      <c r="P7" s="168">
        <v>3.3898305084745763E-2</v>
      </c>
      <c r="Q7" s="168">
        <v>3.2786885245901641E-2</v>
      </c>
      <c r="R7" s="168">
        <v>0</v>
      </c>
      <c r="S7" s="168">
        <v>0</v>
      </c>
      <c r="T7" s="168">
        <v>0</v>
      </c>
      <c r="U7" s="168">
        <v>0</v>
      </c>
      <c r="V7" s="168">
        <v>0</v>
      </c>
      <c r="W7" s="168">
        <v>0</v>
      </c>
    </row>
    <row r="8" spans="1:23" s="23" customFormat="1" ht="23.25" customHeight="1" thickBot="1" x14ac:dyDescent="0.3">
      <c r="A8" s="95"/>
      <c r="B8" s="96"/>
      <c r="C8" s="96"/>
      <c r="D8" s="96"/>
      <c r="E8" s="96"/>
      <c r="F8" s="96"/>
      <c r="G8" s="96"/>
      <c r="H8" s="96"/>
      <c r="I8" s="96"/>
      <c r="J8" s="96"/>
      <c r="K8" s="96"/>
      <c r="L8" s="96"/>
      <c r="M8" s="96"/>
      <c r="N8" s="96"/>
      <c r="O8" s="96"/>
      <c r="P8" s="96"/>
      <c r="Q8" s="96"/>
      <c r="R8" s="96"/>
      <c r="S8" s="96"/>
      <c r="T8" s="96"/>
      <c r="U8" s="96"/>
      <c r="V8" s="96"/>
      <c r="W8" s="96"/>
    </row>
    <row r="9" spans="1:23" s="23" customFormat="1" ht="62.25" customHeight="1" thickTop="1" thickBot="1" x14ac:dyDescent="0.3">
      <c r="A9" s="368" t="s">
        <v>79</v>
      </c>
      <c r="B9" s="368"/>
      <c r="C9" s="368"/>
      <c r="D9" s="368"/>
      <c r="E9" s="368"/>
      <c r="F9" s="368"/>
      <c r="G9" s="368"/>
      <c r="H9" s="368"/>
      <c r="I9" s="368"/>
      <c r="J9" s="368"/>
      <c r="K9" s="368"/>
      <c r="L9" s="368"/>
      <c r="M9" s="368"/>
      <c r="N9" s="368"/>
      <c r="O9" s="368"/>
      <c r="P9" s="368"/>
      <c r="Q9" s="368"/>
      <c r="R9" s="68"/>
      <c r="S9" s="68"/>
      <c r="T9" s="68"/>
      <c r="U9" s="68"/>
      <c r="V9" s="68"/>
      <c r="W9" s="68"/>
    </row>
    <row r="10" spans="1:23" s="23" customFormat="1" ht="16.5" customHeight="1" thickTop="1" x14ac:dyDescent="0.25">
      <c r="A10" s="369" t="s">
        <v>76</v>
      </c>
      <c r="B10" s="370"/>
      <c r="C10" s="370"/>
      <c r="D10" s="370"/>
      <c r="E10" s="370"/>
      <c r="F10" s="370"/>
      <c r="G10" s="370"/>
      <c r="H10" s="370"/>
      <c r="I10" s="370"/>
      <c r="J10" s="370"/>
      <c r="K10" s="370"/>
      <c r="L10" s="370"/>
      <c r="M10" s="370"/>
      <c r="N10" s="370"/>
      <c r="O10" s="370"/>
      <c r="P10" s="370"/>
      <c r="Q10" s="370"/>
      <c r="R10" s="99"/>
      <c r="S10" s="99"/>
      <c r="T10" s="99"/>
      <c r="U10" s="99"/>
      <c r="V10" s="99"/>
      <c r="W10" s="99"/>
    </row>
    <row r="11" spans="1:23" s="23" customFormat="1" ht="15.75" customHeight="1" thickBot="1" x14ac:dyDescent="0.3">
      <c r="A11" s="371" t="s">
        <v>77</v>
      </c>
      <c r="B11" s="371"/>
      <c r="C11" s="371"/>
      <c r="D11" s="371"/>
      <c r="E11" s="371"/>
      <c r="F11" s="371"/>
      <c r="G11" s="371"/>
      <c r="H11" s="371"/>
      <c r="I11" s="371"/>
      <c r="J11" s="371"/>
      <c r="K11" s="371"/>
      <c r="L11" s="371"/>
      <c r="M11" s="371"/>
      <c r="N11" s="371"/>
      <c r="O11" s="371"/>
      <c r="P11" s="371"/>
      <c r="Q11" s="371"/>
      <c r="R11" s="97"/>
      <c r="S11" s="97"/>
      <c r="T11" s="97"/>
      <c r="U11" s="97"/>
      <c r="V11" s="97"/>
      <c r="W11" s="97"/>
    </row>
    <row r="12" spans="1:23" s="23" customFormat="1" ht="15.75" thickTop="1" x14ac:dyDescent="0.25">
      <c r="A12" s="103" t="s">
        <v>78</v>
      </c>
      <c r="B12" s="98"/>
      <c r="C12" s="98"/>
      <c r="D12" s="98"/>
      <c r="E12" s="98"/>
      <c r="F12" s="98"/>
      <c r="G12" s="98"/>
      <c r="H12" s="98"/>
      <c r="I12" s="98"/>
      <c r="J12" s="98"/>
      <c r="K12" s="98"/>
      <c r="L12" s="98"/>
      <c r="M12" s="98"/>
      <c r="N12" s="98"/>
      <c r="O12" s="98"/>
      <c r="P12" s="98"/>
      <c r="Q12" s="98"/>
      <c r="R12" s="99"/>
      <c r="S12" s="99"/>
      <c r="T12" s="99"/>
      <c r="U12" s="99"/>
      <c r="V12" s="99"/>
      <c r="W12" s="99"/>
    </row>
    <row r="13" spans="1:23" ht="15.75" thickBot="1" x14ac:dyDescent="0.3">
      <c r="A13" s="169" t="s">
        <v>25</v>
      </c>
      <c r="B13" s="107"/>
      <c r="C13" s="107"/>
      <c r="D13" s="107"/>
      <c r="E13" s="107"/>
      <c r="F13" s="107"/>
      <c r="G13" s="107"/>
      <c r="H13" s="107"/>
      <c r="I13" s="107"/>
      <c r="J13" s="107"/>
      <c r="K13" s="107"/>
      <c r="L13" s="107"/>
      <c r="M13" s="107"/>
      <c r="N13" s="107"/>
      <c r="O13" s="107"/>
      <c r="P13" s="107"/>
      <c r="Q13" s="107"/>
      <c r="R13" s="108"/>
      <c r="S13" s="108"/>
      <c r="T13" s="108"/>
      <c r="U13" s="108"/>
      <c r="V13" s="108"/>
      <c r="W13" s="108"/>
    </row>
    <row r="14" spans="1:23" ht="15.75" thickTop="1" x14ac:dyDescent="0.25">
      <c r="A14" s="118"/>
      <c r="U14" s="84"/>
      <c r="V14" s="84"/>
      <c r="W14" s="84"/>
    </row>
  </sheetData>
  <mergeCells count="3">
    <mergeCell ref="A9:Q9"/>
    <mergeCell ref="A10:Q10"/>
    <mergeCell ref="A11:Q11"/>
  </mergeCells>
  <hyperlinks>
    <hyperlink ref="A13" r:id="rId1"/>
    <hyperlink ref="A11" r:id="rId2"/>
  </hyperlinks>
  <pageMargins left="0.70866141732283472" right="0.70866141732283472" top="0.74803149606299213" bottom="0.74803149606299213" header="0.31496062992125984" footer="0.31496062992125984"/>
  <pageSetup paperSize="9" scale="74"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13"/>
  <sheetViews>
    <sheetView showGridLines="0" zoomScaleNormal="100" workbookViewId="0"/>
  </sheetViews>
  <sheetFormatPr baseColWidth="10" defaultColWidth="11.42578125" defaultRowHeight="15" x14ac:dyDescent="0.25"/>
  <cols>
    <col min="1" max="1" width="14.85546875" style="10" customWidth="1"/>
    <col min="2" max="18" width="8.85546875" style="10" customWidth="1"/>
    <col min="19" max="23" width="8.85546875" style="84" customWidth="1"/>
    <col min="24" max="16384" width="11.42578125" style="10"/>
  </cols>
  <sheetData>
    <row r="1" spans="1:23" s="24" customFormat="1" ht="33" customHeight="1" thickTop="1" x14ac:dyDescent="0.2">
      <c r="A1" s="110" t="s">
        <v>156</v>
      </c>
      <c r="C1" s="104"/>
      <c r="D1" s="104"/>
      <c r="E1" s="104"/>
      <c r="F1" s="104"/>
      <c r="G1" s="104"/>
      <c r="H1" s="104"/>
      <c r="I1" s="104"/>
      <c r="J1" s="104"/>
    </row>
    <row r="2" spans="1:23" x14ac:dyDescent="0.25">
      <c r="A2" s="40" t="s">
        <v>80</v>
      </c>
      <c r="B2" s="12"/>
      <c r="C2" s="12"/>
      <c r="D2" s="12"/>
    </row>
    <row r="3" spans="1:23" s="23" customFormat="1" ht="30" customHeight="1" x14ac:dyDescent="0.25">
      <c r="A3" s="25" t="s">
        <v>44</v>
      </c>
      <c r="B3" s="85">
        <v>2000</v>
      </c>
      <c r="C3" s="85">
        <v>2001</v>
      </c>
      <c r="D3" s="85">
        <v>2002</v>
      </c>
      <c r="E3" s="85">
        <v>2003</v>
      </c>
      <c r="F3" s="85">
        <v>2004</v>
      </c>
      <c r="G3" s="85">
        <v>2005</v>
      </c>
      <c r="H3" s="85">
        <v>2006</v>
      </c>
      <c r="I3" s="85">
        <v>2007</v>
      </c>
      <c r="J3" s="85">
        <v>2008</v>
      </c>
      <c r="K3" s="85">
        <v>2009</v>
      </c>
      <c r="L3" s="85">
        <v>2010</v>
      </c>
      <c r="M3" s="85">
        <v>2011</v>
      </c>
      <c r="N3" s="85">
        <v>2012</v>
      </c>
      <c r="O3" s="85">
        <v>2013</v>
      </c>
      <c r="P3" s="85">
        <v>2014</v>
      </c>
      <c r="Q3" s="85">
        <v>2015</v>
      </c>
      <c r="R3" s="85">
        <v>2016</v>
      </c>
      <c r="S3" s="85">
        <v>2017</v>
      </c>
      <c r="T3" s="85">
        <v>2018</v>
      </c>
      <c r="U3" s="85">
        <v>2019</v>
      </c>
      <c r="V3" s="85">
        <v>2020</v>
      </c>
      <c r="W3" s="85">
        <v>2021</v>
      </c>
    </row>
    <row r="4" spans="1:23" s="23" customFormat="1" ht="24.95" customHeight="1" x14ac:dyDescent="0.25">
      <c r="A4" s="71" t="s">
        <v>81</v>
      </c>
      <c r="B4" s="171">
        <v>0.88757097321521095</v>
      </c>
      <c r="C4" s="172">
        <v>0.91227466965599502</v>
      </c>
      <c r="D4" s="172">
        <v>0.88340432588661699</v>
      </c>
      <c r="E4" s="172">
        <v>0.91971749185870399</v>
      </c>
      <c r="F4" s="172">
        <v>0.90980226997943903</v>
      </c>
      <c r="G4" s="172">
        <v>0.931731860370549</v>
      </c>
      <c r="H4" s="172">
        <v>0.93757715115914897</v>
      </c>
      <c r="I4" s="172">
        <v>0.95781932689304305</v>
      </c>
      <c r="J4" s="172">
        <v>0.93896089211764899</v>
      </c>
      <c r="K4" s="172">
        <v>0.94921972512155905</v>
      </c>
      <c r="L4" s="172">
        <v>0.96400000000000008</v>
      </c>
      <c r="M4" s="172">
        <v>0.96</v>
      </c>
      <c r="N4" s="172">
        <v>0.98199999999999998</v>
      </c>
      <c r="O4" s="172">
        <v>0.96900000000000008</v>
      </c>
      <c r="P4" s="172">
        <v>0.97900000000000009</v>
      </c>
      <c r="Q4" s="172">
        <v>0.98</v>
      </c>
      <c r="R4" s="172">
        <v>0.98899999999999988</v>
      </c>
      <c r="S4" s="172">
        <v>0.9899</v>
      </c>
      <c r="T4" s="172">
        <v>0.98099999999999998</v>
      </c>
      <c r="U4" s="172">
        <v>0.98870000000000002</v>
      </c>
      <c r="V4" s="172">
        <v>0.99659999999999993</v>
      </c>
      <c r="W4" s="172">
        <v>0.99480000000000002</v>
      </c>
    </row>
    <row r="5" spans="1:23" s="23" customFormat="1" ht="24.95" customHeight="1" x14ac:dyDescent="0.25">
      <c r="A5" s="72" t="s">
        <v>74</v>
      </c>
      <c r="B5" s="165">
        <v>8.6121573898389106E-2</v>
      </c>
      <c r="C5" s="166">
        <v>5.7191745626709999E-2</v>
      </c>
      <c r="D5" s="166">
        <v>8.2817748928004503E-2</v>
      </c>
      <c r="E5" s="166">
        <v>4.8904814254008402E-2</v>
      </c>
      <c r="F5" s="166">
        <v>5.9521066043293797E-2</v>
      </c>
      <c r="G5" s="166">
        <v>3.1639016824105401E-2</v>
      </c>
      <c r="H5" s="166">
        <v>3.6476939027936098E-2</v>
      </c>
      <c r="I5" s="166">
        <v>2.27591326305965E-2</v>
      </c>
      <c r="J5" s="166">
        <v>2.9313244668070601E-2</v>
      </c>
      <c r="K5" s="166">
        <v>2.9438472087025103E-2</v>
      </c>
      <c r="L5" s="166">
        <v>2.5000000000000001E-2</v>
      </c>
      <c r="M5" s="166">
        <v>2.4E-2</v>
      </c>
      <c r="N5" s="166">
        <v>9.0000000000000011E-3</v>
      </c>
      <c r="O5" s="166">
        <v>0.02</v>
      </c>
      <c r="P5" s="166">
        <v>1.3999999999999999E-2</v>
      </c>
      <c r="Q5" s="166">
        <v>0.02</v>
      </c>
      <c r="R5" s="166">
        <v>6.9999999999999984E-3</v>
      </c>
      <c r="S5" s="166">
        <v>6.0000000000000001E-3</v>
      </c>
      <c r="T5" s="166">
        <v>1.6E-2</v>
      </c>
      <c r="U5" s="166">
        <v>8.3000000000000001E-3</v>
      </c>
      <c r="V5" s="166">
        <v>2.2000000000000001E-3</v>
      </c>
      <c r="W5" s="166">
        <v>2.5999999999999999E-3</v>
      </c>
    </row>
    <row r="6" spans="1:23" s="23" customFormat="1" ht="24.95" customHeight="1" x14ac:dyDescent="0.25">
      <c r="A6" s="73" t="s">
        <v>82</v>
      </c>
      <c r="B6" s="167">
        <v>2.63074528863994E-2</v>
      </c>
      <c r="C6" s="168">
        <v>3.05335847172949E-2</v>
      </c>
      <c r="D6" s="168">
        <v>3.3777925185378199E-2</v>
      </c>
      <c r="E6" s="168">
        <v>3.1377693887287103E-2</v>
      </c>
      <c r="F6" s="168">
        <v>3.06766639772671E-2</v>
      </c>
      <c r="G6" s="168">
        <v>3.66291228053452E-2</v>
      </c>
      <c r="H6" s="168">
        <v>3.5945909812914997E-2</v>
      </c>
      <c r="I6" s="168">
        <v>1.9421540476360698E-2</v>
      </c>
      <c r="J6" s="168">
        <v>3.1725863214280697E-2</v>
      </c>
      <c r="K6" s="168">
        <v>2.1341802791415915E-2</v>
      </c>
      <c r="L6" s="168">
        <v>1.1000000000000001E-2</v>
      </c>
      <c r="M6" s="168">
        <v>1.3999999999999999E-2</v>
      </c>
      <c r="N6" s="168">
        <v>0.01</v>
      </c>
      <c r="O6" s="168">
        <v>1.2E-2</v>
      </c>
      <c r="P6" s="168">
        <v>6.0000000000000001E-3</v>
      </c>
      <c r="Q6" s="168">
        <v>0</v>
      </c>
      <c r="R6" s="168">
        <v>3.3333333333333331E-3</v>
      </c>
      <c r="S6" s="168">
        <v>3.8E-3</v>
      </c>
      <c r="T6" s="168">
        <v>3.0000000000000001E-3</v>
      </c>
      <c r="U6" s="168">
        <v>3.0000000000000001E-3</v>
      </c>
      <c r="V6" s="168">
        <v>1.1999999999999999E-3</v>
      </c>
      <c r="W6" s="168">
        <v>2E-3</v>
      </c>
    </row>
    <row r="7" spans="1:23" s="23" customFormat="1" ht="15.75" thickBot="1" x14ac:dyDescent="0.3">
      <c r="A7" s="39"/>
      <c r="G7" s="78"/>
      <c r="S7" s="84"/>
      <c r="T7" s="84"/>
      <c r="U7" s="84"/>
      <c r="V7" s="84"/>
      <c r="W7" s="84"/>
    </row>
    <row r="8" spans="1:23" s="23" customFormat="1" ht="16.5" thickTop="1" thickBot="1" x14ac:dyDescent="0.3">
      <c r="A8" s="37" t="s">
        <v>83</v>
      </c>
      <c r="B8" s="38"/>
      <c r="C8" s="38"/>
      <c r="D8" s="38"/>
      <c r="E8" s="38"/>
      <c r="F8" s="38"/>
      <c r="G8" s="38"/>
      <c r="H8" s="38"/>
      <c r="I8" s="38"/>
      <c r="J8" s="38"/>
      <c r="K8" s="38"/>
      <c r="L8" s="38"/>
      <c r="M8" s="38"/>
      <c r="N8" s="38"/>
      <c r="O8" s="38"/>
      <c r="P8" s="38"/>
      <c r="Q8" s="38"/>
      <c r="R8" s="38"/>
      <c r="S8" s="38"/>
      <c r="T8" s="38"/>
      <c r="U8" s="38"/>
      <c r="V8" s="38"/>
      <c r="W8" s="38"/>
    </row>
    <row r="9" spans="1:23" s="23" customFormat="1" ht="15.75" thickTop="1" x14ac:dyDescent="0.25">
      <c r="A9" s="369" t="s">
        <v>76</v>
      </c>
      <c r="B9" s="370"/>
      <c r="C9" s="370"/>
      <c r="D9" s="370"/>
      <c r="E9" s="370"/>
      <c r="F9" s="370"/>
      <c r="G9" s="370"/>
      <c r="H9" s="370"/>
      <c r="I9" s="370"/>
      <c r="J9" s="370"/>
      <c r="K9" s="370"/>
      <c r="L9" s="370"/>
      <c r="M9" s="370"/>
      <c r="N9" s="370"/>
      <c r="O9" s="370"/>
      <c r="P9" s="370"/>
      <c r="Q9" s="370"/>
      <c r="R9" s="17"/>
      <c r="S9" s="17"/>
      <c r="T9" s="17"/>
      <c r="U9" s="17"/>
      <c r="V9" s="17"/>
      <c r="W9" s="17"/>
    </row>
    <row r="10" spans="1:23" s="23" customFormat="1" ht="15.75" thickBot="1" x14ac:dyDescent="0.3">
      <c r="A10" s="105" t="s">
        <v>84</v>
      </c>
      <c r="B10" s="15"/>
      <c r="C10" s="15"/>
      <c r="D10" s="15"/>
      <c r="E10" s="15"/>
      <c r="F10" s="15"/>
      <c r="G10" s="15"/>
      <c r="H10" s="15"/>
      <c r="I10" s="15"/>
      <c r="J10" s="15"/>
      <c r="K10" s="15"/>
      <c r="L10" s="15"/>
      <c r="M10" s="15"/>
      <c r="N10" s="15"/>
      <c r="O10" s="15"/>
      <c r="P10" s="15"/>
      <c r="Q10" s="15"/>
      <c r="R10" s="15"/>
      <c r="S10" s="15"/>
      <c r="T10" s="15"/>
      <c r="U10" s="15"/>
      <c r="V10" s="15"/>
      <c r="W10" s="15"/>
    </row>
    <row r="11" spans="1:23" ht="15.75" thickTop="1" x14ac:dyDescent="0.25">
      <c r="A11" s="17" t="s">
        <v>85</v>
      </c>
      <c r="B11" s="106"/>
      <c r="C11" s="106"/>
      <c r="D11" s="106"/>
      <c r="E11" s="106"/>
      <c r="F11" s="106"/>
      <c r="G11" s="106"/>
      <c r="H11" s="106"/>
      <c r="I11" s="106"/>
      <c r="J11" s="106"/>
      <c r="K11" s="106"/>
      <c r="L11" s="106"/>
      <c r="M11" s="106"/>
      <c r="N11" s="106"/>
      <c r="O11" s="106"/>
      <c r="P11" s="106"/>
      <c r="Q11" s="106"/>
      <c r="R11" s="106"/>
      <c r="S11" s="106"/>
      <c r="T11" s="106"/>
      <c r="U11" s="106"/>
      <c r="V11" s="106"/>
      <c r="W11" s="106"/>
    </row>
    <row r="12" spans="1:23" ht="15.75" thickBot="1" x14ac:dyDescent="0.3">
      <c r="A12" s="170" t="s">
        <v>86</v>
      </c>
      <c r="C12" s="23"/>
      <c r="D12" s="23"/>
    </row>
    <row r="13" spans="1:23" s="84" customFormat="1" ht="15.75" thickTop="1" x14ac:dyDescent="0.25">
      <c r="B13" s="99"/>
      <c r="C13" s="99"/>
      <c r="D13" s="99"/>
      <c r="E13" s="99"/>
      <c r="F13" s="99"/>
      <c r="G13" s="99"/>
      <c r="H13" s="99"/>
      <c r="I13" s="99"/>
      <c r="J13" s="99"/>
      <c r="K13" s="99"/>
      <c r="L13" s="99"/>
      <c r="M13" s="99"/>
      <c r="N13" s="99"/>
      <c r="O13" s="99"/>
      <c r="P13" s="99"/>
      <c r="Q13" s="99"/>
      <c r="R13" s="99"/>
      <c r="S13" s="99"/>
      <c r="T13" s="99"/>
      <c r="U13" s="99"/>
      <c r="V13" s="99"/>
      <c r="W13" s="99"/>
    </row>
  </sheetData>
  <mergeCells count="1">
    <mergeCell ref="A9:Q9"/>
  </mergeCells>
  <hyperlinks>
    <hyperlink ref="A12" r:id="rId1"/>
  </hyperlinks>
  <pageMargins left="0.7" right="0.7" top="0.75" bottom="0.75" header="0.3" footer="0.3"/>
  <pageSetup paperSize="9" scale="5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8"/>
  <sheetViews>
    <sheetView showGridLines="0" zoomScaleNormal="100" workbookViewId="0"/>
  </sheetViews>
  <sheetFormatPr baseColWidth="10" defaultColWidth="11.42578125" defaultRowHeight="15" x14ac:dyDescent="0.25"/>
  <cols>
    <col min="1" max="1" width="31.140625" style="23" customWidth="1"/>
    <col min="2" max="4" width="18.7109375" style="23" customWidth="1"/>
    <col min="5" max="9" width="18.7109375" style="84" customWidth="1"/>
    <col min="10" max="16384" width="11.42578125" style="23"/>
  </cols>
  <sheetData>
    <row r="1" spans="1:11" ht="33" customHeight="1" thickTop="1" x14ac:dyDescent="0.25">
      <c r="A1" s="134" t="s">
        <v>190</v>
      </c>
      <c r="B1" s="61"/>
      <c r="C1" s="61"/>
      <c r="D1" s="61"/>
      <c r="E1" s="61"/>
      <c r="F1" s="61"/>
      <c r="G1" s="61"/>
      <c r="H1" s="61"/>
      <c r="I1" s="61"/>
      <c r="J1" s="59"/>
      <c r="K1" s="56"/>
    </row>
    <row r="2" spans="1:11" ht="24.75" customHeight="1" x14ac:dyDescent="0.25">
      <c r="A2" s="57" t="s">
        <v>191</v>
      </c>
      <c r="B2" s="58"/>
      <c r="C2" s="58"/>
      <c r="D2" s="58"/>
      <c r="E2" s="58"/>
      <c r="F2" s="58"/>
      <c r="G2" s="58"/>
      <c r="H2" s="58"/>
      <c r="I2" s="58"/>
      <c r="J2" s="58"/>
      <c r="K2" s="56"/>
    </row>
    <row r="3" spans="1:11" x14ac:dyDescent="0.25">
      <c r="A3" s="42" t="s">
        <v>87</v>
      </c>
    </row>
    <row r="4" spans="1:11" ht="30" customHeight="1" x14ac:dyDescent="0.25">
      <c r="A4" s="49" t="s">
        <v>88</v>
      </c>
      <c r="B4" s="44">
        <v>2014</v>
      </c>
      <c r="C4" s="43">
        <v>2015</v>
      </c>
      <c r="D4" s="43">
        <v>2016</v>
      </c>
      <c r="E4" s="43">
        <v>2017</v>
      </c>
      <c r="F4" s="43">
        <v>2018</v>
      </c>
      <c r="G4" s="43">
        <v>2019</v>
      </c>
      <c r="H4" s="43">
        <v>2020</v>
      </c>
      <c r="I4" s="43">
        <v>2021</v>
      </c>
    </row>
    <row r="5" spans="1:11" x14ac:dyDescent="0.25">
      <c r="A5" s="45" t="s">
        <v>45</v>
      </c>
      <c r="B5" s="174">
        <v>5.6888279643591499E-2</v>
      </c>
      <c r="C5" s="174">
        <v>5.3424657534246578E-2</v>
      </c>
      <c r="D5" s="174">
        <v>4.5423497267759599E-2</v>
      </c>
      <c r="E5" s="174">
        <v>0.25684931506849318</v>
      </c>
      <c r="F5" s="174">
        <v>0.23904109589041095</v>
      </c>
      <c r="G5" s="174">
        <v>0.37773972602739725</v>
      </c>
      <c r="H5" s="174">
        <v>0.55225409836065575</v>
      </c>
      <c r="I5" s="174">
        <v>0.47568493150684932</v>
      </c>
    </row>
    <row r="6" spans="1:11" x14ac:dyDescent="0.25">
      <c r="A6" s="46" t="s">
        <v>46</v>
      </c>
      <c r="B6" s="175">
        <v>0.72789581905414669</v>
      </c>
      <c r="C6" s="175">
        <v>0.78047945205479452</v>
      </c>
      <c r="D6" s="175">
        <v>0.77527322404371601</v>
      </c>
      <c r="E6" s="175">
        <v>0.69828767123287672</v>
      </c>
      <c r="F6" s="175">
        <v>0.70821917808219181</v>
      </c>
      <c r="G6" s="175">
        <v>0.53664383561643836</v>
      </c>
      <c r="H6" s="175">
        <v>0.33401639344262296</v>
      </c>
      <c r="I6" s="175">
        <v>0.41198630136986303</v>
      </c>
    </row>
    <row r="7" spans="1:11" x14ac:dyDescent="0.25">
      <c r="A7" s="54" t="s">
        <v>89</v>
      </c>
      <c r="B7" s="176">
        <v>0.20356408498971898</v>
      </c>
      <c r="C7" s="176">
        <v>0.15787671232876713</v>
      </c>
      <c r="D7" s="176">
        <v>0.16974043715847001</v>
      </c>
      <c r="E7" s="176">
        <v>4.2123287671232877E-2</v>
      </c>
      <c r="F7" s="176">
        <v>0.05</v>
      </c>
      <c r="G7" s="176">
        <v>6.2671232876712335E-2</v>
      </c>
      <c r="H7" s="176">
        <v>9.1188524590163939E-2</v>
      </c>
      <c r="I7" s="176">
        <v>8.6301369863013705E-2</v>
      </c>
    </row>
    <row r="8" spans="1:11" x14ac:dyDescent="0.25">
      <c r="A8" s="47" t="s">
        <v>48</v>
      </c>
      <c r="B8" s="175">
        <v>8.9102124742974648E-3</v>
      </c>
      <c r="C8" s="175">
        <v>7.8767123287671239E-3</v>
      </c>
      <c r="D8" s="175">
        <v>6.8306010928961703E-3</v>
      </c>
      <c r="E8" s="175">
        <v>2.3972602739726029E-3</v>
      </c>
      <c r="F8" s="175">
        <v>2.7397260273972603E-3</v>
      </c>
      <c r="G8" s="175">
        <v>2.2945205479452054E-2</v>
      </c>
      <c r="H8" s="175">
        <v>2.2540983606557378E-2</v>
      </c>
      <c r="I8" s="175">
        <v>2.5000000000000001E-2</v>
      </c>
    </row>
    <row r="9" spans="1:11" x14ac:dyDescent="0.25">
      <c r="A9" s="48" t="s">
        <v>49</v>
      </c>
      <c r="B9" s="177">
        <v>2.7416038382453737E-3</v>
      </c>
      <c r="C9" s="177">
        <v>3.4246575342465754E-4</v>
      </c>
      <c r="D9" s="177">
        <v>2.7322404371584699E-3</v>
      </c>
      <c r="E9" s="177">
        <v>3.4246575342465754E-4</v>
      </c>
      <c r="F9" s="177">
        <v>0</v>
      </c>
      <c r="G9" s="177">
        <v>0</v>
      </c>
      <c r="H9" s="177">
        <v>0</v>
      </c>
      <c r="I9" s="177">
        <v>0</v>
      </c>
    </row>
    <row r="10" spans="1:11" s="80" customFormat="1" x14ac:dyDescent="0.25">
      <c r="A10" s="79" t="s">
        <v>93</v>
      </c>
      <c r="B10" s="178">
        <v>0.98839999999999995</v>
      </c>
      <c r="C10" s="178">
        <v>0.99178750000000004</v>
      </c>
      <c r="D10" s="178">
        <v>0.99039999999999995</v>
      </c>
      <c r="E10" s="178">
        <v>0.99729999999999996</v>
      </c>
      <c r="F10" s="178">
        <v>0.99729999999999996</v>
      </c>
      <c r="G10" s="178">
        <v>0.91438356164383561</v>
      </c>
      <c r="H10" s="178">
        <v>0.88629999999999998</v>
      </c>
      <c r="I10" s="178">
        <v>0.88770000000000004</v>
      </c>
    </row>
    <row r="11" spans="1:11" ht="15.75" thickBot="1" x14ac:dyDescent="0.3"/>
    <row r="12" spans="1:11" s="83" customFormat="1" ht="16.5" thickTop="1" thickBot="1" x14ac:dyDescent="0.3">
      <c r="A12" s="121" t="s">
        <v>94</v>
      </c>
      <c r="B12" s="81"/>
      <c r="C12" s="81"/>
      <c r="D12" s="81"/>
      <c r="E12" s="81"/>
      <c r="F12" s="81"/>
      <c r="G12" s="81"/>
      <c r="H12" s="81"/>
      <c r="I12" s="81"/>
    </row>
    <row r="13" spans="1:11" ht="16.5" thickTop="1" thickBot="1" x14ac:dyDescent="0.3">
      <c r="A13" s="60" t="s">
        <v>90</v>
      </c>
      <c r="B13" s="51"/>
      <c r="C13" s="51"/>
      <c r="D13" s="51"/>
      <c r="E13" s="86"/>
      <c r="F13" s="86"/>
      <c r="G13" s="86"/>
      <c r="H13" s="86"/>
      <c r="I13" s="86"/>
    </row>
    <row r="14" spans="1:11" ht="15.75" thickTop="1" x14ac:dyDescent="0.25">
      <c r="A14" s="119" t="s">
        <v>91</v>
      </c>
      <c r="B14" s="50"/>
      <c r="C14" s="51"/>
      <c r="D14" s="51"/>
      <c r="E14" s="86"/>
      <c r="F14" s="86"/>
      <c r="G14" s="86"/>
      <c r="H14" s="86"/>
      <c r="I14" s="86"/>
    </row>
    <row r="15" spans="1:11" ht="15.75" thickBot="1" x14ac:dyDescent="0.3">
      <c r="A15" s="120" t="s">
        <v>57</v>
      </c>
      <c r="B15" s="52"/>
      <c r="C15" s="53"/>
      <c r="D15" s="53"/>
      <c r="E15" s="53"/>
      <c r="F15" s="53"/>
      <c r="G15" s="53"/>
      <c r="H15" s="53"/>
      <c r="I15" s="53"/>
    </row>
    <row r="16" spans="1:11" ht="15.75" thickTop="1" x14ac:dyDescent="0.25">
      <c r="A16" s="119" t="s">
        <v>265</v>
      </c>
      <c r="B16" s="21"/>
      <c r="C16" s="21"/>
      <c r="D16" s="21"/>
      <c r="E16" s="21"/>
      <c r="F16" s="21"/>
      <c r="G16" s="21"/>
      <c r="H16" s="21"/>
      <c r="I16" s="21"/>
    </row>
    <row r="17" spans="1:11" ht="15.75" thickBot="1" x14ac:dyDescent="0.3">
      <c r="A17" s="143" t="s">
        <v>92</v>
      </c>
      <c r="B17" s="15"/>
      <c r="C17" s="15"/>
      <c r="D17" s="15"/>
      <c r="E17" s="15"/>
      <c r="F17" s="15"/>
      <c r="G17" s="15"/>
      <c r="H17" s="15"/>
      <c r="I17" s="15"/>
    </row>
    <row r="18" spans="1:11" ht="15.75" thickTop="1" x14ac:dyDescent="0.25">
      <c r="A18" s="69"/>
      <c r="B18" s="68"/>
      <c r="C18" s="68"/>
      <c r="D18" s="68"/>
      <c r="E18" s="68"/>
      <c r="F18" s="68"/>
      <c r="G18" s="68"/>
      <c r="H18" s="68"/>
      <c r="I18" s="68"/>
      <c r="J18" s="68"/>
      <c r="K18" s="68"/>
    </row>
  </sheetData>
  <hyperlinks>
    <hyperlink ref="A17" r:id="rId1"/>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
  <sheetViews>
    <sheetView showGridLines="0" zoomScaleNormal="100" workbookViewId="0"/>
  </sheetViews>
  <sheetFormatPr baseColWidth="10" defaultColWidth="11.42578125" defaultRowHeight="12.75" x14ac:dyDescent="0.2"/>
  <cols>
    <col min="1" max="1" width="37.5703125" style="2" customWidth="1"/>
    <col min="2" max="2" width="13.85546875" style="2" customWidth="1"/>
    <col min="3" max="3" width="17.5703125" style="2" customWidth="1"/>
    <col min="4" max="4" width="18.7109375" style="2" customWidth="1"/>
    <col min="5" max="10" width="18.7109375" style="22" customWidth="1"/>
    <col min="11" max="16384" width="11.42578125" style="2"/>
  </cols>
  <sheetData>
    <row r="1" spans="1:12" s="23" customFormat="1" ht="33" customHeight="1" thickTop="1" x14ac:dyDescent="0.25">
      <c r="A1" s="133" t="s">
        <v>192</v>
      </c>
      <c r="B1" s="61"/>
      <c r="C1" s="61"/>
      <c r="D1" s="61"/>
      <c r="E1" s="61"/>
      <c r="F1" s="61"/>
      <c r="G1" s="61"/>
      <c r="H1" s="61"/>
      <c r="I1" s="61"/>
      <c r="J1" s="61"/>
      <c r="K1" s="56"/>
    </row>
    <row r="2" spans="1:12" s="23" customFormat="1" ht="32.25" customHeight="1" x14ac:dyDescent="0.25">
      <c r="A2" s="122" t="s">
        <v>191</v>
      </c>
      <c r="B2" s="58"/>
      <c r="C2" s="58"/>
      <c r="D2" s="58"/>
      <c r="E2" s="58"/>
      <c r="F2" s="58"/>
      <c r="G2" s="58"/>
      <c r="H2" s="58"/>
      <c r="I2" s="58"/>
      <c r="J2" s="58"/>
      <c r="K2" s="56"/>
    </row>
    <row r="3" spans="1:12" ht="13.5" customHeight="1" x14ac:dyDescent="0.2">
      <c r="A3" s="123" t="s">
        <v>95</v>
      </c>
      <c r="B3" s="14"/>
      <c r="C3" s="14"/>
      <c r="D3" s="14"/>
      <c r="E3" s="14"/>
      <c r="F3" s="14"/>
      <c r="G3" s="14"/>
      <c r="H3" s="14"/>
      <c r="I3" s="14"/>
      <c r="J3" s="14"/>
    </row>
    <row r="4" spans="1:12" ht="41.25" customHeight="1" x14ac:dyDescent="0.2">
      <c r="A4" s="124" t="s">
        <v>96</v>
      </c>
      <c r="B4" s="124" t="s">
        <v>103</v>
      </c>
      <c r="C4" s="18">
        <v>2014</v>
      </c>
      <c r="D4" s="18">
        <v>2015</v>
      </c>
      <c r="E4" s="18">
        <v>2016</v>
      </c>
      <c r="F4" s="18">
        <v>2017</v>
      </c>
      <c r="G4" s="18">
        <v>2018</v>
      </c>
      <c r="H4" s="18">
        <v>2019</v>
      </c>
      <c r="I4" s="18">
        <v>2020</v>
      </c>
      <c r="J4" s="18">
        <v>2021</v>
      </c>
    </row>
    <row r="5" spans="1:12" ht="15" customHeight="1" x14ac:dyDescent="0.2">
      <c r="A5" s="125" t="s">
        <v>97</v>
      </c>
      <c r="B5" s="179">
        <v>2</v>
      </c>
      <c r="C5" s="180">
        <v>0.86849315068493149</v>
      </c>
      <c r="D5" s="180">
        <v>0.90958904109589045</v>
      </c>
      <c r="E5" s="180">
        <v>0.90163934426229508</v>
      </c>
      <c r="F5" s="180">
        <v>1</v>
      </c>
      <c r="G5" s="180">
        <v>1</v>
      </c>
      <c r="H5" s="180">
        <v>0.9616438356164384</v>
      </c>
      <c r="I5" s="180">
        <v>0.96448087431693996</v>
      </c>
      <c r="J5" s="180">
        <v>0.93969999999999998</v>
      </c>
    </row>
    <row r="6" spans="1:12" ht="15" customHeight="1" x14ac:dyDescent="0.2">
      <c r="A6" s="126" t="s">
        <v>98</v>
      </c>
      <c r="B6" s="181">
        <v>21</v>
      </c>
      <c r="C6" s="182">
        <v>0.72054794520547949</v>
      </c>
      <c r="D6" s="182">
        <v>0.87671232876712324</v>
      </c>
      <c r="E6" s="182">
        <v>0.82786885245901642</v>
      </c>
      <c r="F6" s="182">
        <v>0.93698630136986305</v>
      </c>
      <c r="G6" s="182">
        <v>0.9342465753424658</v>
      </c>
      <c r="H6" s="182">
        <v>0.79452054794520544</v>
      </c>
      <c r="I6" s="182">
        <v>0.69672131147540983</v>
      </c>
      <c r="J6" s="182">
        <v>0.74790000000000001</v>
      </c>
    </row>
    <row r="7" spans="1:12" ht="15" customHeight="1" x14ac:dyDescent="0.2">
      <c r="A7" s="126" t="s">
        <v>10</v>
      </c>
      <c r="B7" s="181">
        <v>2</v>
      </c>
      <c r="C7" s="182">
        <v>0.77410468319559234</v>
      </c>
      <c r="D7" s="182">
        <v>0.8849315068493151</v>
      </c>
      <c r="E7" s="182">
        <v>0.87158469945355188</v>
      </c>
      <c r="F7" s="182">
        <v>0.97534246575342465</v>
      </c>
      <c r="G7" s="182">
        <v>0.92328767123287669</v>
      </c>
      <c r="H7" s="182">
        <v>0.98630136986301364</v>
      </c>
      <c r="I7" s="182">
        <v>0.93169398907103829</v>
      </c>
      <c r="J7" s="182">
        <v>0.97529999999999994</v>
      </c>
    </row>
    <row r="8" spans="1:12" ht="15" customHeight="1" x14ac:dyDescent="0.2">
      <c r="A8" s="126" t="s">
        <v>11</v>
      </c>
      <c r="B8" s="181">
        <v>12</v>
      </c>
      <c r="C8" s="182">
        <v>0.69315068493150689</v>
      </c>
      <c r="D8" s="182">
        <v>0.75342465753424659</v>
      </c>
      <c r="E8" s="182">
        <v>0.74863387978142082</v>
      </c>
      <c r="F8" s="182">
        <v>0.92876712328767119</v>
      </c>
      <c r="G8" s="182">
        <v>0.90410958904109584</v>
      </c>
      <c r="H8" s="182">
        <v>0.84109589041095889</v>
      </c>
      <c r="I8" s="182">
        <v>0.808743169398907</v>
      </c>
      <c r="J8" s="182">
        <v>0.81640000000000001</v>
      </c>
    </row>
    <row r="9" spans="1:12" ht="15" customHeight="1" x14ac:dyDescent="0.2">
      <c r="A9" s="127" t="s">
        <v>99</v>
      </c>
      <c r="B9" s="183">
        <v>7</v>
      </c>
      <c r="C9" s="184">
        <v>0.87397260273972599</v>
      </c>
      <c r="D9" s="184">
        <v>0.89315068493150684</v>
      </c>
      <c r="E9" s="184">
        <v>0.80327868852459017</v>
      </c>
      <c r="F9" s="184">
        <v>0.88219178082191785</v>
      </c>
      <c r="G9" s="184">
        <v>0.90136986301369859</v>
      </c>
      <c r="H9" s="184">
        <v>0.91506849315068495</v>
      </c>
      <c r="I9" s="184">
        <v>0.91256830601092898</v>
      </c>
      <c r="J9" s="184">
        <v>0.83289999999999997</v>
      </c>
    </row>
    <row r="10" spans="1:12" ht="15" customHeight="1" x14ac:dyDescent="0.2">
      <c r="A10" s="126" t="s">
        <v>12</v>
      </c>
      <c r="B10" s="181">
        <v>4</v>
      </c>
      <c r="C10" s="182">
        <v>0.81643835616438354</v>
      </c>
      <c r="D10" s="182">
        <v>0.86575342465753424</v>
      </c>
      <c r="E10" s="182">
        <v>0.86885245901639341</v>
      </c>
      <c r="F10" s="182">
        <v>0.97534246575342465</v>
      </c>
      <c r="G10" s="182">
        <v>0.99178082191780825</v>
      </c>
      <c r="H10" s="182">
        <v>0.89863013698630134</v>
      </c>
      <c r="I10" s="182">
        <v>0.86612021857923494</v>
      </c>
      <c r="J10" s="182">
        <v>0.92049999999999998</v>
      </c>
    </row>
    <row r="11" spans="1:12" ht="15" customHeight="1" x14ac:dyDescent="0.2">
      <c r="A11" s="126" t="s">
        <v>100</v>
      </c>
      <c r="B11" s="181">
        <v>5</v>
      </c>
      <c r="C11" s="182">
        <v>0.83013698630136989</v>
      </c>
      <c r="D11" s="182">
        <v>0.78904109589041094</v>
      </c>
      <c r="E11" s="182">
        <v>0.80054644808743169</v>
      </c>
      <c r="F11" s="182">
        <v>0.96986301369863015</v>
      </c>
      <c r="G11" s="182">
        <v>0.989041095890411</v>
      </c>
      <c r="H11" s="182">
        <v>0.94246575342465755</v>
      </c>
      <c r="I11" s="182">
        <v>0.94262295081967207</v>
      </c>
      <c r="J11" s="182">
        <v>0.90959999999999996</v>
      </c>
    </row>
    <row r="12" spans="1:12" ht="15" customHeight="1" x14ac:dyDescent="0.2">
      <c r="A12" s="128" t="s">
        <v>101</v>
      </c>
      <c r="B12" s="185">
        <v>2</v>
      </c>
      <c r="C12" s="186">
        <v>0.70136986301369864</v>
      </c>
      <c r="D12" s="186">
        <v>0.69863013698630139</v>
      </c>
      <c r="E12" s="186">
        <v>0.74316939890710387</v>
      </c>
      <c r="F12" s="186">
        <v>0.9726027397260274</v>
      </c>
      <c r="G12" s="186">
        <v>0.9342465753424658</v>
      </c>
      <c r="H12" s="186">
        <v>0.97534246575342465</v>
      </c>
      <c r="I12" s="186">
        <v>0.96721311475409832</v>
      </c>
      <c r="J12" s="186">
        <v>0.95889999999999997</v>
      </c>
    </row>
    <row r="13" spans="1:12" s="20" customFormat="1" ht="24.95" customHeight="1" x14ac:dyDescent="0.2">
      <c r="A13" s="79" t="s">
        <v>102</v>
      </c>
      <c r="B13" s="187">
        <v>54</v>
      </c>
      <c r="C13" s="178">
        <v>0.78478409869773813</v>
      </c>
      <c r="D13" s="178">
        <v>0.83390410958904104</v>
      </c>
      <c r="E13" s="178">
        <v>0.82069672131147542</v>
      </c>
      <c r="F13" s="178">
        <v>0.95513698630136989</v>
      </c>
      <c r="G13" s="178">
        <v>0.94726027397260271</v>
      </c>
      <c r="H13" s="178">
        <v>0.91438356164383561</v>
      </c>
      <c r="I13" s="178">
        <v>0.88629999999999998</v>
      </c>
      <c r="J13" s="178">
        <v>0.88770000000000004</v>
      </c>
      <c r="K13" s="19"/>
      <c r="L13" s="19"/>
    </row>
    <row r="14" spans="1:12" ht="13.5" thickBot="1" x14ac:dyDescent="0.25"/>
    <row r="15" spans="1:12" s="83" customFormat="1" ht="15.75" thickTop="1" x14ac:dyDescent="0.25">
      <c r="A15" s="398" t="s">
        <v>203</v>
      </c>
      <c r="B15" s="394"/>
      <c r="C15" s="394"/>
      <c r="D15" s="394"/>
      <c r="E15" s="394"/>
      <c r="F15" s="394"/>
      <c r="G15" s="394"/>
      <c r="H15" s="394"/>
      <c r="I15" s="394"/>
      <c r="J15" s="394"/>
      <c r="K15" s="82"/>
    </row>
    <row r="16" spans="1:12" s="83" customFormat="1" ht="14.25" customHeight="1" x14ac:dyDescent="0.25">
      <c r="A16" s="399" t="s">
        <v>204</v>
      </c>
      <c r="B16" s="395"/>
      <c r="C16" s="395"/>
      <c r="D16" s="395"/>
      <c r="E16" s="395"/>
      <c r="F16" s="395"/>
      <c r="G16" s="395"/>
      <c r="H16" s="395"/>
      <c r="I16" s="395"/>
      <c r="J16" s="395"/>
      <c r="K16" s="82"/>
    </row>
    <row r="17" spans="1:10" s="83" customFormat="1" ht="14.25" customHeight="1" thickBot="1" x14ac:dyDescent="0.3">
      <c r="A17" s="396" t="s">
        <v>202</v>
      </c>
      <c r="B17" s="397"/>
      <c r="C17" s="397"/>
      <c r="D17" s="397"/>
      <c r="E17" s="397"/>
      <c r="F17" s="397"/>
      <c r="G17" s="397"/>
      <c r="H17" s="397"/>
      <c r="I17" s="397"/>
      <c r="J17" s="397"/>
    </row>
    <row r="18" spans="1:10" ht="13.5" thickTop="1" x14ac:dyDescent="0.2"/>
  </sheetData>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DA23E-DFFB-4B13-BE12-F05BA3EA134D}">
  <ds:schemaRefs>
    <ds:schemaRef ds:uri="http://schemas.microsoft.com/office/infopath/2007/PartnerControls"/>
    <ds:schemaRef ds:uri="c8e9c400-5973-45a4-8dc7-bd30cc704374"/>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1D35746-9033-4989-9C64-4091C7101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29593-EF71-4863-9A48-A5223FBFD2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14</vt:i4>
      </vt:variant>
    </vt:vector>
  </HeadingPairs>
  <TitlesOfParts>
    <vt:vector size="34" baseType="lpstr">
      <vt:lpstr>Aurkibidea</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'3.1'!Área_de_impresión</vt:lpstr>
      <vt:lpstr>'3.10'!Área_de_impresión</vt:lpstr>
      <vt:lpstr>'3.11'!Área_de_impresión</vt:lpstr>
      <vt:lpstr>'3.12'!Área_de_impresión</vt:lpstr>
      <vt:lpstr>'3.13'!Área_de_impresión</vt:lpstr>
      <vt:lpstr>'3.14'!Área_de_impresión</vt:lpstr>
      <vt:lpstr>'3.15'!Área_de_impresión</vt:lpstr>
      <vt:lpstr>'3.16'!Área_de_impresión</vt:lpstr>
      <vt:lpstr>'3.17'!Área_de_impresión</vt:lpstr>
      <vt:lpstr>'3.2'!Área_de_impresión</vt:lpstr>
      <vt:lpstr>'3.3'!Área_de_impresión</vt:lpstr>
      <vt:lpstr>'3.8'!Área_de_impresión</vt:lpstr>
      <vt:lpstr>'3.9'!Área_de_impresión</vt:lpstr>
      <vt:lpstr>Aurkibidea!Área_de_impresión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Miranda Serrano, Erika</cp:lastModifiedBy>
  <cp:lastPrinted>2019-02-28T08:14:32Z</cp:lastPrinted>
  <dcterms:created xsi:type="dcterms:W3CDTF">2016-06-15T10:09:19Z</dcterms:created>
  <dcterms:modified xsi:type="dcterms:W3CDTF">2023-03-30T10:34:05Z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