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65" yWindow="15" windowWidth="19125" windowHeight="8865" tabRatio="779"/>
  </bookViews>
  <sheets>
    <sheet name="Aurkibidea" sheetId="66" r:id="rId1"/>
    <sheet name="2.1.1" sheetId="30" r:id="rId2"/>
    <sheet name="2.1.2" sheetId="32" r:id="rId3"/>
    <sheet name="2.2.1" sheetId="33" r:id="rId4"/>
    <sheet name="2.2.2" sheetId="34" r:id="rId5"/>
    <sheet name="2.3" sheetId="35" r:id="rId6"/>
    <sheet name="2.4" sheetId="36" r:id="rId7"/>
    <sheet name="2.5" sheetId="37" r:id="rId8"/>
    <sheet name="2.6" sheetId="58" r:id="rId9"/>
    <sheet name="2.7" sheetId="64" r:id="rId10"/>
    <sheet name="2.8" sheetId="63" r:id="rId11"/>
    <sheet name="2.9" sheetId="62" r:id="rId12"/>
    <sheet name="2.10" sheetId="61" r:id="rId13"/>
    <sheet name="2.11" sheetId="60" r:id="rId14"/>
    <sheet name="2.12" sheetId="68" r:id="rId15"/>
    <sheet name="2.13" sheetId="69" r:id="rId16"/>
    <sheet name="2.14" sheetId="70" r:id="rId17"/>
    <sheet name="2.15" sheetId="71" r:id="rId18"/>
    <sheet name="2.16" sheetId="56" r:id="rId19"/>
    <sheet name="2.17" sheetId="57" r:id="rId20"/>
    <sheet name="2.18" sheetId="44" r:id="rId21"/>
    <sheet name="2.19" sheetId="67" r:id="rId22"/>
    <sheet name="2.20" sheetId="72" r:id="rId23"/>
    <sheet name="2.21" sheetId="73" r:id="rId24"/>
    <sheet name="2.22" sheetId="74" r:id="rId25"/>
    <sheet name="2.23" sheetId="75" r:id="rId26"/>
    <sheet name="2.24" sheetId="76" r:id="rId27"/>
    <sheet name="2.25" sheetId="77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 localSheetId="21">#REF!</definedName>
    <definedName name="\A" localSheetId="0">#REF!</definedName>
    <definedName name="\A">#REF!</definedName>
    <definedName name="\B" localSheetId="21">#REF!</definedName>
    <definedName name="\B" localSheetId="0">#REF!</definedName>
    <definedName name="\B">#REF!</definedName>
    <definedName name="\C" localSheetId="21">'[1]3.1'!#REF!</definedName>
    <definedName name="\C" localSheetId="0">'[1]3.1'!#REF!</definedName>
    <definedName name="\C">'[1]3.1'!#REF!</definedName>
    <definedName name="\D">'[2]19.11-12'!$B$51</definedName>
    <definedName name="\G" localSheetId="21">#REF!</definedName>
    <definedName name="\G" localSheetId="0">#REF!</definedName>
    <definedName name="\G">#REF!</definedName>
    <definedName name="\I" localSheetId="21">#REF!</definedName>
    <definedName name="\I" localSheetId="0">#REF!</definedName>
    <definedName name="\I">#REF!</definedName>
    <definedName name="\L">'[2]19.11-12'!$B$53</definedName>
    <definedName name="\M" localSheetId="21">#REF!</definedName>
    <definedName name="\M" localSheetId="0">#REF!</definedName>
    <definedName name="\M">#REF!</definedName>
    <definedName name="\N" localSheetId="21">#REF!</definedName>
    <definedName name="\N" localSheetId="0">#REF!</definedName>
    <definedName name="\N">#REF!</definedName>
    <definedName name="\Q" localSheetId="21">#REF!</definedName>
    <definedName name="\Q" localSheetId="0">#REF!</definedName>
    <definedName name="\Q">#REF!</definedName>
    <definedName name="\S" localSheetId="21">#REF!</definedName>
    <definedName name="\S" localSheetId="0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localSheetId="21" hidden="1">[5]p122!#REF!</definedName>
    <definedName name="__123Graph_B" localSheetId="0" hidden="1">[5]p122!#REF!</definedName>
    <definedName name="__123Graph_B" hidden="1">[5]p122!#REF!</definedName>
    <definedName name="__123Graph_BCurrent" localSheetId="21" hidden="1">'[2]19.14-15'!#REF!</definedName>
    <definedName name="__123Graph_BCurrent" localSheetId="0" hidden="1">'[2]19.14-15'!#REF!</definedName>
    <definedName name="__123Graph_BCurrent" hidden="1">'[2]19.14-15'!#REF!</definedName>
    <definedName name="__123Graph_BGrßfico1" localSheetId="21" hidden="1">'[2]19.14-15'!#REF!</definedName>
    <definedName name="__123Graph_BGrßfico1" localSheetId="0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localSheetId="21" hidden="1">[5]p122!#REF!</definedName>
    <definedName name="__123Graph_D" localSheetId="0" hidden="1">[5]p122!#REF!</definedName>
    <definedName name="__123Graph_D" hidden="1">[5]p122!#REF!</definedName>
    <definedName name="__123Graph_DCurrent" localSheetId="21" hidden="1">'[2]19.14-15'!#REF!</definedName>
    <definedName name="__123Graph_DCurrent" localSheetId="0" hidden="1">'[2]19.14-15'!#REF!</definedName>
    <definedName name="__123Graph_DCurrent" hidden="1">'[2]19.14-15'!#REF!</definedName>
    <definedName name="__123Graph_DGrßfico1" localSheetId="21" hidden="1">'[2]19.14-15'!#REF!</definedName>
    <definedName name="__123Graph_DGrßfico1" localSheetId="0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localSheetId="21" hidden="1">[5]p122!#REF!</definedName>
    <definedName name="__123Graph_F" localSheetId="0" hidden="1">[5]p122!#REF!</definedName>
    <definedName name="__123Graph_F" hidden="1">[5]p122!#REF!</definedName>
    <definedName name="__123Graph_FCurrent" localSheetId="21" hidden="1">'[2]19.14-15'!#REF!</definedName>
    <definedName name="__123Graph_FCurrent" localSheetId="0" hidden="1">'[2]19.14-15'!#REF!</definedName>
    <definedName name="__123Graph_FCurrent" hidden="1">'[2]19.14-15'!#REF!</definedName>
    <definedName name="__123Graph_FGrßfico1" localSheetId="21" hidden="1">'[2]19.14-15'!#REF!</definedName>
    <definedName name="__123Graph_FGrßfico1" localSheetId="0" hidden="1">'[2]19.14-15'!#REF!</definedName>
    <definedName name="__123Graph_FGrßfico1" hidden="1">'[2]19.14-15'!#REF!</definedName>
    <definedName name="__123Graph_X" localSheetId="21" hidden="1">[5]p122!#REF!</definedName>
    <definedName name="__123Graph_X" localSheetId="0" hidden="1">[5]p122!#REF!</definedName>
    <definedName name="__123Graph_X" hidden="1">[5]p122!#REF!</definedName>
    <definedName name="__123Graph_XCurrent" localSheetId="21" hidden="1">'[2]19.14-15'!#REF!</definedName>
    <definedName name="__123Graph_XCurrent" localSheetId="0" hidden="1">'[2]19.14-15'!#REF!</definedName>
    <definedName name="__123Graph_XCurrent" hidden="1">'[2]19.14-15'!#REF!</definedName>
    <definedName name="__123Graph_XGrßfico1" localSheetId="21" hidden="1">'[2]19.14-15'!#REF!</definedName>
    <definedName name="__123Graph_XGrßfico1" localSheetId="0" hidden="1">'[2]19.14-15'!#REF!</definedName>
    <definedName name="__123Graph_XGrßfico1" hidden="1">'[2]19.14-15'!#REF!</definedName>
    <definedName name="__p421">[6]CARNE1!$B$44</definedName>
    <definedName name="__p431" hidden="1">[6]CARNE7!$G$11:$G$93</definedName>
    <definedName name="__p7" localSheetId="21" hidden="1">'[7]19.14-15'!#REF!</definedName>
    <definedName name="__p7" localSheetId="0" hidden="1">'[7]19.14-15'!#REF!</definedName>
    <definedName name="__p7" hidden="1">'[7]19.14-15'!#REF!</definedName>
    <definedName name="__PEP1">'[8]19.11-12'!$B$51</definedName>
    <definedName name="__PEP2">[9]GANADE1!$B$75</definedName>
    <definedName name="__PEP3">'[8]19.11-12'!$B$53</definedName>
    <definedName name="__PEP4" hidden="1">'[8]19.14-15'!$B$34:$B$37</definedName>
    <definedName name="__PP10" hidden="1">'[8]19.14-15'!$C$34:$C$37</definedName>
    <definedName name="__PP11" hidden="1">'[8]19.14-15'!$C$34:$C$37</definedName>
    <definedName name="__PP12" hidden="1">'[8]19.14-15'!$C$34:$C$37</definedName>
    <definedName name="__PP14" localSheetId="21" hidden="1">'[8]19.14-15'!#REF!</definedName>
    <definedName name="__PP14" localSheetId="0" hidden="1">'[8]19.14-15'!#REF!</definedName>
    <definedName name="__PP14" hidden="1">'[8]19.14-15'!#REF!</definedName>
    <definedName name="__PP2" localSheetId="21">'[8]19.22'!#REF!</definedName>
    <definedName name="__PP2" localSheetId="0">'[8]19.22'!#REF!</definedName>
    <definedName name="__PP2">'[8]19.22'!#REF!</definedName>
    <definedName name="__PP20" localSheetId="21" hidden="1">'[8]19.14-15'!#REF!</definedName>
    <definedName name="__PP20" localSheetId="0" hidden="1">'[8]19.14-15'!#REF!</definedName>
    <definedName name="__PP20" hidden="1">'[8]19.14-15'!#REF!</definedName>
    <definedName name="__PP21" localSheetId="21" hidden="1">'[8]19.14-15'!#REF!</definedName>
    <definedName name="__PP21" localSheetId="0" hidden="1">'[8]19.14-15'!#REF!</definedName>
    <definedName name="__PP21" hidden="1">'[8]19.14-15'!#REF!</definedName>
    <definedName name="__PP22" localSheetId="21" hidden="1">'[8]19.14-15'!#REF!</definedName>
    <definedName name="__PP22" localSheetId="0" hidden="1">'[8]19.14-15'!#REF!</definedName>
    <definedName name="__PP22" hidden="1">'[8]19.14-15'!#REF!</definedName>
    <definedName name="__pp23" localSheetId="21" hidden="1">'[8]19.14-15'!#REF!</definedName>
    <definedName name="__pp23" localSheetId="0" hidden="1">'[8]19.14-15'!#REF!</definedName>
    <definedName name="__pp23" hidden="1">'[8]19.14-15'!#REF!</definedName>
    <definedName name="__pp24" localSheetId="21" hidden="1">'[8]19.14-15'!#REF!</definedName>
    <definedName name="__pp24" localSheetId="0" hidden="1">'[8]19.14-15'!#REF!</definedName>
    <definedName name="__pp24" hidden="1">'[8]19.14-15'!#REF!</definedName>
    <definedName name="__pp25" localSheetId="21" hidden="1">'[8]19.14-15'!#REF!</definedName>
    <definedName name="__pp25" localSheetId="0" hidden="1">'[8]19.14-15'!#REF!</definedName>
    <definedName name="__pp25" hidden="1">'[8]19.14-15'!#REF!</definedName>
    <definedName name="__pp26" localSheetId="21" hidden="1">'[8]19.14-15'!#REF!</definedName>
    <definedName name="__pp26" localSheetId="0" hidden="1">'[8]19.14-15'!#REF!</definedName>
    <definedName name="__pp26" hidden="1">'[8]19.14-15'!#REF!</definedName>
    <definedName name="__pp27" localSheetId="21" hidden="1">'[8]19.14-15'!#REF!</definedName>
    <definedName name="__pp27" localSheetId="0" hidden="1">'[8]19.14-15'!#REF!</definedName>
    <definedName name="__pp27" hidden="1">'[8]19.14-15'!#REF!</definedName>
    <definedName name="__PP3">[9]GANADE1!$B$79</definedName>
    <definedName name="__PP4">'[8]19.11-12'!$B$51</definedName>
    <definedName name="__PP5" hidden="1">'[8]19.14-15'!$B$34:$B$37</definedName>
    <definedName name="__PP6" hidden="1">'[8]19.14-15'!$B$34:$B$37</definedName>
    <definedName name="__PP7" localSheetId="21" hidden="1">'[8]19.14-15'!#REF!</definedName>
    <definedName name="__PP7" localSheetId="0" hidden="1">'[8]19.14-15'!#REF!</definedName>
    <definedName name="__PP7" hidden="1">'[8]19.14-15'!#REF!</definedName>
    <definedName name="__PP8" localSheetId="21" hidden="1">'[8]19.14-15'!#REF!</definedName>
    <definedName name="__PP8" localSheetId="0" hidden="1">'[8]19.14-15'!#REF!</definedName>
    <definedName name="__PP8" hidden="1">'[8]19.14-15'!#REF!</definedName>
    <definedName name="__PP9" localSheetId="21" hidden="1">'[8]19.14-15'!#REF!</definedName>
    <definedName name="__PP9" localSheetId="0" hidden="1">'[8]19.14-15'!#REF!</definedName>
    <definedName name="__PP9" hidden="1">'[8]19.14-15'!#REF!</definedName>
    <definedName name="__SUP1" localSheetId="21">#REF!</definedName>
    <definedName name="__SUP1" localSheetId="0">#REF!</definedName>
    <definedName name="__SUP1">#REF!</definedName>
    <definedName name="__SUP2" localSheetId="21">#REF!</definedName>
    <definedName name="__SUP2" localSheetId="0">#REF!</definedName>
    <definedName name="__SUP2">#REF!</definedName>
    <definedName name="__SUP3" localSheetId="21">#REF!</definedName>
    <definedName name="__SUP3" localSheetId="0">#REF!</definedName>
    <definedName name="__SUP3">#REF!</definedName>
    <definedName name="_Dist_Values" localSheetId="21" hidden="1">#REF!</definedName>
    <definedName name="_Dist_Values" localSheetId="0" hidden="1">#REF!</definedName>
    <definedName name="_Dist_Values" hidden="1">#REF!</definedName>
    <definedName name="_p421">[6]CARNE1!$B$44</definedName>
    <definedName name="_p431" hidden="1">[6]CARNE7!$G$11:$G$93</definedName>
    <definedName name="_p7" localSheetId="21" hidden="1">'[7]19.14-15'!#REF!</definedName>
    <definedName name="_p7" localSheetId="0" hidden="1">'[7]19.14-15'!#REF!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localSheetId="21" hidden="1">'[8]19.14-15'!#REF!</definedName>
    <definedName name="_PP13" localSheetId="0" hidden="1">'[8]19.14-15'!#REF!</definedName>
    <definedName name="_PP13" hidden="1">'[8]19.14-15'!#REF!</definedName>
    <definedName name="_PP14" localSheetId="21" hidden="1">'[8]19.14-15'!#REF!</definedName>
    <definedName name="_PP14" localSheetId="0" hidden="1">'[8]19.14-15'!#REF!</definedName>
    <definedName name="_PP14" hidden="1">'[8]19.14-15'!#REF!</definedName>
    <definedName name="_PP15" localSheetId="21" hidden="1">'[8]19.14-15'!#REF!</definedName>
    <definedName name="_PP15" localSheetId="0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localSheetId="21" hidden="1">'[8]19.14-15'!#REF!</definedName>
    <definedName name="_pp19" localSheetId="0" hidden="1">'[8]19.14-15'!#REF!</definedName>
    <definedName name="_pp19" hidden="1">'[8]19.14-15'!#REF!</definedName>
    <definedName name="_PP2" localSheetId="21">'[8]19.22'!#REF!</definedName>
    <definedName name="_PP2" localSheetId="0">'[8]19.22'!#REF!</definedName>
    <definedName name="_PP2">'[8]19.22'!#REF!</definedName>
    <definedName name="_PP20" localSheetId="21" hidden="1">'[8]19.14-15'!#REF!</definedName>
    <definedName name="_PP20" localSheetId="0" hidden="1">'[8]19.14-15'!#REF!</definedName>
    <definedName name="_PP20" hidden="1">'[8]19.14-15'!#REF!</definedName>
    <definedName name="_PP21" localSheetId="21" hidden="1">'[8]19.14-15'!#REF!</definedName>
    <definedName name="_PP21" localSheetId="0" hidden="1">'[8]19.14-15'!#REF!</definedName>
    <definedName name="_PP21" hidden="1">'[8]19.14-15'!#REF!</definedName>
    <definedName name="_PP22" localSheetId="21" hidden="1">'[8]19.14-15'!#REF!</definedName>
    <definedName name="_PP22" localSheetId="0" hidden="1">'[8]19.14-15'!#REF!</definedName>
    <definedName name="_PP22" hidden="1">'[8]19.14-15'!#REF!</definedName>
    <definedName name="_pp23" localSheetId="21" hidden="1">'[8]19.14-15'!#REF!</definedName>
    <definedName name="_pp23" localSheetId="0" hidden="1">'[8]19.14-15'!#REF!</definedName>
    <definedName name="_pp23" hidden="1">'[8]19.14-15'!#REF!</definedName>
    <definedName name="_pp24" localSheetId="21" hidden="1">'[8]19.14-15'!#REF!</definedName>
    <definedName name="_pp24" localSheetId="0" hidden="1">'[8]19.14-15'!#REF!</definedName>
    <definedName name="_pp24" hidden="1">'[8]19.14-15'!#REF!</definedName>
    <definedName name="_pp25" localSheetId="21" hidden="1">'[8]19.14-15'!#REF!</definedName>
    <definedName name="_pp25" localSheetId="0" hidden="1">'[8]19.14-15'!#REF!</definedName>
    <definedName name="_pp25" hidden="1">'[8]19.14-15'!#REF!</definedName>
    <definedName name="_pp26" localSheetId="21" hidden="1">'[8]19.14-15'!#REF!</definedName>
    <definedName name="_pp26" localSheetId="0" hidden="1">'[8]19.14-15'!#REF!</definedName>
    <definedName name="_pp26" hidden="1">'[8]19.14-15'!#REF!</definedName>
    <definedName name="_pp27" localSheetId="21" hidden="1">'[8]19.14-15'!#REF!</definedName>
    <definedName name="_pp27" localSheetId="0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localSheetId="21" hidden="1">'[8]19.14-15'!#REF!</definedName>
    <definedName name="_PP7" localSheetId="0" hidden="1">'[8]19.14-15'!#REF!</definedName>
    <definedName name="_PP7" hidden="1">'[8]19.14-15'!#REF!</definedName>
    <definedName name="_PP8" localSheetId="21" hidden="1">'[8]19.14-15'!#REF!</definedName>
    <definedName name="_PP8" localSheetId="0" hidden="1">'[8]19.14-15'!#REF!</definedName>
    <definedName name="_PP8" hidden="1">'[8]19.14-15'!#REF!</definedName>
    <definedName name="_PP9" localSheetId="21" hidden="1">'[8]19.14-15'!#REF!</definedName>
    <definedName name="_PP9" localSheetId="0" hidden="1">'[8]19.14-15'!#REF!</definedName>
    <definedName name="_PP9" hidden="1">'[8]19.14-15'!#REF!</definedName>
    <definedName name="_SUP1" localSheetId="21">#REF!</definedName>
    <definedName name="_SUP1" localSheetId="0">#REF!</definedName>
    <definedName name="_SUP1">#REF!</definedName>
    <definedName name="_SUP2" localSheetId="21">#REF!</definedName>
    <definedName name="_SUP2" localSheetId="0">#REF!</definedName>
    <definedName name="_SUP2">#REF!</definedName>
    <definedName name="_SUP3" localSheetId="21">#REF!</definedName>
    <definedName name="_SUP3" localSheetId="0">#REF!</definedName>
    <definedName name="_SUP3">#REF!</definedName>
    <definedName name="a" localSheetId="21">'[10]3.1'!#REF!</definedName>
    <definedName name="a" localSheetId="0">'[10]3.1'!#REF!</definedName>
    <definedName name="a">'[10]3.1'!#REF!</definedName>
    <definedName name="A_impresión_IM" localSheetId="21">#REF!</definedName>
    <definedName name="A_impresión_IM" localSheetId="0">#REF!</definedName>
    <definedName name="A_impresión_IM">#REF!</definedName>
    <definedName name="alk">'[2]19.11-12'!$B$53</definedName>
    <definedName name="AÑOSEÑA" localSheetId="21">#REF!</definedName>
    <definedName name="AÑOSEÑA" localSheetId="0">#REF!</definedName>
    <definedName name="AÑOSEÑA">#REF!</definedName>
    <definedName name="_xlnm.Print_Area" localSheetId="1">'2.1.1'!$A$1:$P$15</definedName>
    <definedName name="_xlnm.Print_Area" localSheetId="2">'2.1.2'!$A$1:$P$14</definedName>
    <definedName name="_xlnm.Print_Area" localSheetId="14">'2.12'!$A$1:$K$24</definedName>
    <definedName name="_xlnm.Print_Area" localSheetId="15">'2.13'!$A$1:$O$41</definedName>
    <definedName name="_xlnm.Print_Area" localSheetId="16">'2.14'!$A$1:$O$41</definedName>
    <definedName name="_xlnm.Print_Area" localSheetId="17">'2.15'!$A$1:$O$41</definedName>
    <definedName name="_xlnm.Print_Area" localSheetId="3">'2.2.1'!$A$1:$P$16</definedName>
    <definedName name="_xlnm.Print_Area" localSheetId="4">'2.2.2'!$A$1:$P$16</definedName>
    <definedName name="_xlnm.Print_Area" localSheetId="5">'2.3'!$A$1:$P$14</definedName>
    <definedName name="_xlnm.Print_Area" localSheetId="6">'2.4'!$A$1:$F$13</definedName>
    <definedName name="_xlnm.Print_Area" localSheetId="7">'2.5'!$A$1:$U$10</definedName>
    <definedName name="_xlnm.Print_Area" localSheetId="0">Aurkibidea!$A$1:$A$37</definedName>
    <definedName name="balan.xls" hidden="1">'[11]7.24'!$D$6:$D$27</definedName>
    <definedName name="_xlnm.Database" localSheetId="21">#REF!</definedName>
    <definedName name="_xlnm.Database" localSheetId="0">#REF!</definedName>
    <definedName name="_xlnm.Database">#REF!</definedName>
    <definedName name="BUSCARC" localSheetId="21">#REF!</definedName>
    <definedName name="BUSCARC" localSheetId="0">#REF!</definedName>
    <definedName name="BUSCARC">#REF!</definedName>
    <definedName name="BUSCARG" localSheetId="21">#REF!</definedName>
    <definedName name="BUSCARG" localSheetId="0">#REF!</definedName>
    <definedName name="BUSCARG">#REF!</definedName>
    <definedName name="CARGA" localSheetId="21">#REF!</definedName>
    <definedName name="CARGA" localSheetId="0">#REF!</definedName>
    <definedName name="CARGA">#REF!</definedName>
    <definedName name="CHEQUEO" localSheetId="21">#REF!</definedName>
    <definedName name="CHEQUEO" localSheetId="0">#REF!</definedName>
    <definedName name="CHEQUEO">#REF!</definedName>
    <definedName name="CODCULT" localSheetId="21">#REF!</definedName>
    <definedName name="CODCULT" localSheetId="0">#REF!</definedName>
    <definedName name="CODCULT">#REF!</definedName>
    <definedName name="CODGRUP" localSheetId="21">#REF!</definedName>
    <definedName name="CODGRUP" localSheetId="0">#REF!</definedName>
    <definedName name="CODGRUP">#REF!</definedName>
    <definedName name="COSECHA" localSheetId="21">#REF!</definedName>
    <definedName name="COSECHA" localSheetId="0">#REF!</definedName>
    <definedName name="COSECHA">#REF!</definedName>
    <definedName name="_xlnm.Criteria" localSheetId="21">#REF!</definedName>
    <definedName name="_xlnm.Criteria" localSheetId="0">#REF!</definedName>
    <definedName name="_xlnm.Criteria">#REF!</definedName>
    <definedName name="CUAD" localSheetId="21">#REF!</definedName>
    <definedName name="CUAD" localSheetId="0">#REF!</definedName>
    <definedName name="CUAD">#REF!</definedName>
    <definedName name="CUADRO" localSheetId="21">#REF!</definedName>
    <definedName name="CUADRO" localSheetId="0">#REF!</definedName>
    <definedName name="CUADRO">#REF!</definedName>
    <definedName name="CULTSEÑA" localSheetId="21">#REF!</definedName>
    <definedName name="CULTSEÑA" localSheetId="0">#REF!</definedName>
    <definedName name="CULTSEÑA">#REF!</definedName>
    <definedName name="DECENA" localSheetId="21">#REF!</definedName>
    <definedName name="DECENA" localSheetId="0">#REF!</definedName>
    <definedName name="DECENA">#REF!</definedName>
    <definedName name="DESCARGA" localSheetId="21">#REF!</definedName>
    <definedName name="DESCARGA" localSheetId="0">#REF!</definedName>
    <definedName name="DESCARGA">#REF!</definedName>
    <definedName name="DESTINO" localSheetId="21">#REF!</definedName>
    <definedName name="DESTINO" localSheetId="0">#REF!</definedName>
    <definedName name="DESTINO">#REF!</definedName>
    <definedName name="EXPORTAR" localSheetId="21">#REF!</definedName>
    <definedName name="EXPORTAR" localSheetId="0">#REF!</definedName>
    <definedName name="EXPORTAR">#REF!</definedName>
    <definedName name="FILA" localSheetId="21">#REF!</definedName>
    <definedName name="FILA" localSheetId="0">#REF!</definedName>
    <definedName name="FILA">#REF!</definedName>
    <definedName name="GRUPSEÑA" localSheetId="21">#REF!</definedName>
    <definedName name="GRUPSEÑA" localSheetId="0">#REF!</definedName>
    <definedName name="GRUPSEÑA">#REF!</definedName>
    <definedName name="GUION" localSheetId="21">#REF!</definedName>
    <definedName name="GUION" localSheetId="0">#REF!</definedName>
    <definedName name="GUION">#REF!</definedName>
    <definedName name="hgvnhgj" localSheetId="21">'[10]3.1'!#REF!</definedName>
    <definedName name="hgvnhgj" localSheetId="0">'[10]3.1'!#REF!</definedName>
    <definedName name="hgvnhgj">'[10]3.1'!#REF!</definedName>
    <definedName name="IMP" localSheetId="21">#REF!</definedName>
    <definedName name="IMP" localSheetId="0">#REF!</definedName>
    <definedName name="IMP">#REF!</definedName>
    <definedName name="IMPR" localSheetId="21">#REF!</definedName>
    <definedName name="IMPR" localSheetId="0">#REF!</definedName>
    <definedName name="IMPR">#REF!</definedName>
    <definedName name="IMPRIMIR" localSheetId="21">#REF!</definedName>
    <definedName name="IMPRIMIR" localSheetId="0">#REF!</definedName>
    <definedName name="IMPRIMIR">#REF!</definedName>
    <definedName name="Imprimir_área_IM" localSheetId="21">#REF!</definedName>
    <definedName name="Imprimir_área_IM" localSheetId="0">#REF!</definedName>
    <definedName name="Imprimir_área_IM">#REF!</definedName>
    <definedName name="kk" localSheetId="21" hidden="1">'[7]19.14-15'!#REF!</definedName>
    <definedName name="kk" localSheetId="0" hidden="1">'[7]19.14-15'!#REF!</definedName>
    <definedName name="kk" hidden="1">'[7]19.14-15'!#REF!</definedName>
    <definedName name="kkjkj" localSheetId="21">#REF!</definedName>
    <definedName name="kkjkj" localSheetId="0">#REF!</definedName>
    <definedName name="kkjkj">#REF!</definedName>
    <definedName name="l" localSheetId="21">'[10]3.1'!#REF!</definedName>
    <definedName name="l" localSheetId="0">'[10]3.1'!#REF!</definedName>
    <definedName name="l">'[10]3.1'!#REF!</definedName>
    <definedName name="LISTAS" localSheetId="21">#REF!</definedName>
    <definedName name="LISTAS" localSheetId="0">#REF!</definedName>
    <definedName name="LISTAS">#REF!</definedName>
    <definedName name="MENSAJE" localSheetId="21">#REF!</definedName>
    <definedName name="MENSAJE" localSheetId="0">#REF!</definedName>
    <definedName name="MENSAJE">#REF!</definedName>
    <definedName name="MENU" localSheetId="21">#REF!</definedName>
    <definedName name="MENU" localSheetId="0">#REF!</definedName>
    <definedName name="MENU">#REF!</definedName>
    <definedName name="NOMCULT" localSheetId="21">#REF!</definedName>
    <definedName name="NOMCULT" localSheetId="0">#REF!</definedName>
    <definedName name="NOMCULT">#REF!</definedName>
    <definedName name="NOMGRUP" localSheetId="21">#REF!</definedName>
    <definedName name="NOMGRUP" localSheetId="0">#REF!</definedName>
    <definedName name="NOMGRUP">#REF!</definedName>
    <definedName name="PEP">[9]GANADE1!$B$79</definedName>
    <definedName name="REGI" localSheetId="21">#REF!</definedName>
    <definedName name="REGI" localSheetId="0">#REF!</definedName>
    <definedName name="REGI">#REF!</definedName>
    <definedName name="REGISTRO" localSheetId="21">#REF!</definedName>
    <definedName name="REGISTRO" localSheetId="0">#REF!</definedName>
    <definedName name="REGISTRO">#REF!</definedName>
    <definedName name="RELLENAR" localSheetId="21">#REF!</definedName>
    <definedName name="RELLENAR" localSheetId="0">#REF!</definedName>
    <definedName name="RELLENAR">#REF!</definedName>
    <definedName name="REND1" localSheetId="21">#REF!</definedName>
    <definedName name="REND1" localSheetId="0">#REF!</definedName>
    <definedName name="REND1">#REF!</definedName>
    <definedName name="REND2" localSheetId="21">#REF!</definedName>
    <definedName name="REND2" localSheetId="0">#REF!</definedName>
    <definedName name="REND2">#REF!</definedName>
    <definedName name="REND3" localSheetId="21">#REF!</definedName>
    <definedName name="REND3" localSheetId="0">#REF!</definedName>
    <definedName name="REND3">#REF!</definedName>
    <definedName name="RUTINA" localSheetId="21">#REF!</definedName>
    <definedName name="RUTINA" localSheetId="0">#REF!</definedName>
    <definedName name="RUTINA">#REF!</definedName>
    <definedName name="SIGUI" localSheetId="21">#REF!</definedName>
    <definedName name="SIGUI" localSheetId="0">#REF!</definedName>
    <definedName name="SIGUI">#REF!</definedName>
    <definedName name="TCULTSEÑA" localSheetId="21">#REF!</definedName>
    <definedName name="TCULTSEÑA" localSheetId="0">#REF!</definedName>
    <definedName name="TCULTSEÑA">#REF!</definedName>
    <definedName name="TO" localSheetId="21">#REF!</definedName>
    <definedName name="TO" localSheetId="0">#REF!</definedName>
    <definedName name="TO">#REF!</definedName>
    <definedName name="TODOS" localSheetId="21">#REF!</definedName>
    <definedName name="TODOS" localSheetId="0">#REF!</definedName>
    <definedName name="TODOS">#REF!</definedName>
  </definedNames>
  <calcPr calcId="145621"/>
</workbook>
</file>

<file path=xl/calcChain.xml><?xml version="1.0" encoding="utf-8"?>
<calcChain xmlns="http://schemas.openxmlformats.org/spreadsheetml/2006/main">
  <c r="H7" i="36" l="1"/>
  <c r="H5" i="36"/>
  <c r="M15" i="68" l="1"/>
  <c r="L15" i="68"/>
  <c r="M12" i="68"/>
  <c r="L12" i="68"/>
  <c r="M9" i="68"/>
  <c r="L9" i="68"/>
  <c r="Q7" i="67" l="1"/>
  <c r="R7" i="67"/>
  <c r="P7" i="67"/>
</calcChain>
</file>

<file path=xl/sharedStrings.xml><?xml version="1.0" encoding="utf-8"?>
<sst xmlns="http://schemas.openxmlformats.org/spreadsheetml/2006/main" count="1252" uniqueCount="240">
  <si>
    <t>Industria</t>
  </si>
  <si>
    <t>País</t>
  </si>
  <si>
    <t>Alemania</t>
  </si>
  <si>
    <t>Austria</t>
  </si>
  <si>
    <t>Bulgaria</t>
  </si>
  <si>
    <t>Eslovenia</t>
  </si>
  <si>
    <t xml:space="preserve">Estonia </t>
  </si>
  <si>
    <t>Finlandia</t>
  </si>
  <si>
    <t>Irlanda</t>
  </si>
  <si>
    <t>Italia</t>
  </si>
  <si>
    <t>Letonia</t>
  </si>
  <si>
    <t xml:space="preserve">Lituania </t>
  </si>
  <si>
    <t>Luxemburgo</t>
  </si>
  <si>
    <t>Malta</t>
  </si>
  <si>
    <t xml:space="preserve">Polonia </t>
  </si>
  <si>
    <t>Portugal</t>
  </si>
  <si>
    <t>http://ec.europa.eu/eurostat/web/sdi/indicators</t>
  </si>
  <si>
    <t>http://ec.europa.eu/eurostat/web/europe-2020-indicators/europe-2020-strategy/headline-indicators-scoreboard</t>
  </si>
  <si>
    <t>http://unfccc.int/ghg_data/ghg_data_unfccc/ghg_profiles/items/4625.php</t>
  </si>
  <si>
    <t>Gases de Efecto Invernadero</t>
  </si>
  <si>
    <r>
      <t xml:space="preserve">Unidades: </t>
    </r>
    <r>
      <rPr>
        <sz val="9"/>
        <color theme="3"/>
        <rFont val="Arial"/>
        <family val="2"/>
      </rPr>
      <t>Kteps(1)</t>
    </r>
  </si>
  <si>
    <t>-</t>
  </si>
  <si>
    <t>:</t>
  </si>
  <si>
    <t>http://ec.europa.eu/eurostat/web/environment/material-flows-and-resource-productivity/database</t>
  </si>
  <si>
    <t>http://ec.europa.eu/eurostat/tgm/table.do?tab=table&amp;init=1&amp;plugin=1&amp;language=en&amp;pcode=tsdcc100</t>
  </si>
  <si>
    <t xml:space="preserve">Objetivo Estrategia Klima 2050 </t>
  </si>
  <si>
    <t>http://unfccc.int/national_reports/annex_i_ghg_inventories/national_inventories_submissions/items/9492.php</t>
  </si>
  <si>
    <t>http://www.euskadi.eus/web01-s2ing/es/contenidos/informacion/estatistika_ing_090211/es_def/index.shtml</t>
  </si>
  <si>
    <t>http://www.eve.eus/Publicaciones/Datos-Energeticos.aspx</t>
  </si>
  <si>
    <r>
      <rPr>
        <b/>
        <sz val="7"/>
        <color theme="3"/>
        <rFont val="Arial"/>
        <family val="2"/>
      </rPr>
      <t xml:space="preserve">Fuente: EUROSTAT. </t>
    </r>
    <r>
      <rPr>
        <sz val="7"/>
        <color theme="3"/>
        <rFont val="Arial"/>
        <family val="2"/>
      </rPr>
      <t>Indicadores de Desarrollo Sostenible.</t>
    </r>
  </si>
  <si>
    <t>http://appsso.eurostat.ec.europa.eu/nui/show.do?dataset=env_ac_rp&amp;lang=en</t>
  </si>
  <si>
    <t>2000-2016.</t>
  </si>
  <si>
    <t>2005-2017.</t>
  </si>
  <si>
    <t>2. Energia – Klima-aldaketa</t>
  </si>
  <si>
    <t>Ekonomia lehiakorra eta karbono gutxikoa</t>
  </si>
  <si>
    <t>Energia</t>
  </si>
  <si>
    <t>Ingurumen Adierazleak 2017</t>
  </si>
  <si>
    <t>2.1.1.- Energiaren azken kontsumoaren bilakaera sektoreen arabera. Euskal Autonomia Erkidegoa.  2000-2016.</t>
  </si>
  <si>
    <t>2.1.2.- Energiaren azken kontsumo indiziaren bilakaera sektoreen arabera. Erreferentzia-urtea 2005=100.  Euskal Autonomia Erkidegoa.  2000-2016.</t>
  </si>
  <si>
    <t>2.2.1.- Energiaren barneko kontsumoaren bilakaera iturrien arabera. Euskal Autonomia Erkidegoa.  2000-2016.</t>
  </si>
  <si>
    <t>2.2.2.- Energiaren barneko kontsumo indiziaren bilakaera iturrien arabera. Erreferentzia-urtea 2005=100. Euskal Autonomia Erkidegoa.  2000-2016.</t>
  </si>
  <si>
    <t>2.3.- Ekonomiaren eraginkortasun energetikoaren bilakaera. Euskal Autonomia Erkidegoa. 2000-2016</t>
  </si>
  <si>
    <t>2.4.- Energia berriztagarrietako kontsumoaren bilakaera. Euskal Autonomia Erkidegoa. 2010-2016.</t>
  </si>
  <si>
    <t>2.5.- Lehen mailako energia kontsumoaren eta energiaren azken kontsumoaren bilakaera. Erreferentzia-urtea 2005=100.  1995-2016.</t>
  </si>
  <si>
    <t xml:space="preserve">2.6.-Berotegi Efektuko Gasen isurketa guztien bilakaera herrialdearen arabera.Oinarri-urtea Kioto. 1990-2017. </t>
  </si>
  <si>
    <t xml:space="preserve">2.7.-Berotegi Efektuko Gasen isurketa guztien bilakaera-indizea herrialdearen arabera. Erreferentzia urtea Kioto=100%. 1990-2017. </t>
  </si>
  <si>
    <t>2.8.-Berotegi Efektuko Gasen isurketa guztien bilakaera-indizea herrialdearen arabera. Erreferentzia urtea 1990=100%. 1990-2017.</t>
  </si>
  <si>
    <t xml:space="preserve">2.9.-Berotegi Efektuko Gasen isurketa guztien bilakaera-indizea herrialdearen arabera. "2050 Klima Estrategia" helburua. Erreferentzia urtea 2005=100%. 1990-2017. </t>
  </si>
  <si>
    <t>2.10.-BEGen guztirako isurketenen ratioaren bilakaera biztanleko eta herrialdearen arabera. 2005-2017.</t>
  </si>
  <si>
    <t>2.11.-Erregaiak erabiltzeagatik karbono Dioxidoaren (CO2) isurketen bilakaera biztanleko. Europar Batasuna. 1990-2017.</t>
  </si>
  <si>
    <t>Materialen kontsumoa</t>
  </si>
  <si>
    <t>2.12.-Euskal Autonomia Erkidegoko materialen fluxuen laburpena. 2005-2016.</t>
  </si>
  <si>
    <t xml:space="preserve">2.13.-Baliabideen erabileraren intentsitatearen adierazlea herrialdeka, MBK (Materialen Barne-Kontsumoa) biztanleko. 2000-2016. </t>
  </si>
  <si>
    <t>2.14.-Baliabideen Produktibitatearen Indizea herrialdeka, BPG/MBK (Materialen Barne-Kontsumoa). BPGa uneko prezioetan. 2000-2016.</t>
  </si>
  <si>
    <t>2.15.-Baliabideen Produktibitatearen Indizea herrialdeka, BPG/MBK (Materialen Barne-Kontsumoa). BPGa EAPn, Erosteko Ahalmen-Parekotasunean. 2000-2016.</t>
  </si>
  <si>
    <t>Ekonomia zirkularra</t>
  </si>
  <si>
    <t>2.16.- Hondakin arriskutsuen balioespen-tasaren bilakaera. Euskal Autonomia Erkidegoa. 2000-2017.</t>
  </si>
  <si>
    <t>2.17.- Hondakin ez-arriskutsuen birziklatze-tasaren bilakaera. Euskal Autonomia Erkidegoa. 2003-2017.</t>
  </si>
  <si>
    <t>2.18.- Hiri-hondakinen birziklatze-tasaren bilakaera. Euskal Autonomia Erkidegoa. 2000-2017.</t>
  </si>
  <si>
    <t>2.19.- Hiri-hondakinen isurtze-tasaren bilakaera (aurretiazko tratamendurik gabeko zabortegira botatako hiri-hondakinak). Euskal Autonomia Erkidegoa. 2000-2017.</t>
  </si>
  <si>
    <t>2.20.- Sortutako hiri-hondakin guztiak, per cápita, herrialdearen eta urtearen arabera. 2003-2017.</t>
  </si>
  <si>
    <t>2.21.- Kudeatutako hiri-hondakin guztiak, per cápita, herrialdearen eta urtearen arabera. 2003-2017.</t>
  </si>
  <si>
    <t>2.22.- Kudeatutako hiri-hondakinak, per cápita, herrialdearen eta urtearen arabera. Zabortegietan utzitakoa. 2003-2017.</t>
  </si>
  <si>
    <t>2.23.- Kudeatutako hiri-hondakinak, per cápita, herrialdearen eta urtearen arabera. Balio energetikoa eta errausketa. 2003-2017.</t>
  </si>
  <si>
    <t>2.24.- Kudeatutako hiri-hondakinak, per cápita, herrialdearen eta urtearen arabera. Birziklatzea. 2003-2017.</t>
  </si>
  <si>
    <t>2.25.- Kudeatutako hiri-hondakinak, per cápita, herrialdearen eta urtearen arabera. Konpostajea. 2003-2017.</t>
  </si>
  <si>
    <t xml:space="preserve">2.1.1.- Energiaren azken kontsumoaren bilakaera sektoreen arabera. Euskal Autonomia Erkidegoa. </t>
  </si>
  <si>
    <r>
      <t>Unitateak:</t>
    </r>
    <r>
      <rPr>
        <sz val="9"/>
        <color theme="3"/>
        <rFont val="Arial"/>
        <family val="2"/>
      </rPr>
      <t xml:space="preserve"> pktb (1)</t>
    </r>
  </si>
  <si>
    <t>Urtea</t>
  </si>
  <si>
    <t>Garraioa</t>
  </si>
  <si>
    <t>Lehen sektorea</t>
  </si>
  <si>
    <t>Bizitegiak</t>
  </si>
  <si>
    <t>Zerbitzuak</t>
  </si>
  <si>
    <t>Guztira</t>
  </si>
  <si>
    <r>
      <t xml:space="preserve">(*) Energiaren azken kontsumoa: </t>
    </r>
    <r>
      <rPr>
        <sz val="7"/>
        <color rgb="FF1F497D"/>
        <rFont val="Arial"/>
        <family val="2"/>
      </rPr>
      <t>Sektore ekonomiko desberdinetatik edukitako energia kantitatea.</t>
    </r>
  </si>
  <si>
    <r>
      <t xml:space="preserve">(1) pktb: </t>
    </r>
    <r>
      <rPr>
        <sz val="7"/>
        <color rgb="FF1F497D"/>
        <rFont val="Arial"/>
        <family val="2"/>
      </rPr>
      <t>Petrolio Kilotona baliokideak.</t>
    </r>
  </si>
  <si>
    <r>
      <rPr>
        <b/>
        <sz val="7"/>
        <color rgb="FF1F497D"/>
        <rFont val="Arial"/>
        <family val="2"/>
      </rPr>
      <t>Iturria:</t>
    </r>
    <r>
      <rPr>
        <sz val="7"/>
        <color rgb="FF1F497D"/>
        <rFont val="Arial"/>
        <family val="2"/>
      </rPr>
      <t xml:space="preserve"> EVE. Balantzeak eta urteko datu energetikoak.</t>
    </r>
  </si>
  <si>
    <t xml:space="preserve">2.1.2.- Energiaren azken kontsumo indiziaren bilakaera sektoreen arabera. Erreferentzia-urtea 2005=100.  </t>
  </si>
  <si>
    <t>Euskal Autonomia Erkidegoa. 2000-2015.</t>
  </si>
  <si>
    <r>
      <rPr>
        <b/>
        <sz val="9"/>
        <color theme="3"/>
        <rFont val="Arial"/>
        <family val="2"/>
      </rPr>
      <t>Unitateak:</t>
    </r>
    <r>
      <rPr>
        <sz val="9"/>
        <color theme="3"/>
        <rFont val="Arial"/>
        <family val="2"/>
      </rPr>
      <t xml:space="preserve"> Indize ereferentzia-urtea 2005=100</t>
    </r>
  </si>
  <si>
    <t xml:space="preserve">2.2.1.- Energiaren barneko kontsumoaren bilakaera iturrien arabera. Euskal Autonomia Erkidegoa. </t>
  </si>
  <si>
    <t>Ikatza eta deribatuak</t>
  </si>
  <si>
    <t>Petrolioaren deribatuak</t>
  </si>
  <si>
    <t>Gas naturala</t>
  </si>
  <si>
    <t>Elektrizitatea</t>
  </si>
  <si>
    <t>Energia eratorriak</t>
  </si>
  <si>
    <t>Energia berriztagarriak</t>
  </si>
  <si>
    <r>
      <t xml:space="preserve">(*) Barneko kontsumoa: </t>
    </r>
    <r>
      <rPr>
        <sz val="7"/>
        <color rgb="FF1F497D"/>
        <rFont val="Arial"/>
        <family val="2"/>
      </rPr>
      <t xml:space="preserve"> lurraldearen edo barruko kontsumo gordinaren eskari energetikoari dagokio.</t>
    </r>
  </si>
  <si>
    <t xml:space="preserve">2.2.2.- Energiaren barneko kontsumo indiziaren bilakaera iturrien arabera. Erreferentzia-urtea 2005=100.  </t>
  </si>
  <si>
    <t xml:space="preserve">2.3.- Ekonomiaren eraginkortasun energetikoaren bilakaera. Euskal Autonomia Erkidegoa. </t>
  </si>
  <si>
    <r>
      <t>Unitateak</t>
    </r>
    <r>
      <rPr>
        <sz val="9"/>
        <color theme="3"/>
        <rFont val="Arial"/>
        <family val="2"/>
      </rPr>
      <t>: Indize erreferentzia-urtea 2005=100</t>
    </r>
  </si>
  <si>
    <t>Energia azkenengo kontsumoa (pktb) erreferentzia-urtea 2005=100</t>
  </si>
  <si>
    <t>BPG mp. Bolumen-indize kateatua (BIK) erreferentzia-urtea 2005=100</t>
  </si>
  <si>
    <t>Ekonomiaren eraginkortasun energetikoa. Indize erreferentzia-urtea 2005=100</t>
  </si>
  <si>
    <r>
      <t xml:space="preserve">(*) BPG mp. BIK erreferentzia-urtea 2005=100: </t>
    </r>
    <r>
      <rPr>
        <sz val="7"/>
        <color rgb="FF1F497D"/>
        <rFont val="Arial"/>
        <family val="2"/>
      </rPr>
      <t>Barne Produktu Gordina merkatu preziotan. Bolumen-indize kateatua. Oinarri-urtea 2005.</t>
    </r>
  </si>
  <si>
    <r>
      <t xml:space="preserve">Iturria: </t>
    </r>
    <r>
      <rPr>
        <sz val="7"/>
        <color rgb="FF1F497D"/>
        <rFont val="Arial"/>
        <family val="2"/>
      </rPr>
      <t>Eustat. Datu-bankua. Barne-produktu gordina.</t>
    </r>
  </si>
  <si>
    <t>http://www.eustat.eus/bankupx/pxweb/es/spanish/-/PX_3426_pib01c.px/?rxid=8dd07262-074d-4ffa-b99a-09824ce59ea0#axzz4FnK46UnQ</t>
  </si>
  <si>
    <r>
      <t xml:space="preserve">Unitateak: </t>
    </r>
    <r>
      <rPr>
        <sz val="9"/>
        <color theme="3"/>
        <rFont val="Arial"/>
        <family val="2"/>
      </rPr>
      <t>pktb (1) y ehunekoa (%)</t>
    </r>
  </si>
  <si>
    <r>
      <t xml:space="preserve">Energiaren azken kontsumoa (EAK) </t>
    </r>
    <r>
      <rPr>
        <b/>
        <vertAlign val="subscript"/>
        <sz val="9"/>
        <color theme="3"/>
        <rFont val="Arial"/>
        <family val="2"/>
      </rPr>
      <t>(2)</t>
    </r>
  </si>
  <si>
    <t>Energiaren azken kontsumoa (EAK) berriztagarria</t>
  </si>
  <si>
    <t>EAK-ko ehuneko berriztagarria (%)</t>
  </si>
  <si>
    <t>Inportatutako energia elektriko berriztagarriarekiko EAK berriztagarria</t>
  </si>
  <si>
    <t>Inportatutako energia elektriko berriztagarriarekiko EAK-ko ehuneko berriztagarria  (%)</t>
  </si>
  <si>
    <r>
      <t xml:space="preserve">(2) Energiaren azken kontsumoa (EAK): </t>
    </r>
    <r>
      <rPr>
        <sz val="7"/>
        <color rgb="FF1F497D"/>
        <rFont val="Arial"/>
        <family val="2"/>
      </rPr>
      <t>Sektore ekonomiko desberdinetatik edukitako energia kantitatea.</t>
    </r>
  </si>
  <si>
    <t>Lehen mailako energia kontsumoa.  Erreferentzia-urtea  2005</t>
  </si>
  <si>
    <t>Energiaren azken kontsumoa. Erreferentzia-urtea 2005</t>
  </si>
  <si>
    <r>
      <t xml:space="preserve">(1) Lehen mailako energia kontsumoa:  </t>
    </r>
    <r>
      <rPr>
        <sz val="7"/>
        <color theme="3"/>
        <rFont val="Arial"/>
        <family val="2"/>
      </rPr>
      <t>kontsumitutako energia-baliabideetako, zuzenki edo beste energia-era bat bere bihurtzeko, erabateko kantitatea da. Erabilera ez energetikoak kanpo uzten dira.</t>
    </r>
  </si>
  <si>
    <r>
      <t xml:space="preserve">(2) Energiaren azken kontsumoa: </t>
    </r>
    <r>
      <rPr>
        <sz val="7"/>
        <color theme="3"/>
        <rFont val="Calibri"/>
        <family val="2"/>
        <scheme val="minor"/>
      </rPr>
      <t>Sektore ekonomiko desberdinetatik edukitako energia kantitatea.</t>
    </r>
  </si>
  <si>
    <r>
      <t xml:space="preserve">Iturria: </t>
    </r>
    <r>
      <rPr>
        <sz val="7"/>
        <color theme="3"/>
        <rFont val="Arial"/>
        <family val="2"/>
      </rPr>
      <t>EVE. Balantzeak eta urteko datu energetikoak.</t>
    </r>
  </si>
  <si>
    <t>2.5.- Lehen mailako energia kontsumoaren eta energiaren azken kontsumoaren bilakaera. Erreferentzia-urtea 2005=100. EAE 1995-2016.</t>
  </si>
  <si>
    <t>2.6.-Berotegi Efektuko Gasen isurketa guztien bilakaera herrialdearen arabera.</t>
  </si>
  <si>
    <r>
      <t xml:space="preserve">Unitateak: </t>
    </r>
    <r>
      <rPr>
        <sz val="10"/>
        <color theme="3"/>
        <rFont val="Arial"/>
        <family val="2"/>
      </rPr>
      <t>CO2-eq(kt).</t>
    </r>
    <r>
      <rPr>
        <vertAlign val="subscript"/>
        <sz val="10"/>
        <color theme="3"/>
        <rFont val="Arial"/>
        <family val="2"/>
      </rPr>
      <t>(2)</t>
    </r>
  </si>
  <si>
    <t>Herrialdea</t>
  </si>
  <si>
    <r>
      <t>Euskal Autonomia Erkiadegoa</t>
    </r>
    <r>
      <rPr>
        <b/>
        <vertAlign val="subscript"/>
        <sz val="9"/>
        <color theme="3"/>
        <rFont val="Arial"/>
        <family val="2"/>
      </rPr>
      <t xml:space="preserve"> (1)</t>
    </r>
  </si>
  <si>
    <t>Europar Batasuna 28ra</t>
  </si>
  <si>
    <t>Belgika</t>
  </si>
  <si>
    <t>Zipre</t>
  </si>
  <si>
    <t>Kroazia</t>
  </si>
  <si>
    <t>Danimarka</t>
  </si>
  <si>
    <t>Eslovakia</t>
  </si>
  <si>
    <t>Espainia</t>
  </si>
  <si>
    <t>Frantzia</t>
  </si>
  <si>
    <t>Grezia</t>
  </si>
  <si>
    <t>Hungaria</t>
  </si>
  <si>
    <t>Lituania</t>
  </si>
  <si>
    <t>Luxenburgo</t>
  </si>
  <si>
    <t>Herbehereak</t>
  </si>
  <si>
    <t>Polonia</t>
  </si>
  <si>
    <t>Erresuma Batua</t>
  </si>
  <si>
    <t>Txekiar Errepublika</t>
  </si>
  <si>
    <t>Errumania</t>
  </si>
  <si>
    <t>Suedia</t>
  </si>
  <si>
    <t>Estatu Batuak</t>
  </si>
  <si>
    <t>Japonia</t>
  </si>
  <si>
    <r>
      <rPr>
        <b/>
        <sz val="7"/>
        <color theme="3"/>
        <rFont val="Arial"/>
        <family val="2"/>
      </rPr>
      <t>(1)</t>
    </r>
    <r>
      <rPr>
        <sz val="7"/>
        <color theme="3"/>
        <rFont val="Arial"/>
        <family val="2"/>
      </rPr>
      <t xml:space="preserve"> Inportatutako elektrizitatearekin(EEI) zerikusia dauzkaten igorpenak kontuan hartzen dira.</t>
    </r>
  </si>
  <si>
    <r>
      <rPr>
        <b/>
        <sz val="7"/>
        <color theme="3"/>
        <rFont val="Arial"/>
        <family val="2"/>
      </rPr>
      <t>(2)</t>
    </r>
    <r>
      <rPr>
        <sz val="7"/>
        <color theme="3"/>
        <rFont val="Arial"/>
        <family val="2"/>
      </rPr>
      <t xml:space="preserve"> CO2-bk(kt). = CO2-ren kilotona-baliokideak</t>
    </r>
  </si>
  <si>
    <t>Kiotoko Protokoloaren konpromisoan jasotako kopuruak kalkulatzeko kontuan hartu den oinarri-urtea: 1990. urtea CO2, CH4 eta N2Orako; 1995. urtea gas fluordunentzat (HFC´s+PFC´s+SF6).</t>
  </si>
  <si>
    <r>
      <t xml:space="preserve">(:) </t>
    </r>
    <r>
      <rPr>
        <sz val="7"/>
        <color theme="3"/>
        <rFont val="Arial"/>
        <family val="2"/>
      </rPr>
      <t>Ez dago daturik.</t>
    </r>
  </si>
  <si>
    <r>
      <rPr>
        <b/>
        <u/>
        <sz val="7"/>
        <color theme="3"/>
        <rFont val="Arial"/>
        <family val="2"/>
      </rPr>
      <t>Iturria:</t>
    </r>
    <r>
      <rPr>
        <sz val="7"/>
        <color theme="3"/>
        <rFont val="Arial"/>
        <family val="2"/>
      </rPr>
      <t xml:space="preserve"> Ingurumena eta Lurralde Politika saila.</t>
    </r>
    <r>
      <rPr>
        <b/>
        <sz val="7"/>
        <color theme="3"/>
        <rFont val="Arial"/>
        <family val="2"/>
      </rPr>
      <t xml:space="preserve"> Euskal Autonomia Erkidegoko Berotegi Efektuko Gasen Inbentarioa.</t>
    </r>
  </si>
  <si>
    <t>http://www.ingurumena.ejgv.euskadi.eus/r49-11293/eu/contenidos/inventario/inventarios_gei/eu_pub/indice.html</t>
  </si>
  <si>
    <r>
      <t>Fuente: EUROSTAT</t>
    </r>
    <r>
      <rPr>
        <b/>
        <sz val="7"/>
        <color theme="3"/>
        <rFont val="Arial"/>
        <family val="2"/>
      </rPr>
      <t xml:space="preserve">. </t>
    </r>
    <r>
      <rPr>
        <sz val="7"/>
        <color theme="3"/>
        <rFont val="Arial"/>
        <family val="2"/>
      </rPr>
      <t>Garapen Jasangarriaren Adierazleak.</t>
    </r>
  </si>
  <si>
    <r>
      <t>Iturria: EUROSTAT</t>
    </r>
    <r>
      <rPr>
        <sz val="7"/>
        <color theme="3"/>
        <rFont val="Arial"/>
        <family val="2"/>
      </rPr>
      <t>. Estrategia 2020-ren Adierazleak.</t>
    </r>
  </si>
  <si>
    <r>
      <t>Iturria</t>
    </r>
    <r>
      <rPr>
        <sz val="7"/>
        <color theme="3"/>
        <rFont val="Arial"/>
        <family val="2"/>
      </rPr>
      <t>: Klima aldaketarako hitzarmenari buruzko Nazio Batuen Sekretaritza(UNFCCC).</t>
    </r>
  </si>
  <si>
    <t xml:space="preserve">Oinarri-urtea Kioto. 1990-2017. </t>
  </si>
  <si>
    <t>Oinarri-urtea = Kioto</t>
  </si>
  <si>
    <t>2.7.-Berotegi Efektuko Gasen isurketa guztien bilakaera-indizea herrialdearen arabera.</t>
  </si>
  <si>
    <t xml:space="preserve">Erreferentzia urtea Kioto=100%. 1990-2017. </t>
  </si>
  <si>
    <r>
      <rPr>
        <b/>
        <sz val="7"/>
        <color theme="3"/>
        <rFont val="Arial"/>
        <family val="2"/>
      </rPr>
      <t>(3)</t>
    </r>
    <r>
      <rPr>
        <sz val="7"/>
        <color theme="3"/>
        <rFont val="Arial"/>
        <family val="2"/>
      </rPr>
      <t xml:space="preserve"> Europako arauduak ez du Euskal A.Erako eta 2008-2012 eperako inolako helbururik finkatzen. Euskal A.Erako helburua 2007-2010 II. PMAn(Ingurumen Esparru Programan) jezartzen da.</t>
    </r>
  </si>
  <si>
    <t>2.8.-Berotegi Efektuko Gasen isurketa guztien bilakaera-indizea herrialdearen arabera.</t>
  </si>
  <si>
    <t xml:space="preserve">Erreferentzia urtea 1990=100%. 1990-2017. </t>
  </si>
  <si>
    <t>2.9.-Berotegi Efektuko Gasen isurketa guztien bilakaera-indizea herrialdearen arabera. "2050 Klima Estrategia" helburua.</t>
  </si>
  <si>
    <t xml:space="preserve">Erreferentzia urtea 2005=100%. 1990-2017. </t>
  </si>
  <si>
    <t>2.10.-BEGen guztirako isurketenen ratioaren bilakaera biztanleko eta herrialdearen arabera.</t>
  </si>
  <si>
    <r>
      <t xml:space="preserve">Unitateak: </t>
    </r>
    <r>
      <rPr>
        <sz val="10"/>
        <color theme="3"/>
        <rFont val="Arial"/>
        <family val="2"/>
      </rPr>
      <t>CO2-bk(t)/biz.</t>
    </r>
    <r>
      <rPr>
        <vertAlign val="subscript"/>
        <sz val="10"/>
        <color theme="3"/>
        <rFont val="Arial"/>
        <family val="2"/>
      </rPr>
      <t>(1)</t>
    </r>
  </si>
  <si>
    <r>
      <t xml:space="preserve">Euskal Autonomia Erkiadegoa </t>
    </r>
    <r>
      <rPr>
        <b/>
        <vertAlign val="subscript"/>
        <sz val="9"/>
        <color theme="3"/>
        <rFont val="Arial"/>
        <family val="2"/>
      </rPr>
      <t>(2)</t>
    </r>
  </si>
  <si>
    <r>
      <t xml:space="preserve">(1) </t>
    </r>
    <r>
      <rPr>
        <sz val="7"/>
        <color theme="3"/>
        <rFont val="Arial"/>
        <family val="2"/>
      </rPr>
      <t>CO2-bk(t)/biz. = CO2-ren tona-baliokideak biztanle bakoitzeko</t>
    </r>
  </si>
  <si>
    <r>
      <t xml:space="preserve">(2) </t>
    </r>
    <r>
      <rPr>
        <sz val="7"/>
        <color theme="3"/>
        <rFont val="Arial"/>
        <family val="2"/>
      </rPr>
      <t>Kanpo jatorriko elektrizitatea aparteko epigrafe gisa sartu da, Klima Aldaketari Buruzko Gobernu Arteko Taldeak hala baimentzen baitu.</t>
    </r>
  </si>
  <si>
    <r>
      <t xml:space="preserve">Fuente: EUROSTAT. </t>
    </r>
    <r>
      <rPr>
        <sz val="7"/>
        <color theme="3"/>
        <rFont val="Arial"/>
        <family val="2"/>
      </rPr>
      <t>Garapen Jasangarriaren Adierazleak.</t>
    </r>
  </si>
  <si>
    <t>Euskal Autonomia Erkiadegoa</t>
  </si>
  <si>
    <r>
      <t xml:space="preserve">(1) CO2-(t)/biz. </t>
    </r>
    <r>
      <rPr>
        <sz val="7"/>
        <color theme="3"/>
        <rFont val="Arial"/>
        <family val="2"/>
      </rPr>
      <t>= CO2-ren toanak biztanle bakoitzeko.</t>
    </r>
  </si>
  <si>
    <t>http://www.ingurumena.ejgv.euskadi.eus/r49-12592/eu/</t>
  </si>
  <si>
    <t xml:space="preserve">Iturria: EUROSTAT </t>
  </si>
  <si>
    <t>http://ec.europa.eu/eurostat/data/database</t>
  </si>
  <si>
    <r>
      <t>Iturria</t>
    </r>
    <r>
      <rPr>
        <b/>
        <sz val="7"/>
        <color theme="3"/>
        <rFont val="Arial"/>
        <family val="2"/>
      </rPr>
      <t xml:space="preserve">: </t>
    </r>
    <r>
      <rPr>
        <sz val="7"/>
        <color theme="3"/>
        <rFont val="Arial"/>
        <family val="2"/>
      </rPr>
      <t>Klima aldaketarako hitzarmenari buruzko Nazio Batuen Sekretaritza(UNFCCC).</t>
    </r>
  </si>
  <si>
    <t xml:space="preserve">1990-2017. </t>
  </si>
  <si>
    <t>2.11.- Erregaiak erabiltzeagatik karbono Dioxidoaren (CO2) isurketen bilakaera biztanleko. Europar Batasuna</t>
  </si>
  <si>
    <r>
      <t xml:space="preserve">Unitateak: </t>
    </r>
    <r>
      <rPr>
        <sz val="10"/>
        <color theme="3"/>
        <rFont val="Arial"/>
        <family val="2"/>
      </rPr>
      <t>tonak</t>
    </r>
  </si>
  <si>
    <t>Barne-ZIM</t>
  </si>
  <si>
    <t>BE</t>
  </si>
  <si>
    <t>Barne-FE</t>
  </si>
  <si>
    <t>Barne BMG</t>
  </si>
  <si>
    <t>Kanpoko ZIM</t>
  </si>
  <si>
    <t>Inportazioak</t>
  </si>
  <si>
    <t>Kanpoko FE</t>
  </si>
  <si>
    <t>Kanpoko BMG</t>
  </si>
  <si>
    <t>Guztirako ZIM</t>
  </si>
  <si>
    <t>Guztirako FE</t>
  </si>
  <si>
    <t>BMG guztira</t>
  </si>
  <si>
    <t>Esportazioen ZIM</t>
  </si>
  <si>
    <t>Esportazioen</t>
  </si>
  <si>
    <t>Esportazioen FE</t>
  </si>
  <si>
    <t>Esportazioen BMG</t>
  </si>
  <si>
    <t>Materialen barne-kontsumoa</t>
  </si>
  <si>
    <r>
      <rPr>
        <b/>
        <sz val="7"/>
        <color theme="3"/>
        <rFont val="Arial"/>
        <family val="2"/>
      </rPr>
      <t xml:space="preserve">Materialen barne-kontsumoa (MBK)  </t>
    </r>
    <r>
      <rPr>
        <sz val="7"/>
        <color theme="3"/>
        <rFont val="Arial"/>
        <family val="2"/>
      </rPr>
      <t>hau da: ekonomian zuzenean erabilitako materialaren guztizko zenbatekoa</t>
    </r>
  </si>
  <si>
    <r>
      <rPr>
        <b/>
        <sz val="7"/>
        <color theme="3"/>
        <rFont val="Arial"/>
        <family val="2"/>
      </rPr>
      <t>MBK</t>
    </r>
    <r>
      <rPr>
        <sz val="7"/>
        <color theme="3"/>
        <rFont val="Arial"/>
        <family val="2"/>
      </rPr>
      <t xml:space="preserve"> honen berdina da: Zuzeneko input materialak (</t>
    </r>
    <r>
      <rPr>
        <b/>
        <sz val="7"/>
        <color theme="3"/>
        <rFont val="Arial"/>
        <family val="2"/>
      </rPr>
      <t>ZIM</t>
    </r>
    <r>
      <rPr>
        <sz val="7"/>
        <color theme="3"/>
        <rFont val="Arial"/>
        <family val="2"/>
      </rPr>
      <t xml:space="preserve">)  - esportazioak ZIMek neurtzen du zuzenean zenbat materialen ekarpena egin den ekonomian erabiltzeko </t>
    </r>
    <r>
      <rPr>
        <b/>
        <sz val="7"/>
        <color theme="3"/>
        <rFont val="Arial"/>
        <family val="2"/>
      </rPr>
      <t>ZIM</t>
    </r>
    <r>
      <rPr>
        <sz val="7"/>
        <color theme="3"/>
        <rFont val="Arial"/>
        <family val="2"/>
      </rPr>
      <t xml:space="preserve"> honen berdina da: barne-erauzketa </t>
    </r>
    <r>
      <rPr>
        <b/>
        <sz val="7"/>
        <color theme="3"/>
        <rFont val="Arial"/>
        <family val="2"/>
      </rPr>
      <t>(BE)</t>
    </r>
    <r>
      <rPr>
        <sz val="7"/>
        <color theme="3"/>
        <rFont val="Arial"/>
        <family val="2"/>
      </rPr>
      <t xml:space="preserve"> gehi inportazioak.</t>
    </r>
  </si>
  <si>
    <r>
      <rPr>
        <b/>
        <sz val="7"/>
        <color theme="3"/>
        <rFont val="Arial"/>
        <family val="2"/>
      </rPr>
      <t>FE</t>
    </r>
    <r>
      <rPr>
        <sz val="7"/>
        <color theme="3"/>
        <rFont val="Arial"/>
        <family val="2"/>
      </rPr>
      <t>: Fluxu ezkutuak.</t>
    </r>
  </si>
  <si>
    <r>
      <rPr>
        <b/>
        <sz val="7"/>
        <color theme="3"/>
        <rFont val="Arial"/>
        <family val="2"/>
      </rPr>
      <t>BMG:</t>
    </r>
    <r>
      <rPr>
        <sz val="7"/>
        <color theme="3"/>
        <rFont val="Arial"/>
        <family val="2"/>
      </rPr>
      <t xml:space="preserve">  Beharrezko material guztia</t>
    </r>
  </si>
  <si>
    <r>
      <t>(:)</t>
    </r>
    <r>
      <rPr>
        <sz val="7"/>
        <color theme="3"/>
        <rFont val="Arial"/>
        <family val="2"/>
      </rPr>
      <t xml:space="preserve"> Ez dago daturik.</t>
    </r>
  </si>
  <si>
    <r>
      <rPr>
        <b/>
        <sz val="7"/>
        <color theme="3"/>
        <rFont val="Arial"/>
        <family val="2"/>
      </rPr>
      <t>Iturria:</t>
    </r>
    <r>
      <rPr>
        <sz val="7"/>
        <color theme="3"/>
        <rFont val="Arial"/>
        <family val="2"/>
      </rPr>
      <t xml:space="preserve"> Eusko Jaurlaritza.  Ingurumen, Lurralde Plangintza eta Etxebizitza Saila. Euskal Autonomia Erkidegoko Materialen fluxuaren estatistika.</t>
    </r>
  </si>
  <si>
    <t>http://www.ingurumena.ejgv.euskadi.eus/r49-579/eu/</t>
  </si>
  <si>
    <t>2.12.- Euskal Autonomia Erkidegoko materialen fluxuen laburpena. 2005-2016.</t>
  </si>
  <si>
    <t>2.13.- Baliabideen erabileraren intentsitatearen Indizea herrialdeka, MBK (Materialen Barne-Kontsumoa) biztanleko.</t>
  </si>
  <si>
    <r>
      <t xml:space="preserve">Unitateak: </t>
    </r>
    <r>
      <rPr>
        <sz val="10"/>
        <color theme="3"/>
        <rFont val="Arial"/>
        <family val="2"/>
      </rPr>
      <t>tonak/biztanle</t>
    </r>
  </si>
  <si>
    <t>Euskal Autonomia Erkidegoa</t>
  </si>
  <si>
    <r>
      <rPr>
        <b/>
        <sz val="7"/>
        <color theme="3"/>
        <rFont val="Arial"/>
        <family val="2"/>
      </rPr>
      <t>MBK:</t>
    </r>
    <r>
      <rPr>
        <sz val="7"/>
        <color theme="3"/>
        <rFont val="Arial"/>
        <family val="2"/>
      </rPr>
      <t xml:space="preserve"> Materialen bertako kontsumoa</t>
    </r>
  </si>
  <si>
    <r>
      <rPr>
        <b/>
        <sz val="7"/>
        <color theme="3"/>
        <rFont val="Arial"/>
        <family val="2"/>
      </rPr>
      <t xml:space="preserve">Iturria: EUROSTAT. </t>
    </r>
    <r>
      <rPr>
        <sz val="7"/>
        <color theme="3"/>
        <rFont val="Arial"/>
        <family val="2"/>
      </rPr>
      <t>Garapen Iraunkorraren Adierazleak.</t>
    </r>
  </si>
  <si>
    <t xml:space="preserve">2.14.- Baliabideen Produktibitatearen Indizea herrialdeka, BPG/MBK (Materialen Barne-Kontsumoa). </t>
  </si>
  <si>
    <r>
      <t xml:space="preserve">Unitateak: </t>
    </r>
    <r>
      <rPr>
        <sz val="10"/>
        <color theme="3"/>
        <rFont val="Arial"/>
        <family val="2"/>
      </rPr>
      <t>Euro/kilogramo</t>
    </r>
    <r>
      <rPr>
        <vertAlign val="subscript"/>
        <sz val="10"/>
        <color theme="3"/>
        <rFont val="Arial"/>
        <family val="2"/>
      </rPr>
      <t>(1)</t>
    </r>
  </si>
  <si>
    <r>
      <t xml:space="preserve">(1) </t>
    </r>
    <r>
      <rPr>
        <sz val="7"/>
        <color theme="3"/>
        <rFont val="Arial"/>
        <family val="2"/>
      </rPr>
      <t>Unitateak: Euro/kilogramo.</t>
    </r>
  </si>
  <si>
    <t>BPGa uneko prezioetan. 2000-2016.</t>
  </si>
  <si>
    <t xml:space="preserve">2.15.- Baliabideen Produktibitatearen Indizea herrialdeka, BPG/MBK (Materialen Barne-Kontsumoa). </t>
  </si>
  <si>
    <r>
      <t>(1)</t>
    </r>
    <r>
      <rPr>
        <sz val="7"/>
        <color theme="3"/>
        <rFont val="Arial"/>
        <family val="2"/>
      </rPr>
      <t xml:space="preserve"> Unitateak: Euro/kilogramo: erosteko ahalmen-parekotasunean, kilogramoko.</t>
    </r>
  </si>
  <si>
    <t>BPGa EAPn, Erosteko Ahalmen-Parekotasunean. 2000-2016.</t>
  </si>
  <si>
    <r>
      <t xml:space="preserve">Unitateak: </t>
    </r>
    <r>
      <rPr>
        <sz val="10"/>
        <color theme="3"/>
        <rFont val="Arial"/>
        <family val="2"/>
      </rPr>
      <t>sortutako guztiarekiko ehunekoa</t>
    </r>
  </si>
  <si>
    <t xml:space="preserve">Hondakin arriskutsuen balioespen-tasa </t>
  </si>
  <si>
    <r>
      <t>Hondakin arriskutsuen balioespen-tasa (hondakin historikoak kenduta)</t>
    </r>
    <r>
      <rPr>
        <b/>
        <vertAlign val="subscript"/>
        <sz val="9"/>
        <color theme="3"/>
        <rFont val="Arial"/>
        <family val="2"/>
      </rPr>
      <t>(1)</t>
    </r>
  </si>
  <si>
    <r>
      <t>(:)</t>
    </r>
    <r>
      <rPr>
        <sz val="7"/>
        <color theme="3"/>
        <rFont val="Arial"/>
        <family val="2"/>
      </rPr>
      <t xml:space="preserve"> Ez dago daturik</t>
    </r>
  </si>
  <si>
    <t xml:space="preserve">(1) Hondakin historikoek (batez ere lur kutsatuak, amianto-hondakinak, PCBak dauzkaten olio eta tresnek osatuak) duten sortze jarraibideek ez dituzte jarraitzen garapen ekonomikoaren irizpideak,  baizik eta korronte </t>
  </si>
  <si>
    <t>horiei loturiko kudeaketa betebeharrak. Hori dela eta, kasu honetan,  ez ditugu hondakin historiko horiek kontuan hartzen balioespen-tasa kalkulatzeko; beraz,  urteko jarduera ekonomiko-industrialek sorturiko hondakinak baino ez ditugu</t>
  </si>
  <si>
    <t>aintzat hartzen.</t>
  </si>
  <si>
    <r>
      <rPr>
        <b/>
        <sz val="7"/>
        <color theme="3"/>
        <rFont val="Arial"/>
        <family val="2"/>
      </rPr>
      <t xml:space="preserve">Iturria: </t>
    </r>
    <r>
      <rPr>
        <sz val="7"/>
        <color theme="3"/>
        <rFont val="Arial"/>
        <family val="2"/>
      </rPr>
      <t>Eusko Jaurlaritza. Ingurumen eta Lurralde Politika Saila.</t>
    </r>
  </si>
  <si>
    <r>
      <t xml:space="preserve">Unitateak: </t>
    </r>
    <r>
      <rPr>
        <sz val="10"/>
        <color theme="3"/>
        <rFont val="Arial"/>
        <family val="2"/>
      </rPr>
      <t>tonak eta guztiarekiko ehunekoa</t>
    </r>
  </si>
  <si>
    <r>
      <t xml:space="preserve">Deuseztatze </t>
    </r>
    <r>
      <rPr>
        <sz val="9"/>
        <color theme="3"/>
        <rFont val="Arial"/>
        <family val="2"/>
      </rPr>
      <t>(tonak)</t>
    </r>
  </si>
  <si>
    <r>
      <t xml:space="preserve">Birziklatze </t>
    </r>
    <r>
      <rPr>
        <sz val="9"/>
        <color theme="3"/>
        <rFont val="Arial"/>
        <family val="2"/>
      </rPr>
      <t>(tonak)</t>
    </r>
  </si>
  <si>
    <r>
      <t xml:space="preserve">Balioespen energetikoa </t>
    </r>
    <r>
      <rPr>
        <sz val="9"/>
        <color theme="3"/>
        <rFont val="Arial"/>
        <family val="2"/>
      </rPr>
      <t>(tonak)</t>
    </r>
  </si>
  <si>
    <r>
      <t xml:space="preserve">Ekoiztutako hondakin ez-arriskutsuak </t>
    </r>
    <r>
      <rPr>
        <sz val="9"/>
        <color theme="3"/>
        <rFont val="Arial"/>
        <family val="2"/>
      </rPr>
      <t>(tonak)</t>
    </r>
  </si>
  <si>
    <r>
      <t xml:space="preserve">Hondakin ez-arriskutsuen balioespen-tasa </t>
    </r>
    <r>
      <rPr>
        <sz val="9"/>
        <color theme="3"/>
        <rFont val="Arial"/>
        <family val="2"/>
      </rPr>
      <t>(%)</t>
    </r>
  </si>
  <si>
    <r>
      <t xml:space="preserve">Iturria: </t>
    </r>
    <r>
      <rPr>
        <sz val="7"/>
        <color theme="3"/>
        <rFont val="Arial"/>
        <family val="2"/>
      </rPr>
      <t>Eusko Jaurlaritza.  Ingurumen, Lurralde Plangintza eta Etxebizitza Saila. Hondakin ez-arriskutsuen estatistika (090211)</t>
    </r>
  </si>
  <si>
    <t>http://www.euskadi.eus/informazioa/hondakin-ez-arriskutsuen-estatistika-090211/web01-s2ing/eu/</t>
  </si>
  <si>
    <r>
      <rPr>
        <b/>
        <sz val="10"/>
        <color theme="3"/>
        <rFont val="Arial"/>
        <family val="2"/>
      </rPr>
      <t>Unitateak:</t>
    </r>
    <r>
      <rPr>
        <sz val="10"/>
        <color theme="3"/>
        <rFont val="Arial"/>
        <family val="2"/>
      </rPr>
      <t xml:space="preserve"> tonak eta guztiarekiko portzentajea</t>
    </r>
  </si>
  <si>
    <r>
      <t xml:space="preserve">Sortutako hiri-hondakin guztiak </t>
    </r>
    <r>
      <rPr>
        <sz val="9"/>
        <color theme="3"/>
        <rFont val="Arial"/>
        <family val="2"/>
      </rPr>
      <t>(t)</t>
    </r>
  </si>
  <si>
    <r>
      <t>Birziklatutako hiri-hondakin guztiak</t>
    </r>
    <r>
      <rPr>
        <sz val="9"/>
        <color theme="3"/>
        <rFont val="Arial"/>
        <family val="2"/>
      </rPr>
      <t xml:space="preserve"> (t)</t>
    </r>
  </si>
  <si>
    <r>
      <t>Hiri-hondakinen birziklatze-tasa</t>
    </r>
    <r>
      <rPr>
        <sz val="9"/>
        <color theme="3"/>
        <rFont val="Arial"/>
        <family val="2"/>
      </rPr>
      <t xml:space="preserve"> (%)</t>
    </r>
  </si>
  <si>
    <t>(*)  Birziklatze-tasa kalkulatzeko 2009tik berrerabilitako hondakinak  kontuan hartzen dira ere bai.</t>
  </si>
  <si>
    <r>
      <t xml:space="preserve">Iturria: </t>
    </r>
    <r>
      <rPr>
        <sz val="7"/>
        <color theme="3"/>
        <rFont val="Arial"/>
        <family val="2"/>
      </rPr>
      <t>Eusko Jaurlaritza.  Ingurumen, Lurralde Plangintza eta Etxebizitza Saila. Hiri-hondakin solidoen estatistika (090218)</t>
    </r>
  </si>
  <si>
    <t>http://www.euskadi.eus/informazioa/hiri-hondakin-solidoen-estatistika-090218/web01-s2ing/eu/</t>
  </si>
  <si>
    <t>2.18.- Hiri-hondakinen birziklatze-tasaren bilakaera. Euskal Autonomia Erkidegoa. 2003-2017.</t>
  </si>
  <si>
    <t xml:space="preserve">2.19.- Hiri-hondakinen isurtze-tasaren bilakaera (aurretiazko tratamendurik gabeko zabortegira botatako hiri-hondakinak). </t>
  </si>
  <si>
    <t>Euskal Autonomia Erkidegoa. 2000-2016.</t>
  </si>
  <si>
    <r>
      <t>Unitateak:</t>
    </r>
    <r>
      <rPr>
        <sz val="10"/>
        <color theme="3"/>
        <rFont val="Arial"/>
        <family val="2"/>
      </rPr>
      <t xml:space="preserve"> tonak eta guztiarekiko portzentajea</t>
    </r>
  </si>
  <si>
    <t>Sortutako hiri-hondakin guztiak (tonak)</t>
  </si>
  <si>
    <t>Deuseztutako hiri-honakin guztiak (tonak)</t>
  </si>
  <si>
    <t>Hiri-hondakinen isurtze-tasa (%)</t>
  </si>
  <si>
    <t>Euskal Autonomia Erkidegoa. 2000-2017.</t>
  </si>
  <si>
    <r>
      <t xml:space="preserve">Unitateak: </t>
    </r>
    <r>
      <rPr>
        <sz val="10"/>
        <color theme="3"/>
        <rFont val="Arial"/>
        <family val="2"/>
      </rPr>
      <t>kilogramo/biztanle</t>
    </r>
  </si>
  <si>
    <r>
      <rPr>
        <b/>
        <sz val="7"/>
        <color theme="3"/>
        <rFont val="Arial"/>
        <family val="2"/>
      </rPr>
      <t xml:space="preserve">(:) </t>
    </r>
    <r>
      <rPr>
        <sz val="7"/>
        <color theme="3"/>
        <rFont val="Arial"/>
        <family val="2"/>
      </rPr>
      <t>Ez dago daturik</t>
    </r>
  </si>
  <si>
    <r>
      <rPr>
        <b/>
        <sz val="7"/>
        <color theme="3"/>
        <rFont val="Arial"/>
        <family val="2"/>
      </rPr>
      <t>Iturria:</t>
    </r>
    <r>
      <rPr>
        <sz val="7"/>
        <color theme="3"/>
        <rFont val="Arial"/>
        <family val="2"/>
      </rPr>
      <t xml:space="preserve"> Eusko Jaurlaritza.  Ingurumen, Lurralde Plangintza eta Etxebizitza Saila. Euskal Autonomia Erkidegoko Hondakin ez Arriskutsuen estatistika.</t>
    </r>
  </si>
  <si>
    <t>http://www.ingurumena.ejgv.euskadi.eus/r49-20698/eu/</t>
  </si>
  <si>
    <r>
      <t xml:space="preserve">Iturria: EUROSTAT. </t>
    </r>
    <r>
      <rPr>
        <sz val="7"/>
        <color theme="3"/>
        <rFont val="Arial"/>
        <family val="2"/>
      </rPr>
      <t>Municipal waste statistics.</t>
    </r>
  </si>
  <si>
    <t>http://ec.europa.eu/eurostat/statistics-explained/index.php/Municipal_waste_statistics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</si>
</sst>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3"/>
      <name val="Arial"/>
      <family val="2"/>
    </font>
    <font>
      <u/>
      <sz val="10"/>
      <color indexed="12"/>
      <name val="Arial"/>
      <family val="2"/>
    </font>
    <font>
      <b/>
      <u/>
      <sz val="7"/>
      <color indexed="31"/>
      <name val="Arial"/>
      <family val="2"/>
    </font>
    <font>
      <sz val="7"/>
      <color theme="3"/>
      <name val="Arial"/>
      <family val="2"/>
    </font>
    <font>
      <sz val="9"/>
      <name val="Times New Roman"/>
      <family val="1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b/>
      <sz val="12"/>
      <color indexed="31"/>
      <name val="Arial"/>
      <family val="2"/>
    </font>
    <font>
      <b/>
      <sz val="9"/>
      <color theme="3"/>
      <name val="Arial"/>
      <family val="2"/>
    </font>
    <font>
      <sz val="8"/>
      <name val="Arial"/>
      <family val="2"/>
    </font>
    <font>
      <sz val="9"/>
      <color theme="3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7"/>
      <color rgb="FF1F497D"/>
      <name val="Arial"/>
      <family val="2"/>
    </font>
    <font>
      <sz val="7"/>
      <color rgb="FF1F497D"/>
      <name val="Arial"/>
      <family val="2"/>
    </font>
    <font>
      <b/>
      <sz val="18"/>
      <color theme="3"/>
      <name val="Arial"/>
      <family val="2"/>
    </font>
    <font>
      <b/>
      <sz val="20"/>
      <color theme="3"/>
      <name val="Arial"/>
      <family val="2"/>
    </font>
    <font>
      <b/>
      <sz val="12"/>
      <color theme="3"/>
      <name val="Arial"/>
      <family val="2"/>
    </font>
    <font>
      <b/>
      <vertAlign val="subscript"/>
      <sz val="9"/>
      <color theme="3"/>
      <name val="Arial"/>
      <family val="2"/>
    </font>
    <font>
      <b/>
      <sz val="7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color theme="4" tint="0.59999389629810485"/>
      <name val="Arial"/>
      <family val="2"/>
    </font>
    <font>
      <b/>
      <sz val="11"/>
      <color theme="3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b/>
      <u/>
      <sz val="7"/>
      <color theme="3"/>
      <name val="Arial"/>
      <family val="2"/>
    </font>
    <font>
      <vertAlign val="subscript"/>
      <sz val="10"/>
      <color theme="3"/>
      <name val="Arial"/>
      <family val="2"/>
    </font>
    <font>
      <b/>
      <sz val="9"/>
      <color indexed="31"/>
      <name val="Arial"/>
      <family val="2"/>
    </font>
    <font>
      <sz val="18"/>
      <color theme="3"/>
      <name val="Arial"/>
      <family val="2"/>
    </font>
    <font>
      <sz val="11"/>
      <color theme="3"/>
      <name val="Calibri"/>
      <family val="2"/>
      <scheme val="minor"/>
    </font>
    <font>
      <sz val="7"/>
      <color indexed="8"/>
      <name val="Arial"/>
      <family val="2"/>
    </font>
    <font>
      <sz val="7"/>
      <color theme="3"/>
      <name val="Calibri"/>
      <family val="2"/>
      <scheme val="minor"/>
    </font>
    <font>
      <u/>
      <sz val="7"/>
      <color theme="3"/>
      <name val="Arial"/>
      <family val="2"/>
    </font>
    <font>
      <sz val="10"/>
      <name val="Arial"/>
      <family val="2"/>
    </font>
    <font>
      <b/>
      <sz val="8"/>
      <color theme="4" tint="0.59999389629810485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9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tted">
        <color indexed="46"/>
      </top>
      <bottom style="dotted">
        <color indexed="46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 style="thin">
        <color indexed="9"/>
      </right>
      <top/>
      <bottom style="double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indexed="50"/>
      </left>
      <right/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/>
      <bottom/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/>
      <right/>
      <top style="double">
        <color indexed="20"/>
      </top>
      <bottom style="dashed">
        <color indexed="46"/>
      </bottom>
      <diagonal/>
    </border>
    <border>
      <left/>
      <right style="thin">
        <color indexed="9"/>
      </right>
      <top style="double">
        <color indexed="20"/>
      </top>
      <bottom style="dashed">
        <color indexed="46"/>
      </bottom>
      <diagonal/>
    </border>
    <border>
      <left/>
      <right/>
      <top style="dashed">
        <color indexed="46"/>
      </top>
      <bottom style="dashed">
        <color indexed="46"/>
      </bottom>
      <diagonal/>
    </border>
    <border>
      <left/>
      <right style="thin">
        <color indexed="9"/>
      </right>
      <top style="dashed">
        <color indexed="46"/>
      </top>
      <bottom style="dashed">
        <color indexed="46"/>
      </bottom>
      <diagonal/>
    </border>
    <border>
      <left/>
      <right/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 style="dashed">
        <color indexed="46"/>
      </top>
      <bottom style="double">
        <color indexed="20"/>
      </bottom>
      <diagonal/>
    </border>
    <border>
      <left/>
      <right/>
      <top/>
      <bottom style="double">
        <color indexed="2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 style="thin">
        <color indexed="50"/>
      </top>
      <bottom style="thin">
        <color rgb="FF00FFFF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rgb="FF00FFFF"/>
      </bottom>
      <diagonal/>
    </border>
    <border>
      <left style="thin">
        <color indexed="50"/>
      </left>
      <right style="thin">
        <color indexed="50"/>
      </right>
      <top style="thin">
        <color rgb="FF00FFFF"/>
      </top>
      <bottom style="thin">
        <color rgb="FF00FFFF"/>
      </bottom>
      <diagonal/>
    </border>
    <border>
      <left style="thin">
        <color indexed="50"/>
      </left>
      <right style="thin">
        <color indexed="50"/>
      </right>
      <top style="thin">
        <color rgb="FF00FFFF"/>
      </top>
      <bottom style="thin">
        <color indexed="41"/>
      </bottom>
      <diagonal/>
    </border>
    <border>
      <left style="thin">
        <color indexed="50"/>
      </left>
      <right/>
      <top style="thin">
        <color indexed="9"/>
      </top>
      <bottom style="thin">
        <color indexed="50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/>
      <top style="double">
        <color indexed="20"/>
      </top>
      <bottom style="thin">
        <color indexed="9"/>
      </bottom>
      <diagonal/>
    </border>
    <border>
      <left style="thick">
        <color indexed="9"/>
      </left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ashed">
        <color indexed="46"/>
      </top>
      <bottom/>
      <diagonal/>
    </border>
    <border>
      <left/>
      <right/>
      <top style="dashed">
        <color indexed="46"/>
      </top>
      <bottom/>
      <diagonal/>
    </border>
    <border>
      <left style="dashed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otted">
        <color indexed="46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double">
        <color indexed="20"/>
      </bottom>
      <diagonal/>
    </border>
    <border>
      <left/>
      <right style="thin">
        <color indexed="50"/>
      </right>
      <top/>
      <bottom/>
      <diagonal/>
    </border>
    <border>
      <left/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/>
      <top style="double">
        <color rgb="FF7030A0"/>
      </top>
      <bottom/>
      <diagonal/>
    </border>
    <border>
      <left/>
      <right/>
      <top style="double">
        <color rgb="FF7030A0"/>
      </top>
      <bottom/>
      <diagonal/>
    </border>
    <border>
      <left style="thin">
        <color indexed="9"/>
      </left>
      <right/>
      <top/>
      <bottom style="double">
        <color rgb="FF7030A0"/>
      </bottom>
      <diagonal/>
    </border>
    <border>
      <left/>
      <right/>
      <top/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thin">
        <color indexed="9"/>
      </bottom>
      <diagonal/>
    </border>
    <border>
      <left/>
      <right/>
      <top style="double">
        <color rgb="FF7030A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/>
      <diagonal/>
    </border>
    <border>
      <left style="thin">
        <color indexed="9"/>
      </left>
      <right style="thin">
        <color indexed="9"/>
      </right>
      <top/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/>
      <bottom style="dashed">
        <color indexed="46"/>
      </bottom>
      <diagonal/>
    </border>
    <border>
      <left/>
      <right/>
      <top style="double">
        <color theme="7"/>
      </top>
      <bottom/>
      <diagonal/>
    </border>
    <border>
      <left style="thin">
        <color indexed="9"/>
      </left>
      <right style="thin">
        <color indexed="9"/>
      </right>
      <top style="dotted">
        <color rgb="FF7030A0"/>
      </top>
      <bottom style="dotted">
        <color rgb="FF7030A0"/>
      </bottom>
      <diagonal/>
    </border>
    <border>
      <left/>
      <right/>
      <top style="dotted">
        <color rgb="FF7030A0"/>
      </top>
      <bottom style="dotted">
        <color rgb="FF7030A0"/>
      </bottom>
      <diagonal/>
    </border>
    <border>
      <left style="thin">
        <color indexed="9"/>
      </left>
      <right/>
      <top style="dotted">
        <color rgb="FF7030A0"/>
      </top>
      <bottom style="double">
        <color theme="7"/>
      </bottom>
      <diagonal/>
    </border>
    <border>
      <left/>
      <right/>
      <top style="dotted">
        <color rgb="FF7030A0"/>
      </top>
      <bottom style="double">
        <color theme="7"/>
      </bottom>
      <diagonal/>
    </border>
    <border>
      <left/>
      <right style="thin">
        <color indexed="9"/>
      </right>
      <top style="dotted">
        <color indexed="20"/>
      </top>
      <bottom style="double">
        <color indexed="2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/>
      <diagonal/>
    </border>
    <border>
      <left style="thin">
        <color indexed="9"/>
      </left>
      <right/>
      <top style="double">
        <color indexed="20"/>
      </top>
      <bottom/>
      <diagonal/>
    </border>
    <border>
      <left style="thin">
        <color indexed="9"/>
      </left>
      <right/>
      <top style="dotted">
        <color rgb="FF7030A0"/>
      </top>
      <bottom style="double">
        <color rgb="FF7030A0"/>
      </bottom>
      <diagonal/>
    </border>
    <border>
      <left style="thin">
        <color indexed="50"/>
      </left>
      <right/>
      <top/>
      <bottom style="thin">
        <color indexed="9"/>
      </bottom>
      <diagonal/>
    </border>
    <border>
      <left style="dotted">
        <color theme="0"/>
      </left>
      <right/>
      <top style="dotted">
        <color rgb="FF7030A0"/>
      </top>
      <bottom style="double">
        <color rgb="FF7030A0"/>
      </bottom>
      <diagonal/>
    </border>
    <border>
      <left style="thin">
        <color indexed="9"/>
      </left>
      <right/>
      <top style="dotted">
        <color indexed="46"/>
      </top>
      <bottom/>
      <diagonal/>
    </border>
    <border>
      <left style="thin">
        <color indexed="9"/>
      </left>
      <right style="thin">
        <color indexed="9"/>
      </right>
      <top style="dotted">
        <color indexed="46"/>
      </top>
      <bottom style="double">
        <color rgb="FF7030A0"/>
      </bottom>
      <diagonal/>
    </border>
    <border>
      <left/>
      <right style="thin">
        <color indexed="9"/>
      </right>
      <top style="dotted">
        <color rgb="FF7030A0"/>
      </top>
      <bottom style="double">
        <color theme="7"/>
      </bottom>
      <diagonal/>
    </border>
    <border>
      <left style="thin">
        <color indexed="9"/>
      </left>
      <right/>
      <top style="dotted">
        <color rgb="FF7030A0"/>
      </top>
      <bottom/>
      <diagonal/>
    </border>
  </borders>
  <cellStyleXfs count="13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11" applyNumberFormat="0" applyFill="0" applyAlignment="0" applyProtection="0"/>
    <xf numFmtId="0" fontId="15" fillId="0" borderId="0"/>
    <xf numFmtId="0" fontId="16" fillId="0" borderId="0"/>
    <xf numFmtId="0" fontId="1" fillId="0" borderId="0" applyNumberFormat="0" applyFont="0" applyFill="0" applyBorder="0" applyProtection="0">
      <alignment vertical="center"/>
    </xf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0" fontId="25" fillId="0" borderId="0"/>
    <xf numFmtId="0" fontId="2" fillId="0" borderId="0"/>
    <xf numFmtId="9" fontId="2" fillId="0" borderId="0" applyFont="0" applyFill="0" applyBorder="0" applyAlignment="0" applyProtection="0"/>
    <xf numFmtId="0" fontId="38" fillId="0" borderId="0"/>
  </cellStyleXfs>
  <cellXfs count="390">
    <xf numFmtId="0" fontId="0" fillId="0" borderId="0" xfId="0"/>
    <xf numFmtId="0" fontId="2" fillId="0" borderId="2" xfId="1" applyBorder="1" applyAlignment="1">
      <alignment wrapText="1"/>
    </xf>
    <xf numFmtId="0" fontId="2" fillId="0" borderId="3" xfId="1" applyBorder="1"/>
    <xf numFmtId="0" fontId="2" fillId="0" borderId="3" xfId="1" applyBorder="1" applyAlignment="1">
      <alignment vertical="center"/>
    </xf>
    <xf numFmtId="0" fontId="8" fillId="0" borderId="13" xfId="1" applyFont="1" applyFill="1" applyBorder="1" applyAlignment="1">
      <alignment horizontal="left" vertical="center"/>
    </xf>
    <xf numFmtId="0" fontId="9" fillId="3" borderId="0" xfId="1" applyFont="1" applyFill="1" applyBorder="1" applyAlignment="1">
      <alignment horizontal="left"/>
    </xf>
    <xf numFmtId="0" fontId="8" fillId="0" borderId="12" xfId="4" applyFont="1" applyFill="1" applyBorder="1" applyAlignment="1">
      <alignment horizontal="left"/>
    </xf>
    <xf numFmtId="0" fontId="8" fillId="0" borderId="12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0" fontId="19" fillId="3" borderId="4" xfId="1" applyFont="1" applyFill="1" applyBorder="1" applyAlignment="1">
      <alignment horizontal="left" vertical="center" indent="3"/>
    </xf>
    <xf numFmtId="0" fontId="20" fillId="3" borderId="4" xfId="1" applyFont="1" applyFill="1" applyBorder="1" applyAlignment="1">
      <alignment horizontal="left" vertical="center" indent="3"/>
    </xf>
    <xf numFmtId="0" fontId="21" fillId="3" borderId="45" xfId="1" applyFont="1" applyFill="1" applyBorder="1" applyAlignment="1">
      <alignment horizontal="left" vertical="center" indent="3"/>
    </xf>
    <xf numFmtId="0" fontId="15" fillId="0" borderId="3" xfId="4" applyBorder="1"/>
    <xf numFmtId="3" fontId="10" fillId="0" borderId="5" xfId="4" applyNumberFormat="1" applyFont="1" applyFill="1" applyBorder="1" applyAlignment="1">
      <alignment horizontal="center" vertical="center" wrapText="1"/>
    </xf>
    <xf numFmtId="0" fontId="11" fillId="4" borderId="14" xfId="4" applyFont="1" applyFill="1" applyBorder="1" applyAlignment="1">
      <alignment horizontal="center" vertical="center"/>
    </xf>
    <xf numFmtId="0" fontId="11" fillId="4" borderId="14" xfId="4" applyFont="1" applyFill="1" applyBorder="1" applyAlignment="1">
      <alignment horizontal="center" vertical="center" wrapText="1"/>
    </xf>
    <xf numFmtId="3" fontId="12" fillId="0" borderId="16" xfId="4" applyNumberFormat="1" applyFont="1" applyFill="1" applyBorder="1" applyAlignment="1">
      <alignment horizontal="right" vertical="center"/>
    </xf>
    <xf numFmtId="3" fontId="12" fillId="0" borderId="17" xfId="4" applyNumberFormat="1" applyFont="1" applyFill="1" applyBorder="1" applyAlignment="1">
      <alignment horizontal="right" vertical="center"/>
    </xf>
    <xf numFmtId="3" fontId="14" fillId="4" borderId="21" xfId="4" applyNumberFormat="1" applyFont="1" applyFill="1" applyBorder="1" applyAlignment="1">
      <alignment horizontal="right" vertical="center"/>
    </xf>
    <xf numFmtId="0" fontId="15" fillId="0" borderId="22" xfId="4" applyBorder="1"/>
    <xf numFmtId="3" fontId="15" fillId="0" borderId="22" xfId="4" applyNumberFormat="1" applyBorder="1"/>
    <xf numFmtId="0" fontId="17" fillId="0" borderId="23" xfId="4" applyFont="1" applyFill="1" applyBorder="1" applyAlignment="1">
      <alignment horizontal="left" vertical="center"/>
    </xf>
    <xf numFmtId="0" fontId="15" fillId="0" borderId="23" xfId="4" applyFill="1" applyBorder="1" applyAlignment="1"/>
    <xf numFmtId="0" fontId="17" fillId="0" borderId="24" xfId="4" applyFont="1" applyFill="1" applyBorder="1" applyAlignment="1">
      <alignment horizontal="left" vertical="center"/>
    </xf>
    <xf numFmtId="0" fontId="15" fillId="0" borderId="24" xfId="4" applyFill="1" applyBorder="1" applyAlignment="1"/>
    <xf numFmtId="0" fontId="15" fillId="0" borderId="25" xfId="4" applyFill="1" applyBorder="1" applyAlignment="1"/>
    <xf numFmtId="0" fontId="23" fillId="3" borderId="0" xfId="4" applyFont="1" applyFill="1" applyBorder="1" applyAlignment="1">
      <alignment horizontal="left" vertical="center"/>
    </xf>
    <xf numFmtId="0" fontId="15" fillId="0" borderId="46" xfId="4" applyBorder="1"/>
    <xf numFmtId="3" fontId="12" fillId="0" borderId="30" xfId="4" applyNumberFormat="1" applyFont="1" applyFill="1" applyBorder="1" applyAlignment="1">
      <alignment horizontal="right" vertical="center"/>
    </xf>
    <xf numFmtId="0" fontId="0" fillId="3" borderId="0" xfId="0" applyFill="1"/>
    <xf numFmtId="0" fontId="8" fillId="0" borderId="52" xfId="1" applyFont="1" applyFill="1" applyBorder="1" applyAlignment="1">
      <alignment horizontal="left"/>
    </xf>
    <xf numFmtId="0" fontId="8" fillId="0" borderId="3" xfId="1" applyFont="1" applyFill="1" applyBorder="1" applyAlignment="1">
      <alignment horizontal="left" vertical="top"/>
    </xf>
    <xf numFmtId="0" fontId="11" fillId="4" borderId="49" xfId="1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34" fillId="3" borderId="0" xfId="0" applyFont="1" applyFill="1"/>
    <xf numFmtId="0" fontId="8" fillId="0" borderId="12" xfId="10" applyFont="1" applyFill="1" applyBorder="1" applyAlignment="1">
      <alignment horizontal="left"/>
    </xf>
    <xf numFmtId="0" fontId="8" fillId="0" borderId="12" xfId="10" applyFont="1" applyFill="1" applyBorder="1" applyAlignment="1">
      <alignment horizontal="left" vertical="center"/>
    </xf>
    <xf numFmtId="0" fontId="2" fillId="0" borderId="3" xfId="10" applyFill="1" applyBorder="1"/>
    <xf numFmtId="0" fontId="8" fillId="0" borderId="13" xfId="10" applyFont="1" applyFill="1" applyBorder="1" applyAlignment="1">
      <alignment horizontal="left" vertical="top"/>
    </xf>
    <xf numFmtId="0" fontId="8" fillId="0" borderId="13" xfId="10" applyFont="1" applyFill="1" applyBorder="1" applyAlignment="1">
      <alignment horizontal="left" vertical="center"/>
    </xf>
    <xf numFmtId="0" fontId="2" fillId="0" borderId="13" xfId="10" applyFill="1" applyBorder="1"/>
    <xf numFmtId="0" fontId="10" fillId="0" borderId="5" xfId="10" applyFont="1" applyFill="1" applyBorder="1" applyAlignment="1">
      <alignment horizontal="center" vertical="center" wrapText="1"/>
    </xf>
    <xf numFmtId="0" fontId="2" fillId="0" borderId="5" xfId="10" applyFill="1" applyBorder="1"/>
    <xf numFmtId="0" fontId="2" fillId="0" borderId="26" xfId="10" applyFill="1" applyBorder="1"/>
    <xf numFmtId="0" fontId="11" fillId="4" borderId="49" xfId="10" applyFont="1" applyFill="1" applyBorder="1" applyAlignment="1">
      <alignment horizontal="center" vertical="center"/>
    </xf>
    <xf numFmtId="3" fontId="14" fillId="4" borderId="41" xfId="10" applyNumberFormat="1" applyFont="1" applyFill="1" applyBorder="1" applyAlignment="1">
      <alignment vertical="center"/>
    </xf>
    <xf numFmtId="3" fontId="14" fillId="4" borderId="42" xfId="10" applyNumberFormat="1" applyFont="1" applyFill="1" applyBorder="1" applyAlignment="1">
      <alignment vertical="center"/>
    </xf>
    <xf numFmtId="3" fontId="12" fillId="0" borderId="17" xfId="10" applyNumberFormat="1" applyFont="1" applyFill="1" applyBorder="1" applyAlignment="1">
      <alignment vertical="center"/>
    </xf>
    <xf numFmtId="3" fontId="12" fillId="5" borderId="17" xfId="10" applyNumberFormat="1" applyFont="1" applyFill="1" applyBorder="1" applyAlignment="1">
      <alignment vertical="center"/>
    </xf>
    <xf numFmtId="3" fontId="12" fillId="0" borderId="19" xfId="10" applyNumberFormat="1" applyFont="1" applyFill="1" applyBorder="1" applyAlignment="1">
      <alignment vertical="center"/>
    </xf>
    <xf numFmtId="0" fontId="11" fillId="4" borderId="49" xfId="10" applyFont="1" applyFill="1" applyBorder="1" applyAlignment="1">
      <alignment horizontal="left" vertical="center"/>
    </xf>
    <xf numFmtId="0" fontId="26" fillId="4" borderId="49" xfId="10" applyFont="1" applyFill="1" applyBorder="1" applyAlignment="1">
      <alignment horizontal="left" vertical="center"/>
    </xf>
    <xf numFmtId="0" fontId="11" fillId="0" borderId="31" xfId="10" applyFont="1" applyFill="1" applyBorder="1" applyAlignment="1">
      <alignment horizontal="left" vertical="center"/>
    </xf>
    <xf numFmtId="3" fontId="12" fillId="0" borderId="31" xfId="10" applyNumberFormat="1" applyFont="1" applyFill="1" applyBorder="1" applyAlignment="1">
      <alignment vertical="center"/>
    </xf>
    <xf numFmtId="3" fontId="2" fillId="0" borderId="22" xfId="10" applyNumberFormat="1" applyFill="1" applyBorder="1"/>
    <xf numFmtId="0" fontId="2" fillId="3" borderId="32" xfId="10" applyFill="1" applyBorder="1" applyAlignment="1"/>
    <xf numFmtId="0" fontId="2" fillId="3" borderId="33" xfId="10" applyFill="1" applyBorder="1" applyAlignment="1"/>
    <xf numFmtId="0" fontId="2" fillId="3" borderId="34" xfId="10" applyFill="1" applyBorder="1" applyAlignment="1"/>
    <xf numFmtId="0" fontId="2" fillId="3" borderId="35" xfId="10" applyFill="1" applyBorder="1" applyAlignment="1"/>
    <xf numFmtId="0" fontId="2" fillId="3" borderId="57" xfId="10" applyFill="1" applyBorder="1" applyAlignment="1"/>
    <xf numFmtId="0" fontId="2" fillId="3" borderId="36" xfId="10" applyFill="1" applyBorder="1" applyAlignment="1"/>
    <xf numFmtId="0" fontId="2" fillId="3" borderId="37" xfId="10" applyFill="1" applyBorder="1" applyAlignment="1"/>
    <xf numFmtId="0" fontId="2" fillId="3" borderId="39" xfId="10" applyFill="1" applyBorder="1"/>
    <xf numFmtId="0" fontId="2" fillId="3" borderId="28" xfId="10" applyFill="1" applyBorder="1"/>
    <xf numFmtId="0" fontId="28" fillId="0" borderId="3" xfId="10" applyFont="1" applyFill="1" applyBorder="1"/>
    <xf numFmtId="0" fontId="35" fillId="0" borderId="46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 vertical="top"/>
    </xf>
    <xf numFmtId="0" fontId="8" fillId="0" borderId="12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 vertical="center"/>
    </xf>
    <xf numFmtId="0" fontId="0" fillId="0" borderId="3" xfId="0" applyBorder="1"/>
    <xf numFmtId="0" fontId="8" fillId="0" borderId="13" xfId="0" applyFont="1" applyFill="1" applyBorder="1" applyAlignment="1">
      <alignment horizontal="left" vertical="center"/>
    </xf>
    <xf numFmtId="0" fontId="0" fillId="0" borderId="13" xfId="0" applyBorder="1"/>
    <xf numFmtId="0" fontId="9" fillId="3" borderId="0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" xfId="0" applyFill="1" applyBorder="1"/>
    <xf numFmtId="0" fontId="26" fillId="4" borderId="49" xfId="10" applyFont="1" applyFill="1" applyBorder="1" applyAlignment="1">
      <alignment horizontal="right" vertical="center"/>
    </xf>
    <xf numFmtId="0" fontId="28" fillId="0" borderId="22" xfId="0" applyFont="1" applyFill="1" applyBorder="1"/>
    <xf numFmtId="3" fontId="0" fillId="0" borderId="22" xfId="0" applyNumberFormat="1" applyFill="1" applyBorder="1" applyAlignment="1">
      <alignment horizontal="center"/>
    </xf>
    <xf numFmtId="0" fontId="0" fillId="3" borderId="32" xfId="0" applyFill="1" applyBorder="1" applyAlignment="1"/>
    <xf numFmtId="0" fontId="0" fillId="3" borderId="34" xfId="0" applyFill="1" applyBorder="1" applyAlignment="1"/>
    <xf numFmtId="0" fontId="0" fillId="3" borderId="36" xfId="0" applyFill="1" applyBorder="1" applyAlignment="1"/>
    <xf numFmtId="0" fontId="0" fillId="3" borderId="36" xfId="0" applyFill="1" applyBorder="1" applyAlignment="1">
      <alignment horizontal="center"/>
    </xf>
    <xf numFmtId="0" fontId="0" fillId="3" borderId="39" xfId="0" applyFill="1" applyBorder="1"/>
    <xf numFmtId="0" fontId="6" fillId="3" borderId="38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/>
    </xf>
    <xf numFmtId="0" fontId="28" fillId="0" borderId="3" xfId="0" applyFont="1" applyBorder="1"/>
    <xf numFmtId="0" fontId="0" fillId="0" borderId="3" xfId="0" applyBorder="1" applyAlignment="1">
      <alignment horizontal="center"/>
    </xf>
    <xf numFmtId="3" fontId="0" fillId="0" borderId="22" xfId="0" applyNumberFormat="1" applyBorder="1"/>
    <xf numFmtId="0" fontId="0" fillId="3" borderId="23" xfId="0" applyFill="1" applyBorder="1" applyAlignment="1"/>
    <xf numFmtId="0" fontId="0" fillId="3" borderId="24" xfId="0" applyFill="1" applyBorder="1" applyAlignment="1"/>
    <xf numFmtId="0" fontId="0" fillId="3" borderId="25" xfId="0" applyFill="1" applyBorder="1" applyAlignment="1"/>
    <xf numFmtId="0" fontId="6" fillId="3" borderId="10" xfId="0" applyFont="1" applyFill="1" applyBorder="1" applyAlignment="1">
      <alignment horizontal="left" vertical="top"/>
    </xf>
    <xf numFmtId="164" fontId="0" fillId="0" borderId="3" xfId="0" applyNumberFormat="1" applyBorder="1"/>
    <xf numFmtId="0" fontId="33" fillId="0" borderId="54" xfId="0" applyFont="1" applyBorder="1" applyAlignment="1">
      <alignment horizontal="left" vertical="center"/>
    </xf>
    <xf numFmtId="0" fontId="3" fillId="3" borderId="4" xfId="1" applyFont="1" applyFill="1" applyBorder="1" applyAlignment="1">
      <alignment horizontal="left" vertical="center" indent="1"/>
    </xf>
    <xf numFmtId="0" fontId="0" fillId="0" borderId="3" xfId="0" applyFill="1" applyBorder="1" applyAlignment="1"/>
    <xf numFmtId="0" fontId="0" fillId="0" borderId="3" xfId="0" applyBorder="1" applyAlignment="1"/>
    <xf numFmtId="0" fontId="3" fillId="3" borderId="59" xfId="1" applyFont="1" applyFill="1" applyBorder="1" applyAlignment="1">
      <alignment horizontal="left" vertical="center" indent="1"/>
    </xf>
    <xf numFmtId="0" fontId="0" fillId="3" borderId="0" xfId="0" applyFont="1" applyFill="1"/>
    <xf numFmtId="0" fontId="34" fillId="3" borderId="0" xfId="0" applyFont="1" applyFill="1" applyBorder="1" applyAlignment="1">
      <alignment horizontal="center" vertical="center"/>
    </xf>
    <xf numFmtId="0" fontId="0" fillId="3" borderId="60" xfId="0" applyFill="1" applyBorder="1"/>
    <xf numFmtId="0" fontId="0" fillId="3" borderId="54" xfId="0" applyFill="1" applyBorder="1"/>
    <xf numFmtId="0" fontId="0" fillId="3" borderId="61" xfId="0" applyFill="1" applyBorder="1"/>
    <xf numFmtId="0" fontId="30" fillId="3" borderId="9" xfId="0" applyFont="1" applyFill="1" applyBorder="1" applyAlignment="1">
      <alignment horizontal="left"/>
    </xf>
    <xf numFmtId="0" fontId="8" fillId="3" borderId="52" xfId="1" applyFont="1" applyFill="1" applyBorder="1" applyAlignment="1">
      <alignment horizontal="left"/>
    </xf>
    <xf numFmtId="0" fontId="8" fillId="3" borderId="54" xfId="0" applyFont="1" applyFill="1" applyBorder="1" applyAlignment="1">
      <alignment horizontal="left" vertical="center"/>
    </xf>
    <xf numFmtId="0" fontId="34" fillId="3" borderId="46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0" fillId="3" borderId="64" xfId="0" applyFill="1" applyBorder="1"/>
    <xf numFmtId="0" fontId="0" fillId="3" borderId="65" xfId="0" applyFill="1" applyBorder="1"/>
    <xf numFmtId="0" fontId="0" fillId="3" borderId="66" xfId="0" applyFill="1" applyBorder="1"/>
    <xf numFmtId="0" fontId="0" fillId="3" borderId="67" xfId="0" applyFill="1" applyBorder="1"/>
    <xf numFmtId="0" fontId="0" fillId="3" borderId="0" xfId="0" applyFill="1" applyBorder="1" applyAlignment="1">
      <alignment horizontal="center" vertical="center"/>
    </xf>
    <xf numFmtId="0" fontId="35" fillId="3" borderId="0" xfId="0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horizontal="left"/>
    </xf>
    <xf numFmtId="0" fontId="19" fillId="0" borderId="69" xfId="0" applyFont="1" applyFill="1" applyBorder="1" applyAlignment="1">
      <alignment horizontal="left" vertical="center"/>
    </xf>
    <xf numFmtId="0" fontId="11" fillId="4" borderId="14" xfId="4" applyNumberFormat="1" applyFont="1" applyFill="1" applyBorder="1" applyAlignment="1">
      <alignment horizontal="right" vertical="center"/>
    </xf>
    <xf numFmtId="0" fontId="11" fillId="4" borderId="15" xfId="4" applyNumberFormat="1" applyFont="1" applyFill="1" applyBorder="1" applyAlignment="1">
      <alignment horizontal="right" vertical="center"/>
    </xf>
    <xf numFmtId="0" fontId="36" fillId="3" borderId="0" xfId="0" applyFont="1" applyFill="1" applyBorder="1" applyAlignment="1">
      <alignment horizontal="left" vertical="center"/>
    </xf>
    <xf numFmtId="0" fontId="36" fillId="3" borderId="65" xfId="0" applyFont="1" applyFill="1" applyBorder="1" applyAlignment="1">
      <alignment horizontal="left" vertical="center"/>
    </xf>
    <xf numFmtId="0" fontId="0" fillId="3" borderId="65" xfId="0" applyFill="1" applyBorder="1" applyAlignment="1">
      <alignment horizontal="center" vertical="center"/>
    </xf>
    <xf numFmtId="0" fontId="35" fillId="3" borderId="65" xfId="0" applyFont="1" applyFill="1" applyBorder="1" applyAlignment="1">
      <alignment horizontal="center" vertical="center"/>
    </xf>
    <xf numFmtId="0" fontId="33" fillId="3" borderId="0" xfId="0" applyFont="1" applyFill="1" applyBorder="1" applyAlignment="1">
      <alignment horizontal="left" vertical="center"/>
    </xf>
    <xf numFmtId="3" fontId="12" fillId="3" borderId="47" xfId="8" applyNumberFormat="1" applyFont="1" applyFill="1" applyBorder="1" applyAlignment="1">
      <alignment horizontal="right" vertical="center"/>
    </xf>
    <xf numFmtId="3" fontId="12" fillId="3" borderId="62" xfId="8" applyNumberFormat="1" applyFont="1" applyFill="1" applyBorder="1" applyAlignment="1">
      <alignment horizontal="right" vertical="center"/>
    </xf>
    <xf numFmtId="0" fontId="11" fillId="4" borderId="49" xfId="4" applyNumberFormat="1" applyFont="1" applyFill="1" applyBorder="1" applyAlignment="1">
      <alignment horizontal="right" vertical="center"/>
    </xf>
    <xf numFmtId="0" fontId="8" fillId="0" borderId="13" xfId="10" applyFont="1" applyFill="1" applyBorder="1" applyAlignment="1">
      <alignment horizontal="left"/>
    </xf>
    <xf numFmtId="0" fontId="15" fillId="0" borderId="70" xfId="4" applyFill="1" applyBorder="1" applyAlignment="1"/>
    <xf numFmtId="4" fontId="12" fillId="0" borderId="17" xfId="4" applyNumberFormat="1" applyFont="1" applyFill="1" applyBorder="1" applyAlignment="1">
      <alignment horizontal="right" vertical="center"/>
    </xf>
    <xf numFmtId="0" fontId="15" fillId="0" borderId="71" xfId="4" applyFill="1" applyBorder="1" applyAlignment="1"/>
    <xf numFmtId="0" fontId="11" fillId="4" borderId="14" xfId="4" applyNumberFormat="1" applyFont="1" applyFill="1" applyBorder="1" applyAlignment="1">
      <alignment horizontal="right" vertical="center" wrapText="1"/>
    </xf>
    <xf numFmtId="0" fontId="11" fillId="4" borderId="14" xfId="4" applyFont="1" applyFill="1" applyBorder="1" applyAlignment="1">
      <alignment horizontal="right" vertical="center"/>
    </xf>
    <xf numFmtId="166" fontId="0" fillId="3" borderId="0" xfId="8" applyNumberFormat="1" applyFont="1" applyFill="1"/>
    <xf numFmtId="0" fontId="17" fillId="0" borderId="52" xfId="4" applyFont="1" applyFill="1" applyBorder="1" applyAlignment="1">
      <alignment horizontal="left" vertical="center"/>
    </xf>
    <xf numFmtId="0" fontId="15" fillId="0" borderId="72" xfId="4" applyFill="1" applyBorder="1" applyAlignment="1"/>
    <xf numFmtId="164" fontId="12" fillId="0" borderId="19" xfId="4" applyNumberFormat="1" applyFont="1" applyFill="1" applyBorder="1" applyAlignment="1">
      <alignment horizontal="right" vertical="center"/>
    </xf>
    <xf numFmtId="164" fontId="12" fillId="0" borderId="27" xfId="4" applyNumberFormat="1" applyFont="1" applyFill="1" applyBorder="1" applyAlignment="1">
      <alignment horizontal="right" vertical="center"/>
    </xf>
    <xf numFmtId="164" fontId="12" fillId="0" borderId="31" xfId="4" applyNumberFormat="1" applyFont="1" applyFill="1" applyBorder="1" applyAlignment="1">
      <alignment horizontal="right" vertical="center"/>
    </xf>
    <xf numFmtId="0" fontId="0" fillId="3" borderId="0" xfId="0" applyFill="1" applyBorder="1"/>
    <xf numFmtId="0" fontId="15" fillId="0" borderId="13" xfId="4" applyBorder="1"/>
    <xf numFmtId="0" fontId="15" fillId="0" borderId="73" xfId="4" applyFill="1" applyBorder="1" applyAlignment="1"/>
    <xf numFmtId="0" fontId="0" fillId="3" borderId="76" xfId="0" applyFill="1" applyBorder="1"/>
    <xf numFmtId="0" fontId="15" fillId="0" borderId="3" xfId="4" applyBorder="1" applyAlignment="1">
      <alignment vertical="center"/>
    </xf>
    <xf numFmtId="0" fontId="2" fillId="3" borderId="60" xfId="10" applyFill="1" applyBorder="1"/>
    <xf numFmtId="0" fontId="2" fillId="3" borderId="80" xfId="10" applyFill="1" applyBorder="1"/>
    <xf numFmtId="0" fontId="6" fillId="3" borderId="79" xfId="10" applyFont="1" applyFill="1" applyBorder="1" applyAlignment="1">
      <alignment horizontal="left" vertical="top"/>
    </xf>
    <xf numFmtId="0" fontId="2" fillId="0" borderId="46" xfId="10" applyFill="1" applyBorder="1"/>
    <xf numFmtId="3" fontId="12" fillId="3" borderId="14" xfId="4" applyNumberFormat="1" applyFont="1" applyFill="1" applyBorder="1" applyAlignment="1">
      <alignment horizontal="right" vertical="center"/>
    </xf>
    <xf numFmtId="3" fontId="12" fillId="3" borderId="30" xfId="4" applyNumberFormat="1" applyFont="1" applyFill="1" applyBorder="1" applyAlignment="1">
      <alignment horizontal="right" vertical="center"/>
    </xf>
    <xf numFmtId="166" fontId="11" fillId="4" borderId="49" xfId="8" applyNumberFormat="1" applyFont="1" applyFill="1" applyBorder="1" applyAlignment="1">
      <alignment horizontal="right" vertical="center" wrapText="1"/>
    </xf>
    <xf numFmtId="0" fontId="3" fillId="0" borderId="12" xfId="10" applyFont="1" applyFill="1" applyBorder="1" applyAlignment="1">
      <alignment horizontal="left"/>
    </xf>
    <xf numFmtId="0" fontId="17" fillId="0" borderId="5" xfId="10" applyFont="1" applyFill="1" applyBorder="1" applyAlignment="1">
      <alignment horizontal="left" vertical="center"/>
    </xf>
    <xf numFmtId="164" fontId="12" fillId="0" borderId="16" xfId="4" applyNumberFormat="1" applyFont="1" applyFill="1" applyBorder="1" applyAlignment="1">
      <alignment horizontal="right" vertical="center"/>
    </xf>
    <xf numFmtId="164" fontId="12" fillId="0" borderId="17" xfId="4" applyNumberFormat="1" applyFont="1" applyFill="1" applyBorder="1" applyAlignment="1">
      <alignment horizontal="right" vertical="center"/>
    </xf>
    <xf numFmtId="164" fontId="14" fillId="4" borderId="21" xfId="4" applyNumberFormat="1" applyFont="1" applyFill="1" applyBorder="1" applyAlignment="1">
      <alignment horizontal="right" vertical="center"/>
    </xf>
    <xf numFmtId="165" fontId="12" fillId="0" borderId="16" xfId="4" applyNumberFormat="1" applyFont="1" applyFill="1" applyBorder="1" applyAlignment="1">
      <alignment horizontal="right" vertical="center"/>
    </xf>
    <xf numFmtId="165" fontId="12" fillId="0" borderId="17" xfId="4" applyNumberFormat="1" applyFont="1" applyFill="1" applyBorder="1" applyAlignment="1">
      <alignment horizontal="right" vertical="center"/>
    </xf>
    <xf numFmtId="165" fontId="12" fillId="0" borderId="27" xfId="4" applyNumberFormat="1" applyFont="1" applyFill="1" applyBorder="1" applyAlignment="1">
      <alignment horizontal="right" vertical="center"/>
    </xf>
    <xf numFmtId="0" fontId="8" fillId="0" borderId="12" xfId="12" applyFont="1" applyFill="1" applyBorder="1" applyAlignment="1">
      <alignment horizontal="left" vertical="center"/>
    </xf>
    <xf numFmtId="0" fontId="38" fillId="0" borderId="3" xfId="12" applyBorder="1" applyAlignment="1">
      <alignment vertical="center"/>
    </xf>
    <xf numFmtId="0" fontId="9" fillId="3" borderId="0" xfId="12" applyFont="1" applyFill="1" applyBorder="1" applyAlignment="1">
      <alignment horizontal="left"/>
    </xf>
    <xf numFmtId="3" fontId="10" fillId="0" borderId="5" xfId="12" applyNumberFormat="1" applyFont="1" applyFill="1" applyBorder="1" applyAlignment="1">
      <alignment horizontal="center" vertical="center" wrapText="1"/>
    </xf>
    <xf numFmtId="0" fontId="38" fillId="0" borderId="3" xfId="12" applyBorder="1"/>
    <xf numFmtId="3" fontId="38" fillId="0" borderId="22" xfId="12" applyNumberFormat="1" applyBorder="1"/>
    <xf numFmtId="0" fontId="38" fillId="3" borderId="3" xfId="12" applyFill="1" applyBorder="1"/>
    <xf numFmtId="0" fontId="38" fillId="0" borderId="23" xfId="12" applyFill="1" applyBorder="1" applyAlignment="1"/>
    <xf numFmtId="0" fontId="38" fillId="0" borderId="5" xfId="12" applyFill="1" applyBorder="1" applyAlignment="1"/>
    <xf numFmtId="0" fontId="38" fillId="3" borderId="5" xfId="12" applyFill="1" applyBorder="1" applyAlignment="1"/>
    <xf numFmtId="0" fontId="38" fillId="0" borderId="25" xfId="12" applyFill="1" applyBorder="1" applyAlignment="1"/>
    <xf numFmtId="0" fontId="5" fillId="0" borderId="9" xfId="12" applyFont="1" applyBorder="1" applyAlignment="1">
      <alignment horizontal="left"/>
    </xf>
    <xf numFmtId="0" fontId="6" fillId="3" borderId="10" xfId="2" applyFont="1" applyFill="1" applyBorder="1" applyAlignment="1" applyProtection="1">
      <alignment horizontal="left" vertical="top"/>
    </xf>
    <xf numFmtId="0" fontId="6" fillId="0" borderId="10" xfId="12" applyFont="1" applyBorder="1" applyAlignment="1">
      <alignment horizontal="left" vertical="top"/>
    </xf>
    <xf numFmtId="0" fontId="38" fillId="0" borderId="3" xfId="12" applyBorder="1" applyAlignment="1"/>
    <xf numFmtId="3" fontId="38" fillId="0" borderId="3" xfId="12" applyNumberFormat="1" applyBorder="1" applyAlignment="1"/>
    <xf numFmtId="3" fontId="38" fillId="0" borderId="3" xfId="12" applyNumberFormat="1" applyBorder="1"/>
    <xf numFmtId="0" fontId="8" fillId="0" borderId="52" xfId="12" applyFont="1" applyFill="1" applyBorder="1" applyAlignment="1">
      <alignment horizontal="left" vertical="center"/>
    </xf>
    <xf numFmtId="0" fontId="38" fillId="0" borderId="3" xfId="12" applyFill="1" applyBorder="1"/>
    <xf numFmtId="0" fontId="8" fillId="0" borderId="3" xfId="12" applyFont="1" applyFill="1" applyBorder="1" applyAlignment="1">
      <alignment horizontal="left" vertical="top"/>
    </xf>
    <xf numFmtId="0" fontId="8" fillId="0" borderId="3" xfId="12" applyFont="1" applyFill="1" applyBorder="1" applyAlignment="1">
      <alignment horizontal="left" vertical="center"/>
    </xf>
    <xf numFmtId="0" fontId="38" fillId="0" borderId="3" xfId="12" applyFill="1" applyBorder="1" applyAlignment="1">
      <alignment vertical="center"/>
    </xf>
    <xf numFmtId="0" fontId="8" fillId="0" borderId="13" xfId="12" applyFont="1" applyFill="1" applyBorder="1" applyAlignment="1">
      <alignment horizontal="left" vertical="center"/>
    </xf>
    <xf numFmtId="3" fontId="38" fillId="0" borderId="5" xfId="12" applyNumberFormat="1" applyBorder="1"/>
    <xf numFmtId="0" fontId="38" fillId="0" borderId="5" xfId="12" applyBorder="1"/>
    <xf numFmtId="0" fontId="6" fillId="0" borderId="9" xfId="12" applyFont="1" applyBorder="1" applyAlignment="1">
      <alignment horizontal="left"/>
    </xf>
    <xf numFmtId="0" fontId="38" fillId="0" borderId="12" xfId="12" applyBorder="1"/>
    <xf numFmtId="0" fontId="38" fillId="0" borderId="13" xfId="12" applyBorder="1"/>
    <xf numFmtId="0" fontId="6" fillId="3" borderId="10" xfId="12" applyFont="1" applyFill="1" applyBorder="1" applyAlignment="1">
      <alignment horizontal="left" vertical="top"/>
    </xf>
    <xf numFmtId="0" fontId="28" fillId="0" borderId="3" xfId="12" applyFont="1" applyBorder="1"/>
    <xf numFmtId="0" fontId="38" fillId="3" borderId="12" xfId="12" applyFill="1" applyBorder="1"/>
    <xf numFmtId="0" fontId="38" fillId="3" borderId="13" xfId="12" applyFill="1" applyBorder="1"/>
    <xf numFmtId="3" fontId="12" fillId="3" borderId="14" xfId="4" applyNumberFormat="1" applyFont="1" applyFill="1" applyBorder="1" applyAlignment="1">
      <alignment horizontal="center" vertical="center"/>
    </xf>
    <xf numFmtId="3" fontId="12" fillId="3" borderId="30" xfId="4" applyNumberFormat="1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left"/>
    </xf>
    <xf numFmtId="3" fontId="12" fillId="3" borderId="47" xfId="8" applyNumberFormat="1" applyFont="1" applyFill="1" applyBorder="1" applyAlignment="1">
      <alignment horizontal="center" vertical="center"/>
    </xf>
    <xf numFmtId="3" fontId="12" fillId="3" borderId="62" xfId="8" applyNumberFormat="1" applyFont="1" applyFill="1" applyBorder="1" applyAlignment="1">
      <alignment horizontal="center" vertical="center"/>
    </xf>
    <xf numFmtId="166" fontId="12" fillId="3" borderId="63" xfId="8" applyNumberFormat="1" applyFont="1" applyFill="1" applyBorder="1" applyAlignment="1">
      <alignment horizontal="center" vertical="center"/>
    </xf>
    <xf numFmtId="166" fontId="12" fillId="3" borderId="14" xfId="8" applyNumberFormat="1" applyFont="1" applyFill="1" applyBorder="1" applyAlignment="1">
      <alignment horizontal="right" vertical="center"/>
    </xf>
    <xf numFmtId="3" fontId="12" fillId="3" borderId="14" xfId="8" applyNumberFormat="1" applyFont="1" applyFill="1" applyBorder="1" applyAlignment="1">
      <alignment horizontal="right" vertical="center"/>
    </xf>
    <xf numFmtId="3" fontId="12" fillId="3" borderId="30" xfId="8" applyNumberFormat="1" applyFont="1" applyFill="1" applyBorder="1" applyAlignment="1">
      <alignment horizontal="right" vertical="center"/>
    </xf>
    <xf numFmtId="166" fontId="12" fillId="3" borderId="21" xfId="8" applyNumberFormat="1" applyFont="1" applyFill="1" applyBorder="1" applyAlignment="1">
      <alignment horizontal="right" vertical="center"/>
    </xf>
    <xf numFmtId="0" fontId="8" fillId="0" borderId="12" xfId="1" applyFont="1" applyFill="1" applyBorder="1" applyAlignment="1">
      <alignment horizontal="left" vertical="center"/>
    </xf>
    <xf numFmtId="0" fontId="11" fillId="5" borderId="53" xfId="1" applyFont="1" applyFill="1" applyBorder="1" applyAlignment="1">
      <alignment horizontal="left" vertical="center" wrapText="1"/>
    </xf>
    <xf numFmtId="3" fontId="14" fillId="5" borderId="21" xfId="1" applyNumberFormat="1" applyFont="1" applyFill="1" applyBorder="1" applyAlignment="1">
      <alignment horizontal="right" vertical="center"/>
    </xf>
    <xf numFmtId="0" fontId="2" fillId="3" borderId="0" xfId="1" applyFill="1"/>
    <xf numFmtId="0" fontId="29" fillId="3" borderId="74" xfId="0" applyFont="1" applyFill="1" applyBorder="1" applyAlignment="1">
      <alignment horizontal="left" vertical="center" wrapText="1"/>
    </xf>
    <xf numFmtId="0" fontId="29" fillId="3" borderId="81" xfId="0" applyFont="1" applyFill="1" applyBorder="1" applyAlignment="1">
      <alignment horizontal="left" vertical="center" wrapText="1"/>
    </xf>
    <xf numFmtId="0" fontId="37" fillId="0" borderId="77" xfId="2" applyFont="1" applyFill="1" applyBorder="1" applyAlignment="1" applyProtection="1">
      <alignment horizontal="left" vertical="center"/>
    </xf>
    <xf numFmtId="4" fontId="0" fillId="3" borderId="0" xfId="0" applyNumberFormat="1" applyFill="1"/>
    <xf numFmtId="0" fontId="6" fillId="0" borderId="67" xfId="4" applyFont="1" applyFill="1" applyBorder="1" applyAlignment="1">
      <alignment vertical="center"/>
    </xf>
    <xf numFmtId="164" fontId="0" fillId="3" borderId="0" xfId="0" applyNumberFormat="1" applyFill="1"/>
    <xf numFmtId="3" fontId="2" fillId="0" borderId="3" xfId="10" applyNumberFormat="1" applyFill="1" applyBorder="1"/>
    <xf numFmtId="3" fontId="12" fillId="0" borderId="27" xfId="10" applyNumberFormat="1" applyFont="1" applyFill="1" applyBorder="1" applyAlignment="1">
      <alignment vertical="center"/>
    </xf>
    <xf numFmtId="3" fontId="0" fillId="0" borderId="3" xfId="0" applyNumberFormat="1" applyBorder="1"/>
    <xf numFmtId="0" fontId="0" fillId="3" borderId="3" xfId="0" applyFill="1" applyBorder="1"/>
    <xf numFmtId="0" fontId="11" fillId="4" borderId="49" xfId="0" applyFont="1" applyFill="1" applyBorder="1" applyAlignment="1">
      <alignment horizontal="center" vertical="center"/>
    </xf>
    <xf numFmtId="4" fontId="14" fillId="5" borderId="21" xfId="0" applyNumberFormat="1" applyFont="1" applyFill="1" applyBorder="1" applyAlignment="1">
      <alignment horizontal="right" vertical="center"/>
    </xf>
    <xf numFmtId="4" fontId="14" fillId="5" borderId="14" xfId="0" applyNumberFormat="1" applyFont="1" applyFill="1" applyBorder="1" applyAlignment="1">
      <alignment horizontal="right" vertical="center"/>
    </xf>
    <xf numFmtId="4" fontId="12" fillId="0" borderId="31" xfId="0" applyNumberFormat="1" applyFont="1" applyFill="1" applyBorder="1" applyAlignment="1">
      <alignment horizontal="right" vertical="center"/>
    </xf>
    <xf numFmtId="4" fontId="12" fillId="5" borderId="31" xfId="0" applyNumberFormat="1" applyFont="1" applyFill="1" applyBorder="1" applyAlignment="1">
      <alignment horizontal="right" vertical="center"/>
    </xf>
    <xf numFmtId="4" fontId="12" fillId="0" borderId="27" xfId="0" applyNumberFormat="1" applyFont="1" applyFill="1" applyBorder="1" applyAlignment="1">
      <alignment horizontal="right" vertical="center"/>
    </xf>
    <xf numFmtId="3" fontId="0" fillId="0" borderId="5" xfId="0" applyNumberFormat="1" applyBorder="1"/>
    <xf numFmtId="0" fontId="0" fillId="3" borderId="12" xfId="0" applyFill="1" applyBorder="1"/>
    <xf numFmtId="0" fontId="0" fillId="3" borderId="13" xfId="0" applyFill="1" applyBorder="1"/>
    <xf numFmtId="0" fontId="0" fillId="0" borderId="12" xfId="0" applyBorder="1"/>
    <xf numFmtId="0" fontId="11" fillId="0" borderId="7" xfId="2" applyFont="1" applyFill="1" applyBorder="1" applyAlignment="1" applyProtection="1">
      <alignment horizontal="left" vertical="center" indent="4"/>
    </xf>
    <xf numFmtId="166" fontId="12" fillId="3" borderId="14" xfId="8" applyNumberFormat="1" applyFont="1" applyFill="1" applyBorder="1" applyAlignment="1">
      <alignment horizontal="center" vertical="center"/>
    </xf>
    <xf numFmtId="166" fontId="12" fillId="3" borderId="21" xfId="8" applyNumberFormat="1" applyFont="1" applyFill="1" applyBorder="1" applyAlignment="1">
      <alignment horizontal="center" vertical="center"/>
    </xf>
    <xf numFmtId="0" fontId="11" fillId="4" borderId="14" xfId="4" applyNumberFormat="1" applyFont="1" applyFill="1" applyBorder="1" applyAlignment="1">
      <alignment horizontal="center" vertical="center"/>
    </xf>
    <xf numFmtId="0" fontId="11" fillId="4" borderId="49" xfId="4" applyNumberFormat="1" applyFont="1" applyFill="1" applyBorder="1" applyAlignment="1">
      <alignment horizontal="center" vertical="center"/>
    </xf>
    <xf numFmtId="3" fontId="14" fillId="5" borderId="21" xfId="0" applyNumberFormat="1" applyFont="1" applyFill="1" applyBorder="1" applyAlignment="1">
      <alignment horizontal="right" vertical="center"/>
    </xf>
    <xf numFmtId="3" fontId="14" fillId="5" borderId="14" xfId="0" applyNumberFormat="1" applyFont="1" applyFill="1" applyBorder="1" applyAlignment="1">
      <alignment horizontal="right" vertical="center"/>
    </xf>
    <xf numFmtId="3" fontId="12" fillId="0" borderId="31" xfId="0" applyNumberFormat="1" applyFont="1" applyFill="1" applyBorder="1" applyAlignment="1">
      <alignment horizontal="right" vertical="center"/>
    </xf>
    <xf numFmtId="3" fontId="12" fillId="5" borderId="31" xfId="0" applyNumberFormat="1" applyFont="1" applyFill="1" applyBorder="1" applyAlignment="1">
      <alignment horizontal="right" vertical="center"/>
    </xf>
    <xf numFmtId="3" fontId="12" fillId="0" borderId="27" xfId="0" applyNumberFormat="1" applyFont="1" applyFill="1" applyBorder="1" applyAlignment="1">
      <alignment horizontal="right" vertical="center"/>
    </xf>
    <xf numFmtId="3" fontId="12" fillId="3" borderId="31" xfId="0" applyNumberFormat="1" applyFont="1" applyFill="1" applyBorder="1" applyAlignment="1">
      <alignment horizontal="right" vertical="center"/>
    </xf>
    <xf numFmtId="0" fontId="11" fillId="4" borderId="48" xfId="0" applyFont="1" applyFill="1" applyBorder="1" applyAlignment="1">
      <alignment horizontal="center" vertical="center"/>
    </xf>
    <xf numFmtId="3" fontId="14" fillId="4" borderId="21" xfId="0" applyNumberFormat="1" applyFont="1" applyFill="1" applyBorder="1" applyAlignment="1">
      <alignment horizontal="right" vertical="center"/>
    </xf>
    <xf numFmtId="3" fontId="12" fillId="3" borderId="16" xfId="0" applyNumberFormat="1" applyFont="1" applyFill="1" applyBorder="1" applyAlignment="1">
      <alignment horizontal="right" vertical="center"/>
    </xf>
    <xf numFmtId="3" fontId="12" fillId="3" borderId="31" xfId="0" applyNumberFormat="1" applyFont="1" applyFill="1" applyBorder="1" applyAlignment="1">
      <alignment horizontal="center" vertical="center"/>
    </xf>
    <xf numFmtId="3" fontId="14" fillId="4" borderId="49" xfId="0" applyNumberFormat="1" applyFont="1" applyFill="1" applyBorder="1" applyAlignment="1">
      <alignment horizontal="right" vertical="center"/>
    </xf>
    <xf numFmtId="4" fontId="14" fillId="5" borderId="14" xfId="0" applyNumberFormat="1" applyFont="1" applyFill="1" applyBorder="1" applyAlignment="1">
      <alignment vertical="center"/>
    </xf>
    <xf numFmtId="4" fontId="12" fillId="0" borderId="31" xfId="0" applyNumberFormat="1" applyFont="1" applyFill="1" applyBorder="1" applyAlignment="1">
      <alignment vertical="center"/>
    </xf>
    <xf numFmtId="4" fontId="12" fillId="5" borderId="31" xfId="0" applyNumberFormat="1" applyFont="1" applyFill="1" applyBorder="1" applyAlignment="1">
      <alignment vertical="center"/>
    </xf>
    <xf numFmtId="4" fontId="12" fillId="0" borderId="27" xfId="0" applyNumberFormat="1" applyFont="1" applyFill="1" applyBorder="1" applyAlignment="1">
      <alignment vertical="center"/>
    </xf>
    <xf numFmtId="0" fontId="11" fillId="4" borderId="14" xfId="10" applyFont="1" applyFill="1" applyBorder="1" applyAlignment="1">
      <alignment horizontal="center" vertical="center" wrapText="1"/>
    </xf>
    <xf numFmtId="0" fontId="11" fillId="4" borderId="14" xfId="1" applyFont="1" applyFill="1" applyBorder="1" applyAlignment="1">
      <alignment horizontal="center" vertical="center"/>
    </xf>
    <xf numFmtId="164" fontId="12" fillId="0" borderId="17" xfId="10" applyNumberFormat="1" applyFont="1" applyFill="1" applyBorder="1" applyAlignment="1">
      <alignment horizontal="right" vertical="center"/>
    </xf>
    <xf numFmtId="164" fontId="12" fillId="0" borderId="18" xfId="10" applyNumberFormat="1" applyFont="1" applyFill="1" applyBorder="1" applyAlignment="1">
      <alignment horizontal="right" vertical="center"/>
    </xf>
    <xf numFmtId="165" fontId="12" fillId="0" borderId="17" xfId="10" applyNumberFormat="1" applyFont="1" applyFill="1" applyBorder="1" applyAlignment="1">
      <alignment horizontal="center" vertical="center"/>
    </xf>
    <xf numFmtId="164" fontId="12" fillId="5" borderId="17" xfId="10" applyNumberFormat="1" applyFont="1" applyFill="1" applyBorder="1" applyAlignment="1">
      <alignment horizontal="right" vertical="center"/>
    </xf>
    <xf numFmtId="164" fontId="12" fillId="5" borderId="18" xfId="10" applyNumberFormat="1" applyFont="1" applyFill="1" applyBorder="1" applyAlignment="1">
      <alignment horizontal="right" vertical="center"/>
    </xf>
    <xf numFmtId="165" fontId="12" fillId="5" borderId="17" xfId="10" applyNumberFormat="1" applyFont="1" applyFill="1" applyBorder="1" applyAlignment="1">
      <alignment horizontal="center" vertical="center"/>
    </xf>
    <xf numFmtId="164" fontId="12" fillId="3" borderId="19" xfId="10" applyNumberFormat="1" applyFont="1" applyFill="1" applyBorder="1" applyAlignment="1">
      <alignment horizontal="right" vertical="center"/>
    </xf>
    <xf numFmtId="164" fontId="12" fillId="3" borderId="20" xfId="10" applyNumberFormat="1" applyFont="1" applyFill="1" applyBorder="1" applyAlignment="1">
      <alignment horizontal="right" vertical="center"/>
    </xf>
    <xf numFmtId="165" fontId="12" fillId="3" borderId="19" xfId="10" applyNumberFormat="1" applyFont="1" applyFill="1" applyBorder="1" applyAlignment="1">
      <alignment horizontal="center" vertical="center"/>
    </xf>
    <xf numFmtId="164" fontId="12" fillId="3" borderId="31" xfId="10" applyNumberFormat="1" applyFont="1" applyFill="1" applyBorder="1" applyAlignment="1">
      <alignment horizontal="right" vertical="center"/>
    </xf>
    <xf numFmtId="165" fontId="12" fillId="3" borderId="31" xfId="10" applyNumberFormat="1" applyFont="1" applyFill="1" applyBorder="1" applyAlignment="1">
      <alignment horizontal="center" vertical="center"/>
    </xf>
    <xf numFmtId="0" fontId="39" fillId="4" borderId="49" xfId="10" applyFont="1" applyFill="1" applyBorder="1" applyAlignment="1">
      <alignment horizontal="right" vertical="center"/>
    </xf>
    <xf numFmtId="164" fontId="12" fillId="3" borderId="31" xfId="1" applyNumberFormat="1" applyFont="1" applyFill="1" applyBorder="1" applyAlignment="1">
      <alignment horizontal="right" vertical="center"/>
    </xf>
    <xf numFmtId="164" fontId="12" fillId="3" borderId="27" xfId="1" applyNumberFormat="1" applyFont="1" applyFill="1" applyBorder="1" applyAlignment="1">
      <alignment horizontal="right" vertical="center"/>
    </xf>
    <xf numFmtId="164" fontId="14" fillId="4" borderId="41" xfId="1" applyNumberFormat="1" applyFont="1" applyFill="1" applyBorder="1" applyAlignment="1">
      <alignment horizontal="right" vertical="center"/>
    </xf>
    <xf numFmtId="165" fontId="12" fillId="0" borderId="17" xfId="1" applyNumberFormat="1" applyFont="1" applyFill="1" applyBorder="1" applyAlignment="1">
      <alignment horizontal="right" vertical="center"/>
    </xf>
    <xf numFmtId="165" fontId="12" fillId="5" borderId="17" xfId="1" applyNumberFormat="1" applyFont="1" applyFill="1" applyBorder="1" applyAlignment="1">
      <alignment horizontal="right" vertical="center"/>
    </xf>
    <xf numFmtId="165" fontId="12" fillId="3" borderId="19" xfId="1" applyNumberFormat="1" applyFont="1" applyFill="1" applyBorder="1" applyAlignment="1">
      <alignment horizontal="right" vertical="center"/>
    </xf>
    <xf numFmtId="165" fontId="12" fillId="3" borderId="31" xfId="1" applyNumberFormat="1" applyFont="1" applyFill="1" applyBorder="1" applyAlignment="1">
      <alignment horizontal="right" vertical="center"/>
    </xf>
    <xf numFmtId="165" fontId="12" fillId="0" borderId="27" xfId="1" applyNumberFormat="1" applyFont="1" applyFill="1" applyBorder="1" applyAlignment="1">
      <alignment horizontal="right" vertical="center"/>
    </xf>
    <xf numFmtId="164" fontId="14" fillId="4" borderId="42" xfId="1" applyNumberFormat="1" applyFont="1" applyFill="1" applyBorder="1" applyAlignment="1">
      <alignment horizontal="right" vertical="center"/>
    </xf>
    <xf numFmtId="164" fontId="12" fillId="0" borderId="31" xfId="1" applyNumberFormat="1" applyFont="1" applyFill="1" applyBorder="1" applyAlignment="1">
      <alignment horizontal="right" vertical="center"/>
    </xf>
    <xf numFmtId="164" fontId="12" fillId="5" borderId="31" xfId="1" applyNumberFormat="1" applyFont="1" applyFill="1" applyBorder="1" applyAlignment="1">
      <alignment horizontal="right" vertical="center"/>
    </xf>
    <xf numFmtId="164" fontId="12" fillId="0" borderId="27" xfId="1" applyNumberFormat="1" applyFont="1" applyFill="1" applyBorder="1" applyAlignment="1">
      <alignment horizontal="right" vertical="center"/>
    </xf>
    <xf numFmtId="0" fontId="29" fillId="3" borderId="74" xfId="0" applyFont="1" applyFill="1" applyBorder="1" applyAlignment="1">
      <alignment horizontal="left" vertical="center" wrapText="1"/>
    </xf>
    <xf numFmtId="0" fontId="29" fillId="3" borderId="81" xfId="0" applyFont="1" applyFill="1" applyBorder="1" applyAlignment="1">
      <alignment horizontal="left" vertical="center" wrapText="1"/>
    </xf>
    <xf numFmtId="0" fontId="11" fillId="0" borderId="85" xfId="4" applyFont="1" applyFill="1" applyBorder="1" applyAlignment="1">
      <alignment horizontal="left" vertical="center"/>
    </xf>
    <xf numFmtId="164" fontId="12" fillId="0" borderId="30" xfId="4" applyNumberFormat="1" applyFont="1" applyFill="1" applyBorder="1" applyAlignment="1">
      <alignment horizontal="right" vertical="center"/>
    </xf>
    <xf numFmtId="0" fontId="6" fillId="0" borderId="86" xfId="4" applyFont="1" applyFill="1" applyBorder="1" applyAlignment="1">
      <alignment vertical="center"/>
    </xf>
    <xf numFmtId="0" fontId="6" fillId="6" borderId="55" xfId="0" applyFont="1" applyFill="1" applyBorder="1" applyAlignment="1">
      <alignment horizontal="left" vertical="center"/>
    </xf>
    <xf numFmtId="0" fontId="28" fillId="0" borderId="6" xfId="0" applyFont="1" applyBorder="1"/>
    <xf numFmtId="0" fontId="29" fillId="3" borderId="82" xfId="0" applyFont="1" applyFill="1" applyBorder="1" applyAlignment="1">
      <alignment horizontal="left" vertical="center"/>
    </xf>
    <xf numFmtId="0" fontId="29" fillId="0" borderId="83" xfId="0" applyFont="1" applyFill="1" applyBorder="1" applyAlignment="1">
      <alignment horizontal="left" vertical="center"/>
    </xf>
    <xf numFmtId="165" fontId="14" fillId="4" borderId="43" xfId="10" applyNumberFormat="1" applyFont="1" applyFill="1" applyBorder="1" applyAlignment="1">
      <alignment horizontal="right" vertical="center"/>
    </xf>
    <xf numFmtId="165" fontId="14" fillId="4" borderId="43" xfId="10" applyNumberFormat="1" applyFont="1" applyFill="1" applyBorder="1" applyAlignment="1">
      <alignment horizontal="center" vertical="center"/>
    </xf>
    <xf numFmtId="165" fontId="40" fillId="4" borderId="43" xfId="10" applyNumberFormat="1" applyFont="1" applyFill="1" applyBorder="1" applyAlignment="1">
      <alignment horizontal="center" vertical="center"/>
    </xf>
    <xf numFmtId="165" fontId="14" fillId="4" borderId="43" xfId="1" applyNumberFormat="1" applyFont="1" applyFill="1" applyBorder="1" applyAlignment="1">
      <alignment horizontal="right" vertical="center"/>
    </xf>
    <xf numFmtId="0" fontId="32" fillId="0" borderId="49" xfId="1" applyFont="1" applyFill="1" applyBorder="1" applyAlignment="1">
      <alignment horizontal="center" vertical="center" wrapText="1"/>
    </xf>
    <xf numFmtId="0" fontId="41" fillId="0" borderId="5" xfId="1" applyFont="1" applyBorder="1"/>
    <xf numFmtId="0" fontId="42" fillId="0" borderId="6" xfId="1" applyFont="1" applyBorder="1"/>
    <xf numFmtId="0" fontId="11" fillId="0" borderId="87" xfId="2" applyFont="1" applyFill="1" applyBorder="1" applyAlignment="1" applyProtection="1">
      <alignment horizontal="left" vertical="center" indent="4"/>
    </xf>
    <xf numFmtId="0" fontId="11" fillId="0" borderId="88" xfId="2" applyFont="1" applyFill="1" applyBorder="1" applyAlignment="1" applyProtection="1">
      <alignment horizontal="left" vertical="center" indent="4"/>
    </xf>
    <xf numFmtId="0" fontId="11" fillId="3" borderId="0" xfId="10" applyFont="1" applyFill="1" applyBorder="1" applyAlignment="1">
      <alignment horizontal="left"/>
    </xf>
    <xf numFmtId="0" fontId="11" fillId="4" borderId="14" xfId="10" applyFont="1" applyFill="1" applyBorder="1" applyAlignment="1">
      <alignment horizontal="center" vertical="center"/>
    </xf>
    <xf numFmtId="0" fontId="11" fillId="3" borderId="15" xfId="10" applyFont="1" applyFill="1" applyBorder="1" applyAlignment="1">
      <alignment horizontal="left" vertical="center"/>
    </xf>
    <xf numFmtId="0" fontId="11" fillId="0" borderId="18" xfId="10" applyFont="1" applyFill="1" applyBorder="1" applyAlignment="1">
      <alignment horizontal="left" vertical="center"/>
    </xf>
    <xf numFmtId="0" fontId="17" fillId="0" borderId="23" xfId="10" applyFont="1" applyFill="1" applyBorder="1" applyAlignment="1">
      <alignment horizontal="left" vertical="center"/>
    </xf>
    <xf numFmtId="0" fontId="2" fillId="0" borderId="23" xfId="10" applyFill="1" applyBorder="1" applyAlignment="1"/>
    <xf numFmtId="0" fontId="18" fillId="0" borderId="24" xfId="10" applyFont="1" applyFill="1" applyBorder="1" applyAlignment="1">
      <alignment horizontal="left" vertical="center"/>
    </xf>
    <xf numFmtId="0" fontId="2" fillId="0" borderId="24" xfId="10" applyFill="1" applyBorder="1" applyAlignment="1"/>
    <xf numFmtId="0" fontId="13" fillId="3" borderId="0" xfId="10" applyFont="1" applyFill="1" applyBorder="1" applyAlignment="1">
      <alignment horizontal="left"/>
    </xf>
    <xf numFmtId="0" fontId="17" fillId="0" borderId="52" xfId="10" applyFont="1" applyFill="1" applyBorder="1" applyAlignment="1">
      <alignment horizontal="left" vertical="center"/>
    </xf>
    <xf numFmtId="0" fontId="18" fillId="0" borderId="72" xfId="10" applyFont="1" applyFill="1" applyBorder="1" applyAlignment="1">
      <alignment horizontal="left" vertical="center"/>
    </xf>
    <xf numFmtId="0" fontId="2" fillId="0" borderId="72" xfId="10" applyFill="1" applyBorder="1" applyAlignment="1"/>
    <xf numFmtId="0" fontId="11" fillId="0" borderId="29" xfId="10" applyFont="1" applyFill="1" applyBorder="1" applyAlignment="1">
      <alignment horizontal="left" vertical="center"/>
    </xf>
    <xf numFmtId="0" fontId="17" fillId="0" borderId="73" xfId="10" applyFont="1" applyFill="1" applyBorder="1" applyAlignment="1">
      <alignment horizontal="left" vertical="center"/>
    </xf>
    <xf numFmtId="0" fontId="2" fillId="0" borderId="73" xfId="10" applyFill="1" applyBorder="1" applyAlignment="1"/>
    <xf numFmtId="0" fontId="11" fillId="0" borderId="44" xfId="10" applyFont="1" applyFill="1" applyBorder="1" applyAlignment="1">
      <alignment horizontal="left" vertical="center"/>
    </xf>
    <xf numFmtId="0" fontId="17" fillId="0" borderId="24" xfId="10" applyFont="1" applyFill="1" applyBorder="1" applyAlignment="1">
      <alignment horizontal="left" vertical="center"/>
    </xf>
    <xf numFmtId="0" fontId="6" fillId="0" borderId="24" xfId="10" applyFont="1" applyFill="1" applyBorder="1" applyAlignment="1">
      <alignment horizontal="left" vertical="center"/>
    </xf>
    <xf numFmtId="0" fontId="2" fillId="0" borderId="70" xfId="10" applyFill="1" applyBorder="1" applyAlignment="1"/>
    <xf numFmtId="0" fontId="11" fillId="3" borderId="29" xfId="10" applyFont="1" applyFill="1" applyBorder="1" applyAlignment="1">
      <alignment horizontal="left" vertical="center"/>
    </xf>
    <xf numFmtId="0" fontId="11" fillId="0" borderId="20" xfId="10" applyFont="1" applyFill="1" applyBorder="1" applyAlignment="1">
      <alignment horizontal="left" vertical="center"/>
    </xf>
    <xf numFmtId="0" fontId="11" fillId="0" borderId="21" xfId="10" applyFont="1" applyFill="1" applyBorder="1" applyAlignment="1">
      <alignment horizontal="left" vertical="center"/>
    </xf>
    <xf numFmtId="0" fontId="17" fillId="0" borderId="75" xfId="10" applyFont="1" applyFill="1" applyBorder="1" applyAlignment="1">
      <alignment horizontal="left" vertical="center"/>
    </xf>
    <xf numFmtId="0" fontId="29" fillId="0" borderId="5" xfId="10" applyFont="1" applyFill="1" applyBorder="1" applyAlignment="1">
      <alignment horizontal="left" vertical="center"/>
    </xf>
    <xf numFmtId="0" fontId="34" fillId="3" borderId="0" xfId="0" applyFont="1" applyFill="1" applyBorder="1" applyAlignment="1">
      <alignment horizontal="center" wrapText="1"/>
    </xf>
    <xf numFmtId="0" fontId="34" fillId="3" borderId="0" xfId="0" applyFont="1" applyFill="1" applyBorder="1"/>
    <xf numFmtId="0" fontId="24" fillId="3" borderId="0" xfId="0" applyFont="1" applyFill="1" applyBorder="1"/>
    <xf numFmtId="0" fontId="24" fillId="3" borderId="78" xfId="0" applyFont="1" applyFill="1" applyBorder="1"/>
    <xf numFmtId="0" fontId="37" fillId="0" borderId="90" xfId="2" applyFont="1" applyFill="1" applyBorder="1" applyAlignment="1" applyProtection="1">
      <alignment vertical="center"/>
    </xf>
    <xf numFmtId="0" fontId="37" fillId="0" borderId="84" xfId="2" applyFont="1" applyFill="1" applyBorder="1" applyAlignment="1" applyProtection="1">
      <alignment vertical="center"/>
    </xf>
    <xf numFmtId="0" fontId="8" fillId="0" borderId="12" xfId="1" applyFont="1" applyFill="1" applyBorder="1" applyAlignment="1">
      <alignment horizontal="left"/>
    </xf>
    <xf numFmtId="0" fontId="8" fillId="0" borderId="13" xfId="1" applyFont="1" applyFill="1" applyBorder="1" applyAlignment="1">
      <alignment horizontal="left" vertical="top"/>
    </xf>
    <xf numFmtId="0" fontId="11" fillId="4" borderId="40" xfId="1" applyFont="1" applyFill="1" applyBorder="1" applyAlignment="1">
      <alignment horizontal="center" vertical="center" wrapText="1"/>
    </xf>
    <xf numFmtId="0" fontId="11" fillId="4" borderId="42" xfId="1" applyFont="1" applyFill="1" applyBorder="1" applyAlignment="1">
      <alignment horizontal="center" vertical="center"/>
    </xf>
    <xf numFmtId="0" fontId="11" fillId="0" borderId="17" xfId="1" applyFont="1" applyFill="1" applyBorder="1" applyAlignment="1">
      <alignment horizontal="left" vertical="center"/>
    </xf>
    <xf numFmtId="0" fontId="11" fillId="5" borderId="17" xfId="1" applyFont="1" applyFill="1" applyBorder="1" applyAlignment="1">
      <alignment horizontal="left" vertical="center"/>
    </xf>
    <xf numFmtId="0" fontId="11" fillId="0" borderId="27" xfId="1" applyFont="1" applyFill="1" applyBorder="1" applyAlignment="1">
      <alignment horizontal="left" vertical="center"/>
    </xf>
    <xf numFmtId="0" fontId="11" fillId="0" borderId="31" xfId="1" applyFont="1" applyFill="1" applyBorder="1" applyAlignment="1">
      <alignment horizontal="left" vertical="center"/>
    </xf>
    <xf numFmtId="0" fontId="28" fillId="0" borderId="22" xfId="1" applyFont="1" applyFill="1" applyBorder="1"/>
    <xf numFmtId="0" fontId="6" fillId="3" borderId="8" xfId="12" applyFont="1" applyFill="1" applyBorder="1" applyAlignment="1">
      <alignment horizontal="left" vertical="center"/>
    </xf>
    <xf numFmtId="0" fontId="6" fillId="3" borderId="4" xfId="12" applyFont="1" applyFill="1" applyBorder="1" applyAlignment="1">
      <alignment horizontal="left" vertical="center"/>
    </xf>
    <xf numFmtId="0" fontId="6" fillId="0" borderId="56" xfId="12" applyFont="1" applyFill="1" applyBorder="1" applyAlignment="1">
      <alignment horizontal="left" vertical="center"/>
    </xf>
    <xf numFmtId="0" fontId="29" fillId="3" borderId="25" xfId="12" applyFont="1" applyFill="1" applyBorder="1" applyAlignment="1">
      <alignment horizontal="left" vertical="center"/>
    </xf>
    <xf numFmtId="0" fontId="30" fillId="0" borderId="9" xfId="12" applyFont="1" applyFill="1" applyBorder="1" applyAlignment="1">
      <alignment horizontal="left"/>
    </xf>
    <xf numFmtId="0" fontId="30" fillId="0" borderId="9" xfId="12" applyFont="1" applyBorder="1" applyAlignment="1">
      <alignment horizontal="left"/>
    </xf>
    <xf numFmtId="0" fontId="11" fillId="4" borderId="49" xfId="1" applyFont="1" applyFill="1" applyBorder="1" applyAlignment="1">
      <alignment horizontal="center" vertical="center" wrapText="1"/>
    </xf>
    <xf numFmtId="0" fontId="11" fillId="3" borderId="31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11" fillId="4" borderId="43" xfId="1" applyFont="1" applyFill="1" applyBorder="1" applyAlignment="1">
      <alignment horizontal="center" vertical="center"/>
    </xf>
    <xf numFmtId="0" fontId="11" fillId="5" borderId="31" xfId="1" applyFont="1" applyFill="1" applyBorder="1" applyAlignment="1">
      <alignment horizontal="left" vertical="center"/>
    </xf>
    <xf numFmtId="0" fontId="28" fillId="0" borderId="22" xfId="1" applyFont="1" applyBorder="1"/>
    <xf numFmtId="0" fontId="29" fillId="3" borderId="23" xfId="1" applyFont="1" applyFill="1" applyBorder="1" applyAlignment="1">
      <alignment horizontal="left" vertical="center"/>
    </xf>
    <xf numFmtId="49" fontId="29" fillId="3" borderId="24" xfId="1" applyNumberFormat="1" applyFont="1" applyFill="1" applyBorder="1" applyAlignment="1">
      <alignment horizontal="left" vertical="center"/>
    </xf>
    <xf numFmtId="0" fontId="29" fillId="3" borderId="25" xfId="1" applyFont="1" applyFill="1" applyBorder="1" applyAlignment="1">
      <alignment horizontal="left" vertical="center"/>
    </xf>
    <xf numFmtId="0" fontId="6" fillId="0" borderId="9" xfId="1" applyFont="1" applyBorder="1" applyAlignment="1">
      <alignment horizontal="left"/>
    </xf>
    <xf numFmtId="0" fontId="6" fillId="0" borderId="10" xfId="1" applyFont="1" applyBorder="1" applyAlignment="1">
      <alignment horizontal="left" vertical="top"/>
    </xf>
    <xf numFmtId="0" fontId="30" fillId="0" borderId="9" xfId="1" applyFont="1" applyBorder="1" applyAlignment="1">
      <alignment horizontal="left"/>
    </xf>
    <xf numFmtId="0" fontId="29" fillId="3" borderId="8" xfId="1" applyFont="1" applyFill="1" applyBorder="1" applyAlignment="1">
      <alignment horizontal="left" vertical="center"/>
    </xf>
    <xf numFmtId="0" fontId="29" fillId="3" borderId="58" xfId="1" applyFont="1" applyFill="1" applyBorder="1" applyAlignment="1">
      <alignment horizontal="left" vertical="center"/>
    </xf>
    <xf numFmtId="0" fontId="8" fillId="0" borderId="12" xfId="1" applyFont="1" applyFill="1" applyBorder="1" applyAlignment="1">
      <alignment vertical="center"/>
    </xf>
    <xf numFmtId="3" fontId="10" fillId="0" borderId="5" xfId="1" applyNumberFormat="1" applyFont="1" applyFill="1" applyBorder="1" applyAlignment="1">
      <alignment vertical="center" wrapText="1"/>
    </xf>
    <xf numFmtId="0" fontId="11" fillId="4" borderId="15" xfId="1" applyFont="1" applyFill="1" applyBorder="1" applyAlignment="1">
      <alignment horizontal="center"/>
    </xf>
    <xf numFmtId="0" fontId="9" fillId="4" borderId="47" xfId="1" applyFont="1" applyFill="1" applyBorder="1" applyAlignment="1">
      <alignment horizontal="left"/>
    </xf>
    <xf numFmtId="0" fontId="13" fillId="0" borderId="49" xfId="1" applyFont="1" applyFill="1" applyBorder="1" applyAlignment="1">
      <alignment vertical="center" wrapText="1"/>
    </xf>
    <xf numFmtId="0" fontId="27" fillId="4" borderId="15" xfId="1" applyFont="1" applyFill="1" applyBorder="1" applyAlignment="1">
      <alignment horizontal="left" vertical="center"/>
    </xf>
    <xf numFmtId="0" fontId="26" fillId="4" borderId="47" xfId="1" applyFont="1" applyFill="1" applyBorder="1" applyAlignment="1">
      <alignment horizontal="center" vertical="center"/>
    </xf>
    <xf numFmtId="0" fontId="21" fillId="4" borderId="50" xfId="1" applyFont="1" applyFill="1" applyBorder="1" applyAlignment="1">
      <alignment horizontal="left" vertical="center"/>
    </xf>
    <xf numFmtId="0" fontId="26" fillId="4" borderId="51" xfId="1" applyFont="1" applyFill="1" applyBorder="1" applyAlignment="1">
      <alignment horizontal="left" vertical="center"/>
    </xf>
    <xf numFmtId="3" fontId="2" fillId="0" borderId="22" xfId="1" applyNumberFormat="1" applyBorder="1" applyAlignment="1"/>
    <xf numFmtId="0" fontId="6" fillId="0" borderId="23" xfId="1" applyFont="1" applyFill="1" applyBorder="1" applyAlignment="1">
      <alignment horizontal="left" vertical="center"/>
    </xf>
    <xf numFmtId="0" fontId="2" fillId="0" borderId="23" xfId="1" applyFill="1" applyBorder="1" applyAlignment="1"/>
    <xf numFmtId="0" fontId="6" fillId="0" borderId="5" xfId="1" applyFont="1" applyFill="1" applyBorder="1" applyAlignment="1">
      <alignment horizontal="left" vertical="center"/>
    </xf>
    <xf numFmtId="0" fontId="2" fillId="0" borderId="5" xfId="1" applyFill="1" applyBorder="1" applyAlignment="1"/>
    <xf numFmtId="0" fontId="29" fillId="0" borderId="25" xfId="1" applyFont="1" applyFill="1" applyBorder="1" applyAlignment="1">
      <alignment horizontal="left" vertical="center"/>
    </xf>
    <xf numFmtId="0" fontId="2" fillId="0" borderId="25" xfId="1" applyFill="1" applyBorder="1" applyAlignment="1"/>
    <xf numFmtId="0" fontId="5" fillId="0" borderId="9" xfId="1" applyFont="1" applyBorder="1" applyAlignment="1"/>
    <xf numFmtId="0" fontId="6" fillId="0" borderId="10" xfId="1" applyFont="1" applyBorder="1" applyAlignment="1">
      <alignment vertical="top"/>
    </xf>
    <xf numFmtId="0" fontId="11" fillId="5" borderId="53" xfId="1" applyFont="1" applyFill="1" applyBorder="1" applyAlignment="1">
      <alignment vertical="center" wrapText="1"/>
    </xf>
    <xf numFmtId="0" fontId="11" fillId="5" borderId="14" xfId="1" applyFont="1" applyFill="1" applyBorder="1" applyAlignment="1">
      <alignment vertical="center"/>
    </xf>
    <xf numFmtId="0" fontId="11" fillId="0" borderId="31" xfId="1" applyFont="1" applyFill="1" applyBorder="1" applyAlignment="1">
      <alignment vertical="center"/>
    </xf>
    <xf numFmtId="0" fontId="11" fillId="5" borderId="31" xfId="1" applyFont="1" applyFill="1" applyBorder="1" applyAlignment="1">
      <alignment vertical="center"/>
    </xf>
    <xf numFmtId="0" fontId="11" fillId="0" borderId="27" xfId="1" applyFont="1" applyFill="1" applyBorder="1" applyAlignment="1">
      <alignment vertical="center"/>
    </xf>
    <xf numFmtId="0" fontId="28" fillId="0" borderId="5" xfId="1" applyFont="1" applyBorder="1"/>
    <xf numFmtId="0" fontId="29" fillId="0" borderId="10" xfId="1" applyFont="1" applyBorder="1" applyAlignment="1">
      <alignment horizontal="left"/>
    </xf>
    <xf numFmtId="0" fontId="29" fillId="0" borderId="9" xfId="1" applyFont="1" applyBorder="1" applyAlignment="1">
      <alignment horizontal="left"/>
    </xf>
    <xf numFmtId="0" fontId="6" fillId="3" borderId="10" xfId="1" applyFont="1" applyFill="1" applyBorder="1" applyAlignment="1">
      <alignment horizontal="left" vertical="top"/>
    </xf>
    <xf numFmtId="0" fontId="11" fillId="4" borderId="14" xfId="10" applyFont="1" applyFill="1" applyBorder="1" applyAlignment="1">
      <alignment horizontal="left" vertical="center" wrapText="1"/>
    </xf>
    <xf numFmtId="0" fontId="11" fillId="4" borderId="49" xfId="10" applyFont="1" applyFill="1" applyBorder="1" applyAlignment="1">
      <alignment horizontal="left" vertical="center" wrapText="1"/>
    </xf>
    <xf numFmtId="0" fontId="28" fillId="3" borderId="0" xfId="0" applyFont="1" applyFill="1" applyBorder="1" applyAlignment="1">
      <alignment horizontal="left"/>
    </xf>
    <xf numFmtId="0" fontId="11" fillId="5" borderId="14" xfId="1" applyFont="1" applyFill="1" applyBorder="1" applyAlignment="1">
      <alignment horizontal="left" vertical="center"/>
    </xf>
    <xf numFmtId="0" fontId="6" fillId="6" borderId="55" xfId="1" applyFont="1" applyFill="1" applyBorder="1" applyAlignment="1">
      <alignment horizontal="left" vertical="center"/>
    </xf>
    <xf numFmtId="0" fontId="6" fillId="3" borderId="9" xfId="1" applyFont="1" applyFill="1" applyBorder="1" applyAlignment="1">
      <alignment horizontal="left"/>
    </xf>
    <xf numFmtId="0" fontId="29" fillId="0" borderId="83" xfId="1" applyFont="1" applyFill="1" applyBorder="1" applyAlignment="1">
      <alignment horizontal="left" vertical="center"/>
    </xf>
    <xf numFmtId="0" fontId="37" fillId="6" borderId="36" xfId="2" applyFont="1" applyFill="1" applyBorder="1" applyAlignment="1" applyProtection="1">
      <alignment horizontal="left" vertical="center" wrapText="1"/>
    </xf>
    <xf numFmtId="0" fontId="37" fillId="6" borderId="37" xfId="2" applyFont="1" applyFill="1" applyBorder="1" applyAlignment="1" applyProtection="1">
      <alignment horizontal="left" vertical="center" wrapText="1"/>
    </xf>
    <xf numFmtId="0" fontId="37" fillId="0" borderId="77" xfId="2" applyFont="1" applyFill="1" applyBorder="1" applyAlignment="1" applyProtection="1">
      <alignment horizontal="left" vertical="center"/>
    </xf>
    <xf numFmtId="0" fontId="6" fillId="0" borderId="78" xfId="10" applyFont="1" applyFill="1" applyBorder="1" applyAlignment="1">
      <alignment horizontal="left" vertical="center"/>
    </xf>
    <xf numFmtId="0" fontId="6" fillId="0" borderId="89" xfId="10" applyFont="1" applyFill="1" applyBorder="1" applyAlignment="1">
      <alignment horizontal="left" vertical="center"/>
    </xf>
    <xf numFmtId="0" fontId="29" fillId="3" borderId="74" xfId="0" applyFont="1" applyFill="1" applyBorder="1" applyAlignment="1">
      <alignment horizontal="left" vertical="center" wrapText="1"/>
    </xf>
    <xf numFmtId="0" fontId="29" fillId="3" borderId="81" xfId="0" applyFont="1" applyFill="1" applyBorder="1" applyAlignment="1">
      <alignment horizontal="left" vertical="center" wrapText="1"/>
    </xf>
  </cellXfs>
  <cellStyles count="13">
    <cellStyle name="Hipervínculo" xfId="2" builtinId="8"/>
    <cellStyle name="Normal" xfId="0" builtinId="0"/>
    <cellStyle name="Normal 2" xfId="1"/>
    <cellStyle name="Normal 2 2" xfId="4"/>
    <cellStyle name="Normal 2 2 2" xfId="10"/>
    <cellStyle name="Normal 3" xfId="5"/>
    <cellStyle name="Normal 4" xfId="6"/>
    <cellStyle name="Normal 5" xfId="9"/>
    <cellStyle name="Normal 6" xfId="12"/>
    <cellStyle name="Normal GHG whole table" xfId="3"/>
    <cellStyle name="Notas 2" xfId="7"/>
    <cellStyle name="Porcentaje" xfId="8" builtinId="5"/>
    <cellStyle name="Porcentaje 2" xfId="1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339933"/>
      <color rgb="FF339966"/>
      <color rgb="FF8163A1"/>
      <color rgb="FF008080"/>
      <color rgb="FFFF6565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idia\AEA08-C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 refreshError="1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 refreshError="1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eurostat/tgm/table.do?tab=table&amp;init=1&amp;plugin=1&amp;language=en&amp;pcode=t2020_rd300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unfccc.int/national_reports/annex_i_ghg_inventories/national_inventories_submissions/items/9492.php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ingurumena.ejgv.euskadi.eus/r49-579/eu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ec.europa.eu/eurostat/web/environment/material-flows-and-resource-productivity/database" TargetMode="External"/><Relationship Id="rId1" Type="http://schemas.openxmlformats.org/officeDocument/2006/relationships/hyperlink" Target="http://www.ingurumena.ejgv.euskadi.eus/r49-579/eu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urostat/web/environment/material-flows-and-resource-productivity/database" TargetMode="External"/><Relationship Id="rId2" Type="http://schemas.openxmlformats.org/officeDocument/2006/relationships/hyperlink" Target="http://www.ingurumena.ejgv.euskadi.eus/r49-579/eu/" TargetMode="External"/><Relationship Id="rId1" Type="http://schemas.openxmlformats.org/officeDocument/2006/relationships/hyperlink" Target="http://appsso.eurostat.ec.europa.eu/nui/show.do?dataset=env_ac_rp&amp;lang=en" TargetMode="External"/><Relationship Id="rId4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urostat/web/environment/material-flows-and-resource-productivity/database" TargetMode="External"/><Relationship Id="rId2" Type="http://schemas.openxmlformats.org/officeDocument/2006/relationships/hyperlink" Target="http://www.ingurumena.ejgv.euskadi.eus/r49-579/eu/" TargetMode="External"/><Relationship Id="rId1" Type="http://schemas.openxmlformats.org/officeDocument/2006/relationships/hyperlink" Target="http://appsso.eurostat.ec.europa.eu/nui/show.do?dataset=env_ac_rp&amp;lang=en" TargetMode="External"/><Relationship Id="rId4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ve.eus/Publicaciones/Datos-Energeticos.aspx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euskadi.eus/web01-s2ing/es/contenidos/informacion/estatistika_ing_090211/es_def/index.shtml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euskadi.eus/web01-s2ing/es/contenidos/informacion/estatistika_ing_090218/es_def/index.shtml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www.ingurumena.ejgv.euskadi.eus/r49-20698/eu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www.ingurumena.ejgv.euskadi.eus/r49-20698/eu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www.ingurumena.ejgv.euskadi.eus/r49-20698/eu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://www.ingurumena.ejgv.euskadi.eus/r49-20698/eu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www.ingurumena.ejgv.euskadi.eus/r49-20698/eu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www.ingurumena.ejgv.euskadi.eus/r49-20698/eu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ve.eus/Publicaciones/Datos-Energeticos.asp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ve.eus/Publicaciones/Datos-Energeticos.asp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ve.eus/Publicaciones/Datos-Energeticos.asp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ve.eus/Publicaciones/Datos-Energeticos.asp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ve.eus/Publicaciones/Datos-Energeticos.asp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ve.eus/Publicaciones/Datos-Energeticos.aspx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urostat/web/europe-2020-indicators/europe-2020-strategy/headline-indicators-scoreboard" TargetMode="External"/><Relationship Id="rId2" Type="http://schemas.openxmlformats.org/officeDocument/2006/relationships/hyperlink" Target="http://unfccc.int/ghg_data/ghg_data_unfccc/ghg_profiles/items/4625.php" TargetMode="External"/><Relationship Id="rId1" Type="http://schemas.openxmlformats.org/officeDocument/2006/relationships/hyperlink" Target="http://ec.europa.eu/eurostat/web/sdi/indicators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ingurumena.ejgv.euskadi.eus/r49-11293/es/contenidos/inventario/inventarios_gei/es_pub/indic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45"/>
  <sheetViews>
    <sheetView tabSelected="1" zoomScaleNormal="100" workbookViewId="0">
      <selection activeCell="A2" sqref="A2"/>
    </sheetView>
  </sheetViews>
  <sheetFormatPr baseColWidth="10" defaultColWidth="11.42578125" defaultRowHeight="12.75" x14ac:dyDescent="0.2"/>
  <cols>
    <col min="1" max="1" width="142.28515625" style="2" customWidth="1"/>
    <col min="2" max="203" width="11.42578125" style="2"/>
    <col min="204" max="204" width="149.5703125" style="2" customWidth="1"/>
    <col min="205" max="459" width="11.42578125" style="2"/>
    <col min="460" max="460" width="149.5703125" style="2" customWidth="1"/>
    <col min="461" max="715" width="11.42578125" style="2"/>
    <col min="716" max="716" width="149.5703125" style="2" customWidth="1"/>
    <col min="717" max="971" width="11.42578125" style="2"/>
    <col min="972" max="972" width="149.5703125" style="2" customWidth="1"/>
    <col min="973" max="1227" width="11.42578125" style="2"/>
    <col min="1228" max="1228" width="149.5703125" style="2" customWidth="1"/>
    <col min="1229" max="1483" width="11.42578125" style="2"/>
    <col min="1484" max="1484" width="149.5703125" style="2" customWidth="1"/>
    <col min="1485" max="1739" width="11.42578125" style="2"/>
    <col min="1740" max="1740" width="149.5703125" style="2" customWidth="1"/>
    <col min="1741" max="1995" width="11.42578125" style="2"/>
    <col min="1996" max="1996" width="149.5703125" style="2" customWidth="1"/>
    <col min="1997" max="2251" width="11.42578125" style="2"/>
    <col min="2252" max="2252" width="149.5703125" style="2" customWidth="1"/>
    <col min="2253" max="2507" width="11.42578125" style="2"/>
    <col min="2508" max="2508" width="149.5703125" style="2" customWidth="1"/>
    <col min="2509" max="2763" width="11.42578125" style="2"/>
    <col min="2764" max="2764" width="149.5703125" style="2" customWidth="1"/>
    <col min="2765" max="3019" width="11.42578125" style="2"/>
    <col min="3020" max="3020" width="149.5703125" style="2" customWidth="1"/>
    <col min="3021" max="3275" width="11.42578125" style="2"/>
    <col min="3276" max="3276" width="149.5703125" style="2" customWidth="1"/>
    <col min="3277" max="3531" width="11.42578125" style="2"/>
    <col min="3532" max="3532" width="149.5703125" style="2" customWidth="1"/>
    <col min="3533" max="3787" width="11.42578125" style="2"/>
    <col min="3788" max="3788" width="149.5703125" style="2" customWidth="1"/>
    <col min="3789" max="4043" width="11.42578125" style="2"/>
    <col min="4044" max="4044" width="149.5703125" style="2" customWidth="1"/>
    <col min="4045" max="4299" width="11.42578125" style="2"/>
    <col min="4300" max="4300" width="149.5703125" style="2" customWidth="1"/>
    <col min="4301" max="4555" width="11.42578125" style="2"/>
    <col min="4556" max="4556" width="149.5703125" style="2" customWidth="1"/>
    <col min="4557" max="4811" width="11.42578125" style="2"/>
    <col min="4812" max="4812" width="149.5703125" style="2" customWidth="1"/>
    <col min="4813" max="5067" width="11.42578125" style="2"/>
    <col min="5068" max="5068" width="149.5703125" style="2" customWidth="1"/>
    <col min="5069" max="5323" width="11.42578125" style="2"/>
    <col min="5324" max="5324" width="149.5703125" style="2" customWidth="1"/>
    <col min="5325" max="5579" width="11.42578125" style="2"/>
    <col min="5580" max="5580" width="149.5703125" style="2" customWidth="1"/>
    <col min="5581" max="5835" width="11.42578125" style="2"/>
    <col min="5836" max="5836" width="149.5703125" style="2" customWidth="1"/>
    <col min="5837" max="6091" width="11.42578125" style="2"/>
    <col min="6092" max="6092" width="149.5703125" style="2" customWidth="1"/>
    <col min="6093" max="6347" width="11.42578125" style="2"/>
    <col min="6348" max="6348" width="149.5703125" style="2" customWidth="1"/>
    <col min="6349" max="6603" width="11.42578125" style="2"/>
    <col min="6604" max="6604" width="149.5703125" style="2" customWidth="1"/>
    <col min="6605" max="6859" width="11.42578125" style="2"/>
    <col min="6860" max="6860" width="149.5703125" style="2" customWidth="1"/>
    <col min="6861" max="7115" width="11.42578125" style="2"/>
    <col min="7116" max="7116" width="149.5703125" style="2" customWidth="1"/>
    <col min="7117" max="7371" width="11.42578125" style="2"/>
    <col min="7372" max="7372" width="149.5703125" style="2" customWidth="1"/>
    <col min="7373" max="7627" width="11.42578125" style="2"/>
    <col min="7628" max="7628" width="149.5703125" style="2" customWidth="1"/>
    <col min="7629" max="7883" width="11.42578125" style="2"/>
    <col min="7884" max="7884" width="149.5703125" style="2" customWidth="1"/>
    <col min="7885" max="8139" width="11.42578125" style="2"/>
    <col min="8140" max="8140" width="149.5703125" style="2" customWidth="1"/>
    <col min="8141" max="8395" width="11.42578125" style="2"/>
    <col min="8396" max="8396" width="149.5703125" style="2" customWidth="1"/>
    <col min="8397" max="8651" width="11.42578125" style="2"/>
    <col min="8652" max="8652" width="149.5703125" style="2" customWidth="1"/>
    <col min="8653" max="8907" width="11.42578125" style="2"/>
    <col min="8908" max="8908" width="149.5703125" style="2" customWidth="1"/>
    <col min="8909" max="9163" width="11.42578125" style="2"/>
    <col min="9164" max="9164" width="149.5703125" style="2" customWidth="1"/>
    <col min="9165" max="9419" width="11.42578125" style="2"/>
    <col min="9420" max="9420" width="149.5703125" style="2" customWidth="1"/>
    <col min="9421" max="9675" width="11.42578125" style="2"/>
    <col min="9676" max="9676" width="149.5703125" style="2" customWidth="1"/>
    <col min="9677" max="9931" width="11.42578125" style="2"/>
    <col min="9932" max="9932" width="149.5703125" style="2" customWidth="1"/>
    <col min="9933" max="10187" width="11.42578125" style="2"/>
    <col min="10188" max="10188" width="149.5703125" style="2" customWidth="1"/>
    <col min="10189" max="10443" width="11.42578125" style="2"/>
    <col min="10444" max="10444" width="149.5703125" style="2" customWidth="1"/>
    <col min="10445" max="10699" width="11.42578125" style="2"/>
    <col min="10700" max="10700" width="149.5703125" style="2" customWidth="1"/>
    <col min="10701" max="10955" width="11.42578125" style="2"/>
    <col min="10956" max="10956" width="149.5703125" style="2" customWidth="1"/>
    <col min="10957" max="11211" width="11.42578125" style="2"/>
    <col min="11212" max="11212" width="149.5703125" style="2" customWidth="1"/>
    <col min="11213" max="11467" width="11.42578125" style="2"/>
    <col min="11468" max="11468" width="149.5703125" style="2" customWidth="1"/>
    <col min="11469" max="11723" width="11.42578125" style="2"/>
    <col min="11724" max="11724" width="149.5703125" style="2" customWidth="1"/>
    <col min="11725" max="11979" width="11.42578125" style="2"/>
    <col min="11980" max="11980" width="149.5703125" style="2" customWidth="1"/>
    <col min="11981" max="12235" width="11.42578125" style="2"/>
    <col min="12236" max="12236" width="149.5703125" style="2" customWidth="1"/>
    <col min="12237" max="12491" width="11.42578125" style="2"/>
    <col min="12492" max="12492" width="149.5703125" style="2" customWidth="1"/>
    <col min="12493" max="12747" width="11.42578125" style="2"/>
    <col min="12748" max="12748" width="149.5703125" style="2" customWidth="1"/>
    <col min="12749" max="13003" width="11.42578125" style="2"/>
    <col min="13004" max="13004" width="149.5703125" style="2" customWidth="1"/>
    <col min="13005" max="13259" width="11.42578125" style="2"/>
    <col min="13260" max="13260" width="149.5703125" style="2" customWidth="1"/>
    <col min="13261" max="13515" width="11.42578125" style="2"/>
    <col min="13516" max="13516" width="149.5703125" style="2" customWidth="1"/>
    <col min="13517" max="13771" width="11.42578125" style="2"/>
    <col min="13772" max="13772" width="149.5703125" style="2" customWidth="1"/>
    <col min="13773" max="14027" width="11.42578125" style="2"/>
    <col min="14028" max="14028" width="149.5703125" style="2" customWidth="1"/>
    <col min="14029" max="14283" width="11.42578125" style="2"/>
    <col min="14284" max="14284" width="149.5703125" style="2" customWidth="1"/>
    <col min="14285" max="14539" width="11.42578125" style="2"/>
    <col min="14540" max="14540" width="149.5703125" style="2" customWidth="1"/>
    <col min="14541" max="14795" width="11.42578125" style="2"/>
    <col min="14796" max="14796" width="149.5703125" style="2" customWidth="1"/>
    <col min="14797" max="15051" width="11.42578125" style="2"/>
    <col min="15052" max="15052" width="149.5703125" style="2" customWidth="1"/>
    <col min="15053" max="15307" width="11.42578125" style="2"/>
    <col min="15308" max="15308" width="149.5703125" style="2" customWidth="1"/>
    <col min="15309" max="15563" width="11.42578125" style="2"/>
    <col min="15564" max="15564" width="149.5703125" style="2" customWidth="1"/>
    <col min="15565" max="15819" width="11.42578125" style="2"/>
    <col min="15820" max="15820" width="149.5703125" style="2" customWidth="1"/>
    <col min="15821" max="16075" width="11.42578125" style="2"/>
    <col min="16076" max="16076" width="149.5703125" style="2" customWidth="1"/>
    <col min="16077" max="16384" width="11.42578125" style="2"/>
  </cols>
  <sheetData>
    <row r="1" spans="1:1" ht="15" customHeight="1" thickTop="1" x14ac:dyDescent="0.2">
      <c r="A1" s="1"/>
    </row>
    <row r="2" spans="1:1" ht="33" customHeight="1" x14ac:dyDescent="0.2">
      <c r="A2" s="10" t="s">
        <v>36</v>
      </c>
    </row>
    <row r="3" spans="1:1" ht="33" customHeight="1" x14ac:dyDescent="0.2">
      <c r="A3" s="9" t="s">
        <v>33</v>
      </c>
    </row>
    <row r="4" spans="1:1" ht="13.5" thickBot="1" x14ac:dyDescent="0.25">
      <c r="A4" s="286"/>
    </row>
    <row r="5" spans="1:1" ht="11.25" customHeight="1" thickTop="1" thickBot="1" x14ac:dyDescent="0.25">
      <c r="A5" s="287"/>
    </row>
    <row r="6" spans="1:1" ht="33" customHeight="1" thickTop="1" x14ac:dyDescent="0.2">
      <c r="A6" s="96" t="s">
        <v>34</v>
      </c>
    </row>
    <row r="7" spans="1:1" ht="19.5" customHeight="1" x14ac:dyDescent="0.2">
      <c r="A7" s="11" t="s">
        <v>35</v>
      </c>
    </row>
    <row r="8" spans="1:1" s="3" customFormat="1" ht="20.100000000000001" customHeight="1" x14ac:dyDescent="0.25">
      <c r="A8" s="226" t="s">
        <v>37</v>
      </c>
    </row>
    <row r="9" spans="1:1" s="3" customFormat="1" ht="20.100000000000001" customHeight="1" x14ac:dyDescent="0.25">
      <c r="A9" s="226" t="s">
        <v>38</v>
      </c>
    </row>
    <row r="10" spans="1:1" s="3" customFormat="1" ht="20.100000000000001" customHeight="1" x14ac:dyDescent="0.25">
      <c r="A10" s="226" t="s">
        <v>39</v>
      </c>
    </row>
    <row r="11" spans="1:1" s="3" customFormat="1" ht="20.100000000000001" customHeight="1" x14ac:dyDescent="0.25">
      <c r="A11" s="226" t="s">
        <v>40</v>
      </c>
    </row>
    <row r="12" spans="1:1" s="3" customFormat="1" ht="20.100000000000001" customHeight="1" x14ac:dyDescent="0.25">
      <c r="A12" s="226" t="s">
        <v>41</v>
      </c>
    </row>
    <row r="13" spans="1:1" s="3" customFormat="1" ht="20.100000000000001" customHeight="1" x14ac:dyDescent="0.25">
      <c r="A13" s="226" t="s">
        <v>42</v>
      </c>
    </row>
    <row r="14" spans="1:1" s="3" customFormat="1" ht="20.100000000000001" customHeight="1" x14ac:dyDescent="0.25">
      <c r="A14" s="226" t="s">
        <v>43</v>
      </c>
    </row>
    <row r="15" spans="1:1" ht="19.5" customHeight="1" x14ac:dyDescent="0.2">
      <c r="A15" s="11" t="s">
        <v>19</v>
      </c>
    </row>
    <row r="16" spans="1:1" s="3" customFormat="1" ht="20.100000000000001" customHeight="1" x14ac:dyDescent="0.25">
      <c r="A16" s="226" t="s">
        <v>44</v>
      </c>
    </row>
    <row r="17" spans="1:1" s="3" customFormat="1" ht="20.100000000000001" customHeight="1" x14ac:dyDescent="0.25">
      <c r="A17" s="226" t="s">
        <v>45</v>
      </c>
    </row>
    <row r="18" spans="1:1" s="3" customFormat="1" ht="20.100000000000001" customHeight="1" x14ac:dyDescent="0.25">
      <c r="A18" s="226" t="s">
        <v>46</v>
      </c>
    </row>
    <row r="19" spans="1:1" s="3" customFormat="1" ht="20.100000000000001" customHeight="1" x14ac:dyDescent="0.25">
      <c r="A19" s="226" t="s">
        <v>47</v>
      </c>
    </row>
    <row r="20" spans="1:1" s="3" customFormat="1" ht="20.100000000000001" customHeight="1" x14ac:dyDescent="0.25">
      <c r="A20" s="226" t="s">
        <v>48</v>
      </c>
    </row>
    <row r="21" spans="1:1" s="3" customFormat="1" ht="20.100000000000001" customHeight="1" thickBot="1" x14ac:dyDescent="0.3">
      <c r="A21" s="288" t="s">
        <v>49</v>
      </c>
    </row>
    <row r="22" spans="1:1" s="3" customFormat="1" ht="20.100000000000001" customHeight="1" thickTop="1" x14ac:dyDescent="0.25">
      <c r="A22" s="99" t="s">
        <v>50</v>
      </c>
    </row>
    <row r="23" spans="1:1" s="3" customFormat="1" ht="20.100000000000001" customHeight="1" x14ac:dyDescent="0.25">
      <c r="A23" s="226" t="s">
        <v>51</v>
      </c>
    </row>
    <row r="24" spans="1:1" s="3" customFormat="1" ht="20.100000000000001" customHeight="1" x14ac:dyDescent="0.25">
      <c r="A24" s="226" t="s">
        <v>52</v>
      </c>
    </row>
    <row r="25" spans="1:1" s="3" customFormat="1" ht="20.100000000000001" customHeight="1" x14ac:dyDescent="0.25">
      <c r="A25" s="226" t="s">
        <v>53</v>
      </c>
    </row>
    <row r="26" spans="1:1" s="3" customFormat="1" ht="20.100000000000001" customHeight="1" thickBot="1" x14ac:dyDescent="0.3">
      <c r="A26" s="288" t="s">
        <v>54</v>
      </c>
    </row>
    <row r="27" spans="1:1" s="3" customFormat="1" ht="20.100000000000001" customHeight="1" thickTop="1" x14ac:dyDescent="0.25">
      <c r="A27" s="99" t="s">
        <v>55</v>
      </c>
    </row>
    <row r="28" spans="1:1" s="3" customFormat="1" ht="20.100000000000001" customHeight="1" x14ac:dyDescent="0.25">
      <c r="A28" s="226" t="s">
        <v>56</v>
      </c>
    </row>
    <row r="29" spans="1:1" s="3" customFormat="1" ht="20.100000000000001" customHeight="1" x14ac:dyDescent="0.25">
      <c r="A29" s="226" t="s">
        <v>57</v>
      </c>
    </row>
    <row r="30" spans="1:1" s="3" customFormat="1" ht="20.100000000000001" customHeight="1" x14ac:dyDescent="0.25">
      <c r="A30" s="226" t="s">
        <v>58</v>
      </c>
    </row>
    <row r="31" spans="1:1" s="3" customFormat="1" ht="20.100000000000001" customHeight="1" x14ac:dyDescent="0.25">
      <c r="A31" s="226" t="s">
        <v>59</v>
      </c>
    </row>
    <row r="32" spans="1:1" s="3" customFormat="1" ht="20.100000000000001" customHeight="1" x14ac:dyDescent="0.25">
      <c r="A32" s="226" t="s">
        <v>60</v>
      </c>
    </row>
    <row r="33" spans="1:1" s="3" customFormat="1" ht="20.100000000000001" customHeight="1" x14ac:dyDescent="0.25">
      <c r="A33" s="226" t="s">
        <v>61</v>
      </c>
    </row>
    <row r="34" spans="1:1" s="3" customFormat="1" ht="20.100000000000001" customHeight="1" x14ac:dyDescent="0.25">
      <c r="A34" s="226" t="s">
        <v>62</v>
      </c>
    </row>
    <row r="35" spans="1:1" s="3" customFormat="1" ht="20.100000000000001" customHeight="1" x14ac:dyDescent="0.25">
      <c r="A35" s="226" t="s">
        <v>63</v>
      </c>
    </row>
    <row r="36" spans="1:1" s="3" customFormat="1" ht="20.100000000000001" customHeight="1" x14ac:dyDescent="0.25">
      <c r="A36" s="226" t="s">
        <v>64</v>
      </c>
    </row>
    <row r="37" spans="1:1" s="3" customFormat="1" ht="20.100000000000001" customHeight="1" thickBot="1" x14ac:dyDescent="0.3">
      <c r="A37" s="289" t="s">
        <v>65</v>
      </c>
    </row>
    <row r="38" spans="1:1" ht="19.5" customHeight="1" thickTop="1" x14ac:dyDescent="0.2"/>
    <row r="39" spans="1:1" ht="19.5" customHeight="1" x14ac:dyDescent="0.2"/>
    <row r="40" spans="1:1" ht="19.5" customHeight="1" x14ac:dyDescent="0.2"/>
    <row r="41" spans="1:1" ht="19.5" customHeight="1" x14ac:dyDescent="0.2"/>
    <row r="42" spans="1:1" ht="19.5" customHeight="1" x14ac:dyDescent="0.2"/>
    <row r="43" spans="1:1" ht="19.5" customHeight="1" x14ac:dyDescent="0.2"/>
    <row r="44" spans="1:1" ht="19.5" customHeight="1" x14ac:dyDescent="0.2"/>
    <row r="45" spans="1:1" ht="19.5" customHeight="1" x14ac:dyDescent="0.2"/>
  </sheetData>
  <pageMargins left="0.15748031496062992" right="0.15748031496062992" top="0.39370078740157483" bottom="0.39370078740157483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E51"/>
  <sheetViews>
    <sheetView zoomScaleNormal="100" workbookViewId="0"/>
  </sheetViews>
  <sheetFormatPr baseColWidth="10" defaultColWidth="11.42578125" defaultRowHeight="15" x14ac:dyDescent="0.25"/>
  <cols>
    <col min="1" max="1" width="26.7109375" style="87" customWidth="1"/>
    <col min="2" max="2" width="9.85546875" style="88" customWidth="1"/>
    <col min="3" max="27" width="5.5703125" style="88" customWidth="1"/>
    <col min="28" max="30" width="5.5703125" style="70" customWidth="1"/>
    <col min="31" max="16384" width="11.42578125" style="70"/>
  </cols>
  <sheetData>
    <row r="1" spans="1:31" ht="38.25" customHeight="1" thickTop="1" x14ac:dyDescent="0.3">
      <c r="A1" s="320" t="s">
        <v>145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31" s="72" customFormat="1" ht="22.5" customHeight="1" x14ac:dyDescent="0.25">
      <c r="A2" s="321" t="s">
        <v>146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31" ht="15.75" x14ac:dyDescent="0.3">
      <c r="A3" s="162" t="s">
        <v>111</v>
      </c>
      <c r="B3" s="74"/>
      <c r="C3" s="74"/>
      <c r="D3" s="74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31" ht="39.75" customHeight="1" x14ac:dyDescent="0.25">
      <c r="A4" s="32" t="s">
        <v>112</v>
      </c>
      <c r="B4" s="335" t="s">
        <v>144</v>
      </c>
      <c r="C4" s="247">
        <v>1990</v>
      </c>
      <c r="D4" s="247">
        <v>1991</v>
      </c>
      <c r="E4" s="247">
        <v>1992</v>
      </c>
      <c r="F4" s="247">
        <v>1993</v>
      </c>
      <c r="G4" s="247">
        <v>1994</v>
      </c>
      <c r="H4" s="247">
        <v>1995</v>
      </c>
      <c r="I4" s="247">
        <v>1996</v>
      </c>
      <c r="J4" s="247">
        <v>1997</v>
      </c>
      <c r="K4" s="247">
        <v>1998</v>
      </c>
      <c r="L4" s="247">
        <v>1999</v>
      </c>
      <c r="M4" s="247">
        <v>2000</v>
      </c>
      <c r="N4" s="247">
        <v>2001</v>
      </c>
      <c r="O4" s="247">
        <v>2002</v>
      </c>
      <c r="P4" s="247">
        <v>2003</v>
      </c>
      <c r="Q4" s="247">
        <v>2004</v>
      </c>
      <c r="R4" s="247">
        <v>2005</v>
      </c>
      <c r="S4" s="247">
        <v>2006</v>
      </c>
      <c r="T4" s="247">
        <v>2007</v>
      </c>
      <c r="U4" s="247">
        <v>2008</v>
      </c>
      <c r="V4" s="247">
        <v>2009</v>
      </c>
      <c r="W4" s="247">
        <v>2010</v>
      </c>
      <c r="X4" s="247">
        <v>2011</v>
      </c>
      <c r="Y4" s="247">
        <v>2012</v>
      </c>
      <c r="Z4" s="247">
        <v>2013</v>
      </c>
      <c r="AA4" s="247">
        <v>2014</v>
      </c>
      <c r="AB4" s="247">
        <v>2015</v>
      </c>
      <c r="AC4" s="247">
        <v>2016</v>
      </c>
      <c r="AD4" s="247">
        <v>2017</v>
      </c>
    </row>
    <row r="5" spans="1:31" s="76" customFormat="1" ht="30" customHeight="1" x14ac:dyDescent="0.25">
      <c r="A5" s="322" t="s">
        <v>113</v>
      </c>
      <c r="B5" s="281">
        <v>100</v>
      </c>
      <c r="C5" s="281">
        <v>97.398499992665677</v>
      </c>
      <c r="D5" s="281">
        <v>99.837825993185064</v>
      </c>
      <c r="E5" s="281">
        <v>99.933451311668179</v>
      </c>
      <c r="F5" s="281">
        <v>96.665856730097772</v>
      </c>
      <c r="G5" s="281">
        <v>99.848748298743914</v>
      </c>
      <c r="H5" s="281">
        <v>106.96502527641042</v>
      </c>
      <c r="I5" s="281">
        <v>94.829504870422937</v>
      </c>
      <c r="J5" s="281">
        <v>102.06602162471428</v>
      </c>
      <c r="K5" s="281">
        <v>107.66735685711311</v>
      </c>
      <c r="L5" s="281">
        <v>117.83766173877063</v>
      </c>
      <c r="M5" s="281">
        <v>123.93608586411547</v>
      </c>
      <c r="N5" s="281">
        <v>115.40583952732139</v>
      </c>
      <c r="O5" s="281">
        <v>124.35552827275092</v>
      </c>
      <c r="P5" s="281">
        <v>121.55228060284745</v>
      </c>
      <c r="Q5" s="281">
        <v>121.30703450880857</v>
      </c>
      <c r="R5" s="281">
        <v>119.84549428209684</v>
      </c>
      <c r="S5" s="281">
        <v>121.86044984934448</v>
      </c>
      <c r="T5" s="281">
        <v>121.67945317086628</v>
      </c>
      <c r="U5" s="281">
        <v>117.54713513109758</v>
      </c>
      <c r="V5" s="282">
        <v>106.01934632354887</v>
      </c>
      <c r="W5" s="282">
        <v>103.32990578445502</v>
      </c>
      <c r="X5" s="282">
        <v>97.168303133514058</v>
      </c>
      <c r="Y5" s="282">
        <v>98.43534036151425</v>
      </c>
      <c r="Z5" s="281">
        <v>90.498710974425762</v>
      </c>
      <c r="AA5" s="281">
        <v>90.23760418579883</v>
      </c>
      <c r="AB5" s="281">
        <v>92.00666591925426</v>
      </c>
      <c r="AC5" s="281">
        <v>88.932838213304805</v>
      </c>
      <c r="AD5" s="281">
        <v>93.787846379885153</v>
      </c>
    </row>
    <row r="6" spans="1:31" ht="22.5" customHeight="1" x14ac:dyDescent="0.25">
      <c r="A6" s="323" t="s">
        <v>114</v>
      </c>
      <c r="B6" s="281">
        <v>100</v>
      </c>
      <c r="C6" s="281">
        <v>96.769381438327045</v>
      </c>
      <c r="D6" s="281">
        <v>95.098748002359528</v>
      </c>
      <c r="E6" s="281">
        <v>92.0929402046485</v>
      </c>
      <c r="F6" s="281">
        <v>90.37587437467127</v>
      </c>
      <c r="G6" s="281">
        <v>89.883719201703315</v>
      </c>
      <c r="H6" s="281">
        <v>90.828585339659895</v>
      </c>
      <c r="I6" s="281">
        <v>92.690962946578637</v>
      </c>
      <c r="J6" s="281">
        <v>91.094865120198577</v>
      </c>
      <c r="K6" s="281">
        <v>90.312008594883451</v>
      </c>
      <c r="L6" s="281">
        <v>88.464961553473984</v>
      </c>
      <c r="M6" s="281">
        <v>88.573810925070333</v>
      </c>
      <c r="N6" s="281">
        <v>89.505389440432793</v>
      </c>
      <c r="O6" s="281">
        <v>88.800529865011654</v>
      </c>
      <c r="P6" s="281">
        <v>90.24785734332464</v>
      </c>
      <c r="Q6" s="281">
        <v>90.238899446030047</v>
      </c>
      <c r="R6" s="281">
        <v>89.595820259213312</v>
      </c>
      <c r="S6" s="281">
        <v>89.371459957638962</v>
      </c>
      <c r="T6" s="281">
        <v>88.557001644437662</v>
      </c>
      <c r="U6" s="281">
        <v>86.544238830202531</v>
      </c>
      <c r="V6" s="282">
        <v>80.211949885839658</v>
      </c>
      <c r="W6" s="282">
        <v>82.008389488754162</v>
      </c>
      <c r="X6" s="282">
        <v>79.306100764570786</v>
      </c>
      <c r="Y6" s="282">
        <v>78.227285000890646</v>
      </c>
      <c r="Z6" s="281">
        <v>76.60907313928702</v>
      </c>
      <c r="AA6" s="281">
        <v>73.693081722041782</v>
      </c>
      <c r="AB6" s="281">
        <v>74.180837873836012</v>
      </c>
      <c r="AC6" s="281">
        <v>73.731779890267674</v>
      </c>
      <c r="AD6" s="281" t="s">
        <v>22</v>
      </c>
      <c r="AE6" s="214"/>
    </row>
    <row r="7" spans="1:31" ht="15" customHeight="1" x14ac:dyDescent="0.25">
      <c r="A7" s="324" t="s">
        <v>2</v>
      </c>
      <c r="B7" s="248">
        <v>100</v>
      </c>
      <c r="C7" s="248">
        <v>100</v>
      </c>
      <c r="D7" s="248">
        <v>96.25637002650187</v>
      </c>
      <c r="E7" s="248">
        <v>92.231547073470281</v>
      </c>
      <c r="F7" s="248">
        <v>91.50118641788832</v>
      </c>
      <c r="G7" s="248">
        <v>89.963231567135765</v>
      </c>
      <c r="H7" s="248">
        <v>89.752093000123068</v>
      </c>
      <c r="I7" s="248">
        <v>91.164574033418631</v>
      </c>
      <c r="J7" s="248">
        <v>88.37226095877088</v>
      </c>
      <c r="K7" s="248">
        <v>86.322801546165479</v>
      </c>
      <c r="L7" s="248">
        <v>83.654271554299726</v>
      </c>
      <c r="M7" s="248">
        <v>83.488289527886892</v>
      </c>
      <c r="N7" s="248">
        <v>84.682039586054387</v>
      </c>
      <c r="O7" s="248">
        <v>82.988035695412705</v>
      </c>
      <c r="P7" s="248">
        <v>82.718319767869133</v>
      </c>
      <c r="Q7" s="248">
        <v>81.405840344891928</v>
      </c>
      <c r="R7" s="248">
        <v>79.343494876985105</v>
      </c>
      <c r="S7" s="248">
        <v>79.92145821245856</v>
      </c>
      <c r="T7" s="248">
        <v>77.772589502731435</v>
      </c>
      <c r="U7" s="249">
        <v>77.920551636573066</v>
      </c>
      <c r="V7" s="250">
        <v>72.559784822877432</v>
      </c>
      <c r="W7" s="250">
        <v>75.324112959004438</v>
      </c>
      <c r="X7" s="250">
        <v>73.52821181065508</v>
      </c>
      <c r="Y7" s="250">
        <v>73.873612034453998</v>
      </c>
      <c r="Z7" s="248">
        <v>75.261904957888703</v>
      </c>
      <c r="AA7" s="248">
        <v>72.119751419616961</v>
      </c>
      <c r="AB7" s="248">
        <v>72.445379068853299</v>
      </c>
      <c r="AC7" s="248">
        <v>72.65731391078522</v>
      </c>
      <c r="AD7" s="248" t="s">
        <v>22</v>
      </c>
      <c r="AE7" s="214"/>
    </row>
    <row r="8" spans="1:31" ht="15" customHeight="1" x14ac:dyDescent="0.25">
      <c r="A8" s="324" t="s">
        <v>3</v>
      </c>
      <c r="B8" s="248">
        <v>100</v>
      </c>
      <c r="C8" s="248">
        <v>100</v>
      </c>
      <c r="D8" s="248">
        <v>104.83622196228272</v>
      </c>
      <c r="E8" s="248">
        <v>96.321721680235541</v>
      </c>
      <c r="F8" s="248">
        <v>96.397144590290921</v>
      </c>
      <c r="G8" s="248">
        <v>97.081432685212548</v>
      </c>
      <c r="H8" s="248">
        <v>101.32179312121379</v>
      </c>
      <c r="I8" s="248">
        <v>105.38080582898675</v>
      </c>
      <c r="J8" s="248">
        <v>104.79271673943404</v>
      </c>
      <c r="K8" s="248">
        <v>103.89764350349809</v>
      </c>
      <c r="L8" s="248">
        <v>101.73460516245412</v>
      </c>
      <c r="M8" s="248">
        <v>102.21310446420534</v>
      </c>
      <c r="N8" s="248">
        <v>107.39631136894377</v>
      </c>
      <c r="O8" s="248">
        <v>109.541929667574</v>
      </c>
      <c r="P8" s="248">
        <v>116.68216547680213</v>
      </c>
      <c r="Q8" s="248">
        <v>116.37420779879916</v>
      </c>
      <c r="R8" s="248">
        <v>117.74642495386732</v>
      </c>
      <c r="S8" s="248">
        <v>114.15886263595884</v>
      </c>
      <c r="T8" s="248">
        <v>110.69078491614736</v>
      </c>
      <c r="U8" s="249">
        <v>110.49792645351077</v>
      </c>
      <c r="V8" s="250">
        <v>101.81560402503627</v>
      </c>
      <c r="W8" s="250">
        <v>107.93084701720078</v>
      </c>
      <c r="X8" s="250">
        <v>104.77776483964642</v>
      </c>
      <c r="Y8" s="250">
        <v>101.55908703930106</v>
      </c>
      <c r="Z8" s="248">
        <v>101.89089878607727</v>
      </c>
      <c r="AA8" s="248">
        <v>97.142616931491091</v>
      </c>
      <c r="AB8" s="248">
        <v>100.21052516968734</v>
      </c>
      <c r="AC8" s="248">
        <v>101.24869109819134</v>
      </c>
      <c r="AD8" s="248" t="s">
        <v>22</v>
      </c>
      <c r="AE8" s="214"/>
    </row>
    <row r="9" spans="1:31" ht="15" customHeight="1" x14ac:dyDescent="0.25">
      <c r="A9" s="324" t="s">
        <v>115</v>
      </c>
      <c r="B9" s="248">
        <v>100</v>
      </c>
      <c r="C9" s="248">
        <v>100</v>
      </c>
      <c r="D9" s="248">
        <v>101.86512633313498</v>
      </c>
      <c r="E9" s="248">
        <v>101.59957734967541</v>
      </c>
      <c r="F9" s="248">
        <v>100.89926419541162</v>
      </c>
      <c r="G9" s="248">
        <v>104.05549719490546</v>
      </c>
      <c r="H9" s="248">
        <v>105.5167858365845</v>
      </c>
      <c r="I9" s="248">
        <v>108.00760096520496</v>
      </c>
      <c r="J9" s="248">
        <v>102.19549860223248</v>
      </c>
      <c r="K9" s="248">
        <v>105.72010265311107</v>
      </c>
      <c r="L9" s="248">
        <v>101.43094661798415</v>
      </c>
      <c r="M9" s="248">
        <v>102.13433108240915</v>
      </c>
      <c r="N9" s="248">
        <v>101.0335157993393</v>
      </c>
      <c r="O9" s="248">
        <v>100.73140288510018</v>
      </c>
      <c r="P9" s="248">
        <v>100.97348852470662</v>
      </c>
      <c r="Q9" s="248">
        <v>101.90435675887537</v>
      </c>
      <c r="R9" s="248">
        <v>99.148795676835206</v>
      </c>
      <c r="S9" s="248">
        <v>97.414776331209325</v>
      </c>
      <c r="T9" s="248">
        <v>94.859333912914053</v>
      </c>
      <c r="U9" s="249">
        <v>94.868660525370004</v>
      </c>
      <c r="V9" s="250">
        <v>86.070809318442727</v>
      </c>
      <c r="W9" s="250">
        <v>90.49349780879696</v>
      </c>
      <c r="X9" s="250">
        <v>83.228401919253614</v>
      </c>
      <c r="Y9" s="250">
        <v>81.334278377089191</v>
      </c>
      <c r="Z9" s="248">
        <v>81.614600619963966</v>
      </c>
      <c r="AA9" s="248">
        <v>77.74099948578187</v>
      </c>
      <c r="AB9" s="248">
        <v>80.178115420617942</v>
      </c>
      <c r="AC9" s="248">
        <v>80.275408728562866</v>
      </c>
      <c r="AD9" s="248" t="s">
        <v>22</v>
      </c>
    </row>
    <row r="10" spans="1:31" ht="15" customHeight="1" x14ac:dyDescent="0.25">
      <c r="A10" s="324" t="s">
        <v>4</v>
      </c>
      <c r="B10" s="248">
        <v>100</v>
      </c>
      <c r="C10" s="248">
        <v>89.067453969642116</v>
      </c>
      <c r="D10" s="248">
        <v>70.516681689454089</v>
      </c>
      <c r="E10" s="248">
        <v>66.551947884539246</v>
      </c>
      <c r="F10" s="248">
        <v>65.672161547906597</v>
      </c>
      <c r="G10" s="248">
        <v>62.589253156117877</v>
      </c>
      <c r="H10" s="248">
        <v>63.867186028999271</v>
      </c>
      <c r="I10" s="248">
        <v>64.023804036161351</v>
      </c>
      <c r="J10" s="248">
        <v>61.112199911443746</v>
      </c>
      <c r="K10" s="248">
        <v>57.60949320653306</v>
      </c>
      <c r="L10" s="248">
        <v>51.814697454561006</v>
      </c>
      <c r="M10" s="248">
        <v>51.021157502852333</v>
      </c>
      <c r="N10" s="248">
        <v>53.683627405459731</v>
      </c>
      <c r="O10" s="248">
        <v>51.14816285621685</v>
      </c>
      <c r="P10" s="248">
        <v>54.980533009057766</v>
      </c>
      <c r="Q10" s="248">
        <v>54.253529197973918</v>
      </c>
      <c r="R10" s="248">
        <v>54.73652542234727</v>
      </c>
      <c r="S10" s="248">
        <v>55.231677754323329</v>
      </c>
      <c r="T10" s="248">
        <v>58.549555600473305</v>
      </c>
      <c r="U10" s="249">
        <v>57.345004199132418</v>
      </c>
      <c r="V10" s="250">
        <v>49.652268154678019</v>
      </c>
      <c r="W10" s="250">
        <v>51.859731378094295</v>
      </c>
      <c r="X10" s="250">
        <v>56.400730459839707</v>
      </c>
      <c r="Y10" s="250">
        <v>52.057969784899491</v>
      </c>
      <c r="Z10" s="248">
        <v>47.564976291876597</v>
      </c>
      <c r="AA10" s="248">
        <v>50.175514696262333</v>
      </c>
      <c r="AB10" s="248">
        <v>52.88753743110064</v>
      </c>
      <c r="AC10" s="248">
        <v>50.585057253382416</v>
      </c>
      <c r="AD10" s="248" t="s">
        <v>22</v>
      </c>
    </row>
    <row r="11" spans="1:31" ht="15" customHeight="1" x14ac:dyDescent="0.25">
      <c r="A11" s="325" t="s">
        <v>116</v>
      </c>
      <c r="B11" s="251">
        <v>100</v>
      </c>
      <c r="C11" s="251">
        <v>100</v>
      </c>
      <c r="D11" s="251">
        <v>108.95330678336785</v>
      </c>
      <c r="E11" s="251">
        <v>116.5047231254361</v>
      </c>
      <c r="F11" s="251">
        <v>121.61861884133938</v>
      </c>
      <c r="G11" s="251">
        <v>126.04005405905841</v>
      </c>
      <c r="H11" s="251">
        <v>124.82458813148824</v>
      </c>
      <c r="I11" s="251">
        <v>130.92897014621218</v>
      </c>
      <c r="J11" s="251">
        <v>132.46286191512806</v>
      </c>
      <c r="K11" s="251">
        <v>138.25927053864186</v>
      </c>
      <c r="L11" s="251">
        <v>143.02756560962862</v>
      </c>
      <c r="M11" s="251">
        <v>147.9237301948981</v>
      </c>
      <c r="N11" s="251">
        <v>146.95774935238393</v>
      </c>
      <c r="O11" s="251">
        <v>151.00668349412715</v>
      </c>
      <c r="P11" s="251">
        <v>157.96667960229632</v>
      </c>
      <c r="Q11" s="251">
        <v>162.07994832610387</v>
      </c>
      <c r="R11" s="251">
        <v>164.9501343512288</v>
      </c>
      <c r="S11" s="251">
        <v>169.19224647304412</v>
      </c>
      <c r="T11" s="251">
        <v>175.09578253742882</v>
      </c>
      <c r="U11" s="252">
        <v>178.27405112038875</v>
      </c>
      <c r="V11" s="253">
        <v>174.12852672389459</v>
      </c>
      <c r="W11" s="253">
        <v>168.46673960900719</v>
      </c>
      <c r="X11" s="253">
        <v>163.01526004467348</v>
      </c>
      <c r="Y11" s="253">
        <v>153.57841608360579</v>
      </c>
      <c r="Z11" s="251">
        <v>140.95203258437346</v>
      </c>
      <c r="AA11" s="251">
        <v>147.92885069282769</v>
      </c>
      <c r="AB11" s="251">
        <v>148.94073826433257</v>
      </c>
      <c r="AC11" s="251">
        <v>156.90812503642914</v>
      </c>
      <c r="AD11" s="251" t="s">
        <v>22</v>
      </c>
    </row>
    <row r="12" spans="1:31" ht="15" customHeight="1" x14ac:dyDescent="0.25">
      <c r="A12" s="324" t="s">
        <v>117</v>
      </c>
      <c r="B12" s="248">
        <v>100</v>
      </c>
      <c r="C12" s="248">
        <v>100</v>
      </c>
      <c r="D12" s="248">
        <v>78.773626142942106</v>
      </c>
      <c r="E12" s="248">
        <v>72.794448137223796</v>
      </c>
      <c r="F12" s="248">
        <v>73.291654244161847</v>
      </c>
      <c r="G12" s="248">
        <v>70.425233115532592</v>
      </c>
      <c r="H12" s="248">
        <v>72.199763327760593</v>
      </c>
      <c r="I12" s="248">
        <v>74.093798407567931</v>
      </c>
      <c r="J12" s="248">
        <v>77.898701940409353</v>
      </c>
      <c r="K12" s="248">
        <v>78.978045691610049</v>
      </c>
      <c r="L12" s="248">
        <v>82.432081770949424</v>
      </c>
      <c r="M12" s="248">
        <v>81.341251240860146</v>
      </c>
      <c r="N12" s="248">
        <v>85.169316866864037</v>
      </c>
      <c r="O12" s="248">
        <v>88.34190370907568</v>
      </c>
      <c r="P12" s="248">
        <v>92.70429128402759</v>
      </c>
      <c r="Q12" s="248">
        <v>93.085663859955488</v>
      </c>
      <c r="R12" s="248">
        <v>94.2431532421284</v>
      </c>
      <c r="S12" s="248">
        <v>95.25211477546371</v>
      </c>
      <c r="T12" s="248">
        <v>99.779043065682401</v>
      </c>
      <c r="U12" s="249">
        <v>95.965626116239946</v>
      </c>
      <c r="V12" s="250">
        <v>90.030407878577151</v>
      </c>
      <c r="W12" s="250">
        <v>88.326330183355353</v>
      </c>
      <c r="X12" s="250">
        <v>87.178150757153162</v>
      </c>
      <c r="Y12" s="250">
        <v>81.666200389219057</v>
      </c>
      <c r="Z12" s="248">
        <v>77.999124186673811</v>
      </c>
      <c r="AA12" s="248">
        <v>75.389083485764061</v>
      </c>
      <c r="AB12" s="248">
        <v>76.879514130952003</v>
      </c>
      <c r="AC12" s="248">
        <v>77.311451950389724</v>
      </c>
      <c r="AD12" s="248" t="s">
        <v>22</v>
      </c>
    </row>
    <row r="13" spans="1:31" ht="15" customHeight="1" x14ac:dyDescent="0.25">
      <c r="A13" s="324" t="s">
        <v>118</v>
      </c>
      <c r="B13" s="248">
        <v>100</v>
      </c>
      <c r="C13" s="248">
        <v>100</v>
      </c>
      <c r="D13" s="248">
        <v>115.06105160611067</v>
      </c>
      <c r="E13" s="248">
        <v>106.59240730294468</v>
      </c>
      <c r="F13" s="248">
        <v>109.6955167219981</v>
      </c>
      <c r="G13" s="248">
        <v>115.21233905202304</v>
      </c>
      <c r="H13" s="248">
        <v>111.05539210527522</v>
      </c>
      <c r="I13" s="248">
        <v>129.70888097994816</v>
      </c>
      <c r="J13" s="248">
        <v>116.32264395619111</v>
      </c>
      <c r="K13" s="248">
        <v>110.63258697420784</v>
      </c>
      <c r="L13" s="248">
        <v>107.17242086255754</v>
      </c>
      <c r="M13" s="248">
        <v>101.11775257563464</v>
      </c>
      <c r="N13" s="248">
        <v>103.56637304407505</v>
      </c>
      <c r="O13" s="248">
        <v>102.92521375370657</v>
      </c>
      <c r="P13" s="248">
        <v>110.10798237382848</v>
      </c>
      <c r="Q13" s="248">
        <v>101.46322280358089</v>
      </c>
      <c r="R13" s="248">
        <v>95.20377825730003</v>
      </c>
      <c r="S13" s="248">
        <v>106.19351127921199</v>
      </c>
      <c r="T13" s="248">
        <v>99.71449082244277</v>
      </c>
      <c r="U13" s="249">
        <v>94.522375725843958</v>
      </c>
      <c r="V13" s="250">
        <v>90.494685642325734</v>
      </c>
      <c r="W13" s="250">
        <v>91.350928435477059</v>
      </c>
      <c r="X13" s="250">
        <v>83.926359426518985</v>
      </c>
      <c r="Y13" s="250">
        <v>77.191908102766064</v>
      </c>
      <c r="Z13" s="248">
        <v>79.693637570191228</v>
      </c>
      <c r="AA13" s="248">
        <v>73.839211667861264</v>
      </c>
      <c r="AB13" s="248">
        <v>70.282005616562842</v>
      </c>
      <c r="AC13" s="248">
        <v>73.117008338668072</v>
      </c>
      <c r="AD13" s="248" t="s">
        <v>22</v>
      </c>
    </row>
    <row r="14" spans="1:31" ht="15" customHeight="1" x14ac:dyDescent="0.25">
      <c r="A14" s="324" t="s">
        <v>119</v>
      </c>
      <c r="B14" s="248">
        <v>100</v>
      </c>
      <c r="C14" s="248">
        <v>100</v>
      </c>
      <c r="D14" s="248">
        <v>87.043091595478799</v>
      </c>
      <c r="E14" s="248">
        <v>79.62381080462751</v>
      </c>
      <c r="F14" s="248">
        <v>74.925695665698385</v>
      </c>
      <c r="G14" s="248">
        <v>71.309930768537427</v>
      </c>
      <c r="H14" s="248">
        <v>72.992290593828983</v>
      </c>
      <c r="I14" s="248">
        <v>73.533309842506441</v>
      </c>
      <c r="J14" s="248">
        <v>73.19044364808704</v>
      </c>
      <c r="K14" s="248">
        <v>71.2203520784293</v>
      </c>
      <c r="L14" s="248">
        <v>69.505766105716887</v>
      </c>
      <c r="M14" s="248">
        <v>67.005453944520454</v>
      </c>
      <c r="N14" s="248">
        <v>70.384887843726261</v>
      </c>
      <c r="O14" s="248">
        <v>67.773945933101814</v>
      </c>
      <c r="P14" s="248">
        <v>68.236505588015035</v>
      </c>
      <c r="Q14" s="248">
        <v>69.244582322038511</v>
      </c>
      <c r="R14" s="248">
        <v>69.139350218337967</v>
      </c>
      <c r="S14" s="248">
        <v>68.873989375549058</v>
      </c>
      <c r="T14" s="248">
        <v>66.320179097234302</v>
      </c>
      <c r="U14" s="249">
        <v>67.113455143453109</v>
      </c>
      <c r="V14" s="250">
        <v>61.218399024047642</v>
      </c>
      <c r="W14" s="250">
        <v>62.530386705715316</v>
      </c>
      <c r="X14" s="250">
        <v>61.16608941863457</v>
      </c>
      <c r="Y14" s="250">
        <v>58.181276589605865</v>
      </c>
      <c r="Z14" s="248">
        <v>57.631039841741313</v>
      </c>
      <c r="AA14" s="248">
        <v>54.707110997459928</v>
      </c>
      <c r="AB14" s="248">
        <v>55.293840399615632</v>
      </c>
      <c r="AC14" s="248">
        <v>55.470583300862216</v>
      </c>
      <c r="AD14" s="248" t="s">
        <v>22</v>
      </c>
    </row>
    <row r="15" spans="1:31" ht="15" customHeight="1" x14ac:dyDescent="0.25">
      <c r="A15" s="324" t="s">
        <v>5</v>
      </c>
      <c r="B15" s="248">
        <v>100</v>
      </c>
      <c r="C15" s="248">
        <v>91.304206578923043</v>
      </c>
      <c r="D15" s="248">
        <v>84.923334815307584</v>
      </c>
      <c r="E15" s="248">
        <v>85.344605940516132</v>
      </c>
      <c r="F15" s="248">
        <v>86.133125776753829</v>
      </c>
      <c r="G15" s="248">
        <v>88.101120600354719</v>
      </c>
      <c r="H15" s="248">
        <v>91.701188577275332</v>
      </c>
      <c r="I15" s="248">
        <v>94.803658966365759</v>
      </c>
      <c r="J15" s="248">
        <v>96.535282758796043</v>
      </c>
      <c r="K15" s="248">
        <v>95.335740377763827</v>
      </c>
      <c r="L15" s="248">
        <v>92.2478796068972</v>
      </c>
      <c r="M15" s="248">
        <v>93.400831830926123</v>
      </c>
      <c r="N15" s="248">
        <v>97.858853334165047</v>
      </c>
      <c r="O15" s="248">
        <v>98.747952910242105</v>
      </c>
      <c r="P15" s="248">
        <v>97.401577625603466</v>
      </c>
      <c r="Q15" s="248">
        <v>99.078868362273127</v>
      </c>
      <c r="R15" s="248">
        <v>100.55615861257678</v>
      </c>
      <c r="S15" s="248">
        <v>101.44815754412737</v>
      </c>
      <c r="T15" s="248">
        <v>102.09152171623734</v>
      </c>
      <c r="U15" s="249">
        <v>105.60272433342936</v>
      </c>
      <c r="V15" s="250">
        <v>95.996189998335765</v>
      </c>
      <c r="W15" s="250">
        <v>96.086862062159341</v>
      </c>
      <c r="X15" s="250">
        <v>96.185923156962446</v>
      </c>
      <c r="Y15" s="250">
        <v>93.361671333365763</v>
      </c>
      <c r="Z15" s="248">
        <v>89.913646097192697</v>
      </c>
      <c r="AA15" s="248">
        <v>81.465689174874697</v>
      </c>
      <c r="AB15" s="248">
        <v>82.409834498478858</v>
      </c>
      <c r="AC15" s="248">
        <v>86.603783919238197</v>
      </c>
      <c r="AD15" s="248" t="s">
        <v>22</v>
      </c>
    </row>
    <row r="16" spans="1:31" ht="15" customHeight="1" x14ac:dyDescent="0.25">
      <c r="A16" s="325" t="s">
        <v>120</v>
      </c>
      <c r="B16" s="251">
        <v>100</v>
      </c>
      <c r="C16" s="251">
        <v>100</v>
      </c>
      <c r="D16" s="251">
        <v>102.79875308178623</v>
      </c>
      <c r="E16" s="251">
        <v>106.1610017687993</v>
      </c>
      <c r="F16" s="251">
        <v>102.62587595910743</v>
      </c>
      <c r="G16" s="251">
        <v>108.29610855895493</v>
      </c>
      <c r="H16" s="251">
        <v>113.84672821704693</v>
      </c>
      <c r="I16" s="251">
        <v>110.85063205879895</v>
      </c>
      <c r="J16" s="251">
        <v>115.81184428315187</v>
      </c>
      <c r="K16" s="251">
        <v>119.28032592068622</v>
      </c>
      <c r="L16" s="251">
        <v>128.71704396573085</v>
      </c>
      <c r="M16" s="251">
        <v>134.03915973902568</v>
      </c>
      <c r="N16" s="251">
        <v>133.17992945594426</v>
      </c>
      <c r="O16" s="251">
        <v>139.60524235912143</v>
      </c>
      <c r="P16" s="251">
        <v>142.24272184208871</v>
      </c>
      <c r="Q16" s="251">
        <v>147.55529785559423</v>
      </c>
      <c r="R16" s="251">
        <v>152.63693079043279</v>
      </c>
      <c r="S16" s="251">
        <v>150.27900298165861</v>
      </c>
      <c r="T16" s="251">
        <v>154.16627155695156</v>
      </c>
      <c r="U16" s="252">
        <v>142.50685253554184</v>
      </c>
      <c r="V16" s="253">
        <v>128.84863137871326</v>
      </c>
      <c r="W16" s="253">
        <v>123.7178614420118</v>
      </c>
      <c r="X16" s="253">
        <v>123.56445448597317</v>
      </c>
      <c r="Y16" s="253">
        <v>121.30003708540853</v>
      </c>
      <c r="Z16" s="251">
        <v>111.91068445895436</v>
      </c>
      <c r="AA16" s="251">
        <v>112.74788265130293</v>
      </c>
      <c r="AB16" s="251">
        <v>116.73979554327299</v>
      </c>
      <c r="AC16" s="251">
        <v>112.88001501066761</v>
      </c>
      <c r="AD16" s="251" t="s">
        <v>22</v>
      </c>
    </row>
    <row r="17" spans="1:31" ht="15" customHeight="1" x14ac:dyDescent="0.25">
      <c r="A17" s="324" t="s">
        <v>6</v>
      </c>
      <c r="B17" s="248">
        <v>100</v>
      </c>
      <c r="C17" s="248">
        <v>100</v>
      </c>
      <c r="D17" s="248">
        <v>92.185307270196773</v>
      </c>
      <c r="E17" s="248">
        <v>67.480694681937223</v>
      </c>
      <c r="F17" s="248">
        <v>52.781454348310284</v>
      </c>
      <c r="G17" s="248">
        <v>54.531244088714246</v>
      </c>
      <c r="H17" s="248">
        <v>50.075778620615367</v>
      </c>
      <c r="I17" s="248">
        <v>51.812004796484032</v>
      </c>
      <c r="J17" s="248">
        <v>50.885715431515379</v>
      </c>
      <c r="K17" s="248">
        <v>46.953248221055496</v>
      </c>
      <c r="L17" s="248">
        <v>43.610377114842095</v>
      </c>
      <c r="M17" s="248">
        <v>42.902906877543181</v>
      </c>
      <c r="N17" s="248">
        <v>43.89482035650169</v>
      </c>
      <c r="O17" s="248">
        <v>42.551889628860586</v>
      </c>
      <c r="P17" s="248">
        <v>47.224875711175315</v>
      </c>
      <c r="Q17" s="248">
        <v>47.880779551316799</v>
      </c>
      <c r="R17" s="248">
        <v>47.455056469494878</v>
      </c>
      <c r="S17" s="248">
        <v>45.708998788730085</v>
      </c>
      <c r="T17" s="248">
        <v>54.925430818856633</v>
      </c>
      <c r="U17" s="249">
        <v>49.529139899542372</v>
      </c>
      <c r="V17" s="250">
        <v>41.314339910459196</v>
      </c>
      <c r="W17" s="250">
        <v>52.365458372181394</v>
      </c>
      <c r="X17" s="250">
        <v>52.427350053110175</v>
      </c>
      <c r="Y17" s="250">
        <v>49.764620498502445</v>
      </c>
      <c r="Z17" s="248">
        <v>54.131564361321423</v>
      </c>
      <c r="AA17" s="248">
        <v>52.19908319964032</v>
      </c>
      <c r="AB17" s="248">
        <v>44.733823376812381</v>
      </c>
      <c r="AC17" s="248">
        <v>48.634848845495867</v>
      </c>
      <c r="AD17" s="248" t="s">
        <v>22</v>
      </c>
    </row>
    <row r="18" spans="1:31" ht="15" customHeight="1" x14ac:dyDescent="0.25">
      <c r="A18" s="324" t="s">
        <v>7</v>
      </c>
      <c r="B18" s="248">
        <v>100</v>
      </c>
      <c r="C18" s="248">
        <v>100</v>
      </c>
      <c r="D18" s="248">
        <v>96.875967500877351</v>
      </c>
      <c r="E18" s="248">
        <v>94.867360547089262</v>
      </c>
      <c r="F18" s="248">
        <v>98.017184381137128</v>
      </c>
      <c r="G18" s="248">
        <v>105.84531281922196</v>
      </c>
      <c r="H18" s="248">
        <v>100.93133768409463</v>
      </c>
      <c r="I18" s="248">
        <v>109.13789314021409</v>
      </c>
      <c r="J18" s="248">
        <v>107.1872678330305</v>
      </c>
      <c r="K18" s="248">
        <v>102.0505133479332</v>
      </c>
      <c r="L18" s="248">
        <v>101.14249349228648</v>
      </c>
      <c r="M18" s="248">
        <v>98.454736605294741</v>
      </c>
      <c r="N18" s="248">
        <v>106.00616052402245</v>
      </c>
      <c r="O18" s="248">
        <v>109.46516032457734</v>
      </c>
      <c r="P18" s="248">
        <v>120.10924920022801</v>
      </c>
      <c r="Q18" s="248">
        <v>114.84891757215685</v>
      </c>
      <c r="R18" s="248">
        <v>97.953039522042801</v>
      </c>
      <c r="S18" s="248">
        <v>113.80621914397646</v>
      </c>
      <c r="T18" s="248">
        <v>111.48946705444712</v>
      </c>
      <c r="U18" s="249">
        <v>100.17654130886142</v>
      </c>
      <c r="V18" s="250">
        <v>95.042949013495232</v>
      </c>
      <c r="W18" s="250">
        <v>106.06975478528868</v>
      </c>
      <c r="X18" s="250">
        <v>95.210012549642968</v>
      </c>
      <c r="Y18" s="250">
        <v>87.520635083328813</v>
      </c>
      <c r="Z18" s="248">
        <v>88.558512607887565</v>
      </c>
      <c r="AA18" s="248">
        <v>82.726865663590871</v>
      </c>
      <c r="AB18" s="248">
        <v>77.796397799845479</v>
      </c>
      <c r="AC18" s="248">
        <v>82.560987878274304</v>
      </c>
      <c r="AD18" s="248" t="s">
        <v>22</v>
      </c>
    </row>
    <row r="19" spans="1:31" ht="15" customHeight="1" x14ac:dyDescent="0.25">
      <c r="A19" s="324" t="s">
        <v>121</v>
      </c>
      <c r="B19" s="248">
        <v>100</v>
      </c>
      <c r="C19" s="248">
        <v>100</v>
      </c>
      <c r="D19" s="248">
        <v>104.97268657505514</v>
      </c>
      <c r="E19" s="248">
        <v>102.84825732798257</v>
      </c>
      <c r="F19" s="248">
        <v>98.936049506505057</v>
      </c>
      <c r="G19" s="248">
        <v>97.740146400070799</v>
      </c>
      <c r="H19" s="248">
        <v>99.213529602089693</v>
      </c>
      <c r="I19" s="248">
        <v>102.35633236609488</v>
      </c>
      <c r="J19" s="248">
        <v>101.03171278686906</v>
      </c>
      <c r="K19" s="248">
        <v>103.55567195531921</v>
      </c>
      <c r="L19" s="248">
        <v>102.09628549627882</v>
      </c>
      <c r="M19" s="248">
        <v>100.97778776647817</v>
      </c>
      <c r="N19" s="248">
        <v>101.90525320710886</v>
      </c>
      <c r="O19" s="248">
        <v>100.70893615805207</v>
      </c>
      <c r="P19" s="248">
        <v>101.56826867640601</v>
      </c>
      <c r="Q19" s="248">
        <v>101.17302406182166</v>
      </c>
      <c r="R19" s="248">
        <v>101.47441344524204</v>
      </c>
      <c r="S19" s="248">
        <v>99.316065561849484</v>
      </c>
      <c r="T19" s="248">
        <v>97.648671179658081</v>
      </c>
      <c r="U19" s="249">
        <v>96.488374520683081</v>
      </c>
      <c r="V19" s="250">
        <v>92.292675490244193</v>
      </c>
      <c r="W19" s="250">
        <v>94.078283842884474</v>
      </c>
      <c r="X19" s="250">
        <v>89.162852588875964</v>
      </c>
      <c r="Y19" s="250">
        <v>89.260048681631858</v>
      </c>
      <c r="Z19" s="248">
        <v>89.177413126782398</v>
      </c>
      <c r="AA19" s="248">
        <v>83.866343935847482</v>
      </c>
      <c r="AB19" s="248">
        <v>84.568772461964997</v>
      </c>
      <c r="AC19" s="248">
        <v>84.671131692001694</v>
      </c>
      <c r="AD19" s="248" t="s">
        <v>22</v>
      </c>
    </row>
    <row r="20" spans="1:31" ht="15" customHeight="1" x14ac:dyDescent="0.25">
      <c r="A20" s="324" t="s">
        <v>122</v>
      </c>
      <c r="B20" s="248">
        <v>100</v>
      </c>
      <c r="C20" s="248">
        <v>100</v>
      </c>
      <c r="D20" s="248">
        <v>100.06898794244388</v>
      </c>
      <c r="E20" s="248">
        <v>101.28201720970877</v>
      </c>
      <c r="F20" s="248">
        <v>100.88435547482094</v>
      </c>
      <c r="G20" s="248">
        <v>103.59151403368469</v>
      </c>
      <c r="H20" s="248">
        <v>105.87252942334229</v>
      </c>
      <c r="I20" s="248">
        <v>108.9244688500811</v>
      </c>
      <c r="J20" s="248">
        <v>113.68767495338889</v>
      </c>
      <c r="K20" s="248">
        <v>119.11779433209126</v>
      </c>
      <c r="L20" s="248">
        <v>119.28404842346055</v>
      </c>
      <c r="M20" s="248">
        <v>122.54589057183021</v>
      </c>
      <c r="N20" s="248">
        <v>123.56676113574756</v>
      </c>
      <c r="O20" s="248">
        <v>123.56331828169169</v>
      </c>
      <c r="P20" s="248">
        <v>127.18724188459734</v>
      </c>
      <c r="Q20" s="248">
        <v>127.84930280270672</v>
      </c>
      <c r="R20" s="248">
        <v>132.18187459593364</v>
      </c>
      <c r="S20" s="248">
        <v>128.40861857970964</v>
      </c>
      <c r="T20" s="248">
        <v>130.93585139515983</v>
      </c>
      <c r="U20" s="249">
        <v>127.75439716548989</v>
      </c>
      <c r="V20" s="250">
        <v>120.72203793319167</v>
      </c>
      <c r="W20" s="250">
        <v>114.80323603050971</v>
      </c>
      <c r="X20" s="250">
        <v>111.91669065945764</v>
      </c>
      <c r="Y20" s="250">
        <v>108.71275684289733</v>
      </c>
      <c r="Z20" s="248">
        <v>99.417784616912925</v>
      </c>
      <c r="AA20" s="248">
        <v>96.107692860069378</v>
      </c>
      <c r="AB20" s="248">
        <v>92.443076023065345</v>
      </c>
      <c r="AC20" s="248">
        <v>88.851828922752546</v>
      </c>
      <c r="AD20" s="248" t="s">
        <v>22</v>
      </c>
    </row>
    <row r="21" spans="1:31" ht="15" customHeight="1" x14ac:dyDescent="0.25">
      <c r="A21" s="325" t="s">
        <v>123</v>
      </c>
      <c r="B21" s="251">
        <v>100</v>
      </c>
      <c r="C21" s="251">
        <v>85.707676390934637</v>
      </c>
      <c r="D21" s="251">
        <v>79.610448683794104</v>
      </c>
      <c r="E21" s="251">
        <v>70.482185509172652</v>
      </c>
      <c r="F21" s="251">
        <v>71.285674253613124</v>
      </c>
      <c r="G21" s="251">
        <v>70.246587325091284</v>
      </c>
      <c r="H21" s="251">
        <v>68.982698678327836</v>
      </c>
      <c r="I21" s="251">
        <v>71.08237452646884</v>
      </c>
      <c r="J21" s="251">
        <v>69.691841591837573</v>
      </c>
      <c r="K21" s="251">
        <v>69.303571726217612</v>
      </c>
      <c r="L21" s="251">
        <v>69.747233598858173</v>
      </c>
      <c r="M21" s="251">
        <v>67.065191648550979</v>
      </c>
      <c r="N21" s="251">
        <v>69.005841371338633</v>
      </c>
      <c r="O21" s="251">
        <v>67.444073477710106</v>
      </c>
      <c r="P21" s="251">
        <v>70.318336938963043</v>
      </c>
      <c r="Q21" s="251">
        <v>69.425989324753274</v>
      </c>
      <c r="R21" s="251">
        <v>69.23119430861577</v>
      </c>
      <c r="S21" s="251">
        <v>68.137169373769112</v>
      </c>
      <c r="T21" s="251">
        <v>66.529541024032142</v>
      </c>
      <c r="U21" s="252">
        <v>64.905001322685152</v>
      </c>
      <c r="V21" s="253">
        <v>59.361456382357382</v>
      </c>
      <c r="W21" s="253">
        <v>59.708115804542892</v>
      </c>
      <c r="X21" s="253">
        <v>58.29684055016854</v>
      </c>
      <c r="Y21" s="253">
        <v>54.885119464807644</v>
      </c>
      <c r="Z21" s="251">
        <v>52.31571015113358</v>
      </c>
      <c r="AA21" s="251">
        <v>52.944745084241049</v>
      </c>
      <c r="AB21" s="251">
        <v>55.748693670007455</v>
      </c>
      <c r="AC21" s="251">
        <v>56.163568380942294</v>
      </c>
      <c r="AD21" s="251" t="s">
        <v>22</v>
      </c>
    </row>
    <row r="22" spans="1:31" ht="15" customHeight="1" x14ac:dyDescent="0.25">
      <c r="A22" s="324" t="s">
        <v>8</v>
      </c>
      <c r="B22" s="248">
        <v>100</v>
      </c>
      <c r="C22" s="248">
        <v>100</v>
      </c>
      <c r="D22" s="248">
        <v>101.23816475391583</v>
      </c>
      <c r="E22" s="248">
        <v>100.97090751584601</v>
      </c>
      <c r="F22" s="248">
        <v>101.70884644681661</v>
      </c>
      <c r="G22" s="248">
        <v>104.07988101107657</v>
      </c>
      <c r="H22" s="248">
        <v>106.73135899822395</v>
      </c>
      <c r="I22" s="248">
        <v>110.50844631121754</v>
      </c>
      <c r="J22" s="248">
        <v>113.01472377811828</v>
      </c>
      <c r="K22" s="248">
        <v>117.5484104382939</v>
      </c>
      <c r="L22" s="248">
        <v>119.59852966660343</v>
      </c>
      <c r="M22" s="248">
        <v>123.70920371966798</v>
      </c>
      <c r="N22" s="248">
        <v>127.33202615238679</v>
      </c>
      <c r="O22" s="248">
        <v>123.62466245681341</v>
      </c>
      <c r="P22" s="248">
        <v>124.02903723000055</v>
      </c>
      <c r="Q22" s="248">
        <v>122.76482608037229</v>
      </c>
      <c r="R22" s="248">
        <v>125.54490652989759</v>
      </c>
      <c r="S22" s="248">
        <v>124.24612388482656</v>
      </c>
      <c r="T22" s="248">
        <v>122.88430106302228</v>
      </c>
      <c r="U22" s="249">
        <v>121.60858135134505</v>
      </c>
      <c r="V22" s="250">
        <v>111.24666953154576</v>
      </c>
      <c r="W22" s="250">
        <v>110.59811282630024</v>
      </c>
      <c r="X22" s="250">
        <v>103.14940723512565</v>
      </c>
      <c r="Y22" s="250">
        <v>104.30161339649501</v>
      </c>
      <c r="Z22" s="250">
        <v>104.09085589804035</v>
      </c>
      <c r="AA22" s="250">
        <v>103.55830183296904</v>
      </c>
      <c r="AB22" s="250">
        <v>107.38253713645378</v>
      </c>
      <c r="AC22" s="250">
        <v>111.21837117938276</v>
      </c>
      <c r="AD22" s="250" t="s">
        <v>22</v>
      </c>
    </row>
    <row r="23" spans="1:31" ht="15" customHeight="1" x14ac:dyDescent="0.25">
      <c r="A23" s="324" t="s">
        <v>9</v>
      </c>
      <c r="B23" s="248">
        <v>100</v>
      </c>
      <c r="C23" s="248">
        <v>100</v>
      </c>
      <c r="D23" s="248">
        <v>100.305514927678</v>
      </c>
      <c r="E23" s="248">
        <v>99.870591470556334</v>
      </c>
      <c r="F23" s="248">
        <v>98.515808488839454</v>
      </c>
      <c r="G23" s="248">
        <v>97.253699734222636</v>
      </c>
      <c r="H23" s="248">
        <v>102.75413937111217</v>
      </c>
      <c r="I23" s="248">
        <v>101.28274130741164</v>
      </c>
      <c r="J23" s="248">
        <v>102.57036712504456</v>
      </c>
      <c r="K23" s="248">
        <v>104.6318575658554</v>
      </c>
      <c r="L23" s="248">
        <v>105.58805096266613</v>
      </c>
      <c r="M23" s="248">
        <v>106.96436743589082</v>
      </c>
      <c r="N23" s="248">
        <v>108.28679135839691</v>
      </c>
      <c r="O23" s="248">
        <v>108.28156346479976</v>
      </c>
      <c r="P23" s="248">
        <v>111.16082846489364</v>
      </c>
      <c r="Q23" s="248">
        <v>111.99478978692086</v>
      </c>
      <c r="R23" s="248">
        <v>112.05483562693139</v>
      </c>
      <c r="S23" s="248">
        <v>109.97101640209914</v>
      </c>
      <c r="T23" s="248">
        <v>108.36018538028065</v>
      </c>
      <c r="U23" s="249">
        <v>105.74012879739914</v>
      </c>
      <c r="V23" s="250">
        <v>95.533968105606107</v>
      </c>
      <c r="W23" s="250">
        <v>97.227061394101781</v>
      </c>
      <c r="X23" s="250">
        <v>94.794048520879954</v>
      </c>
      <c r="Y23" s="250">
        <v>90.980413354606142</v>
      </c>
      <c r="Z23" s="248">
        <v>85.11824358002039</v>
      </c>
      <c r="AA23" s="248">
        <v>82.042253126477888</v>
      </c>
      <c r="AB23" s="248">
        <v>83.508617959619713</v>
      </c>
      <c r="AC23" s="248">
        <v>82.540939490648753</v>
      </c>
      <c r="AD23" s="248" t="s">
        <v>22</v>
      </c>
    </row>
    <row r="24" spans="1:31" ht="15" customHeight="1" x14ac:dyDescent="0.25">
      <c r="A24" s="324" t="s">
        <v>10</v>
      </c>
      <c r="B24" s="248">
        <v>100</v>
      </c>
      <c r="C24" s="248">
        <v>100</v>
      </c>
      <c r="D24" s="248">
        <v>92.514490380113529</v>
      </c>
      <c r="E24" s="248">
        <v>74.455200575993999</v>
      </c>
      <c r="F24" s="248">
        <v>61.48095710901049</v>
      </c>
      <c r="G24" s="248">
        <v>54.273709297802931</v>
      </c>
      <c r="H24" s="248">
        <v>48.91480327559804</v>
      </c>
      <c r="I24" s="248">
        <v>49.057119679257603</v>
      </c>
      <c r="J24" s="248">
        <v>46.917092106687093</v>
      </c>
      <c r="K24" s="248">
        <v>44.983378581112994</v>
      </c>
      <c r="L24" s="248">
        <v>41.978424985472813</v>
      </c>
      <c r="M24" s="248">
        <v>39.775668681844138</v>
      </c>
      <c r="N24" s="248">
        <v>42.000433295758079</v>
      </c>
      <c r="O24" s="248">
        <v>41.940782812423571</v>
      </c>
      <c r="P24" s="248">
        <v>42.572058489873719</v>
      </c>
      <c r="Q24" s="248">
        <v>42.51633249133851</v>
      </c>
      <c r="R24" s="248">
        <v>43.269512430626762</v>
      </c>
      <c r="S24" s="248">
        <v>45.173842475145918</v>
      </c>
      <c r="T24" s="248">
        <v>46.886884596707773</v>
      </c>
      <c r="U24" s="249">
        <v>45.113217279907161</v>
      </c>
      <c r="V24" s="250">
        <v>42.326473093120988</v>
      </c>
      <c r="W24" s="250">
        <v>46.817498894832688</v>
      </c>
      <c r="X24" s="250">
        <v>43.701007855620318</v>
      </c>
      <c r="Y24" s="250">
        <v>43.098555459666365</v>
      </c>
      <c r="Z24" s="248">
        <v>42.747267885683883</v>
      </c>
      <c r="AA24" s="248">
        <v>42.501314961906068</v>
      </c>
      <c r="AB24" s="248">
        <v>42.822027595237941</v>
      </c>
      <c r="AC24" s="248">
        <v>42.712338175693006</v>
      </c>
      <c r="AD24" s="248" t="s">
        <v>22</v>
      </c>
    </row>
    <row r="25" spans="1:31" ht="15" customHeight="1" x14ac:dyDescent="0.25">
      <c r="A25" s="324" t="s">
        <v>124</v>
      </c>
      <c r="B25" s="248">
        <v>100</v>
      </c>
      <c r="C25" s="248">
        <v>100</v>
      </c>
      <c r="D25" s="248">
        <v>104.15959416711311</v>
      </c>
      <c r="E25" s="248">
        <v>64.16060004210739</v>
      </c>
      <c r="F25" s="248">
        <v>51.497953500664529</v>
      </c>
      <c r="G25" s="248">
        <v>48.510218225104438</v>
      </c>
      <c r="H25" s="248">
        <v>46.376304360071089</v>
      </c>
      <c r="I25" s="248">
        <v>48.492740276794322</v>
      </c>
      <c r="J25" s="248">
        <v>47.525851021519941</v>
      </c>
      <c r="K25" s="248">
        <v>49.478949142057765</v>
      </c>
      <c r="L25" s="248">
        <v>43.700802872528442</v>
      </c>
      <c r="M25" s="248">
        <v>40.472383772959951</v>
      </c>
      <c r="N25" s="248">
        <v>42.027746708248003</v>
      </c>
      <c r="O25" s="248">
        <v>42.872334068499271</v>
      </c>
      <c r="P25" s="248">
        <v>43.194479256292439</v>
      </c>
      <c r="Q25" s="248">
        <v>44.931681018598418</v>
      </c>
      <c r="R25" s="248">
        <v>47.437493526603767</v>
      </c>
      <c r="S25" s="248">
        <v>48.04909210800767</v>
      </c>
      <c r="T25" s="248">
        <v>52.518599773703777</v>
      </c>
      <c r="U25" s="249">
        <v>50.5167264898122</v>
      </c>
      <c r="V25" s="250">
        <v>41.342865000954845</v>
      </c>
      <c r="W25" s="250">
        <v>43.046203526675534</v>
      </c>
      <c r="X25" s="250">
        <v>44.238587534401802</v>
      </c>
      <c r="Y25" s="250">
        <v>44.109927933396719</v>
      </c>
      <c r="Z25" s="248">
        <v>41.459010047050249</v>
      </c>
      <c r="AA25" s="248">
        <v>41.375073250935948</v>
      </c>
      <c r="AB25" s="248">
        <v>41.936950495576959</v>
      </c>
      <c r="AC25" s="248">
        <v>41.745554446302556</v>
      </c>
      <c r="AD25" s="248" t="s">
        <v>22</v>
      </c>
    </row>
    <row r="26" spans="1:31" ht="15" customHeight="1" x14ac:dyDescent="0.25">
      <c r="A26" s="325" t="s">
        <v>125</v>
      </c>
      <c r="B26" s="251">
        <v>100</v>
      </c>
      <c r="C26" s="251">
        <v>100</v>
      </c>
      <c r="D26" s="251">
        <v>104.94382222737026</v>
      </c>
      <c r="E26" s="251">
        <v>102.97767711597743</v>
      </c>
      <c r="F26" s="251">
        <v>104.05096951766181</v>
      </c>
      <c r="G26" s="251">
        <v>97.501725720333894</v>
      </c>
      <c r="H26" s="251">
        <v>78.956641322181284</v>
      </c>
      <c r="I26" s="251">
        <v>79.424901861351785</v>
      </c>
      <c r="J26" s="251">
        <v>74.368147047838832</v>
      </c>
      <c r="K26" s="251">
        <v>67.492675185014235</v>
      </c>
      <c r="L26" s="251">
        <v>71.104237020893834</v>
      </c>
      <c r="M26" s="251">
        <v>75.603743811429496</v>
      </c>
      <c r="N26" s="251">
        <v>79.40995576391478</v>
      </c>
      <c r="O26" s="251">
        <v>85.48343677382249</v>
      </c>
      <c r="P26" s="251">
        <v>88.913089449838125</v>
      </c>
      <c r="Q26" s="251">
        <v>99.799207957754462</v>
      </c>
      <c r="R26" s="251">
        <v>101.74671511987177</v>
      </c>
      <c r="S26" s="251">
        <v>100.40870903950395</v>
      </c>
      <c r="T26" s="251">
        <v>95.863961726908641</v>
      </c>
      <c r="U26" s="252">
        <v>94.953897577922135</v>
      </c>
      <c r="V26" s="253">
        <v>90.718153283986808</v>
      </c>
      <c r="W26" s="253">
        <v>95.215651419517712</v>
      </c>
      <c r="X26" s="253">
        <v>94.295685923772567</v>
      </c>
      <c r="Y26" s="253">
        <v>92.092117193255802</v>
      </c>
      <c r="Z26" s="251">
        <v>87.869177658419531</v>
      </c>
      <c r="AA26" s="251">
        <v>84.282021799269529</v>
      </c>
      <c r="AB26" s="251">
        <v>80.459003766022036</v>
      </c>
      <c r="AC26" s="251">
        <v>78.537175022630535</v>
      </c>
      <c r="AD26" s="251" t="s">
        <v>22</v>
      </c>
    </row>
    <row r="27" spans="1:31" ht="15" customHeight="1" x14ac:dyDescent="0.25">
      <c r="A27" s="324" t="s">
        <v>13</v>
      </c>
      <c r="B27" s="248">
        <v>100</v>
      </c>
      <c r="C27" s="248">
        <v>100</v>
      </c>
      <c r="D27" s="248">
        <v>108.36299254444488</v>
      </c>
      <c r="E27" s="248">
        <v>118.75923632290539</v>
      </c>
      <c r="F27" s="248">
        <v>119.78343232342195</v>
      </c>
      <c r="G27" s="248">
        <v>128.08962617030585</v>
      </c>
      <c r="H27" s="248">
        <v>128.17599246332986</v>
      </c>
      <c r="I27" s="248">
        <v>126.96536521786712</v>
      </c>
      <c r="J27" s="248">
        <v>129.48726776884678</v>
      </c>
      <c r="K27" s="248">
        <v>129.95470535259477</v>
      </c>
      <c r="L27" s="248">
        <v>132.73953116971299</v>
      </c>
      <c r="M27" s="248">
        <v>133.70304627279546</v>
      </c>
      <c r="N27" s="248">
        <v>129.18475149832506</v>
      </c>
      <c r="O27" s="248">
        <v>128.4625114913388</v>
      </c>
      <c r="P27" s="248">
        <v>139.2701569151026</v>
      </c>
      <c r="Q27" s="248">
        <v>135.33314595768508</v>
      </c>
      <c r="R27" s="248">
        <v>141.6948145642383</v>
      </c>
      <c r="S27" s="248">
        <v>144.50588246093702</v>
      </c>
      <c r="T27" s="248">
        <v>149.30750708991175</v>
      </c>
      <c r="U27" s="249">
        <v>149.3074380646791</v>
      </c>
      <c r="V27" s="250">
        <v>139.44387563513422</v>
      </c>
      <c r="W27" s="250">
        <v>141.18348343833574</v>
      </c>
      <c r="X27" s="250">
        <v>144.64851631570841</v>
      </c>
      <c r="Y27" s="250">
        <v>153.26954050055465</v>
      </c>
      <c r="Z27" s="248">
        <v>137.52464571376225</v>
      </c>
      <c r="AA27" s="248">
        <v>138.37144153891313</v>
      </c>
      <c r="AB27" s="248">
        <v>105.85497388847959</v>
      </c>
      <c r="AC27" s="248">
        <v>90.851331272659294</v>
      </c>
      <c r="AD27" s="248" t="s">
        <v>22</v>
      </c>
    </row>
    <row r="28" spans="1:31" ht="15" customHeight="1" x14ac:dyDescent="0.25">
      <c r="A28" s="324" t="s">
        <v>126</v>
      </c>
      <c r="B28" s="248">
        <v>100</v>
      </c>
      <c r="C28" s="248">
        <v>100</v>
      </c>
      <c r="D28" s="248">
        <v>103.45238742919913</v>
      </c>
      <c r="E28" s="248">
        <v>103.78308372707654</v>
      </c>
      <c r="F28" s="248">
        <v>104.11025292649614</v>
      </c>
      <c r="G28" s="248">
        <v>104.51468428796208</v>
      </c>
      <c r="H28" s="248">
        <v>104.61964308966041</v>
      </c>
      <c r="I28" s="248">
        <v>109.64280641843287</v>
      </c>
      <c r="J28" s="248">
        <v>106.11176606311061</v>
      </c>
      <c r="K28" s="248">
        <v>106.16334186732692</v>
      </c>
      <c r="L28" s="248">
        <v>100.11653562720065</v>
      </c>
      <c r="M28" s="248">
        <v>99.298346696591281</v>
      </c>
      <c r="N28" s="248">
        <v>99.530966670730677</v>
      </c>
      <c r="O28" s="248">
        <v>98.745151644005091</v>
      </c>
      <c r="P28" s="248">
        <v>98.954775355946907</v>
      </c>
      <c r="Q28" s="248">
        <v>99.591721951125223</v>
      </c>
      <c r="R28" s="248">
        <v>97.044665409360846</v>
      </c>
      <c r="S28" s="248">
        <v>94.752445954479754</v>
      </c>
      <c r="T28" s="248">
        <v>94.067648317616133</v>
      </c>
      <c r="U28" s="249">
        <v>93.786313702418269</v>
      </c>
      <c r="V28" s="250">
        <v>91.197864938995423</v>
      </c>
      <c r="W28" s="250">
        <v>96.630724404022246</v>
      </c>
      <c r="X28" s="250">
        <v>90.236427905811055</v>
      </c>
      <c r="Y28" s="250">
        <v>88.055724051494295</v>
      </c>
      <c r="Z28" s="248">
        <v>88.03853991618648</v>
      </c>
      <c r="AA28" s="248">
        <v>84.446773915049121</v>
      </c>
      <c r="AB28" s="248">
        <v>88.190315650813318</v>
      </c>
      <c r="AC28" s="248">
        <v>88.406818097541702</v>
      </c>
      <c r="AD28" s="248" t="s">
        <v>22</v>
      </c>
    </row>
    <row r="29" spans="1:31" ht="15" customHeight="1" x14ac:dyDescent="0.25">
      <c r="A29" s="324" t="s">
        <v>127</v>
      </c>
      <c r="B29" s="248">
        <v>100</v>
      </c>
      <c r="C29" s="248">
        <v>82.041422465351275</v>
      </c>
      <c r="D29" s="248">
        <v>79.942664762234045</v>
      </c>
      <c r="E29" s="248">
        <v>77.648153374229764</v>
      </c>
      <c r="F29" s="248">
        <v>77.566529571324395</v>
      </c>
      <c r="G29" s="248">
        <v>76.652982200093547</v>
      </c>
      <c r="H29" s="248">
        <v>76.883105303340244</v>
      </c>
      <c r="I29" s="248">
        <v>79.230533019566423</v>
      </c>
      <c r="J29" s="248">
        <v>77.67818606105115</v>
      </c>
      <c r="K29" s="248">
        <v>72.220431606532102</v>
      </c>
      <c r="L29" s="248">
        <v>70.239716110216477</v>
      </c>
      <c r="M29" s="248">
        <v>68.351950468080219</v>
      </c>
      <c r="N29" s="248">
        <v>68.148281112049332</v>
      </c>
      <c r="O29" s="248">
        <v>66.432567506587802</v>
      </c>
      <c r="P29" s="248">
        <v>68.849536155805254</v>
      </c>
      <c r="Q29" s="248">
        <v>69.691967786295521</v>
      </c>
      <c r="R29" s="248">
        <v>69.764439102397063</v>
      </c>
      <c r="S29" s="248">
        <v>72.304955888416117</v>
      </c>
      <c r="T29" s="248">
        <v>72.40919441339237</v>
      </c>
      <c r="U29" s="249">
        <v>71.12203451652303</v>
      </c>
      <c r="V29" s="250">
        <v>68.01407211969746</v>
      </c>
      <c r="W29" s="250">
        <v>71.222024022088448</v>
      </c>
      <c r="X29" s="250">
        <v>71.114207487449804</v>
      </c>
      <c r="Y29" s="250">
        <v>69.850479554679367</v>
      </c>
      <c r="Z29" s="248">
        <v>69.260519199444175</v>
      </c>
      <c r="AA29" s="248">
        <v>67.022839789034194</v>
      </c>
      <c r="AB29" s="248">
        <v>67.623340246500376</v>
      </c>
      <c r="AC29" s="248">
        <v>69.498802005080819</v>
      </c>
      <c r="AD29" s="248" t="s">
        <v>22</v>
      </c>
    </row>
    <row r="30" spans="1:31" ht="15" customHeight="1" x14ac:dyDescent="0.25">
      <c r="A30" s="324" t="s">
        <v>15</v>
      </c>
      <c r="B30" s="248">
        <v>100</v>
      </c>
      <c r="C30" s="248">
        <v>100</v>
      </c>
      <c r="D30" s="248">
        <v>102.99889610009245</v>
      </c>
      <c r="E30" s="248">
        <v>110.31555865038251</v>
      </c>
      <c r="F30" s="248">
        <v>108.07075340324397</v>
      </c>
      <c r="G30" s="248">
        <v>109.73417800009462</v>
      </c>
      <c r="H30" s="248">
        <v>117.38760701007193</v>
      </c>
      <c r="I30" s="248">
        <v>113.38800281629162</v>
      </c>
      <c r="J30" s="248">
        <v>118.9385500521246</v>
      </c>
      <c r="K30" s="248">
        <v>127.05034621179219</v>
      </c>
      <c r="L30" s="248">
        <v>140.36473836365735</v>
      </c>
      <c r="M30" s="248">
        <v>138.97494951707392</v>
      </c>
      <c r="N30" s="248">
        <v>138.347138920699</v>
      </c>
      <c r="O30" s="248">
        <v>145.12886384453915</v>
      </c>
      <c r="P30" s="248">
        <v>136.51100472706892</v>
      </c>
      <c r="Q30" s="248">
        <v>141.88004099950146</v>
      </c>
      <c r="R30" s="248">
        <v>145.10056891506167</v>
      </c>
      <c r="S30" s="248">
        <v>137.16839966566206</v>
      </c>
      <c r="T30" s="248">
        <v>133.36557083651698</v>
      </c>
      <c r="U30" s="249">
        <v>128.91289410441712</v>
      </c>
      <c r="V30" s="250">
        <v>123.63300655100309</v>
      </c>
      <c r="W30" s="250">
        <v>116.91224122834574</v>
      </c>
      <c r="X30" s="250">
        <v>115.03310231798976</v>
      </c>
      <c r="Y30" s="250">
        <v>111.90205577736245</v>
      </c>
      <c r="Z30" s="248">
        <v>108.87331452595517</v>
      </c>
      <c r="AA30" s="248">
        <v>108.79343815736655</v>
      </c>
      <c r="AB30" s="248">
        <v>116.02589997683941</v>
      </c>
      <c r="AC30" s="248">
        <v>113.03136727682525</v>
      </c>
      <c r="AD30" s="248" t="s">
        <v>22</v>
      </c>
    </row>
    <row r="31" spans="1:31" ht="15" customHeight="1" x14ac:dyDescent="0.25">
      <c r="A31" s="325" t="s">
        <v>128</v>
      </c>
      <c r="B31" s="251">
        <v>100</v>
      </c>
      <c r="C31" s="251">
        <v>100</v>
      </c>
      <c r="D31" s="251">
        <v>101.14787481853686</v>
      </c>
      <c r="E31" s="251">
        <v>98.53193948914361</v>
      </c>
      <c r="F31" s="251">
        <v>96.114304285502087</v>
      </c>
      <c r="G31" s="251">
        <v>95.000293878265097</v>
      </c>
      <c r="H31" s="251">
        <v>94.129993874823299</v>
      </c>
      <c r="I31" s="251">
        <v>96.88092338639045</v>
      </c>
      <c r="J31" s="251">
        <v>93.699733773675959</v>
      </c>
      <c r="K31" s="251">
        <v>93.500772198153513</v>
      </c>
      <c r="L31" s="251">
        <v>89.681129784749331</v>
      </c>
      <c r="M31" s="251">
        <v>89.60904904519677</v>
      </c>
      <c r="N31" s="251">
        <v>89.986827615474652</v>
      </c>
      <c r="O31" s="251">
        <v>87.496846622244576</v>
      </c>
      <c r="P31" s="251">
        <v>88.434018346454096</v>
      </c>
      <c r="Q31" s="251">
        <v>88.047052930760671</v>
      </c>
      <c r="R31" s="251">
        <v>87.091467278286771</v>
      </c>
      <c r="S31" s="251">
        <v>86.204787735782375</v>
      </c>
      <c r="T31" s="251">
        <v>84.721797928400335</v>
      </c>
      <c r="U31" s="252">
        <v>82.130489213793652</v>
      </c>
      <c r="V31" s="253">
        <v>75.145504617307722</v>
      </c>
      <c r="W31" s="253">
        <v>76.947750713777367</v>
      </c>
      <c r="X31" s="253">
        <v>71.008055039177748</v>
      </c>
      <c r="Y31" s="253">
        <v>73.067873035548018</v>
      </c>
      <c r="Z31" s="251">
        <v>71.247582956371048</v>
      </c>
      <c r="AA31" s="251">
        <v>66.15199389918493</v>
      </c>
      <c r="AB31" s="251">
        <v>63.915953736460196</v>
      </c>
      <c r="AC31" s="251">
        <v>60.790080211201825</v>
      </c>
      <c r="AD31" s="251" t="s">
        <v>22</v>
      </c>
    </row>
    <row r="32" spans="1:31" ht="15" customHeight="1" x14ac:dyDescent="0.25">
      <c r="A32" s="324" t="s">
        <v>129</v>
      </c>
      <c r="B32" s="248">
        <v>100</v>
      </c>
      <c r="C32" s="248">
        <v>100</v>
      </c>
      <c r="D32" s="248">
        <v>90.530039898071053</v>
      </c>
      <c r="E32" s="248">
        <v>87.192192225751285</v>
      </c>
      <c r="F32" s="248">
        <v>83.211271707275543</v>
      </c>
      <c r="G32" s="248">
        <v>79.355481308593482</v>
      </c>
      <c r="H32" s="248">
        <v>79.565419541680882</v>
      </c>
      <c r="I32" s="248">
        <v>80.775582348588088</v>
      </c>
      <c r="J32" s="248">
        <v>78.662275276295588</v>
      </c>
      <c r="K32" s="248">
        <v>75.382184356025846</v>
      </c>
      <c r="L32" s="248">
        <v>70.565948991271384</v>
      </c>
      <c r="M32" s="248">
        <v>75.453665846691464</v>
      </c>
      <c r="N32" s="248">
        <v>75.311209574007847</v>
      </c>
      <c r="O32" s="248">
        <v>73.478016615940874</v>
      </c>
      <c r="P32" s="248">
        <v>75.115761671311759</v>
      </c>
      <c r="Q32" s="248">
        <v>75.542685650173894</v>
      </c>
      <c r="R32" s="248">
        <v>74.435911923393647</v>
      </c>
      <c r="S32" s="248">
        <v>75.143487572396666</v>
      </c>
      <c r="T32" s="248">
        <v>76.022248489146492</v>
      </c>
      <c r="U32" s="249">
        <v>73.634626514094677</v>
      </c>
      <c r="V32" s="250">
        <v>69.415549025590124</v>
      </c>
      <c r="W32" s="250">
        <v>70.678058425786887</v>
      </c>
      <c r="X32" s="250">
        <v>69.648454358853158</v>
      </c>
      <c r="Y32" s="250">
        <v>67.589278320521913</v>
      </c>
      <c r="Z32" s="248">
        <v>65.062842441796676</v>
      </c>
      <c r="AA32" s="248">
        <v>64.092420168149005</v>
      </c>
      <c r="AB32" s="248">
        <v>64.625960774265351</v>
      </c>
      <c r="AC32" s="248">
        <v>65.619882973979742</v>
      </c>
      <c r="AD32" s="248" t="s">
        <v>22</v>
      </c>
      <c r="AE32" s="214"/>
    </row>
    <row r="33" spans="1:31" ht="15" customHeight="1" x14ac:dyDescent="0.25">
      <c r="A33" s="324" t="s">
        <v>130</v>
      </c>
      <c r="B33" s="254">
        <v>100</v>
      </c>
      <c r="C33" s="254">
        <v>81.60360105425913</v>
      </c>
      <c r="D33" s="254">
        <v>67.276252125551679</v>
      </c>
      <c r="E33" s="254">
        <v>62.002077012829218</v>
      </c>
      <c r="F33" s="254">
        <v>58.820614641450966</v>
      </c>
      <c r="G33" s="254">
        <v>57.836560563694704</v>
      </c>
      <c r="H33" s="254">
        <v>60.181535743775228</v>
      </c>
      <c r="I33" s="254">
        <v>61.087189845010037</v>
      </c>
      <c r="J33" s="254">
        <v>59.356720214261941</v>
      </c>
      <c r="K33" s="254">
        <v>53.439121319635028</v>
      </c>
      <c r="L33" s="254">
        <v>47.532531267712734</v>
      </c>
      <c r="M33" s="254">
        <v>48.894950657895102</v>
      </c>
      <c r="N33" s="254">
        <v>50.015435733518032</v>
      </c>
      <c r="O33" s="254">
        <v>50.523573803181179</v>
      </c>
      <c r="P33" s="254">
        <v>52.348995983169132</v>
      </c>
      <c r="Q33" s="254">
        <v>52.006625772766434</v>
      </c>
      <c r="R33" s="254">
        <v>51.384997776818466</v>
      </c>
      <c r="S33" s="254">
        <v>51.774530107441841</v>
      </c>
      <c r="T33" s="254">
        <v>52.88183408759545</v>
      </c>
      <c r="U33" s="255">
        <v>51.207398332652929</v>
      </c>
      <c r="V33" s="256">
        <v>44.364912186443114</v>
      </c>
      <c r="W33" s="256">
        <v>42.402796693047279</v>
      </c>
      <c r="X33" s="256">
        <v>44.176414809649771</v>
      </c>
      <c r="Y33" s="256">
        <v>43.086906870126747</v>
      </c>
      <c r="Z33" s="254">
        <v>39.891125889093743</v>
      </c>
      <c r="AA33" s="254">
        <v>39.852417659907289</v>
      </c>
      <c r="AB33" s="254">
        <v>40.034702417221588</v>
      </c>
      <c r="AC33" s="254">
        <v>38.771305369816467</v>
      </c>
      <c r="AD33" s="254" t="s">
        <v>22</v>
      </c>
      <c r="AE33" s="214"/>
    </row>
    <row r="34" spans="1:31" ht="15" customHeight="1" x14ac:dyDescent="0.25">
      <c r="A34" s="326" t="s">
        <v>131</v>
      </c>
      <c r="B34" s="257">
        <v>100</v>
      </c>
      <c r="C34" s="257">
        <v>100</v>
      </c>
      <c r="D34" s="257">
        <v>100.25080721435256</v>
      </c>
      <c r="E34" s="257">
        <v>99.484952620903854</v>
      </c>
      <c r="F34" s="257">
        <v>99.889794974699015</v>
      </c>
      <c r="G34" s="257">
        <v>103.2146393932891</v>
      </c>
      <c r="H34" s="257">
        <v>102.84110289549113</v>
      </c>
      <c r="I34" s="257">
        <v>107.84204072669894</v>
      </c>
      <c r="J34" s="257">
        <v>101.18551709559314</v>
      </c>
      <c r="K34" s="257">
        <v>101.68221856427213</v>
      </c>
      <c r="L34" s="257">
        <v>97.603938134990358</v>
      </c>
      <c r="M34" s="257">
        <v>95.992475950502353</v>
      </c>
      <c r="N34" s="257">
        <v>96.464828690720267</v>
      </c>
      <c r="O34" s="257">
        <v>97.786225247278637</v>
      </c>
      <c r="P34" s="257">
        <v>98.370534103858603</v>
      </c>
      <c r="Q34" s="257">
        <v>97.063696165160422</v>
      </c>
      <c r="R34" s="257">
        <v>93.298299254839009</v>
      </c>
      <c r="S34" s="257">
        <v>93.184768715105477</v>
      </c>
      <c r="T34" s="257">
        <v>90.957880965351237</v>
      </c>
      <c r="U34" s="257">
        <v>87.671773299900295</v>
      </c>
      <c r="V34" s="258">
        <v>81.777688747986872</v>
      </c>
      <c r="W34" s="258">
        <v>90.067457654326233</v>
      </c>
      <c r="X34" s="258">
        <v>84.35265812031885</v>
      </c>
      <c r="Y34" s="258">
        <v>79.675907270225693</v>
      </c>
      <c r="Z34" s="257">
        <v>77.486459144620298</v>
      </c>
      <c r="AA34" s="257">
        <v>75.321839460013237</v>
      </c>
      <c r="AB34" s="257">
        <v>75.165872798654533</v>
      </c>
      <c r="AC34" s="257">
        <v>73.960361281662784</v>
      </c>
      <c r="AD34" s="257" t="s">
        <v>22</v>
      </c>
      <c r="AE34" s="214"/>
    </row>
    <row r="35" spans="1:31" ht="15" customHeight="1" x14ac:dyDescent="0.25">
      <c r="A35" s="50" t="s">
        <v>21</v>
      </c>
      <c r="B35" s="259" t="s">
        <v>21</v>
      </c>
      <c r="C35" s="259" t="s">
        <v>21</v>
      </c>
      <c r="D35" s="259" t="s">
        <v>21</v>
      </c>
      <c r="E35" s="259" t="s">
        <v>21</v>
      </c>
      <c r="F35" s="259" t="s">
        <v>21</v>
      </c>
      <c r="G35" s="259" t="s">
        <v>21</v>
      </c>
      <c r="H35" s="259" t="s">
        <v>21</v>
      </c>
      <c r="I35" s="259" t="s">
        <v>21</v>
      </c>
      <c r="J35" s="259" t="s">
        <v>21</v>
      </c>
      <c r="K35" s="259" t="s">
        <v>21</v>
      </c>
      <c r="L35" s="259" t="s">
        <v>21</v>
      </c>
      <c r="M35" s="259" t="s">
        <v>21</v>
      </c>
      <c r="N35" s="259" t="s">
        <v>21</v>
      </c>
      <c r="O35" s="259" t="s">
        <v>21</v>
      </c>
      <c r="P35" s="259" t="s">
        <v>21</v>
      </c>
      <c r="Q35" s="259" t="s">
        <v>21</v>
      </c>
      <c r="R35" s="259" t="s">
        <v>21</v>
      </c>
      <c r="S35" s="259" t="s">
        <v>21</v>
      </c>
      <c r="T35" s="259" t="s">
        <v>21</v>
      </c>
      <c r="U35" s="259" t="s">
        <v>21</v>
      </c>
      <c r="V35" s="259" t="s">
        <v>21</v>
      </c>
      <c r="W35" s="259" t="s">
        <v>21</v>
      </c>
      <c r="X35" s="259" t="s">
        <v>21</v>
      </c>
      <c r="Y35" s="259" t="s">
        <v>21</v>
      </c>
      <c r="Z35" s="259" t="s">
        <v>21</v>
      </c>
      <c r="AA35" s="259" t="s">
        <v>21</v>
      </c>
      <c r="AB35" s="259" t="s">
        <v>21</v>
      </c>
      <c r="AC35" s="259" t="s">
        <v>21</v>
      </c>
      <c r="AD35" s="259" t="s">
        <v>21</v>
      </c>
    </row>
    <row r="36" spans="1:31" ht="15" customHeight="1" x14ac:dyDescent="0.25">
      <c r="A36" s="336" t="s">
        <v>132</v>
      </c>
      <c r="B36" s="260">
        <v>100</v>
      </c>
      <c r="C36" s="260">
        <v>100</v>
      </c>
      <c r="D36" s="260">
        <v>99.120968856241618</v>
      </c>
      <c r="E36" s="260">
        <v>100.85433199758715</v>
      </c>
      <c r="F36" s="260">
        <v>102.56994313448531</v>
      </c>
      <c r="G36" s="260">
        <v>104.01371443385456</v>
      </c>
      <c r="H36" s="260">
        <v>105.34891464843199</v>
      </c>
      <c r="I36" s="260">
        <v>108.43079575630806</v>
      </c>
      <c r="J36" s="260">
        <v>109.38432993096825</v>
      </c>
      <c r="K36" s="260">
        <v>110.38938586251119</v>
      </c>
      <c r="L36" s="260">
        <v>111.03053814413278</v>
      </c>
      <c r="M36" s="260">
        <v>113.54720998345786</v>
      </c>
      <c r="N36" s="260">
        <v>111.72483135056348</v>
      </c>
      <c r="O36" s="260">
        <v>112.33153175442125</v>
      </c>
      <c r="P36" s="260">
        <v>112.97902974140277</v>
      </c>
      <c r="Q36" s="260">
        <v>115.07524117733855</v>
      </c>
      <c r="R36" s="260">
        <v>115.17775371463213</v>
      </c>
      <c r="S36" s="260">
        <v>114.10099581858543</v>
      </c>
      <c r="T36" s="260">
        <v>115.6684784567538</v>
      </c>
      <c r="U36" s="260">
        <v>112.42196064136674</v>
      </c>
      <c r="V36" s="260">
        <v>105.38777679439136</v>
      </c>
      <c r="W36" s="260">
        <v>108.92612082967584</v>
      </c>
      <c r="X36" s="260">
        <v>106.53727028262232</v>
      </c>
      <c r="Y36" s="260">
        <v>102.72444973381931</v>
      </c>
      <c r="Z36" s="260">
        <v>105.56156108929682</v>
      </c>
      <c r="AA36" s="260">
        <v>106.4117459377824</v>
      </c>
      <c r="AB36" s="260">
        <v>104.44485195469441</v>
      </c>
      <c r="AC36" s="260">
        <v>102.44929472861909</v>
      </c>
      <c r="AD36" s="260" t="s">
        <v>22</v>
      </c>
    </row>
    <row r="37" spans="1:31" ht="15" customHeight="1" x14ac:dyDescent="0.25">
      <c r="A37" s="326" t="s">
        <v>133</v>
      </c>
      <c r="B37" s="260">
        <v>100</v>
      </c>
      <c r="C37" s="260">
        <v>100</v>
      </c>
      <c r="D37" s="260">
        <v>101.10487299576745</v>
      </c>
      <c r="E37" s="260">
        <v>102.12034452616872</v>
      </c>
      <c r="F37" s="260">
        <v>101.55116570160745</v>
      </c>
      <c r="G37" s="260">
        <v>106.63609966488039</v>
      </c>
      <c r="H37" s="260">
        <v>108.32324542084277</v>
      </c>
      <c r="I37" s="260">
        <v>109.31268822519844</v>
      </c>
      <c r="J37" s="260">
        <v>108.7257423582537</v>
      </c>
      <c r="K37" s="260">
        <v>104.89777650420345</v>
      </c>
      <c r="L37" s="260">
        <v>106.71814396183206</v>
      </c>
      <c r="M37" s="260">
        <v>108.33277662959946</v>
      </c>
      <c r="N37" s="260">
        <v>106.31380840309713</v>
      </c>
      <c r="O37" s="260">
        <v>108.19654264051179</v>
      </c>
      <c r="P37" s="260">
        <v>108.66377059307848</v>
      </c>
      <c r="Q37" s="260">
        <v>108.04989591851044</v>
      </c>
      <c r="R37" s="260">
        <v>108.58194158269852</v>
      </c>
      <c r="S37" s="260">
        <v>106.8106911932849</v>
      </c>
      <c r="T37" s="260">
        <v>109.79672305980029</v>
      </c>
      <c r="U37" s="260">
        <v>104.09153372714599</v>
      </c>
      <c r="V37" s="260">
        <v>98.375576765527057</v>
      </c>
      <c r="W37" s="260">
        <v>102.65318883880121</v>
      </c>
      <c r="X37" s="260">
        <v>106.65318699722617</v>
      </c>
      <c r="Y37" s="260">
        <v>109.98034038917903</v>
      </c>
      <c r="Z37" s="260">
        <v>111.10777021455931</v>
      </c>
      <c r="AA37" s="260">
        <v>107.33996707189119</v>
      </c>
      <c r="AB37" s="261">
        <v>104.29203245345944</v>
      </c>
      <c r="AC37" s="261">
        <v>102.98994706624647</v>
      </c>
      <c r="AD37" s="261" t="s">
        <v>22</v>
      </c>
    </row>
    <row r="38" spans="1:31" s="76" customFormat="1" ht="13.5" customHeight="1" thickBot="1" x14ac:dyDescent="0.3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</row>
    <row r="39" spans="1:31" ht="15.75" thickTop="1" x14ac:dyDescent="0.25">
      <c r="A39" s="329" t="s">
        <v>134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</row>
    <row r="40" spans="1:31" x14ac:dyDescent="0.25">
      <c r="A40" s="330" t="s">
        <v>135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</row>
    <row r="41" spans="1:31" x14ac:dyDescent="0.25">
      <c r="A41" s="330" t="s">
        <v>147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</row>
    <row r="42" spans="1:31" ht="15.75" thickBot="1" x14ac:dyDescent="0.3">
      <c r="A42" s="332" t="s">
        <v>137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</row>
    <row r="43" spans="1:31" ht="15.75" thickTop="1" x14ac:dyDescent="0.25">
      <c r="A43" s="185" t="s">
        <v>138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</row>
    <row r="44" spans="1:31" ht="15.75" thickBot="1" x14ac:dyDescent="0.3">
      <c r="A44" s="173" t="s">
        <v>139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</row>
    <row r="45" spans="1:31" ht="15.75" thickTop="1" x14ac:dyDescent="0.25">
      <c r="A45" s="333" t="s">
        <v>140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</row>
    <row r="46" spans="1:31" ht="15.75" thickBot="1" x14ac:dyDescent="0.3">
      <c r="A46" s="173" t="s">
        <v>24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</row>
    <row r="47" spans="1:31" ht="15.75" thickTop="1" x14ac:dyDescent="0.25">
      <c r="A47" s="334" t="s">
        <v>141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</row>
    <row r="48" spans="1:31" ht="15.75" thickBot="1" x14ac:dyDescent="0.3">
      <c r="A48" s="173" t="s">
        <v>17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</row>
    <row r="49" spans="1:30" ht="15.75" thickTop="1" x14ac:dyDescent="0.25">
      <c r="A49" s="334" t="s">
        <v>142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15.75" thickBot="1" x14ac:dyDescent="0.3">
      <c r="A50" s="173" t="s">
        <v>18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</row>
    <row r="51" spans="1:30" ht="15.75" thickTop="1" x14ac:dyDescent="0.25"/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C51"/>
  <sheetViews>
    <sheetView workbookViewId="0"/>
  </sheetViews>
  <sheetFormatPr baseColWidth="10" defaultColWidth="11.42578125" defaultRowHeight="15" x14ac:dyDescent="0.25"/>
  <cols>
    <col min="1" max="1" width="26.7109375" style="87" customWidth="1"/>
    <col min="2" max="26" width="6" style="88" customWidth="1"/>
    <col min="27" max="29" width="6" style="70" customWidth="1"/>
    <col min="30" max="16384" width="11.42578125" style="70"/>
  </cols>
  <sheetData>
    <row r="1" spans="1:29" ht="38.25" customHeight="1" thickTop="1" x14ac:dyDescent="0.3">
      <c r="A1" s="320" t="s">
        <v>148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9" s="72" customFormat="1" ht="22.5" customHeight="1" x14ac:dyDescent="0.25">
      <c r="A2" s="321" t="s">
        <v>149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9" ht="15.75" x14ac:dyDescent="0.3">
      <c r="A3" s="162" t="s">
        <v>111</v>
      </c>
      <c r="B3" s="74"/>
      <c r="C3" s="74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spans="1:29" ht="39.75" customHeight="1" x14ac:dyDescent="0.25">
      <c r="A4" s="32" t="s">
        <v>112</v>
      </c>
      <c r="B4" s="32">
        <v>1990</v>
      </c>
      <c r="C4" s="32">
        <v>1991</v>
      </c>
      <c r="D4" s="32">
        <v>1992</v>
      </c>
      <c r="E4" s="32">
        <v>1993</v>
      </c>
      <c r="F4" s="32">
        <v>1994</v>
      </c>
      <c r="G4" s="32">
        <v>1995</v>
      </c>
      <c r="H4" s="32">
        <v>1996</v>
      </c>
      <c r="I4" s="32">
        <v>1997</v>
      </c>
      <c r="J4" s="32">
        <v>1998</v>
      </c>
      <c r="K4" s="32">
        <v>1999</v>
      </c>
      <c r="L4" s="32">
        <v>2000</v>
      </c>
      <c r="M4" s="32">
        <v>2001</v>
      </c>
      <c r="N4" s="32">
        <v>2002</v>
      </c>
      <c r="O4" s="32">
        <v>2003</v>
      </c>
      <c r="P4" s="32">
        <v>2004</v>
      </c>
      <c r="Q4" s="32">
        <v>2005</v>
      </c>
      <c r="R4" s="32">
        <v>2006</v>
      </c>
      <c r="S4" s="32">
        <v>2007</v>
      </c>
      <c r="T4" s="32">
        <v>2008</v>
      </c>
      <c r="U4" s="32">
        <v>2009</v>
      </c>
      <c r="V4" s="32">
        <v>2010</v>
      </c>
      <c r="W4" s="32">
        <v>2011</v>
      </c>
      <c r="X4" s="32">
        <v>2012</v>
      </c>
      <c r="Y4" s="32">
        <v>2013</v>
      </c>
      <c r="Z4" s="32">
        <v>2014</v>
      </c>
      <c r="AA4" s="32">
        <v>2015</v>
      </c>
      <c r="AB4" s="32">
        <v>2016</v>
      </c>
      <c r="AC4" s="32">
        <v>2017</v>
      </c>
    </row>
    <row r="5" spans="1:29" s="76" customFormat="1" ht="30" customHeight="1" x14ac:dyDescent="0.25">
      <c r="A5" s="322" t="s">
        <v>113</v>
      </c>
      <c r="B5" s="281">
        <v>100</v>
      </c>
      <c r="C5" s="281">
        <v>102.50448004918256</v>
      </c>
      <c r="D5" s="281">
        <v>102.60265950624844</v>
      </c>
      <c r="E5" s="281">
        <v>99.247787940653026</v>
      </c>
      <c r="F5" s="281">
        <v>102.51569408796107</v>
      </c>
      <c r="G5" s="281">
        <v>109.82204580611111</v>
      </c>
      <c r="H5" s="281">
        <v>97.362387385394854</v>
      </c>
      <c r="I5" s="281">
        <v>104.79219046740975</v>
      </c>
      <c r="J5" s="281">
        <v>110.54313656290469</v>
      </c>
      <c r="K5" s="281">
        <v>120.98508883365153</v>
      </c>
      <c r="L5" s="281">
        <v>127.24640099534194</v>
      </c>
      <c r="M5" s="281">
        <v>118.48831299867217</v>
      </c>
      <c r="N5" s="281">
        <v>127.67704665073403</v>
      </c>
      <c r="O5" s="281">
        <v>124.798924636417</v>
      </c>
      <c r="P5" s="281">
        <v>124.54712805427523</v>
      </c>
      <c r="Q5" s="281">
        <v>123.04655029710054</v>
      </c>
      <c r="R5" s="281">
        <v>125.11532503942139</v>
      </c>
      <c r="S5" s="281">
        <v>124.9294939655426</v>
      </c>
      <c r="T5" s="281">
        <v>120.68680230183129</v>
      </c>
      <c r="U5" s="281">
        <v>108.85110790364571</v>
      </c>
      <c r="V5" s="281">
        <v>106.08983279232844</v>
      </c>
      <c r="W5" s="281">
        <v>99.763654615657373</v>
      </c>
      <c r="X5" s="281">
        <v>101.06453422683784</v>
      </c>
      <c r="Y5" s="281">
        <v>92.915918603716179</v>
      </c>
      <c r="Z5" s="281">
        <v>92.647837690101937</v>
      </c>
      <c r="AA5" s="281">
        <v>94.4641508094915</v>
      </c>
      <c r="AB5" s="281">
        <v>91.308221605057199</v>
      </c>
      <c r="AC5" s="281">
        <v>96.292906345526461</v>
      </c>
    </row>
    <row r="6" spans="1:29" ht="22.5" customHeight="1" x14ac:dyDescent="0.25">
      <c r="A6" s="323" t="s">
        <v>114</v>
      </c>
      <c r="B6" s="281">
        <v>100</v>
      </c>
      <c r="C6" s="281">
        <v>98.273592937005333</v>
      </c>
      <c r="D6" s="281">
        <v>95.167437092011454</v>
      </c>
      <c r="E6" s="281">
        <v>93.393047502602386</v>
      </c>
      <c r="F6" s="281">
        <v>92.88446186771165</v>
      </c>
      <c r="G6" s="281">
        <v>93.860872095732745</v>
      </c>
      <c r="H6" s="281">
        <v>95.78542465485566</v>
      </c>
      <c r="I6" s="281">
        <v>94.136041551795032</v>
      </c>
      <c r="J6" s="281">
        <v>93.327049581732624</v>
      </c>
      <c r="K6" s="281">
        <v>91.418339394733422</v>
      </c>
      <c r="L6" s="281">
        <v>91.53082267196271</v>
      </c>
      <c r="M6" s="281">
        <v>92.493501673849465</v>
      </c>
      <c r="N6" s="281">
        <v>91.765110559899483</v>
      </c>
      <c r="O6" s="281">
        <v>93.260756658697147</v>
      </c>
      <c r="P6" s="281">
        <v>93.251499704522757</v>
      </c>
      <c r="Q6" s="281">
        <v>92.586951500061431</v>
      </c>
      <c r="R6" s="281">
        <v>92.355100992969639</v>
      </c>
      <c r="S6" s="281">
        <v>91.513452218227428</v>
      </c>
      <c r="T6" s="281">
        <v>89.433493883970741</v>
      </c>
      <c r="U6" s="281">
        <v>82.889803255547577</v>
      </c>
      <c r="V6" s="281">
        <v>84.746216488962119</v>
      </c>
      <c r="W6" s="281">
        <v>81.953712616334187</v>
      </c>
      <c r="X6" s="281">
        <v>80.838880892037508</v>
      </c>
      <c r="Y6" s="281">
        <v>79.16664548291179</v>
      </c>
      <c r="Z6" s="281">
        <v>76.153304512964965</v>
      </c>
      <c r="AA6" s="281">
        <v>76.657344266598287</v>
      </c>
      <c r="AB6" s="281">
        <v>76.193294608644706</v>
      </c>
      <c r="AC6" s="281" t="s">
        <v>22</v>
      </c>
    </row>
    <row r="7" spans="1:29" ht="15" customHeight="1" x14ac:dyDescent="0.25">
      <c r="A7" s="324" t="s">
        <v>2</v>
      </c>
      <c r="B7" s="248">
        <v>100</v>
      </c>
      <c r="C7" s="248">
        <v>96.25637002650187</v>
      </c>
      <c r="D7" s="248">
        <v>92.231547073470281</v>
      </c>
      <c r="E7" s="248">
        <v>91.50118641788832</v>
      </c>
      <c r="F7" s="248">
        <v>89.963231567135765</v>
      </c>
      <c r="G7" s="248">
        <v>89.752093000123068</v>
      </c>
      <c r="H7" s="248">
        <v>91.164574033418631</v>
      </c>
      <c r="I7" s="248">
        <v>88.37226095877088</v>
      </c>
      <c r="J7" s="248">
        <v>86.322801546165479</v>
      </c>
      <c r="K7" s="248">
        <v>83.654271554299726</v>
      </c>
      <c r="L7" s="248">
        <v>83.488289527886892</v>
      </c>
      <c r="M7" s="248">
        <v>84.682039586054387</v>
      </c>
      <c r="N7" s="248">
        <v>82.988035695412705</v>
      </c>
      <c r="O7" s="248">
        <v>82.718319767869133</v>
      </c>
      <c r="P7" s="248">
        <v>81.405840344891928</v>
      </c>
      <c r="Q7" s="248">
        <v>79.343494876985105</v>
      </c>
      <c r="R7" s="248">
        <v>79.92145821245856</v>
      </c>
      <c r="S7" s="248">
        <v>77.772589502731435</v>
      </c>
      <c r="T7" s="248">
        <v>77.920551636573066</v>
      </c>
      <c r="U7" s="248">
        <v>72.559784822877432</v>
      </c>
      <c r="V7" s="248">
        <v>75.324112959004438</v>
      </c>
      <c r="W7" s="248">
        <v>73.52821181065508</v>
      </c>
      <c r="X7" s="248">
        <v>73.873612034453998</v>
      </c>
      <c r="Y7" s="248">
        <v>75.261904957888703</v>
      </c>
      <c r="Z7" s="248">
        <v>72.119751419616961</v>
      </c>
      <c r="AA7" s="248">
        <v>72.445379068853299</v>
      </c>
      <c r="AB7" s="248">
        <v>72.65731391078522</v>
      </c>
      <c r="AC7" s="248" t="s">
        <v>22</v>
      </c>
    </row>
    <row r="8" spans="1:29" ht="15" customHeight="1" x14ac:dyDescent="0.25">
      <c r="A8" s="324" t="s">
        <v>3</v>
      </c>
      <c r="B8" s="248">
        <v>100</v>
      </c>
      <c r="C8" s="248">
        <v>104.83622196228272</v>
      </c>
      <c r="D8" s="248">
        <v>96.321721680235541</v>
      </c>
      <c r="E8" s="248">
        <v>96.397144590290921</v>
      </c>
      <c r="F8" s="248">
        <v>97.081432685212548</v>
      </c>
      <c r="G8" s="248">
        <v>101.32179312121379</v>
      </c>
      <c r="H8" s="248">
        <v>105.38080582898675</v>
      </c>
      <c r="I8" s="248">
        <v>104.79271673943404</v>
      </c>
      <c r="J8" s="248">
        <v>103.89764350349809</v>
      </c>
      <c r="K8" s="248">
        <v>101.73460516245412</v>
      </c>
      <c r="L8" s="248">
        <v>102.21310446420534</v>
      </c>
      <c r="M8" s="248">
        <v>107.39631136894377</v>
      </c>
      <c r="N8" s="248">
        <v>109.541929667574</v>
      </c>
      <c r="O8" s="248">
        <v>116.68216547680213</v>
      </c>
      <c r="P8" s="248">
        <v>116.37420779879916</v>
      </c>
      <c r="Q8" s="248">
        <v>117.74642495386732</v>
      </c>
      <c r="R8" s="248">
        <v>114.15886263595884</v>
      </c>
      <c r="S8" s="248">
        <v>110.69078491614736</v>
      </c>
      <c r="T8" s="248">
        <v>110.49792645351077</v>
      </c>
      <c r="U8" s="248">
        <v>101.81560402503627</v>
      </c>
      <c r="V8" s="248">
        <v>107.93084701720078</v>
      </c>
      <c r="W8" s="248">
        <v>104.77776483964642</v>
      </c>
      <c r="X8" s="248">
        <v>101.55908703930106</v>
      </c>
      <c r="Y8" s="248">
        <v>101.89089878607727</v>
      </c>
      <c r="Z8" s="248">
        <v>97.142616931491091</v>
      </c>
      <c r="AA8" s="248">
        <v>100.21052516968734</v>
      </c>
      <c r="AB8" s="248">
        <v>101.24869109819134</v>
      </c>
      <c r="AC8" s="248" t="s">
        <v>22</v>
      </c>
    </row>
    <row r="9" spans="1:29" ht="15" customHeight="1" x14ac:dyDescent="0.25">
      <c r="A9" s="324" t="s">
        <v>115</v>
      </c>
      <c r="B9" s="248">
        <v>100</v>
      </c>
      <c r="C9" s="248">
        <v>101.86512633313498</v>
      </c>
      <c r="D9" s="248">
        <v>101.59957734967541</v>
      </c>
      <c r="E9" s="248">
        <v>100.89926419541162</v>
      </c>
      <c r="F9" s="248">
        <v>104.05549719490546</v>
      </c>
      <c r="G9" s="248">
        <v>105.5167858365845</v>
      </c>
      <c r="H9" s="248">
        <v>108.00760096520496</v>
      </c>
      <c r="I9" s="248">
        <v>102.19549860223248</v>
      </c>
      <c r="J9" s="248">
        <v>105.72010265311107</v>
      </c>
      <c r="K9" s="248">
        <v>101.43094661798415</v>
      </c>
      <c r="L9" s="248">
        <v>102.13433108240915</v>
      </c>
      <c r="M9" s="248">
        <v>101.0335157993393</v>
      </c>
      <c r="N9" s="248">
        <v>100.73140288510018</v>
      </c>
      <c r="O9" s="248">
        <v>100.97348852470662</v>
      </c>
      <c r="P9" s="248">
        <v>101.90435675887537</v>
      </c>
      <c r="Q9" s="248">
        <v>99.148795676835206</v>
      </c>
      <c r="R9" s="248">
        <v>97.414776331209325</v>
      </c>
      <c r="S9" s="248">
        <v>94.859333912914053</v>
      </c>
      <c r="T9" s="248">
        <v>94.868660525370004</v>
      </c>
      <c r="U9" s="248">
        <v>86.070809318442727</v>
      </c>
      <c r="V9" s="248">
        <v>90.49349780879696</v>
      </c>
      <c r="W9" s="248">
        <v>83.228401919253614</v>
      </c>
      <c r="X9" s="248">
        <v>81.334278377089191</v>
      </c>
      <c r="Y9" s="248">
        <v>81.614600619963966</v>
      </c>
      <c r="Z9" s="248">
        <v>77.74099948578187</v>
      </c>
      <c r="AA9" s="248">
        <v>80.178115420617942</v>
      </c>
      <c r="AB9" s="248">
        <v>80.275408728562866</v>
      </c>
      <c r="AC9" s="248" t="s">
        <v>22</v>
      </c>
    </row>
    <row r="10" spans="1:29" ht="15" customHeight="1" x14ac:dyDescent="0.25">
      <c r="A10" s="324" t="s">
        <v>4</v>
      </c>
      <c r="B10" s="248">
        <v>100</v>
      </c>
      <c r="C10" s="248">
        <v>79.172221217291224</v>
      </c>
      <c r="D10" s="248">
        <v>74.720837880044158</v>
      </c>
      <c r="E10" s="248">
        <v>73.733062550873413</v>
      </c>
      <c r="F10" s="248">
        <v>70.271743904850908</v>
      </c>
      <c r="G10" s="248">
        <v>71.70653609428183</v>
      </c>
      <c r="H10" s="248">
        <v>71.882378110845437</v>
      </c>
      <c r="I10" s="248">
        <v>68.613390399902201</v>
      </c>
      <c r="J10" s="248">
        <v>64.680745478779215</v>
      </c>
      <c r="K10" s="248">
        <v>58.174670034041412</v>
      </c>
      <c r="L10" s="248">
        <v>57.283727364927771</v>
      </c>
      <c r="M10" s="248">
        <v>60.273000981657496</v>
      </c>
      <c r="N10" s="248">
        <v>57.426321935339331</v>
      </c>
      <c r="O10" s="248">
        <v>61.729094701412947</v>
      </c>
      <c r="P10" s="248">
        <v>60.912855122664411</v>
      </c>
      <c r="Q10" s="248">
        <v>61.455136509239104</v>
      </c>
      <c r="R10" s="248">
        <v>62.011066099575018</v>
      </c>
      <c r="S10" s="248">
        <v>65.736195423784565</v>
      </c>
      <c r="T10" s="248">
        <v>64.383791882810499</v>
      </c>
      <c r="U10" s="248">
        <v>55.74681428707008</v>
      </c>
      <c r="V10" s="248">
        <v>58.225231626998394</v>
      </c>
      <c r="W10" s="248">
        <v>63.323613672692858</v>
      </c>
      <c r="X10" s="248">
        <v>58.447802721118549</v>
      </c>
      <c r="Y10" s="248">
        <v>53.403318689325864</v>
      </c>
      <c r="Z10" s="248">
        <v>56.334286498594906</v>
      </c>
      <c r="AA10" s="248">
        <v>59.379195288468566</v>
      </c>
      <c r="AB10" s="248">
        <v>56.794098179368525</v>
      </c>
      <c r="AC10" s="248" t="s">
        <v>22</v>
      </c>
    </row>
    <row r="11" spans="1:29" ht="15" customHeight="1" x14ac:dyDescent="0.25">
      <c r="A11" s="325" t="s">
        <v>116</v>
      </c>
      <c r="B11" s="251">
        <v>100</v>
      </c>
      <c r="C11" s="251">
        <v>108.95330678336785</v>
      </c>
      <c r="D11" s="251">
        <v>116.5047231254361</v>
      </c>
      <c r="E11" s="251">
        <v>121.61861884133938</v>
      </c>
      <c r="F11" s="251">
        <v>126.04005405905841</v>
      </c>
      <c r="G11" s="251">
        <v>124.82458813148824</v>
      </c>
      <c r="H11" s="251">
        <v>130.92897014621218</v>
      </c>
      <c r="I11" s="251">
        <v>132.46286191512806</v>
      </c>
      <c r="J11" s="251">
        <v>138.25927053864186</v>
      </c>
      <c r="K11" s="251">
        <v>143.02756560962862</v>
      </c>
      <c r="L11" s="251">
        <v>147.9237301948981</v>
      </c>
      <c r="M11" s="251">
        <v>146.95774935238393</v>
      </c>
      <c r="N11" s="251">
        <v>151.00668349412715</v>
      </c>
      <c r="O11" s="251">
        <v>157.96667960229632</v>
      </c>
      <c r="P11" s="251">
        <v>162.07994832610387</v>
      </c>
      <c r="Q11" s="251">
        <v>164.9501343512288</v>
      </c>
      <c r="R11" s="251">
        <v>169.19224647304412</v>
      </c>
      <c r="S11" s="251">
        <v>175.09578253742882</v>
      </c>
      <c r="T11" s="251">
        <v>178.27405112038875</v>
      </c>
      <c r="U11" s="251">
        <v>174.12852672389459</v>
      </c>
      <c r="V11" s="251">
        <v>168.46673960900719</v>
      </c>
      <c r="W11" s="251">
        <v>163.01526004467348</v>
      </c>
      <c r="X11" s="251">
        <v>153.57841608360579</v>
      </c>
      <c r="Y11" s="251">
        <v>140.95203258437346</v>
      </c>
      <c r="Z11" s="251">
        <v>147.92885069282769</v>
      </c>
      <c r="AA11" s="251">
        <v>148.94073826433257</v>
      </c>
      <c r="AB11" s="251">
        <v>156.90812503642914</v>
      </c>
      <c r="AC11" s="251" t="s">
        <v>22</v>
      </c>
    </row>
    <row r="12" spans="1:29" ht="15" customHeight="1" x14ac:dyDescent="0.25">
      <c r="A12" s="324" t="s">
        <v>117</v>
      </c>
      <c r="B12" s="248">
        <v>100</v>
      </c>
      <c r="C12" s="248">
        <v>78.773626142942106</v>
      </c>
      <c r="D12" s="248">
        <v>72.794448137223796</v>
      </c>
      <c r="E12" s="248">
        <v>73.291654244161847</v>
      </c>
      <c r="F12" s="248">
        <v>70.425233115532592</v>
      </c>
      <c r="G12" s="248">
        <v>72.199763327760593</v>
      </c>
      <c r="H12" s="248">
        <v>74.093798407567931</v>
      </c>
      <c r="I12" s="248">
        <v>77.898701940409353</v>
      </c>
      <c r="J12" s="248">
        <v>78.978045691610049</v>
      </c>
      <c r="K12" s="248">
        <v>82.432081770949424</v>
      </c>
      <c r="L12" s="248">
        <v>81.341251240860146</v>
      </c>
      <c r="M12" s="248">
        <v>85.169316866864037</v>
      </c>
      <c r="N12" s="248">
        <v>88.34190370907568</v>
      </c>
      <c r="O12" s="248">
        <v>92.70429128402759</v>
      </c>
      <c r="P12" s="248">
        <v>93.085663859955488</v>
      </c>
      <c r="Q12" s="248">
        <v>94.2431532421284</v>
      </c>
      <c r="R12" s="248">
        <v>95.25211477546371</v>
      </c>
      <c r="S12" s="248">
        <v>99.779043065682401</v>
      </c>
      <c r="T12" s="248">
        <v>95.965626116239946</v>
      </c>
      <c r="U12" s="248">
        <v>90.030407878577151</v>
      </c>
      <c r="V12" s="248">
        <v>88.326330183355353</v>
      </c>
      <c r="W12" s="248">
        <v>87.178150757153162</v>
      </c>
      <c r="X12" s="248">
        <v>81.666200389219057</v>
      </c>
      <c r="Y12" s="248">
        <v>77.999124186673811</v>
      </c>
      <c r="Z12" s="248">
        <v>75.389083485764061</v>
      </c>
      <c r="AA12" s="248">
        <v>76.879514130952003</v>
      </c>
      <c r="AB12" s="248">
        <v>77.311451950389724</v>
      </c>
      <c r="AC12" s="248" t="s">
        <v>22</v>
      </c>
    </row>
    <row r="13" spans="1:29" ht="15" customHeight="1" x14ac:dyDescent="0.25">
      <c r="A13" s="324" t="s">
        <v>118</v>
      </c>
      <c r="B13" s="248">
        <v>100</v>
      </c>
      <c r="C13" s="248">
        <v>115.06105160611067</v>
      </c>
      <c r="D13" s="248">
        <v>106.59240730294468</v>
      </c>
      <c r="E13" s="248">
        <v>109.6955167219981</v>
      </c>
      <c r="F13" s="248">
        <v>115.21233905202304</v>
      </c>
      <c r="G13" s="248">
        <v>111.05539210527522</v>
      </c>
      <c r="H13" s="248">
        <v>129.70888097994816</v>
      </c>
      <c r="I13" s="248">
        <v>116.32264395619111</v>
      </c>
      <c r="J13" s="248">
        <v>110.63258697420784</v>
      </c>
      <c r="K13" s="248">
        <v>107.17242086255754</v>
      </c>
      <c r="L13" s="248">
        <v>101.11775257563464</v>
      </c>
      <c r="M13" s="248">
        <v>103.56637304407505</v>
      </c>
      <c r="N13" s="248">
        <v>102.92521375370657</v>
      </c>
      <c r="O13" s="248">
        <v>110.10798237382848</v>
      </c>
      <c r="P13" s="248">
        <v>101.46322280358089</v>
      </c>
      <c r="Q13" s="248">
        <v>95.20377825730003</v>
      </c>
      <c r="R13" s="248">
        <v>106.19351127921199</v>
      </c>
      <c r="S13" s="248">
        <v>99.71449082244277</v>
      </c>
      <c r="T13" s="248">
        <v>94.522375725843958</v>
      </c>
      <c r="U13" s="248">
        <v>90.494685642325734</v>
      </c>
      <c r="V13" s="248">
        <v>91.350928435477059</v>
      </c>
      <c r="W13" s="248">
        <v>83.926359426518985</v>
      </c>
      <c r="X13" s="248">
        <v>77.191908102766064</v>
      </c>
      <c r="Y13" s="248">
        <v>79.693637570191228</v>
      </c>
      <c r="Z13" s="248">
        <v>73.839211667861264</v>
      </c>
      <c r="AA13" s="248">
        <v>70.282005616562842</v>
      </c>
      <c r="AB13" s="248">
        <v>73.117008338668072</v>
      </c>
      <c r="AC13" s="248" t="s">
        <v>22</v>
      </c>
    </row>
    <row r="14" spans="1:29" ht="15" customHeight="1" x14ac:dyDescent="0.25">
      <c r="A14" s="324" t="s">
        <v>119</v>
      </c>
      <c r="B14" s="248">
        <v>100</v>
      </c>
      <c r="C14" s="248">
        <v>87.043091595478799</v>
      </c>
      <c r="D14" s="248">
        <v>79.62381080462751</v>
      </c>
      <c r="E14" s="248">
        <v>74.925695665698385</v>
      </c>
      <c r="F14" s="248">
        <v>71.309930768537427</v>
      </c>
      <c r="G14" s="248">
        <v>72.992290593828983</v>
      </c>
      <c r="H14" s="248">
        <v>73.533309842506441</v>
      </c>
      <c r="I14" s="248">
        <v>73.19044364808704</v>
      </c>
      <c r="J14" s="248">
        <v>71.2203520784293</v>
      </c>
      <c r="K14" s="248">
        <v>69.505766105716887</v>
      </c>
      <c r="L14" s="248">
        <v>67.005453944520454</v>
      </c>
      <c r="M14" s="248">
        <v>70.384887843726261</v>
      </c>
      <c r="N14" s="248">
        <v>67.773945933101814</v>
      </c>
      <c r="O14" s="248">
        <v>68.236505588015035</v>
      </c>
      <c r="P14" s="248">
        <v>69.244582322038511</v>
      </c>
      <c r="Q14" s="248">
        <v>69.139350218337967</v>
      </c>
      <c r="R14" s="248">
        <v>68.873989375549058</v>
      </c>
      <c r="S14" s="248">
        <v>66.320179097234302</v>
      </c>
      <c r="T14" s="248">
        <v>67.113455143453109</v>
      </c>
      <c r="U14" s="248">
        <v>61.218399024047642</v>
      </c>
      <c r="V14" s="248">
        <v>62.530386705715316</v>
      </c>
      <c r="W14" s="248">
        <v>61.16608941863457</v>
      </c>
      <c r="X14" s="248">
        <v>58.181276589605865</v>
      </c>
      <c r="Y14" s="248">
        <v>57.631039841741313</v>
      </c>
      <c r="Z14" s="248">
        <v>54.707110997459928</v>
      </c>
      <c r="AA14" s="248">
        <v>55.293840399615632</v>
      </c>
      <c r="AB14" s="248">
        <v>55.470583300862216</v>
      </c>
      <c r="AC14" s="248" t="s">
        <v>22</v>
      </c>
    </row>
    <row r="15" spans="1:29" ht="15" customHeight="1" x14ac:dyDescent="0.25">
      <c r="A15" s="324" t="s">
        <v>5</v>
      </c>
      <c r="B15" s="248">
        <v>100</v>
      </c>
      <c r="C15" s="248">
        <v>93.011415352369497</v>
      </c>
      <c r="D15" s="248">
        <v>93.472808250893166</v>
      </c>
      <c r="E15" s="248">
        <v>94.336426550402848</v>
      </c>
      <c r="F15" s="248">
        <v>96.49185278687068</v>
      </c>
      <c r="G15" s="248">
        <v>100.4347904803369</v>
      </c>
      <c r="H15" s="248">
        <v>103.83273949641935</v>
      </c>
      <c r="I15" s="248">
        <v>105.72928277444838</v>
      </c>
      <c r="J15" s="248">
        <v>104.41549622947102</v>
      </c>
      <c r="K15" s="248">
        <v>101.03354824857762</v>
      </c>
      <c r="L15" s="248">
        <v>102.29630739980284</v>
      </c>
      <c r="M15" s="248">
        <v>107.17890993289141</v>
      </c>
      <c r="N15" s="248">
        <v>108.15268716549737</v>
      </c>
      <c r="O15" s="248">
        <v>106.67808338207274</v>
      </c>
      <c r="P15" s="248">
        <v>108.515118935544</v>
      </c>
      <c r="Q15" s="248">
        <v>110.13310599841463</v>
      </c>
      <c r="R15" s="248">
        <v>111.11005872049928</v>
      </c>
      <c r="S15" s="248">
        <v>111.81469676097538</v>
      </c>
      <c r="T15" s="248">
        <v>115.66030557655273</v>
      </c>
      <c r="U15" s="248">
        <v>105.13884693292526</v>
      </c>
      <c r="V15" s="248">
        <v>105.2381545850269</v>
      </c>
      <c r="W15" s="248">
        <v>105.34665023765324</v>
      </c>
      <c r="X15" s="248">
        <v>102.25341726469554</v>
      </c>
      <c r="Y15" s="248">
        <v>98.477002830610715</v>
      </c>
      <c r="Z15" s="248">
        <v>89.22446426874761</v>
      </c>
      <c r="AA15" s="248">
        <v>90.258529794291647</v>
      </c>
      <c r="AB15" s="248">
        <v>94.851910075335013</v>
      </c>
      <c r="AC15" s="248" t="s">
        <v>22</v>
      </c>
    </row>
    <row r="16" spans="1:29" ht="15" customHeight="1" x14ac:dyDescent="0.25">
      <c r="A16" s="325" t="s">
        <v>120</v>
      </c>
      <c r="B16" s="251">
        <v>100</v>
      </c>
      <c r="C16" s="251">
        <v>102.79875308178623</v>
      </c>
      <c r="D16" s="251">
        <v>106.1610017687993</v>
      </c>
      <c r="E16" s="251">
        <v>102.62587595910743</v>
      </c>
      <c r="F16" s="251">
        <v>108.29610855895493</v>
      </c>
      <c r="G16" s="251">
        <v>113.84672821704693</v>
      </c>
      <c r="H16" s="251">
        <v>110.85063205879895</v>
      </c>
      <c r="I16" s="251">
        <v>115.81184428315187</v>
      </c>
      <c r="J16" s="251">
        <v>119.28032592068622</v>
      </c>
      <c r="K16" s="251">
        <v>128.71704396573085</v>
      </c>
      <c r="L16" s="251">
        <v>134.03915973902568</v>
      </c>
      <c r="M16" s="251">
        <v>133.17992945594426</v>
      </c>
      <c r="N16" s="251">
        <v>139.60524235912143</v>
      </c>
      <c r="O16" s="251">
        <v>142.24272184208871</v>
      </c>
      <c r="P16" s="251">
        <v>147.55529785559423</v>
      </c>
      <c r="Q16" s="251">
        <v>152.63693079043279</v>
      </c>
      <c r="R16" s="251">
        <v>150.27900298165861</v>
      </c>
      <c r="S16" s="251">
        <v>154.16627155695156</v>
      </c>
      <c r="T16" s="251">
        <v>142.50685253554184</v>
      </c>
      <c r="U16" s="251">
        <v>128.84863137871326</v>
      </c>
      <c r="V16" s="251">
        <v>123.7178614420118</v>
      </c>
      <c r="W16" s="251">
        <v>123.56445448597317</v>
      </c>
      <c r="X16" s="251">
        <v>121.30003708540853</v>
      </c>
      <c r="Y16" s="251">
        <v>111.91068445895436</v>
      </c>
      <c r="Z16" s="251">
        <v>112.74788265130293</v>
      </c>
      <c r="AA16" s="251">
        <v>116.73979554327299</v>
      </c>
      <c r="AB16" s="251">
        <v>112.88001501066761</v>
      </c>
      <c r="AC16" s="251" t="s">
        <v>22</v>
      </c>
    </row>
    <row r="17" spans="1:29" ht="15" customHeight="1" x14ac:dyDescent="0.25">
      <c r="A17" s="324" t="s">
        <v>6</v>
      </c>
      <c r="B17" s="248">
        <v>100</v>
      </c>
      <c r="C17" s="248">
        <v>92.185307270196773</v>
      </c>
      <c r="D17" s="248">
        <v>67.480694681937223</v>
      </c>
      <c r="E17" s="248">
        <v>52.781454348310284</v>
      </c>
      <c r="F17" s="248">
        <v>54.531244088714246</v>
      </c>
      <c r="G17" s="248">
        <v>50.075778620615367</v>
      </c>
      <c r="H17" s="248">
        <v>51.812004796484032</v>
      </c>
      <c r="I17" s="248">
        <v>50.885715431515379</v>
      </c>
      <c r="J17" s="248">
        <v>46.953248221055496</v>
      </c>
      <c r="K17" s="248">
        <v>43.610377114842095</v>
      </c>
      <c r="L17" s="248">
        <v>42.902906877543181</v>
      </c>
      <c r="M17" s="248">
        <v>43.89482035650169</v>
      </c>
      <c r="N17" s="248">
        <v>42.551889628860586</v>
      </c>
      <c r="O17" s="248">
        <v>47.224875711175315</v>
      </c>
      <c r="P17" s="248">
        <v>47.880779551316799</v>
      </c>
      <c r="Q17" s="248">
        <v>47.455056469494878</v>
      </c>
      <c r="R17" s="248">
        <v>45.708998788730085</v>
      </c>
      <c r="S17" s="248">
        <v>54.925430818856633</v>
      </c>
      <c r="T17" s="248">
        <v>49.529139899542372</v>
      </c>
      <c r="U17" s="248">
        <v>41.314339910459196</v>
      </c>
      <c r="V17" s="248">
        <v>52.365458372181394</v>
      </c>
      <c r="W17" s="248">
        <v>52.427350053110175</v>
      </c>
      <c r="X17" s="248">
        <v>49.764620498502445</v>
      </c>
      <c r="Y17" s="248">
        <v>54.131564361321423</v>
      </c>
      <c r="Z17" s="248">
        <v>52.19908319964032</v>
      </c>
      <c r="AA17" s="248">
        <v>44.733823376812381</v>
      </c>
      <c r="AB17" s="248">
        <v>48.634848845495867</v>
      </c>
      <c r="AC17" s="248" t="s">
        <v>22</v>
      </c>
    </row>
    <row r="18" spans="1:29" ht="15" customHeight="1" x14ac:dyDescent="0.25">
      <c r="A18" s="324" t="s">
        <v>7</v>
      </c>
      <c r="B18" s="248">
        <v>100</v>
      </c>
      <c r="C18" s="248">
        <v>96.875967500877351</v>
      </c>
      <c r="D18" s="248">
        <v>94.867360547089262</v>
      </c>
      <c r="E18" s="248">
        <v>98.017184381137128</v>
      </c>
      <c r="F18" s="248">
        <v>105.84531281922196</v>
      </c>
      <c r="G18" s="248">
        <v>100.93133768409463</v>
      </c>
      <c r="H18" s="248">
        <v>109.13789314021409</v>
      </c>
      <c r="I18" s="248">
        <v>107.1872678330305</v>
      </c>
      <c r="J18" s="248">
        <v>102.0505133479332</v>
      </c>
      <c r="K18" s="248">
        <v>101.14249349228648</v>
      </c>
      <c r="L18" s="248">
        <v>98.454736605294741</v>
      </c>
      <c r="M18" s="248">
        <v>106.00616052402245</v>
      </c>
      <c r="N18" s="248">
        <v>109.46516032457734</v>
      </c>
      <c r="O18" s="248">
        <v>120.10924920022801</v>
      </c>
      <c r="P18" s="248">
        <v>114.84891757215685</v>
      </c>
      <c r="Q18" s="248">
        <v>97.953039522042801</v>
      </c>
      <c r="R18" s="248">
        <v>113.80621914397646</v>
      </c>
      <c r="S18" s="248">
        <v>111.48946705444712</v>
      </c>
      <c r="T18" s="248">
        <v>100.17654130886142</v>
      </c>
      <c r="U18" s="248">
        <v>95.042949013495232</v>
      </c>
      <c r="V18" s="248">
        <v>106.06975478528868</v>
      </c>
      <c r="W18" s="248">
        <v>95.210012549642968</v>
      </c>
      <c r="X18" s="248">
        <v>87.520635083328813</v>
      </c>
      <c r="Y18" s="248">
        <v>88.558512607887565</v>
      </c>
      <c r="Z18" s="248">
        <v>82.726865663590871</v>
      </c>
      <c r="AA18" s="248">
        <v>77.796397799845479</v>
      </c>
      <c r="AB18" s="248">
        <v>82.560987878274304</v>
      </c>
      <c r="AC18" s="248" t="s">
        <v>22</v>
      </c>
    </row>
    <row r="19" spans="1:29" ht="15" customHeight="1" x14ac:dyDescent="0.25">
      <c r="A19" s="324" t="s">
        <v>121</v>
      </c>
      <c r="B19" s="248">
        <v>100</v>
      </c>
      <c r="C19" s="248">
        <v>104.97268657505514</v>
      </c>
      <c r="D19" s="248">
        <v>102.84825732798257</v>
      </c>
      <c r="E19" s="248">
        <v>98.936049506505057</v>
      </c>
      <c r="F19" s="248">
        <v>97.740146400070799</v>
      </c>
      <c r="G19" s="248">
        <v>99.213529602089693</v>
      </c>
      <c r="H19" s="248">
        <v>102.35633236609488</v>
      </c>
      <c r="I19" s="248">
        <v>101.03171278686906</v>
      </c>
      <c r="J19" s="248">
        <v>103.55567195531921</v>
      </c>
      <c r="K19" s="248">
        <v>102.09628549627882</v>
      </c>
      <c r="L19" s="248">
        <v>100.97778776647817</v>
      </c>
      <c r="M19" s="248">
        <v>101.90525320710886</v>
      </c>
      <c r="N19" s="248">
        <v>100.70893615805207</v>
      </c>
      <c r="O19" s="248">
        <v>101.56826867640601</v>
      </c>
      <c r="P19" s="248">
        <v>101.17302406182166</v>
      </c>
      <c r="Q19" s="248">
        <v>101.47441344524204</v>
      </c>
      <c r="R19" s="248">
        <v>99.316065561849484</v>
      </c>
      <c r="S19" s="248">
        <v>97.648671179658081</v>
      </c>
      <c r="T19" s="248">
        <v>96.488374520683081</v>
      </c>
      <c r="U19" s="248">
        <v>92.292675490244193</v>
      </c>
      <c r="V19" s="248">
        <v>94.078283842884474</v>
      </c>
      <c r="W19" s="248">
        <v>89.162852588875964</v>
      </c>
      <c r="X19" s="248">
        <v>89.260048681631858</v>
      </c>
      <c r="Y19" s="248">
        <v>89.177413126782398</v>
      </c>
      <c r="Z19" s="248">
        <v>83.866343935847482</v>
      </c>
      <c r="AA19" s="248">
        <v>84.568772461964997</v>
      </c>
      <c r="AB19" s="248">
        <v>84.671131692001694</v>
      </c>
      <c r="AC19" s="248" t="s">
        <v>22</v>
      </c>
    </row>
    <row r="20" spans="1:29" ht="15" customHeight="1" x14ac:dyDescent="0.25">
      <c r="A20" s="324" t="s">
        <v>122</v>
      </c>
      <c r="B20" s="248">
        <v>100</v>
      </c>
      <c r="C20" s="248">
        <v>100.06898794244388</v>
      </c>
      <c r="D20" s="248">
        <v>101.28201720970877</v>
      </c>
      <c r="E20" s="248">
        <v>100.88435547482094</v>
      </c>
      <c r="F20" s="248">
        <v>103.59151403368469</v>
      </c>
      <c r="G20" s="248">
        <v>105.87252942334229</v>
      </c>
      <c r="H20" s="248">
        <v>108.9244688500811</v>
      </c>
      <c r="I20" s="248">
        <v>113.68767495338889</v>
      </c>
      <c r="J20" s="248">
        <v>119.11779433209126</v>
      </c>
      <c r="K20" s="248">
        <v>119.28404842346055</v>
      </c>
      <c r="L20" s="248">
        <v>122.54589057183021</v>
      </c>
      <c r="M20" s="248">
        <v>123.56676113574756</v>
      </c>
      <c r="N20" s="248">
        <v>123.56331828169169</v>
      </c>
      <c r="O20" s="248">
        <v>127.18724188459734</v>
      </c>
      <c r="P20" s="248">
        <v>127.84930280270672</v>
      </c>
      <c r="Q20" s="248">
        <v>132.18187459593364</v>
      </c>
      <c r="R20" s="248">
        <v>128.40861857970964</v>
      </c>
      <c r="S20" s="248">
        <v>130.93585139515983</v>
      </c>
      <c r="T20" s="248">
        <v>127.75439716548989</v>
      </c>
      <c r="U20" s="248">
        <v>120.72203793319167</v>
      </c>
      <c r="V20" s="248">
        <v>114.80323603050971</v>
      </c>
      <c r="W20" s="248">
        <v>111.91669065945764</v>
      </c>
      <c r="X20" s="248">
        <v>108.71275684289733</v>
      </c>
      <c r="Y20" s="248">
        <v>99.417784616912925</v>
      </c>
      <c r="Z20" s="248">
        <v>96.107692860069378</v>
      </c>
      <c r="AA20" s="248">
        <v>92.443076023065345</v>
      </c>
      <c r="AB20" s="248">
        <v>88.851828922752546</v>
      </c>
      <c r="AC20" s="248" t="s">
        <v>22</v>
      </c>
    </row>
    <row r="21" spans="1:29" ht="15" customHeight="1" x14ac:dyDescent="0.25">
      <c r="A21" s="325" t="s">
        <v>123</v>
      </c>
      <c r="B21" s="251">
        <v>100</v>
      </c>
      <c r="C21" s="251">
        <v>92.886019124670327</v>
      </c>
      <c r="D21" s="251">
        <v>82.235557510257763</v>
      </c>
      <c r="E21" s="251">
        <v>83.173033333048181</v>
      </c>
      <c r="F21" s="251">
        <v>81.960671766060514</v>
      </c>
      <c r="G21" s="251">
        <v>80.486021303016202</v>
      </c>
      <c r="H21" s="251">
        <v>82.935832027745036</v>
      </c>
      <c r="I21" s="251">
        <v>81.313418501693207</v>
      </c>
      <c r="J21" s="251">
        <v>80.860402060261549</v>
      </c>
      <c r="K21" s="251">
        <v>81.378047493346088</v>
      </c>
      <c r="L21" s="251">
        <v>78.248757255592238</v>
      </c>
      <c r="M21" s="251">
        <v>80.513023193611446</v>
      </c>
      <c r="N21" s="251">
        <v>78.690820143204505</v>
      </c>
      <c r="O21" s="251">
        <v>82.044386104020745</v>
      </c>
      <c r="P21" s="251">
        <v>81.003233605451598</v>
      </c>
      <c r="Q21" s="251">
        <v>80.775955228134507</v>
      </c>
      <c r="R21" s="251">
        <v>79.499494377817527</v>
      </c>
      <c r="S21" s="251">
        <v>77.623783336015194</v>
      </c>
      <c r="T21" s="251">
        <v>75.728340862534694</v>
      </c>
      <c r="U21" s="251">
        <v>69.260373028425832</v>
      </c>
      <c r="V21" s="251">
        <v>69.664840208943374</v>
      </c>
      <c r="W21" s="251">
        <v>68.018225443730074</v>
      </c>
      <c r="X21" s="251">
        <v>64.037577234578819</v>
      </c>
      <c r="Y21" s="251">
        <v>61.039701872803363</v>
      </c>
      <c r="Z21" s="251">
        <v>61.773632553922631</v>
      </c>
      <c r="AA21" s="251">
        <v>65.045158167307449</v>
      </c>
      <c r="AB21" s="251">
        <v>65.529215988502472</v>
      </c>
      <c r="AC21" s="251" t="s">
        <v>22</v>
      </c>
    </row>
    <row r="22" spans="1:29" ht="15" customHeight="1" x14ac:dyDescent="0.25">
      <c r="A22" s="324" t="s">
        <v>8</v>
      </c>
      <c r="B22" s="248">
        <v>100</v>
      </c>
      <c r="C22" s="248">
        <v>101.23816475391583</v>
      </c>
      <c r="D22" s="248">
        <v>100.97090751584601</v>
      </c>
      <c r="E22" s="248">
        <v>101.70884644681661</v>
      </c>
      <c r="F22" s="248">
        <v>104.07988101107657</v>
      </c>
      <c r="G22" s="248">
        <v>106.73135899822395</v>
      </c>
      <c r="H22" s="248">
        <v>110.50844631121754</v>
      </c>
      <c r="I22" s="248">
        <v>113.01472377811828</v>
      </c>
      <c r="J22" s="248">
        <v>117.5484104382939</v>
      </c>
      <c r="K22" s="248">
        <v>119.59852966660343</v>
      </c>
      <c r="L22" s="248">
        <v>123.70920371966798</v>
      </c>
      <c r="M22" s="248">
        <v>127.33202615238679</v>
      </c>
      <c r="N22" s="248">
        <v>123.62466245681341</v>
      </c>
      <c r="O22" s="248">
        <v>124.02903723000055</v>
      </c>
      <c r="P22" s="248">
        <v>122.76482608037229</v>
      </c>
      <c r="Q22" s="248">
        <v>125.54490652989759</v>
      </c>
      <c r="R22" s="248">
        <v>124.24612388482656</v>
      </c>
      <c r="S22" s="248">
        <v>122.88430106302228</v>
      </c>
      <c r="T22" s="248">
        <v>121.60858135134505</v>
      </c>
      <c r="U22" s="248">
        <v>111.24666953154576</v>
      </c>
      <c r="V22" s="248">
        <v>110.59811282630024</v>
      </c>
      <c r="W22" s="248">
        <v>103.14940723512565</v>
      </c>
      <c r="X22" s="248">
        <v>104.30161339649501</v>
      </c>
      <c r="Y22" s="248">
        <v>104.09085589804035</v>
      </c>
      <c r="Z22" s="248">
        <v>103.55830183296904</v>
      </c>
      <c r="AA22" s="248">
        <v>107.38253713645378</v>
      </c>
      <c r="AB22" s="248">
        <v>111.21837117938276</v>
      </c>
      <c r="AC22" s="248" t="s">
        <v>22</v>
      </c>
    </row>
    <row r="23" spans="1:29" ht="15" customHeight="1" x14ac:dyDescent="0.25">
      <c r="A23" s="324" t="s">
        <v>9</v>
      </c>
      <c r="B23" s="248">
        <v>100</v>
      </c>
      <c r="C23" s="248">
        <v>100.305514927678</v>
      </c>
      <c r="D23" s="248">
        <v>99.870591470556334</v>
      </c>
      <c r="E23" s="248">
        <v>98.515808488839454</v>
      </c>
      <c r="F23" s="248">
        <v>97.253699734222636</v>
      </c>
      <c r="G23" s="248">
        <v>102.75413937111217</v>
      </c>
      <c r="H23" s="248">
        <v>101.28274130741164</v>
      </c>
      <c r="I23" s="248">
        <v>102.57036712504456</v>
      </c>
      <c r="J23" s="248">
        <v>104.6318575658554</v>
      </c>
      <c r="K23" s="248">
        <v>105.58805096266613</v>
      </c>
      <c r="L23" s="248">
        <v>106.96436743589082</v>
      </c>
      <c r="M23" s="248">
        <v>108.28679135839691</v>
      </c>
      <c r="N23" s="248">
        <v>108.28156346479976</v>
      </c>
      <c r="O23" s="248">
        <v>111.16082846489364</v>
      </c>
      <c r="P23" s="248">
        <v>111.99478978692086</v>
      </c>
      <c r="Q23" s="248">
        <v>112.05483562693139</v>
      </c>
      <c r="R23" s="248">
        <v>109.97101640209914</v>
      </c>
      <c r="S23" s="248">
        <v>108.36018538028065</v>
      </c>
      <c r="T23" s="248">
        <v>105.74012879739914</v>
      </c>
      <c r="U23" s="248">
        <v>95.533968105606107</v>
      </c>
      <c r="V23" s="248">
        <v>97.227061394101781</v>
      </c>
      <c r="W23" s="248">
        <v>94.794048520879954</v>
      </c>
      <c r="X23" s="248">
        <v>90.980413354606142</v>
      </c>
      <c r="Y23" s="248">
        <v>85.11824358002039</v>
      </c>
      <c r="Z23" s="248">
        <v>82.042253126477888</v>
      </c>
      <c r="AA23" s="248">
        <v>83.508617959619713</v>
      </c>
      <c r="AB23" s="248">
        <v>82.540939490648753</v>
      </c>
      <c r="AC23" s="248" t="s">
        <v>22</v>
      </c>
    </row>
    <row r="24" spans="1:29" ht="15" customHeight="1" x14ac:dyDescent="0.25">
      <c r="A24" s="324" t="s">
        <v>10</v>
      </c>
      <c r="B24" s="248">
        <v>100</v>
      </c>
      <c r="C24" s="248">
        <v>92.514490380113529</v>
      </c>
      <c r="D24" s="248">
        <v>74.455200575993999</v>
      </c>
      <c r="E24" s="248">
        <v>61.48095710901049</v>
      </c>
      <c r="F24" s="248">
        <v>54.273709297802931</v>
      </c>
      <c r="G24" s="248">
        <v>48.91480327559804</v>
      </c>
      <c r="H24" s="248">
        <v>49.057119679257603</v>
      </c>
      <c r="I24" s="248">
        <v>46.917092106687093</v>
      </c>
      <c r="J24" s="248">
        <v>44.983378581112994</v>
      </c>
      <c r="K24" s="248">
        <v>41.978424985472813</v>
      </c>
      <c r="L24" s="248">
        <v>39.775668681844138</v>
      </c>
      <c r="M24" s="248">
        <v>42.000433295758079</v>
      </c>
      <c r="N24" s="248">
        <v>41.940782812423571</v>
      </c>
      <c r="O24" s="248">
        <v>42.572058489873719</v>
      </c>
      <c r="P24" s="248">
        <v>42.51633249133851</v>
      </c>
      <c r="Q24" s="248">
        <v>43.269512430626762</v>
      </c>
      <c r="R24" s="248">
        <v>45.173842475145918</v>
      </c>
      <c r="S24" s="248">
        <v>46.886884596707773</v>
      </c>
      <c r="T24" s="248">
        <v>45.113217279907161</v>
      </c>
      <c r="U24" s="248">
        <v>42.326473093120988</v>
      </c>
      <c r="V24" s="248">
        <v>46.817498894832688</v>
      </c>
      <c r="W24" s="248">
        <v>43.701007855620318</v>
      </c>
      <c r="X24" s="248">
        <v>43.098555459666365</v>
      </c>
      <c r="Y24" s="248">
        <v>42.747267885683883</v>
      </c>
      <c r="Z24" s="248">
        <v>42.501314961906068</v>
      </c>
      <c r="AA24" s="248">
        <v>42.822027595237941</v>
      </c>
      <c r="AB24" s="248">
        <v>42.712338175693006</v>
      </c>
      <c r="AC24" s="248" t="s">
        <v>22</v>
      </c>
    </row>
    <row r="25" spans="1:29" ht="15" customHeight="1" x14ac:dyDescent="0.25">
      <c r="A25" s="324" t="s">
        <v>124</v>
      </c>
      <c r="B25" s="248">
        <v>100</v>
      </c>
      <c r="C25" s="248">
        <v>104.15959416711311</v>
      </c>
      <c r="D25" s="248">
        <v>64.16060004210739</v>
      </c>
      <c r="E25" s="248">
        <v>51.497953500664529</v>
      </c>
      <c r="F25" s="248">
        <v>48.510218225104438</v>
      </c>
      <c r="G25" s="248">
        <v>46.376304360071089</v>
      </c>
      <c r="H25" s="248">
        <v>48.492740276794322</v>
      </c>
      <c r="I25" s="248">
        <v>47.525851021519941</v>
      </c>
      <c r="J25" s="248">
        <v>49.478949142057765</v>
      </c>
      <c r="K25" s="248">
        <v>43.700802872528442</v>
      </c>
      <c r="L25" s="248">
        <v>40.472383772959951</v>
      </c>
      <c r="M25" s="248">
        <v>42.027746708248003</v>
      </c>
      <c r="N25" s="248">
        <v>42.872334068499271</v>
      </c>
      <c r="O25" s="248">
        <v>43.194479256292439</v>
      </c>
      <c r="P25" s="248">
        <v>44.931681018598418</v>
      </c>
      <c r="Q25" s="248">
        <v>47.437493526603767</v>
      </c>
      <c r="R25" s="248">
        <v>48.04909210800767</v>
      </c>
      <c r="S25" s="248">
        <v>52.518599773703777</v>
      </c>
      <c r="T25" s="248">
        <v>50.5167264898122</v>
      </c>
      <c r="U25" s="248">
        <v>41.342865000954845</v>
      </c>
      <c r="V25" s="248">
        <v>43.046203526675534</v>
      </c>
      <c r="W25" s="248">
        <v>44.238587534401802</v>
      </c>
      <c r="X25" s="248">
        <v>44.109927933396719</v>
      </c>
      <c r="Y25" s="248">
        <v>41.459010047050249</v>
      </c>
      <c r="Z25" s="248">
        <v>41.375073250935948</v>
      </c>
      <c r="AA25" s="248">
        <v>41.936950495576959</v>
      </c>
      <c r="AB25" s="248">
        <v>41.745554446302556</v>
      </c>
      <c r="AC25" s="248" t="s">
        <v>22</v>
      </c>
    </row>
    <row r="26" spans="1:29" ht="15" customHeight="1" x14ac:dyDescent="0.25">
      <c r="A26" s="325" t="s">
        <v>125</v>
      </c>
      <c r="B26" s="251">
        <v>100</v>
      </c>
      <c r="C26" s="251">
        <v>104.94382222737026</v>
      </c>
      <c r="D26" s="251">
        <v>102.97767711597743</v>
      </c>
      <c r="E26" s="251">
        <v>104.05096951766181</v>
      </c>
      <c r="F26" s="251">
        <v>97.501725720333894</v>
      </c>
      <c r="G26" s="251">
        <v>78.956641322181284</v>
      </c>
      <c r="H26" s="251">
        <v>79.424901861351785</v>
      </c>
      <c r="I26" s="251">
        <v>74.368147047838832</v>
      </c>
      <c r="J26" s="251">
        <v>67.492675185014235</v>
      </c>
      <c r="K26" s="251">
        <v>71.104237020893834</v>
      </c>
      <c r="L26" s="251">
        <v>75.603743811429496</v>
      </c>
      <c r="M26" s="251">
        <v>79.40995576391478</v>
      </c>
      <c r="N26" s="251">
        <v>85.48343677382249</v>
      </c>
      <c r="O26" s="251">
        <v>88.913089449838125</v>
      </c>
      <c r="P26" s="251">
        <v>99.799207957754462</v>
      </c>
      <c r="Q26" s="251">
        <v>101.74671511987177</v>
      </c>
      <c r="R26" s="251">
        <v>100.40870903950395</v>
      </c>
      <c r="S26" s="251">
        <v>95.863961726908641</v>
      </c>
      <c r="T26" s="251">
        <v>94.953897577922135</v>
      </c>
      <c r="U26" s="251">
        <v>90.718153283986808</v>
      </c>
      <c r="V26" s="251">
        <v>95.215651419517712</v>
      </c>
      <c r="W26" s="251">
        <v>94.295685923772567</v>
      </c>
      <c r="X26" s="251">
        <v>92.092117193255802</v>
      </c>
      <c r="Y26" s="251">
        <v>87.869177658419531</v>
      </c>
      <c r="Z26" s="251">
        <v>84.282021799269529</v>
      </c>
      <c r="AA26" s="251">
        <v>80.459003766022036</v>
      </c>
      <c r="AB26" s="251">
        <v>78.537175022630535</v>
      </c>
      <c r="AC26" s="251" t="s">
        <v>22</v>
      </c>
    </row>
    <row r="27" spans="1:29" ht="15" customHeight="1" x14ac:dyDescent="0.25">
      <c r="A27" s="324" t="s">
        <v>13</v>
      </c>
      <c r="B27" s="248">
        <v>100</v>
      </c>
      <c r="C27" s="248">
        <v>108.36299254444488</v>
      </c>
      <c r="D27" s="248">
        <v>118.75923632290539</v>
      </c>
      <c r="E27" s="248">
        <v>119.78343232342195</v>
      </c>
      <c r="F27" s="248">
        <v>128.08962617030585</v>
      </c>
      <c r="G27" s="248">
        <v>128.17599246332986</v>
      </c>
      <c r="H27" s="248">
        <v>126.96536521786712</v>
      </c>
      <c r="I27" s="248">
        <v>129.48726776884678</v>
      </c>
      <c r="J27" s="248">
        <v>129.95470535259477</v>
      </c>
      <c r="K27" s="248">
        <v>132.73953116971299</v>
      </c>
      <c r="L27" s="248">
        <v>133.70304627279546</v>
      </c>
      <c r="M27" s="248">
        <v>129.18475149832506</v>
      </c>
      <c r="N27" s="248">
        <v>128.4625114913388</v>
      </c>
      <c r="O27" s="248">
        <v>139.2701569151026</v>
      </c>
      <c r="P27" s="248">
        <v>135.33314595768508</v>
      </c>
      <c r="Q27" s="248">
        <v>141.6948145642383</v>
      </c>
      <c r="R27" s="248">
        <v>144.50588246093702</v>
      </c>
      <c r="S27" s="248">
        <v>149.30750708991175</v>
      </c>
      <c r="T27" s="248">
        <v>149.3074380646791</v>
      </c>
      <c r="U27" s="248">
        <v>139.44387563513422</v>
      </c>
      <c r="V27" s="248">
        <v>141.18348343833574</v>
      </c>
      <c r="W27" s="248">
        <v>144.64851631570841</v>
      </c>
      <c r="X27" s="248">
        <v>153.26954050055465</v>
      </c>
      <c r="Y27" s="248">
        <v>137.52464571376225</v>
      </c>
      <c r="Z27" s="248">
        <v>138.37144153891313</v>
      </c>
      <c r="AA27" s="248">
        <v>105.85497388847959</v>
      </c>
      <c r="AB27" s="248">
        <v>90.851331272659294</v>
      </c>
      <c r="AC27" s="248" t="s">
        <v>22</v>
      </c>
    </row>
    <row r="28" spans="1:29" ht="15" customHeight="1" x14ac:dyDescent="0.25">
      <c r="A28" s="324" t="s">
        <v>126</v>
      </c>
      <c r="B28" s="248">
        <v>100</v>
      </c>
      <c r="C28" s="248">
        <v>103.45238742919913</v>
      </c>
      <c r="D28" s="248">
        <v>103.78308372707654</v>
      </c>
      <c r="E28" s="248">
        <v>104.11025292649614</v>
      </c>
      <c r="F28" s="248">
        <v>104.51468428796208</v>
      </c>
      <c r="G28" s="248">
        <v>104.61964308966041</v>
      </c>
      <c r="H28" s="248">
        <v>109.64280641843287</v>
      </c>
      <c r="I28" s="248">
        <v>106.11176606311061</v>
      </c>
      <c r="J28" s="248">
        <v>106.16334186732692</v>
      </c>
      <c r="K28" s="248">
        <v>100.11653562720065</v>
      </c>
      <c r="L28" s="248">
        <v>99.298346696591281</v>
      </c>
      <c r="M28" s="248">
        <v>99.530966670730677</v>
      </c>
      <c r="N28" s="248">
        <v>98.745151644005091</v>
      </c>
      <c r="O28" s="248">
        <v>98.954775355946907</v>
      </c>
      <c r="P28" s="248">
        <v>99.591721951125223</v>
      </c>
      <c r="Q28" s="248">
        <v>97.044665409360846</v>
      </c>
      <c r="R28" s="248">
        <v>94.752445954479754</v>
      </c>
      <c r="S28" s="248">
        <v>94.067648317616133</v>
      </c>
      <c r="T28" s="248">
        <v>93.786313702418269</v>
      </c>
      <c r="U28" s="248">
        <v>91.197864938995423</v>
      </c>
      <c r="V28" s="248">
        <v>96.630724404022246</v>
      </c>
      <c r="W28" s="248">
        <v>90.236427905811055</v>
      </c>
      <c r="X28" s="248">
        <v>88.055724051494295</v>
      </c>
      <c r="Y28" s="248">
        <v>88.03853991618648</v>
      </c>
      <c r="Z28" s="248">
        <v>84.446773915049121</v>
      </c>
      <c r="AA28" s="248">
        <v>88.190315650813318</v>
      </c>
      <c r="AB28" s="248">
        <v>88.406818097541702</v>
      </c>
      <c r="AC28" s="248" t="s">
        <v>22</v>
      </c>
    </row>
    <row r="29" spans="1:29" ht="15" customHeight="1" x14ac:dyDescent="0.25">
      <c r="A29" s="324" t="s">
        <v>127</v>
      </c>
      <c r="B29" s="248">
        <v>100</v>
      </c>
      <c r="C29" s="248">
        <v>97.441831650342735</v>
      </c>
      <c r="D29" s="248">
        <v>94.645059825752128</v>
      </c>
      <c r="E29" s="248">
        <v>94.545568860758394</v>
      </c>
      <c r="F29" s="248">
        <v>93.432049197424092</v>
      </c>
      <c r="G29" s="248">
        <v>93.712545434972753</v>
      </c>
      <c r="H29" s="248">
        <v>96.573816785085626</v>
      </c>
      <c r="I29" s="248">
        <v>94.681666561616652</v>
      </c>
      <c r="J29" s="248">
        <v>88.029228938629274</v>
      </c>
      <c r="K29" s="248">
        <v>85.614941817812777</v>
      </c>
      <c r="L29" s="248">
        <v>83.313950945874254</v>
      </c>
      <c r="M29" s="248">
        <v>83.065699087348875</v>
      </c>
      <c r="N29" s="248">
        <v>80.974421835072889</v>
      </c>
      <c r="O29" s="248">
        <v>83.920456382728631</v>
      </c>
      <c r="P29" s="248">
        <v>84.947293320918078</v>
      </c>
      <c r="Q29" s="248">
        <v>85.035628352081304</v>
      </c>
      <c r="R29" s="248">
        <v>88.132255287203009</v>
      </c>
      <c r="S29" s="248">
        <v>88.259311257033715</v>
      </c>
      <c r="T29" s="248">
        <v>86.690396606129227</v>
      </c>
      <c r="U29" s="248">
        <v>82.90211222071629</v>
      </c>
      <c r="V29" s="248">
        <v>86.812273461211362</v>
      </c>
      <c r="W29" s="248">
        <v>86.680856268043868</v>
      </c>
      <c r="X29" s="248">
        <v>85.14050275539708</v>
      </c>
      <c r="Y29" s="248">
        <v>84.421402162663753</v>
      </c>
      <c r="Z29" s="248">
        <v>81.693902634781949</v>
      </c>
      <c r="AA29" s="248">
        <v>82.42585052088765</v>
      </c>
      <c r="AB29" s="248">
        <v>84.711844232628209</v>
      </c>
      <c r="AC29" s="248" t="s">
        <v>22</v>
      </c>
    </row>
    <row r="30" spans="1:29" ht="15" customHeight="1" x14ac:dyDescent="0.25">
      <c r="A30" s="324" t="s">
        <v>15</v>
      </c>
      <c r="B30" s="248">
        <v>100</v>
      </c>
      <c r="C30" s="248">
        <v>102.99889610009245</v>
      </c>
      <c r="D30" s="248">
        <v>110.31555865038251</v>
      </c>
      <c r="E30" s="248">
        <v>108.07075340324397</v>
      </c>
      <c r="F30" s="248">
        <v>109.73417800009462</v>
      </c>
      <c r="G30" s="248">
        <v>117.38760701007193</v>
      </c>
      <c r="H30" s="248">
        <v>113.38800281629162</v>
      </c>
      <c r="I30" s="248">
        <v>118.9385500521246</v>
      </c>
      <c r="J30" s="248">
        <v>127.05034621179219</v>
      </c>
      <c r="K30" s="248">
        <v>140.36473836365735</v>
      </c>
      <c r="L30" s="248">
        <v>138.97494951707392</v>
      </c>
      <c r="M30" s="248">
        <v>138.347138920699</v>
      </c>
      <c r="N30" s="248">
        <v>145.12886384453915</v>
      </c>
      <c r="O30" s="248">
        <v>136.51100472706892</v>
      </c>
      <c r="P30" s="248">
        <v>141.88004099950146</v>
      </c>
      <c r="Q30" s="248">
        <v>145.10056891506167</v>
      </c>
      <c r="R30" s="248">
        <v>137.16839966566206</v>
      </c>
      <c r="S30" s="248">
        <v>133.36557083651698</v>
      </c>
      <c r="T30" s="248">
        <v>128.91289410441712</v>
      </c>
      <c r="U30" s="248">
        <v>123.63300655100309</v>
      </c>
      <c r="V30" s="248">
        <v>116.91224122834574</v>
      </c>
      <c r="W30" s="248">
        <v>115.03310231798976</v>
      </c>
      <c r="X30" s="248">
        <v>111.90205577736245</v>
      </c>
      <c r="Y30" s="248">
        <v>108.87331452595517</v>
      </c>
      <c r="Z30" s="248">
        <v>108.79343815736655</v>
      </c>
      <c r="AA30" s="248">
        <v>116.02589997683941</v>
      </c>
      <c r="AB30" s="248">
        <v>113.03136727682525</v>
      </c>
      <c r="AC30" s="248" t="s">
        <v>22</v>
      </c>
    </row>
    <row r="31" spans="1:29" ht="15" customHeight="1" x14ac:dyDescent="0.25">
      <c r="A31" s="325" t="s">
        <v>128</v>
      </c>
      <c r="B31" s="251">
        <v>100</v>
      </c>
      <c r="C31" s="251">
        <v>101.14787481853686</v>
      </c>
      <c r="D31" s="251">
        <v>98.53193948914361</v>
      </c>
      <c r="E31" s="251">
        <v>96.114304285502087</v>
      </c>
      <c r="F31" s="251">
        <v>95.000293878265097</v>
      </c>
      <c r="G31" s="251">
        <v>94.129993874823299</v>
      </c>
      <c r="H31" s="251">
        <v>96.88092338639045</v>
      </c>
      <c r="I31" s="251">
        <v>93.699733773675959</v>
      </c>
      <c r="J31" s="251">
        <v>93.500772198153513</v>
      </c>
      <c r="K31" s="251">
        <v>89.681129784749331</v>
      </c>
      <c r="L31" s="251">
        <v>89.60904904519677</v>
      </c>
      <c r="M31" s="251">
        <v>89.986827615474652</v>
      </c>
      <c r="N31" s="251">
        <v>87.496846622244576</v>
      </c>
      <c r="O31" s="251">
        <v>88.434018346454096</v>
      </c>
      <c r="P31" s="251">
        <v>88.047052930760671</v>
      </c>
      <c r="Q31" s="251">
        <v>87.091467278286771</v>
      </c>
      <c r="R31" s="251">
        <v>86.204787735782375</v>
      </c>
      <c r="S31" s="251">
        <v>84.721797928400335</v>
      </c>
      <c r="T31" s="251">
        <v>82.130489213793652</v>
      </c>
      <c r="U31" s="251">
        <v>75.145504617307722</v>
      </c>
      <c r="V31" s="251">
        <v>76.947750713777367</v>
      </c>
      <c r="W31" s="251">
        <v>71.008055039177748</v>
      </c>
      <c r="X31" s="251">
        <v>73.067873035548018</v>
      </c>
      <c r="Y31" s="251">
        <v>71.247582956371048</v>
      </c>
      <c r="Z31" s="251">
        <v>66.15199389918493</v>
      </c>
      <c r="AA31" s="251">
        <v>63.915953736460196</v>
      </c>
      <c r="AB31" s="251">
        <v>60.790080211201825</v>
      </c>
      <c r="AC31" s="251" t="s">
        <v>22</v>
      </c>
    </row>
    <row r="32" spans="1:29" ht="15" customHeight="1" x14ac:dyDescent="0.25">
      <c r="A32" s="324" t="s">
        <v>129</v>
      </c>
      <c r="B32" s="248">
        <v>100</v>
      </c>
      <c r="C32" s="248">
        <v>90.530039898071053</v>
      </c>
      <c r="D32" s="248">
        <v>87.192192225751285</v>
      </c>
      <c r="E32" s="248">
        <v>83.211271707275543</v>
      </c>
      <c r="F32" s="248">
        <v>79.355481308593482</v>
      </c>
      <c r="G32" s="248">
        <v>79.565419541680882</v>
      </c>
      <c r="H32" s="248">
        <v>80.775582348588088</v>
      </c>
      <c r="I32" s="248">
        <v>78.662275276295588</v>
      </c>
      <c r="J32" s="248">
        <v>75.382184356025846</v>
      </c>
      <c r="K32" s="248">
        <v>70.565948991271384</v>
      </c>
      <c r="L32" s="248">
        <v>75.453665846691464</v>
      </c>
      <c r="M32" s="248">
        <v>75.311209574007847</v>
      </c>
      <c r="N32" s="248">
        <v>73.478016615940874</v>
      </c>
      <c r="O32" s="248">
        <v>75.115761671311759</v>
      </c>
      <c r="P32" s="248">
        <v>75.542685650173894</v>
      </c>
      <c r="Q32" s="248">
        <v>74.435911923393647</v>
      </c>
      <c r="R32" s="248">
        <v>75.143487572396666</v>
      </c>
      <c r="S32" s="248">
        <v>76.022248489146492</v>
      </c>
      <c r="T32" s="248">
        <v>73.634626514094677</v>
      </c>
      <c r="U32" s="248">
        <v>69.415549025590124</v>
      </c>
      <c r="V32" s="248">
        <v>70.678058425786887</v>
      </c>
      <c r="W32" s="248">
        <v>69.648454358853158</v>
      </c>
      <c r="X32" s="248">
        <v>67.589278320521913</v>
      </c>
      <c r="Y32" s="248">
        <v>65.062842441796676</v>
      </c>
      <c r="Z32" s="248">
        <v>64.092420168149005</v>
      </c>
      <c r="AA32" s="248">
        <v>64.625960774265351</v>
      </c>
      <c r="AB32" s="248">
        <v>65.619882973979742</v>
      </c>
      <c r="AC32" s="248" t="s">
        <v>22</v>
      </c>
    </row>
    <row r="33" spans="1:29" ht="15" customHeight="1" x14ac:dyDescent="0.25">
      <c r="A33" s="324" t="s">
        <v>130</v>
      </c>
      <c r="B33" s="254">
        <v>100</v>
      </c>
      <c r="C33" s="254">
        <v>82.442749163506832</v>
      </c>
      <c r="D33" s="254">
        <v>75.979584493585463</v>
      </c>
      <c r="E33" s="254">
        <v>72.080905599178763</v>
      </c>
      <c r="F33" s="254">
        <v>70.87501019132543</v>
      </c>
      <c r="G33" s="254">
        <v>73.748627470201782</v>
      </c>
      <c r="H33" s="254">
        <v>74.858448715262568</v>
      </c>
      <c r="I33" s="254">
        <v>72.737868730566191</v>
      </c>
      <c r="J33" s="254">
        <v>65.486229319834521</v>
      </c>
      <c r="K33" s="254">
        <v>58.248080542558199</v>
      </c>
      <c r="L33" s="254">
        <v>59.91763846963606</v>
      </c>
      <c r="M33" s="254">
        <v>61.290721349738256</v>
      </c>
      <c r="N33" s="254">
        <v>61.913412092669162</v>
      </c>
      <c r="O33" s="254">
        <v>64.150350360594629</v>
      </c>
      <c r="P33" s="254">
        <v>63.730797539420657</v>
      </c>
      <c r="Q33" s="254">
        <v>62.969032141917381</v>
      </c>
      <c r="R33" s="254">
        <v>63.446379128558782</v>
      </c>
      <c r="S33" s="254">
        <v>64.80330941821272</v>
      </c>
      <c r="T33" s="254">
        <v>62.751395368697729</v>
      </c>
      <c r="U33" s="254">
        <v>54.366365715827158</v>
      </c>
      <c r="V33" s="254">
        <v>51.961918524714598</v>
      </c>
      <c r="W33" s="254">
        <v>54.135374222365982</v>
      </c>
      <c r="X33" s="254">
        <v>52.800251843638357</v>
      </c>
      <c r="Y33" s="254">
        <v>48.884026407817096</v>
      </c>
      <c r="Z33" s="254">
        <v>48.836591945751238</v>
      </c>
      <c r="AA33" s="254">
        <v>49.059970270922321</v>
      </c>
      <c r="AB33" s="254">
        <v>47.511757899062566</v>
      </c>
      <c r="AC33" s="254" t="s">
        <v>22</v>
      </c>
    </row>
    <row r="34" spans="1:29" ht="15" customHeight="1" x14ac:dyDescent="0.25">
      <c r="A34" s="326" t="s">
        <v>131</v>
      </c>
      <c r="B34" s="257">
        <v>100</v>
      </c>
      <c r="C34" s="257">
        <v>100.25080721435256</v>
      </c>
      <c r="D34" s="257">
        <v>99.484952620903854</v>
      </c>
      <c r="E34" s="257">
        <v>99.889794974699015</v>
      </c>
      <c r="F34" s="257">
        <v>103.2146393932891</v>
      </c>
      <c r="G34" s="257">
        <v>102.84110289549113</v>
      </c>
      <c r="H34" s="257">
        <v>107.84204072669894</v>
      </c>
      <c r="I34" s="257">
        <v>101.18551709559314</v>
      </c>
      <c r="J34" s="257">
        <v>101.68221856427213</v>
      </c>
      <c r="K34" s="257">
        <v>97.603938134990358</v>
      </c>
      <c r="L34" s="257">
        <v>95.992475950502353</v>
      </c>
      <c r="M34" s="257">
        <v>96.464828690720267</v>
      </c>
      <c r="N34" s="257">
        <v>97.786225247278637</v>
      </c>
      <c r="O34" s="257">
        <v>98.370534103858603</v>
      </c>
      <c r="P34" s="257">
        <v>97.063696165160422</v>
      </c>
      <c r="Q34" s="257">
        <v>93.298299254839009</v>
      </c>
      <c r="R34" s="257">
        <v>93.184768715105477</v>
      </c>
      <c r="S34" s="257">
        <v>90.957880965351237</v>
      </c>
      <c r="T34" s="257">
        <v>87.671773299900295</v>
      </c>
      <c r="U34" s="257">
        <v>81.777688747986872</v>
      </c>
      <c r="V34" s="257">
        <v>90.067457654326233</v>
      </c>
      <c r="W34" s="257">
        <v>84.35265812031885</v>
      </c>
      <c r="X34" s="257">
        <v>79.675907270225693</v>
      </c>
      <c r="Y34" s="257">
        <v>77.486459144620298</v>
      </c>
      <c r="Z34" s="257">
        <v>75.321839460013237</v>
      </c>
      <c r="AA34" s="257">
        <v>75.165872798654533</v>
      </c>
      <c r="AB34" s="257">
        <v>73.960361281662784</v>
      </c>
      <c r="AC34" s="257" t="s">
        <v>22</v>
      </c>
    </row>
    <row r="35" spans="1:29" ht="15" customHeight="1" x14ac:dyDescent="0.25">
      <c r="A35" s="50" t="s">
        <v>21</v>
      </c>
      <c r="B35" s="259" t="s">
        <v>21</v>
      </c>
      <c r="C35" s="259" t="s">
        <v>21</v>
      </c>
      <c r="D35" s="259" t="s">
        <v>21</v>
      </c>
      <c r="E35" s="259" t="s">
        <v>21</v>
      </c>
      <c r="F35" s="259" t="s">
        <v>21</v>
      </c>
      <c r="G35" s="259" t="s">
        <v>21</v>
      </c>
      <c r="H35" s="259" t="s">
        <v>21</v>
      </c>
      <c r="I35" s="259" t="s">
        <v>21</v>
      </c>
      <c r="J35" s="259" t="s">
        <v>21</v>
      </c>
      <c r="K35" s="259" t="s">
        <v>21</v>
      </c>
      <c r="L35" s="259" t="s">
        <v>21</v>
      </c>
      <c r="M35" s="259" t="s">
        <v>21</v>
      </c>
      <c r="N35" s="259" t="s">
        <v>21</v>
      </c>
      <c r="O35" s="259" t="s">
        <v>21</v>
      </c>
      <c r="P35" s="259" t="s">
        <v>21</v>
      </c>
      <c r="Q35" s="259" t="s">
        <v>21</v>
      </c>
      <c r="R35" s="259" t="s">
        <v>21</v>
      </c>
      <c r="S35" s="259" t="s">
        <v>21</v>
      </c>
      <c r="T35" s="259" t="s">
        <v>21</v>
      </c>
      <c r="U35" s="259" t="s">
        <v>21</v>
      </c>
      <c r="V35" s="259" t="s">
        <v>21</v>
      </c>
      <c r="W35" s="259" t="s">
        <v>21</v>
      </c>
      <c r="X35" s="259" t="s">
        <v>21</v>
      </c>
      <c r="Y35" s="259" t="s">
        <v>21</v>
      </c>
      <c r="Z35" s="259" t="s">
        <v>21</v>
      </c>
      <c r="AA35" s="259" t="s">
        <v>21</v>
      </c>
      <c r="AB35" s="259" t="s">
        <v>21</v>
      </c>
      <c r="AC35" s="259" t="s">
        <v>21</v>
      </c>
    </row>
    <row r="36" spans="1:29" ht="15" customHeight="1" x14ac:dyDescent="0.25">
      <c r="A36" s="336" t="s">
        <v>132</v>
      </c>
      <c r="B36" s="260">
        <v>100</v>
      </c>
      <c r="C36" s="260">
        <v>99.120968856241618</v>
      </c>
      <c r="D36" s="260">
        <v>100.85433199758715</v>
      </c>
      <c r="E36" s="260">
        <v>102.56994313448531</v>
      </c>
      <c r="F36" s="260">
        <v>104.01371443385456</v>
      </c>
      <c r="G36" s="260">
        <v>105.34891464843199</v>
      </c>
      <c r="H36" s="260">
        <v>108.43079575630806</v>
      </c>
      <c r="I36" s="260">
        <v>109.38432993096825</v>
      </c>
      <c r="J36" s="260">
        <v>110.38938586251119</v>
      </c>
      <c r="K36" s="260">
        <v>111.03053814413278</v>
      </c>
      <c r="L36" s="260">
        <v>113.54720998345786</v>
      </c>
      <c r="M36" s="260">
        <v>111.72483135056348</v>
      </c>
      <c r="N36" s="260">
        <v>112.33153175442125</v>
      </c>
      <c r="O36" s="260">
        <v>112.97902974140277</v>
      </c>
      <c r="P36" s="260">
        <v>115.07524117733855</v>
      </c>
      <c r="Q36" s="260">
        <v>115.17775371463213</v>
      </c>
      <c r="R36" s="260">
        <v>114.10099581858543</v>
      </c>
      <c r="S36" s="260">
        <v>115.6684784567538</v>
      </c>
      <c r="T36" s="260">
        <v>112.42196064136674</v>
      </c>
      <c r="U36" s="260">
        <v>105.38777679439136</v>
      </c>
      <c r="V36" s="260">
        <v>108.92612082967584</v>
      </c>
      <c r="W36" s="260">
        <v>106.53727028262232</v>
      </c>
      <c r="X36" s="260">
        <v>102.72444973381931</v>
      </c>
      <c r="Y36" s="260">
        <v>105.56156108929682</v>
      </c>
      <c r="Z36" s="260">
        <v>106.4117459377824</v>
      </c>
      <c r="AA36" s="260">
        <v>104.44485195469441</v>
      </c>
      <c r="AB36" s="260">
        <v>102.44929472861909</v>
      </c>
      <c r="AC36" s="260" t="s">
        <v>22</v>
      </c>
    </row>
    <row r="37" spans="1:29" ht="15" customHeight="1" x14ac:dyDescent="0.25">
      <c r="A37" s="326" t="s">
        <v>133</v>
      </c>
      <c r="B37" s="260">
        <v>100</v>
      </c>
      <c r="C37" s="260">
        <v>101.10487299576745</v>
      </c>
      <c r="D37" s="260">
        <v>102.12034452616872</v>
      </c>
      <c r="E37" s="260">
        <v>101.55116570160745</v>
      </c>
      <c r="F37" s="260">
        <v>106.63609966488039</v>
      </c>
      <c r="G37" s="260">
        <v>108.32324542084277</v>
      </c>
      <c r="H37" s="260">
        <v>109.31268822519844</v>
      </c>
      <c r="I37" s="260">
        <v>108.7257423582537</v>
      </c>
      <c r="J37" s="260">
        <v>104.89777650420345</v>
      </c>
      <c r="K37" s="260">
        <v>106.71814396183206</v>
      </c>
      <c r="L37" s="260">
        <v>108.33277662959946</v>
      </c>
      <c r="M37" s="260">
        <v>106.31380840309713</v>
      </c>
      <c r="N37" s="260">
        <v>108.19654264051179</v>
      </c>
      <c r="O37" s="260">
        <v>108.66377059307848</v>
      </c>
      <c r="P37" s="260">
        <v>108.04989591851044</v>
      </c>
      <c r="Q37" s="260">
        <v>108.58194158269852</v>
      </c>
      <c r="R37" s="260">
        <v>106.8106911932849</v>
      </c>
      <c r="S37" s="260">
        <v>109.79672305980029</v>
      </c>
      <c r="T37" s="260">
        <v>104.09153372714599</v>
      </c>
      <c r="U37" s="260">
        <v>98.375576765527057</v>
      </c>
      <c r="V37" s="260">
        <v>102.65318883880121</v>
      </c>
      <c r="W37" s="260">
        <v>106.65318699722617</v>
      </c>
      <c r="X37" s="260">
        <v>109.98034038917903</v>
      </c>
      <c r="Y37" s="260">
        <v>111.10777021455931</v>
      </c>
      <c r="Z37" s="260">
        <v>107.33996707189119</v>
      </c>
      <c r="AA37" s="261">
        <v>104.29203245345944</v>
      </c>
      <c r="AB37" s="261">
        <v>102.98994706624647</v>
      </c>
      <c r="AC37" s="261" t="s">
        <v>22</v>
      </c>
    </row>
    <row r="38" spans="1:29" s="76" customFormat="1" ht="13.5" customHeight="1" thickBot="1" x14ac:dyDescent="0.3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 spans="1:29" ht="15.75" thickTop="1" x14ac:dyDescent="0.25">
      <c r="A39" s="329" t="s">
        <v>134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</row>
    <row r="40" spans="1:29" x14ac:dyDescent="0.25">
      <c r="A40" s="330" t="s">
        <v>135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</row>
    <row r="41" spans="1:29" x14ac:dyDescent="0.25">
      <c r="A41" s="330" t="s">
        <v>147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</row>
    <row r="42" spans="1:29" ht="15.75" thickBot="1" x14ac:dyDescent="0.3">
      <c r="A42" s="332" t="s">
        <v>137</v>
      </c>
      <c r="B42" s="82"/>
      <c r="C42" s="82"/>
      <c r="D42" s="82"/>
      <c r="E42" s="82"/>
      <c r="F42" s="82"/>
      <c r="G42" s="82"/>
      <c r="H42" s="82"/>
      <c r="I42" s="82"/>
      <c r="J42" s="82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</row>
    <row r="43" spans="1:29" ht="15.75" thickTop="1" x14ac:dyDescent="0.25">
      <c r="A43" s="185" t="s">
        <v>138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</row>
    <row r="44" spans="1:29" ht="15.75" thickBot="1" x14ac:dyDescent="0.3">
      <c r="A44" s="173" t="s">
        <v>139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</row>
    <row r="45" spans="1:29" ht="15.75" thickTop="1" x14ac:dyDescent="0.25">
      <c r="A45" s="333" t="s">
        <v>140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</row>
    <row r="46" spans="1:29" ht="15.75" thickBot="1" x14ac:dyDescent="0.3">
      <c r="A46" s="173" t="s">
        <v>24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</row>
    <row r="47" spans="1:29" ht="15.75" thickTop="1" x14ac:dyDescent="0.25">
      <c r="A47" s="334" t="s">
        <v>141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</row>
    <row r="48" spans="1:29" ht="15.75" thickBot="1" x14ac:dyDescent="0.3">
      <c r="A48" s="173" t="s">
        <v>17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</row>
    <row r="49" spans="1:29" ht="15.75" thickTop="1" x14ac:dyDescent="0.25">
      <c r="A49" s="334" t="s">
        <v>142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</row>
    <row r="50" spans="1:29" ht="15.75" thickBot="1" x14ac:dyDescent="0.3">
      <c r="A50" s="173" t="s">
        <v>18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</row>
    <row r="51" spans="1:29" ht="15.75" thickTop="1" x14ac:dyDescent="0.2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D51"/>
  <sheetViews>
    <sheetView workbookViewId="0"/>
  </sheetViews>
  <sheetFormatPr baseColWidth="10" defaultColWidth="11.42578125" defaultRowHeight="15" x14ac:dyDescent="0.25"/>
  <cols>
    <col min="1" max="1" width="26.7109375" style="87" customWidth="1"/>
    <col min="2" max="29" width="5.7109375" style="88" customWidth="1"/>
    <col min="30" max="16384" width="11.42578125" style="70"/>
  </cols>
  <sheetData>
    <row r="1" spans="1:30" ht="38.25" customHeight="1" thickTop="1" x14ac:dyDescent="0.3">
      <c r="A1" s="320" t="s">
        <v>150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1:30" s="72" customFormat="1" ht="26.25" customHeight="1" x14ac:dyDescent="0.25">
      <c r="A2" s="321" t="s">
        <v>151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</row>
    <row r="3" spans="1:30" ht="22.5" customHeight="1" x14ac:dyDescent="0.3">
      <c r="A3" s="162" t="s">
        <v>111</v>
      </c>
      <c r="B3" s="74"/>
      <c r="C3" s="74"/>
      <c r="D3" s="74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285" t="s">
        <v>25</v>
      </c>
    </row>
    <row r="4" spans="1:30" ht="39.75" customHeight="1" x14ac:dyDescent="0.25">
      <c r="A4" s="32" t="s">
        <v>112</v>
      </c>
      <c r="B4" s="247">
        <v>1990</v>
      </c>
      <c r="C4" s="247">
        <v>1991</v>
      </c>
      <c r="D4" s="247">
        <v>1992</v>
      </c>
      <c r="E4" s="247">
        <v>1993</v>
      </c>
      <c r="F4" s="247">
        <v>1994</v>
      </c>
      <c r="G4" s="247">
        <v>1995</v>
      </c>
      <c r="H4" s="247">
        <v>1996</v>
      </c>
      <c r="I4" s="247">
        <v>1997</v>
      </c>
      <c r="J4" s="247">
        <v>1998</v>
      </c>
      <c r="K4" s="247">
        <v>1999</v>
      </c>
      <c r="L4" s="247">
        <v>2000</v>
      </c>
      <c r="M4" s="247">
        <v>2001</v>
      </c>
      <c r="N4" s="247">
        <v>2002</v>
      </c>
      <c r="O4" s="247">
        <v>2003</v>
      </c>
      <c r="P4" s="247">
        <v>2004</v>
      </c>
      <c r="Q4" s="247">
        <v>2005</v>
      </c>
      <c r="R4" s="247">
        <v>2006</v>
      </c>
      <c r="S4" s="247">
        <v>2007</v>
      </c>
      <c r="T4" s="247">
        <v>2008</v>
      </c>
      <c r="U4" s="247">
        <v>2009</v>
      </c>
      <c r="V4" s="247">
        <v>2010</v>
      </c>
      <c r="W4" s="247">
        <v>2011</v>
      </c>
      <c r="X4" s="247">
        <v>2012</v>
      </c>
      <c r="Y4" s="247">
        <v>2013</v>
      </c>
      <c r="Z4" s="247">
        <v>2014</v>
      </c>
      <c r="AA4" s="247">
        <v>2015</v>
      </c>
      <c r="AB4" s="247">
        <v>2016</v>
      </c>
      <c r="AC4" s="247">
        <v>2017</v>
      </c>
      <c r="AD4" s="247">
        <v>2030</v>
      </c>
    </row>
    <row r="5" spans="1:30" s="76" customFormat="1" ht="30" customHeight="1" x14ac:dyDescent="0.25">
      <c r="A5" s="322" t="s">
        <v>113</v>
      </c>
      <c r="B5" s="281">
        <v>81.270055729759378</v>
      </c>
      <c r="C5" s="281">
        <v>83.305448061470742</v>
      </c>
      <c r="D5" s="281">
        <v>83.385238560943364</v>
      </c>
      <c r="E5" s="281">
        <v>80.658732569922108</v>
      </c>
      <c r="F5" s="281">
        <v>83.314561717035588</v>
      </c>
      <c r="G5" s="281">
        <v>89.252437830188356</v>
      </c>
      <c r="H5" s="281">
        <v>79.126466487934593</v>
      </c>
      <c r="I5" s="281">
        <v>85.164671593299488</v>
      </c>
      <c r="J5" s="281">
        <v>89.838468690096647</v>
      </c>
      <c r="K5" s="281">
        <v>98.324649119807475</v>
      </c>
      <c r="L5" s="281">
        <v>103.41322100302747</v>
      </c>
      <c r="M5" s="281">
        <v>96.295518007272591</v>
      </c>
      <c r="N5" s="281">
        <v>103.76320696716242</v>
      </c>
      <c r="O5" s="281">
        <v>101.4241556021565</v>
      </c>
      <c r="P5" s="281">
        <v>101.21952037952427</v>
      </c>
      <c r="Q5" s="281">
        <v>100</v>
      </c>
      <c r="R5" s="281">
        <v>101.68129438600735</v>
      </c>
      <c r="S5" s="281">
        <v>101.53026936870286</v>
      </c>
      <c r="T5" s="281">
        <v>98.082231489162794</v>
      </c>
      <c r="U5" s="281">
        <v>88.46335605575338</v>
      </c>
      <c r="V5" s="283">
        <v>86.219266233933851</v>
      </c>
      <c r="W5" s="283">
        <v>81.077977704189408</v>
      </c>
      <c r="X5" s="283">
        <v>82.13520328917285</v>
      </c>
      <c r="Y5" s="283">
        <v>75.512818831057999</v>
      </c>
      <c r="Z5" s="281">
        <v>75.294949323162854</v>
      </c>
      <c r="AA5" s="281">
        <v>76.771068007517684</v>
      </c>
      <c r="AB5" s="281">
        <v>74.20624258428218</v>
      </c>
      <c r="AC5" s="281">
        <v>78.257298650814349</v>
      </c>
      <c r="AD5" s="262">
        <v>60</v>
      </c>
    </row>
    <row r="6" spans="1:30" ht="22.5" customHeight="1" x14ac:dyDescent="0.25">
      <c r="A6" s="323" t="s">
        <v>114</v>
      </c>
      <c r="B6" s="281">
        <v>108.00658017121738</v>
      </c>
      <c r="C6" s="281">
        <v>106.14194694264249</v>
      </c>
      <c r="D6" s="281">
        <v>102.78709423967622</v>
      </c>
      <c r="E6" s="281">
        <v>100.8706367252414</v>
      </c>
      <c r="F6" s="281">
        <v>100.32133077375383</v>
      </c>
      <c r="G6" s="281">
        <v>101.37591806948139</v>
      </c>
      <c r="H6" s="281">
        <v>103.45456147218771</v>
      </c>
      <c r="I6" s="281">
        <v>101.67311918865001</v>
      </c>
      <c r="J6" s="281">
        <v>100.79935462792584</v>
      </c>
      <c r="K6" s="281">
        <v>98.737822029568349</v>
      </c>
      <c r="L6" s="281">
        <v>98.859311370568221</v>
      </c>
      <c r="M6" s="281">
        <v>99.899068038532519</v>
      </c>
      <c r="N6" s="281">
        <v>99.112357706084097</v>
      </c>
      <c r="O6" s="281">
        <v>100.72775390885968</v>
      </c>
      <c r="P6" s="281">
        <v>100.71775578922791</v>
      </c>
      <c r="Q6" s="281">
        <v>100</v>
      </c>
      <c r="R6" s="281">
        <v>99.74958619618053</v>
      </c>
      <c r="S6" s="281">
        <v>98.840550137528524</v>
      </c>
      <c r="T6" s="281">
        <v>96.594058271711646</v>
      </c>
      <c r="U6" s="281">
        <v>89.526441806967341</v>
      </c>
      <c r="V6" s="283">
        <v>91.531490254224309</v>
      </c>
      <c r="W6" s="283">
        <v>88.515402320250075</v>
      </c>
      <c r="X6" s="283">
        <v>87.311310700173408</v>
      </c>
      <c r="Y6" s="283">
        <v>85.505186422364559</v>
      </c>
      <c r="Z6" s="281">
        <v>82.250579891826803</v>
      </c>
      <c r="AA6" s="281">
        <v>82.794975992429585</v>
      </c>
      <c r="AB6" s="281">
        <v>82.293771826577711</v>
      </c>
      <c r="AC6" s="281" t="s">
        <v>22</v>
      </c>
      <c r="AD6" s="284" t="s">
        <v>22</v>
      </c>
    </row>
    <row r="7" spans="1:30" ht="15" customHeight="1" x14ac:dyDescent="0.25">
      <c r="A7" s="324" t="s">
        <v>2</v>
      </c>
      <c r="B7" s="248">
        <v>126.034276855388</v>
      </c>
      <c r="C7" s="248">
        <v>121.31601989014807</v>
      </c>
      <c r="D7" s="248">
        <v>116.24336338658503</v>
      </c>
      <c r="E7" s="248">
        <v>115.32285861588602</v>
      </c>
      <c r="F7" s="248">
        <v>113.3845083413777</v>
      </c>
      <c r="G7" s="248">
        <v>113.1184013752804</v>
      </c>
      <c r="H7" s="248">
        <v>114.89861163131398</v>
      </c>
      <c r="I7" s="248">
        <v>111.37934004014325</v>
      </c>
      <c r="J7" s="248">
        <v>108.79631869002134</v>
      </c>
      <c r="K7" s="248">
        <v>105.43305621210419</v>
      </c>
      <c r="L7" s="248">
        <v>105.22386196540488</v>
      </c>
      <c r="M7" s="248">
        <v>106.72839621867702</v>
      </c>
      <c r="N7" s="248">
        <v>104.59337066520466</v>
      </c>
      <c r="O7" s="248">
        <v>104.25343614636131</v>
      </c>
      <c r="P7" s="248">
        <v>102.59926219673623</v>
      </c>
      <c r="Q7" s="248">
        <v>100</v>
      </c>
      <c r="R7" s="248">
        <v>100.72843191035325</v>
      </c>
      <c r="S7" s="248">
        <v>98.020120771476954</v>
      </c>
      <c r="T7" s="248">
        <v>98.206603776884052</v>
      </c>
      <c r="U7" s="249">
        <v>91.450200089339148</v>
      </c>
      <c r="V7" s="250">
        <v>94.934201065616847</v>
      </c>
      <c r="W7" s="250">
        <v>92.670750040257104</v>
      </c>
      <c r="X7" s="250">
        <v>93.106072714578971</v>
      </c>
      <c r="Y7" s="250">
        <v>94.855797661264432</v>
      </c>
      <c r="Z7" s="248">
        <v>90.895607171617655</v>
      </c>
      <c r="AA7" s="248">
        <v>91.306009624573861</v>
      </c>
      <c r="AB7" s="248">
        <v>91.573120170007371</v>
      </c>
      <c r="AC7" s="248" t="s">
        <v>22</v>
      </c>
      <c r="AD7" s="263" t="s">
        <v>22</v>
      </c>
    </row>
    <row r="8" spans="1:30" ht="15" customHeight="1" x14ac:dyDescent="0.25">
      <c r="A8" s="324" t="s">
        <v>3</v>
      </c>
      <c r="B8" s="248">
        <v>84.928268556076929</v>
      </c>
      <c r="C8" s="248">
        <v>89.035588132172379</v>
      </c>
      <c r="D8" s="248">
        <v>81.804370466427414</v>
      </c>
      <c r="E8" s="248">
        <v>81.868425838032039</v>
      </c>
      <c r="F8" s="248">
        <v>82.449579868984344</v>
      </c>
      <c r="G8" s="248">
        <v>86.050844567817137</v>
      </c>
      <c r="H8" s="248">
        <v>89.498093780999838</v>
      </c>
      <c r="I8" s="248">
        <v>88.998639899675538</v>
      </c>
      <c r="J8" s="248">
        <v>88.238469698086263</v>
      </c>
      <c r="K8" s="248">
        <v>86.401438686833529</v>
      </c>
      <c r="L8" s="248">
        <v>86.807819858863766</v>
      </c>
      <c r="M8" s="248">
        <v>91.209827738737133</v>
      </c>
      <c r="N8" s="248">
        <v>93.032064209586125</v>
      </c>
      <c r="O8" s="248">
        <v>99.096142853184574</v>
      </c>
      <c r="P8" s="248">
        <v>98.834599729371178</v>
      </c>
      <c r="Q8" s="248">
        <v>100</v>
      </c>
      <c r="R8" s="248">
        <v>96.953145440030085</v>
      </c>
      <c r="S8" s="248">
        <v>94.007767080415121</v>
      </c>
      <c r="T8" s="248">
        <v>93.843975727333998</v>
      </c>
      <c r="U8" s="249">
        <v>86.470229618374674</v>
      </c>
      <c r="V8" s="250">
        <v>91.663799609616802</v>
      </c>
      <c r="W8" s="250">
        <v>88.985941510069665</v>
      </c>
      <c r="X8" s="250">
        <v>86.252374183837503</v>
      </c>
      <c r="Y8" s="250">
        <v>86.534176155240232</v>
      </c>
      <c r="Z8" s="248">
        <v>82.501542589977802</v>
      </c>
      <c r="AA8" s="248">
        <v>85.107063937567119</v>
      </c>
      <c r="AB8" s="248">
        <v>85.9887602853847</v>
      </c>
      <c r="AC8" s="248" t="s">
        <v>22</v>
      </c>
      <c r="AD8" s="263" t="s">
        <v>22</v>
      </c>
    </row>
    <row r="9" spans="1:30" ht="15" customHeight="1" x14ac:dyDescent="0.25">
      <c r="A9" s="324" t="s">
        <v>115</v>
      </c>
      <c r="B9" s="248">
        <v>100.85851201454751</v>
      </c>
      <c r="C9" s="248">
        <v>102.73965068133894</v>
      </c>
      <c r="D9" s="248">
        <v>102.47182192795191</v>
      </c>
      <c r="E9" s="248">
        <v>101.76549650111927</v>
      </c>
      <c r="F9" s="248">
        <v>104.94882614012089</v>
      </c>
      <c r="G9" s="248">
        <v>106.42266012035597</v>
      </c>
      <c r="H9" s="248">
        <v>108.93485919611581</v>
      </c>
      <c r="I9" s="248">
        <v>103.07285923605937</v>
      </c>
      <c r="J9" s="248">
        <v>106.62772243618002</v>
      </c>
      <c r="K9" s="248">
        <v>102.30174348116883</v>
      </c>
      <c r="L9" s="248">
        <v>103.01116658572936</v>
      </c>
      <c r="M9" s="248">
        <v>101.9009006711964</v>
      </c>
      <c r="N9" s="248">
        <v>101.59619408129103</v>
      </c>
      <c r="O9" s="248">
        <v>101.840358055199</v>
      </c>
      <c r="P9" s="248">
        <v>102.77921790499769</v>
      </c>
      <c r="Q9" s="248">
        <v>100</v>
      </c>
      <c r="R9" s="248">
        <v>98.251093889957346</v>
      </c>
      <c r="S9" s="248">
        <v>95.673712691476169</v>
      </c>
      <c r="T9" s="248">
        <v>95.683119374020606</v>
      </c>
      <c r="U9" s="249">
        <v>86.809737557459826</v>
      </c>
      <c r="V9" s="250">
        <v>91.270395359869781</v>
      </c>
      <c r="W9" s="250">
        <v>83.942927749246309</v>
      </c>
      <c r="X9" s="250">
        <v>82.032542928902032</v>
      </c>
      <c r="Y9" s="250">
        <v>82.315271771911341</v>
      </c>
      <c r="Z9" s="248">
        <v>78.408415306596638</v>
      </c>
      <c r="AA9" s="248">
        <v>80.86645417454173</v>
      </c>
      <c r="AB9" s="248">
        <v>80.964582757224719</v>
      </c>
      <c r="AC9" s="248" t="s">
        <v>22</v>
      </c>
      <c r="AD9" s="263" t="s">
        <v>22</v>
      </c>
    </row>
    <row r="10" spans="1:30" ht="15" customHeight="1" x14ac:dyDescent="0.25">
      <c r="A10" s="324" t="s">
        <v>4</v>
      </c>
      <c r="B10" s="248">
        <v>162.72032848705186</v>
      </c>
      <c r="C10" s="248">
        <v>128.82929843527162</v>
      </c>
      <c r="D10" s="248">
        <v>121.58599284668531</v>
      </c>
      <c r="E10" s="248">
        <v>119.97868158634462</v>
      </c>
      <c r="F10" s="248">
        <v>114.34641251555324</v>
      </c>
      <c r="G10" s="248">
        <v>116.68111107930179</v>
      </c>
      <c r="H10" s="248">
        <v>116.96724178627235</v>
      </c>
      <c r="I10" s="248">
        <v>111.64793424482417</v>
      </c>
      <c r="J10" s="248">
        <v>105.24872151094348</v>
      </c>
      <c r="K10" s="248">
        <v>94.662014175650683</v>
      </c>
      <c r="L10" s="248">
        <v>93.212269337837682</v>
      </c>
      <c r="M10" s="248">
        <v>98.076425186357056</v>
      </c>
      <c r="N10" s="248">
        <v>93.444299691216074</v>
      </c>
      <c r="O10" s="248">
        <v>100.44578567022246</v>
      </c>
      <c r="P10" s="248">
        <v>99.117597946441521</v>
      </c>
      <c r="Q10" s="248">
        <v>100</v>
      </c>
      <c r="R10" s="248">
        <v>100.90461045555132</v>
      </c>
      <c r="S10" s="248">
        <v>106.9661531284726</v>
      </c>
      <c r="T10" s="248">
        <v>104.76551764412906</v>
      </c>
      <c r="U10" s="249">
        <v>90.711399328987184</v>
      </c>
      <c r="V10" s="250">
        <v>94.744288165798594</v>
      </c>
      <c r="W10" s="250">
        <v>103.0403921780775</v>
      </c>
      <c r="X10" s="250">
        <v>95.10645658126812</v>
      </c>
      <c r="Y10" s="250">
        <v>86.898055594258196</v>
      </c>
      <c r="Z10" s="248">
        <v>91.667336041350538</v>
      </c>
      <c r="AA10" s="248">
        <v>96.622021626364059</v>
      </c>
      <c r="AB10" s="248">
        <v>92.4155431187272</v>
      </c>
      <c r="AC10" s="248" t="s">
        <v>22</v>
      </c>
      <c r="AD10" s="263" t="s">
        <v>22</v>
      </c>
    </row>
    <row r="11" spans="1:30" ht="15" customHeight="1" x14ac:dyDescent="0.25">
      <c r="A11" s="325" t="s">
        <v>116</v>
      </c>
      <c r="B11" s="251">
        <v>60.624382267594697</v>
      </c>
      <c r="C11" s="251">
        <v>66.052269197534116</v>
      </c>
      <c r="D11" s="251">
        <v>70.630268707367179</v>
      </c>
      <c r="E11" s="251">
        <v>73.730536394942533</v>
      </c>
      <c r="F11" s="251">
        <v>76.411004183046586</v>
      </c>
      <c r="G11" s="251">
        <v>75.674135472784087</v>
      </c>
      <c r="H11" s="251">
        <v>79.374879360464618</v>
      </c>
      <c r="I11" s="251">
        <v>80.304791770023371</v>
      </c>
      <c r="J11" s="251">
        <v>83.818828691734197</v>
      </c>
      <c r="K11" s="251">
        <v>86.709578123216076</v>
      </c>
      <c r="L11" s="251">
        <v>89.677847657840431</v>
      </c>
      <c r="M11" s="251">
        <v>89.092227739242929</v>
      </c>
      <c r="N11" s="251">
        <v>91.546869051096465</v>
      </c>
      <c r="O11" s="251">
        <v>95.766323697522679</v>
      </c>
      <c r="P11" s="251">
        <v>98.259967452337179</v>
      </c>
      <c r="Q11" s="251">
        <v>100</v>
      </c>
      <c r="R11" s="251">
        <v>102.57175426894929</v>
      </c>
      <c r="S11" s="251">
        <v>106.15073653992719</v>
      </c>
      <c r="T11" s="251">
        <v>108.07754223515167</v>
      </c>
      <c r="U11" s="252">
        <v>105.56434367802466</v>
      </c>
      <c r="V11" s="253">
        <v>102.13192021431792</v>
      </c>
      <c r="W11" s="253">
        <v>98.826994403996423</v>
      </c>
      <c r="X11" s="253">
        <v>93.105966047042315</v>
      </c>
      <c r="Y11" s="253">
        <v>85.451299047895219</v>
      </c>
      <c r="Z11" s="251">
        <v>89.680951928079281</v>
      </c>
      <c r="AA11" s="251">
        <v>90.294402517546672</v>
      </c>
      <c r="AB11" s="251">
        <v>95.124581531000288</v>
      </c>
      <c r="AC11" s="251" t="s">
        <v>22</v>
      </c>
      <c r="AD11" s="264" t="s">
        <v>22</v>
      </c>
    </row>
    <row r="12" spans="1:30" ht="15" customHeight="1" x14ac:dyDescent="0.25">
      <c r="A12" s="324" t="s">
        <v>117</v>
      </c>
      <c r="B12" s="248">
        <v>106.10850397066105</v>
      </c>
      <c r="C12" s="248">
        <v>83.58551622371742</v>
      </c>
      <c r="D12" s="248">
        <v>77.241099892106917</v>
      </c>
      <c r="E12" s="248">
        <v>77.768677853829644</v>
      </c>
      <c r="F12" s="248">
        <v>74.727161276742208</v>
      </c>
      <c r="G12" s="248">
        <v>76.610088737444741</v>
      </c>
      <c r="H12" s="248">
        <v>78.619821025307829</v>
      </c>
      <c r="I12" s="248">
        <v>82.657147241532698</v>
      </c>
      <c r="J12" s="248">
        <v>83.802422748632566</v>
      </c>
      <c r="K12" s="248">
        <v>87.467448759026439</v>
      </c>
      <c r="L12" s="248">
        <v>86.309984802693478</v>
      </c>
      <c r="M12" s="248">
        <v>90.371887969461341</v>
      </c>
      <c r="N12" s="248">
        <v>93.738272404902133</v>
      </c>
      <c r="O12" s="248">
        <v>98.367136598085622</v>
      </c>
      <c r="P12" s="248">
        <v>98.771805332957072</v>
      </c>
      <c r="Q12" s="248">
        <v>100</v>
      </c>
      <c r="R12" s="248">
        <v>101.07059398866154</v>
      </c>
      <c r="S12" s="248">
        <v>105.87404987323721</v>
      </c>
      <c r="T12" s="248">
        <v>101.82769019802021</v>
      </c>
      <c r="U12" s="249">
        <v>95.52991891864238</v>
      </c>
      <c r="V12" s="250">
        <v>93.721747569744821</v>
      </c>
      <c r="W12" s="250">
        <v>92.50343155770274</v>
      </c>
      <c r="X12" s="250">
        <v>86.654783482682518</v>
      </c>
      <c r="Y12" s="250">
        <v>82.763703784697626</v>
      </c>
      <c r="Z12" s="248">
        <v>79.99422864393695</v>
      </c>
      <c r="AA12" s="248">
        <v>81.57570230426613</v>
      </c>
      <c r="AB12" s="248">
        <v>82.034025062554988</v>
      </c>
      <c r="AC12" s="248" t="s">
        <v>22</v>
      </c>
      <c r="AD12" s="263" t="s">
        <v>22</v>
      </c>
    </row>
    <row r="13" spans="1:30" ht="15" customHeight="1" x14ac:dyDescent="0.25">
      <c r="A13" s="324" t="s">
        <v>118</v>
      </c>
      <c r="B13" s="248">
        <v>105.03784810907146</v>
      </c>
      <c r="C13" s="248">
        <v>120.85765261872685</v>
      </c>
      <c r="D13" s="248">
        <v>111.9623708786698</v>
      </c>
      <c r="E13" s="248">
        <v>115.22181023691344</v>
      </c>
      <c r="F13" s="248">
        <v>121.01656169637236</v>
      </c>
      <c r="G13" s="248">
        <v>116.65019407647273</v>
      </c>
      <c r="H13" s="248">
        <v>136.24341738769422</v>
      </c>
      <c r="I13" s="248">
        <v>122.18280207516001</v>
      </c>
      <c r="J13" s="248">
        <v>116.2060886651048</v>
      </c>
      <c r="K13" s="248">
        <v>112.57160464042799</v>
      </c>
      <c r="L13" s="248">
        <v>106.21191136170181</v>
      </c>
      <c r="M13" s="248">
        <v>108.78388961010987</v>
      </c>
      <c r="N13" s="248">
        <v>108.11042968855544</v>
      </c>
      <c r="O13" s="248">
        <v>115.65505528178512</v>
      </c>
      <c r="P13" s="248">
        <v>106.57478585499405</v>
      </c>
      <c r="Q13" s="248">
        <v>100</v>
      </c>
      <c r="R13" s="248">
        <v>111.54337907914835</v>
      </c>
      <c r="S13" s="248">
        <v>104.73795541281143</v>
      </c>
      <c r="T13" s="248">
        <v>99.2842694439978</v>
      </c>
      <c r="U13" s="249">
        <v>95.053670451767786</v>
      </c>
      <c r="V13" s="250">
        <v>95.95304945628294</v>
      </c>
      <c r="W13" s="250">
        <v>88.154441937900373</v>
      </c>
      <c r="X13" s="250">
        <v>81.080719185477435</v>
      </c>
      <c r="Y13" s="250">
        <v>83.708481983571374</v>
      </c>
      <c r="Z13" s="248">
        <v>77.55911899662388</v>
      </c>
      <c r="AA13" s="248">
        <v>73.822706307534361</v>
      </c>
      <c r="AB13" s="248">
        <v>76.800532160667288</v>
      </c>
      <c r="AC13" s="248" t="s">
        <v>22</v>
      </c>
      <c r="AD13" s="263" t="s">
        <v>22</v>
      </c>
    </row>
    <row r="14" spans="1:30" ht="15" customHeight="1" x14ac:dyDescent="0.25">
      <c r="A14" s="324" t="s">
        <v>119</v>
      </c>
      <c r="B14" s="248">
        <v>144.63543508032103</v>
      </c>
      <c r="C14" s="248">
        <v>125.89515423648309</v>
      </c>
      <c r="D14" s="248">
        <v>115.16424518480466</v>
      </c>
      <c r="E14" s="248">
        <v>108.3691059130401</v>
      </c>
      <c r="F14" s="248">
        <v>103.13942862254981</v>
      </c>
      <c r="G14" s="248">
        <v>105.5727170754768</v>
      </c>
      <c r="H14" s="248">
        <v>106.35522261966972</v>
      </c>
      <c r="I14" s="248">
        <v>105.85931660762786</v>
      </c>
      <c r="J14" s="248">
        <v>103.00986609437265</v>
      </c>
      <c r="K14" s="248">
        <v>100.52996721291395</v>
      </c>
      <c r="L14" s="248">
        <v>96.913629840201281</v>
      </c>
      <c r="M14" s="248">
        <v>101.80148876356947</v>
      </c>
      <c r="N14" s="248">
        <v>98.025141571443356</v>
      </c>
      <c r="O14" s="248">
        <v>98.694166740833097</v>
      </c>
      <c r="P14" s="248">
        <v>100.15220291103144</v>
      </c>
      <c r="Q14" s="248">
        <v>100</v>
      </c>
      <c r="R14" s="248">
        <v>99.616194190499456</v>
      </c>
      <c r="S14" s="248">
        <v>95.922479583332958</v>
      </c>
      <c r="T14" s="248">
        <v>97.069837844169498</v>
      </c>
      <c r="U14" s="249">
        <v>88.543497777638308</v>
      </c>
      <c r="V14" s="250">
        <v>90.441096869218569</v>
      </c>
      <c r="W14" s="250">
        <v>88.467839552260315</v>
      </c>
      <c r="X14" s="250">
        <v>84.150742530661404</v>
      </c>
      <c r="Y14" s="250">
        <v>83.354905216415702</v>
      </c>
      <c r="Z14" s="248">
        <v>79.125868011050315</v>
      </c>
      <c r="AA14" s="248">
        <v>79.9744866346024</v>
      </c>
      <c r="AB14" s="248">
        <v>80.230119498793968</v>
      </c>
      <c r="AC14" s="248" t="s">
        <v>22</v>
      </c>
      <c r="AD14" s="263" t="s">
        <v>22</v>
      </c>
    </row>
    <row r="15" spans="1:30" ht="15" customHeight="1" x14ac:dyDescent="0.25">
      <c r="A15" s="324" t="s">
        <v>5</v>
      </c>
      <c r="B15" s="248">
        <v>90.799218902842426</v>
      </c>
      <c r="C15" s="248">
        <v>84.453638630429978</v>
      </c>
      <c r="D15" s="248">
        <v>84.872579778362649</v>
      </c>
      <c r="E15" s="248">
        <v>85.65673844861945</v>
      </c>
      <c r="F15" s="248">
        <v>87.613848635359176</v>
      </c>
      <c r="G15" s="248">
        <v>91.194005262852258</v>
      </c>
      <c r="H15" s="248">
        <v>94.279316428171938</v>
      </c>
      <c r="I15" s="248">
        <v>96.001362910776649</v>
      </c>
      <c r="J15" s="248">
        <v>94.80845498988657</v>
      </c>
      <c r="K15" s="248">
        <v>91.737672639534935</v>
      </c>
      <c r="L15" s="248">
        <v>92.884248085471583</v>
      </c>
      <c r="M15" s="248">
        <v>97.317613047646404</v>
      </c>
      <c r="N15" s="248">
        <v>98.201795168706326</v>
      </c>
      <c r="O15" s="248">
        <v>96.862866451445001</v>
      </c>
      <c r="P15" s="248">
        <v>98.530880384964405</v>
      </c>
      <c r="Q15" s="248">
        <v>100</v>
      </c>
      <c r="R15" s="248">
        <v>100.88706544070291</v>
      </c>
      <c r="S15" s="248">
        <v>101.52687127754751</v>
      </c>
      <c r="T15" s="248">
        <v>105.01865404415058</v>
      </c>
      <c r="U15" s="249">
        <v>95.465251778551234</v>
      </c>
      <c r="V15" s="250">
        <v>95.555422350970289</v>
      </c>
      <c r="W15" s="250">
        <v>95.653935556098546</v>
      </c>
      <c r="X15" s="250">
        <v>92.845304177807776</v>
      </c>
      <c r="Y15" s="250">
        <v>89.416349369124561</v>
      </c>
      <c r="Z15" s="248">
        <v>81.015116626268565</v>
      </c>
      <c r="AA15" s="248">
        <v>81.954040046406135</v>
      </c>
      <c r="AB15" s="248">
        <v>86.124793462830681</v>
      </c>
      <c r="AC15" s="248" t="s">
        <v>22</v>
      </c>
      <c r="AD15" s="263" t="s">
        <v>22</v>
      </c>
    </row>
    <row r="16" spans="1:30" ht="15" customHeight="1" x14ac:dyDescent="0.25">
      <c r="A16" s="325" t="s">
        <v>120</v>
      </c>
      <c r="B16" s="251">
        <v>65.514944176450868</v>
      </c>
      <c r="C16" s="251">
        <v>67.348545695619819</v>
      </c>
      <c r="D16" s="251">
        <v>69.55132104598988</v>
      </c>
      <c r="E16" s="251">
        <v>67.235285345202954</v>
      </c>
      <c r="F16" s="251">
        <v>70.950135067667958</v>
      </c>
      <c r="G16" s="251">
        <v>74.586620438114039</v>
      </c>
      <c r="H16" s="251">
        <v>72.623729712565094</v>
      </c>
      <c r="I16" s="251">
        <v>75.874065131825162</v>
      </c>
      <c r="J16" s="251">
        <v>78.14643894042625</v>
      </c>
      <c r="K16" s="251">
        <v>84.32889949972629</v>
      </c>
      <c r="L16" s="251">
        <v>87.81568067760648</v>
      </c>
      <c r="M16" s="251">
        <v>87.25275643729853</v>
      </c>
      <c r="N16" s="251">
        <v>91.46229659897736</v>
      </c>
      <c r="O16" s="251">
        <v>93.190239809908718</v>
      </c>
      <c r="P16" s="251">
        <v>96.67077101948837</v>
      </c>
      <c r="Q16" s="251">
        <v>100</v>
      </c>
      <c r="R16" s="251">
        <v>98.455204912360571</v>
      </c>
      <c r="S16" s="251">
        <v>101.00194674945246</v>
      </c>
      <c r="T16" s="251">
        <v>93.363284886277398</v>
      </c>
      <c r="U16" s="252">
        <v>84.415108919884958</v>
      </c>
      <c r="V16" s="253">
        <v>81.053687860032866</v>
      </c>
      <c r="W16" s="253">
        <v>80.953183378421372</v>
      </c>
      <c r="X16" s="253">
        <v>79.469651582519603</v>
      </c>
      <c r="Y16" s="253">
        <v>73.318222450768019</v>
      </c>
      <c r="Z16" s="251">
        <v>73.866712379131457</v>
      </c>
      <c r="AA16" s="251">
        <v>76.482011881878179</v>
      </c>
      <c r="AB16" s="251">
        <v>73.953278820608247</v>
      </c>
      <c r="AC16" s="251" t="s">
        <v>22</v>
      </c>
      <c r="AD16" s="264" t="s">
        <v>22</v>
      </c>
    </row>
    <row r="17" spans="1:30" ht="15" customHeight="1" x14ac:dyDescent="0.25">
      <c r="A17" s="324" t="s">
        <v>6</v>
      </c>
      <c r="B17" s="248">
        <v>210.72570014595206</v>
      </c>
      <c r="C17" s="248">
        <v>194.2581341768194</v>
      </c>
      <c r="D17" s="248">
        <v>142.19916633186446</v>
      </c>
      <c r="E17" s="248">
        <v>111.22408922269291</v>
      </c>
      <c r="F17" s="248">
        <v>114.91134590424119</v>
      </c>
      <c r="G17" s="248">
        <v>105.52253510182869</v>
      </c>
      <c r="H17" s="248">
        <v>109.18120986704525</v>
      </c>
      <c r="I17" s="248">
        <v>107.22928011733754</v>
      </c>
      <c r="J17" s="248">
        <v>98.942561055085989</v>
      </c>
      <c r="K17" s="248">
        <v>91.898272511541052</v>
      </c>
      <c r="L17" s="248">
        <v>90.407450900668692</v>
      </c>
      <c r="M17" s="248">
        <v>92.497667524046079</v>
      </c>
      <c r="N17" s="248">
        <v>89.667767345749226</v>
      </c>
      <c r="O17" s="248">
        <v>99.514949985429837</v>
      </c>
      <c r="P17" s="248">
        <v>100.89710794485217</v>
      </c>
      <c r="Q17" s="248">
        <v>100</v>
      </c>
      <c r="R17" s="248">
        <v>96.320607727256217</v>
      </c>
      <c r="S17" s="248">
        <v>115.74199865121616</v>
      </c>
      <c r="T17" s="248">
        <v>104.37062682957875</v>
      </c>
      <c r="U17" s="249">
        <v>87.059932036993644</v>
      </c>
      <c r="V17" s="250">
        <v>110.34747878941633</v>
      </c>
      <c r="W17" s="250">
        <v>110.4779004673856</v>
      </c>
      <c r="X17" s="250">
        <v>104.86684497044524</v>
      </c>
      <c r="Y17" s="250">
        <v>114.06911800035122</v>
      </c>
      <c r="Z17" s="248">
        <v>109.99688354221009</v>
      </c>
      <c r="AA17" s="248">
        <v>94.265662512841459</v>
      </c>
      <c r="AB17" s="248">
        <v>102.48612574459663</v>
      </c>
      <c r="AC17" s="248" t="s">
        <v>22</v>
      </c>
      <c r="AD17" s="263" t="s">
        <v>22</v>
      </c>
    </row>
    <row r="18" spans="1:30" ht="15" customHeight="1" x14ac:dyDescent="0.25">
      <c r="A18" s="324" t="s">
        <v>7</v>
      </c>
      <c r="B18" s="248">
        <v>102.08973655942199</v>
      </c>
      <c r="C18" s="248">
        <v>98.900420011036957</v>
      </c>
      <c r="D18" s="248">
        <v>96.849838463400459</v>
      </c>
      <c r="E18" s="248">
        <v>100.06548531766582</v>
      </c>
      <c r="F18" s="248">
        <v>108.05720101763983</v>
      </c>
      <c r="G18" s="248">
        <v>103.04053674759281</v>
      </c>
      <c r="H18" s="248">
        <v>111.41858759334806</v>
      </c>
      <c r="I18" s="248">
        <v>109.42719935598291</v>
      </c>
      <c r="J18" s="248">
        <v>104.18310023444279</v>
      </c>
      <c r="K18" s="248">
        <v>103.2561051559058</v>
      </c>
      <c r="L18" s="248">
        <v>100.5121812306182</v>
      </c>
      <c r="M18" s="248">
        <v>108.22141001573252</v>
      </c>
      <c r="N18" s="248">
        <v>111.75269379970993</v>
      </c>
      <c r="O18" s="248">
        <v>122.61921609201245</v>
      </c>
      <c r="P18" s="248">
        <v>117.24895739076264</v>
      </c>
      <c r="Q18" s="248">
        <v>100</v>
      </c>
      <c r="R18" s="248">
        <v>116.18446931232404</v>
      </c>
      <c r="S18" s="248">
        <v>113.81930320738863</v>
      </c>
      <c r="T18" s="248">
        <v>102.26996711655715</v>
      </c>
      <c r="U18" s="249">
        <v>97.02909626618306</v>
      </c>
      <c r="V18" s="250">
        <v>108.28633322952612</v>
      </c>
      <c r="W18" s="250">
        <v>97.199650990123118</v>
      </c>
      <c r="X18" s="250">
        <v>89.349585791703447</v>
      </c>
      <c r="Y18" s="250">
        <v>90.409152222334924</v>
      </c>
      <c r="Z18" s="248">
        <v>84.45563921982685</v>
      </c>
      <c r="AA18" s="248">
        <v>79.422137566582222</v>
      </c>
      <c r="AB18" s="248">
        <v>84.286295025786558</v>
      </c>
      <c r="AC18" s="248" t="s">
        <v>22</v>
      </c>
      <c r="AD18" s="263" t="s">
        <v>22</v>
      </c>
    </row>
    <row r="19" spans="1:30" ht="15" customHeight="1" x14ac:dyDescent="0.25">
      <c r="A19" s="324" t="s">
        <v>121</v>
      </c>
      <c r="B19" s="248">
        <v>98.547009639984111</v>
      </c>
      <c r="C19" s="248">
        <v>103.44744355846989</v>
      </c>
      <c r="D19" s="248">
        <v>101.35388206356266</v>
      </c>
      <c r="E19" s="248">
        <v>97.498518244594976</v>
      </c>
      <c r="F19" s="248">
        <v>96.319991495012346</v>
      </c>
      <c r="G19" s="248">
        <v>97.771966581139807</v>
      </c>
      <c r="H19" s="248">
        <v>100.8691047239497</v>
      </c>
      <c r="I19" s="248">
        <v>99.563731739516925</v>
      </c>
      <c r="J19" s="248">
        <v>102.05101802455874</v>
      </c>
      <c r="K19" s="248">
        <v>100.61283631008359</v>
      </c>
      <c r="L19" s="248">
        <v>99.510590244473931</v>
      </c>
      <c r="M19" s="248">
        <v>100.42457970165979</v>
      </c>
      <c r="N19" s="248">
        <v>99.245645024001021</v>
      </c>
      <c r="O19" s="248">
        <v>100.09249152370279</v>
      </c>
      <c r="P19" s="248">
        <v>99.702989775266843</v>
      </c>
      <c r="Q19" s="248">
        <v>100</v>
      </c>
      <c r="R19" s="248">
        <v>97.873012703288751</v>
      </c>
      <c r="S19" s="248">
        <v>96.22984540073405</v>
      </c>
      <c r="T19" s="248">
        <v>95.086407740361523</v>
      </c>
      <c r="U19" s="249">
        <v>90.951671812370193</v>
      </c>
      <c r="V19" s="250">
        <v>92.711335447778978</v>
      </c>
      <c r="W19" s="250">
        <v>87.867324936044412</v>
      </c>
      <c r="X19" s="250">
        <v>87.963108778942242</v>
      </c>
      <c r="Y19" s="250">
        <v>87.881673910738712</v>
      </c>
      <c r="Z19" s="248">
        <v>82.64777404316186</v>
      </c>
      <c r="AA19" s="248">
        <v>83.339996350508869</v>
      </c>
      <c r="AB19" s="248">
        <v>83.440868310800539</v>
      </c>
      <c r="AC19" s="248" t="s">
        <v>22</v>
      </c>
      <c r="AD19" s="263" t="s">
        <v>22</v>
      </c>
    </row>
    <row r="20" spans="1:30" ht="15" customHeight="1" x14ac:dyDescent="0.25">
      <c r="A20" s="324" t="s">
        <v>122</v>
      </c>
      <c r="B20" s="248">
        <v>75.653337725531344</v>
      </c>
      <c r="C20" s="248">
        <v>75.705529406618297</v>
      </c>
      <c r="D20" s="248">
        <v>76.623226534891742</v>
      </c>
      <c r="E20" s="248">
        <v>76.322382159591839</v>
      </c>
      <c r="F20" s="248">
        <v>78.370437966894684</v>
      </c>
      <c r="G20" s="248">
        <v>80.096102243203674</v>
      </c>
      <c r="H20" s="248">
        <v>82.404996284893045</v>
      </c>
      <c r="I20" s="248">
        <v>86.008520684791606</v>
      </c>
      <c r="J20" s="248">
        <v>90.116587237260831</v>
      </c>
      <c r="K20" s="248">
        <v>90.242364006486952</v>
      </c>
      <c r="L20" s="248">
        <v>92.710056463066778</v>
      </c>
      <c r="M20" s="248">
        <v>93.482379118527703</v>
      </c>
      <c r="N20" s="248">
        <v>93.479774484521428</v>
      </c>
      <c r="O20" s="248">
        <v>96.221393646742868</v>
      </c>
      <c r="P20" s="248">
        <v>96.722264829068919</v>
      </c>
      <c r="Q20" s="248">
        <v>100</v>
      </c>
      <c r="R20" s="248">
        <v>97.145405882797121</v>
      </c>
      <c r="S20" s="248">
        <v>99.057341859780109</v>
      </c>
      <c r="T20" s="248">
        <v>96.650465546824705</v>
      </c>
      <c r="U20" s="249">
        <v>91.330251066741539</v>
      </c>
      <c r="V20" s="250">
        <v>86.852479874000394</v>
      </c>
      <c r="W20" s="250">
        <v>84.668711955837665</v>
      </c>
      <c r="X20" s="250">
        <v>82.244829085092803</v>
      </c>
      <c r="Y20" s="250">
        <v>75.212872355474474</v>
      </c>
      <c r="Z20" s="248">
        <v>72.708677459644662</v>
      </c>
      <c r="AA20" s="248">
        <v>69.936272507599313</v>
      </c>
      <c r="AB20" s="248">
        <v>67.219374210241313</v>
      </c>
      <c r="AC20" s="248" t="s">
        <v>22</v>
      </c>
      <c r="AD20" s="263" t="s">
        <v>22</v>
      </c>
    </row>
    <row r="21" spans="1:30" ht="15" customHeight="1" x14ac:dyDescent="0.25">
      <c r="A21" s="325" t="s">
        <v>123</v>
      </c>
      <c r="B21" s="251">
        <v>123.79921688028482</v>
      </c>
      <c r="C21" s="251">
        <v>114.99216426761345</v>
      </c>
      <c r="D21" s="251">
        <v>101.80697619483534</v>
      </c>
      <c r="E21" s="251">
        <v>102.96756392189188</v>
      </c>
      <c r="F21" s="251">
        <v>101.46666979620362</v>
      </c>
      <c r="G21" s="251">
        <v>99.641064071233259</v>
      </c>
      <c r="H21" s="251">
        <v>102.67391056349679</v>
      </c>
      <c r="I21" s="251">
        <v>100.6653753236848</v>
      </c>
      <c r="J21" s="251">
        <v>100.10454451685349</v>
      </c>
      <c r="K21" s="251">
        <v>100.74538550922871</v>
      </c>
      <c r="L21" s="251">
        <v>96.871348700978231</v>
      </c>
      <c r="M21" s="251">
        <v>99.674492200333049</v>
      </c>
      <c r="N21" s="251">
        <v>97.418619093960572</v>
      </c>
      <c r="O21" s="251">
        <v>101.5703074910149</v>
      </c>
      <c r="P21" s="251">
        <v>100.28136885125679</v>
      </c>
      <c r="Q21" s="251">
        <v>100</v>
      </c>
      <c r="R21" s="251">
        <v>98.41975146352415</v>
      </c>
      <c r="S21" s="251">
        <v>96.097635882835831</v>
      </c>
      <c r="T21" s="251">
        <v>93.751092944250686</v>
      </c>
      <c r="U21" s="252">
        <v>85.743799417555181</v>
      </c>
      <c r="V21" s="253">
        <v>86.244526619573662</v>
      </c>
      <c r="W21" s="253">
        <v>84.206030435204454</v>
      </c>
      <c r="X21" s="253">
        <v>79.278019125516124</v>
      </c>
      <c r="Y21" s="253">
        <v>75.566672904591115</v>
      </c>
      <c r="Z21" s="251">
        <v>76.475273340260898</v>
      </c>
      <c r="AA21" s="251">
        <v>80.525396429669243</v>
      </c>
      <c r="AB21" s="251">
        <v>81.12465622155645</v>
      </c>
      <c r="AC21" s="251" t="s">
        <v>22</v>
      </c>
      <c r="AD21" s="264" t="s">
        <v>22</v>
      </c>
    </row>
    <row r="22" spans="1:30" ht="15" customHeight="1" x14ac:dyDescent="0.25">
      <c r="A22" s="324" t="s">
        <v>8</v>
      </c>
      <c r="B22" s="248">
        <v>79.652773468898758</v>
      </c>
      <c r="C22" s="248">
        <v>80.639006035507066</v>
      </c>
      <c r="D22" s="248">
        <v>80.426128233088093</v>
      </c>
      <c r="E22" s="248">
        <v>81.013917058112924</v>
      </c>
      <c r="F22" s="248">
        <v>82.902511848452193</v>
      </c>
      <c r="G22" s="248">
        <v>85.014487603132395</v>
      </c>
      <c r="H22" s="248">
        <v>88.023042404273724</v>
      </c>
      <c r="I22" s="248">
        <v>90.019361917486208</v>
      </c>
      <c r="J22" s="248">
        <v>93.630569082705577</v>
      </c>
      <c r="K22" s="248">
        <v>95.263545907473301</v>
      </c>
      <c r="L22" s="248">
        <v>98.53781179900561</v>
      </c>
      <c r="M22" s="248">
        <v>101.42349034451956</v>
      </c>
      <c r="N22" s="248">
        <v>98.4704723384163</v>
      </c>
      <c r="O22" s="248">
        <v>98.79256806046844</v>
      </c>
      <c r="P22" s="248">
        <v>97.785588817286467</v>
      </c>
      <c r="Q22" s="248">
        <v>100</v>
      </c>
      <c r="R22" s="248">
        <v>98.965483601868215</v>
      </c>
      <c r="S22" s="248">
        <v>97.880753954568689</v>
      </c>
      <c r="T22" s="248">
        <v>96.864607822528328</v>
      </c>
      <c r="U22" s="249">
        <v>88.61105767365656</v>
      </c>
      <c r="V22" s="250">
        <v>88.094464270409986</v>
      </c>
      <c r="W22" s="250">
        <v>82.161363679506493</v>
      </c>
      <c r="X22" s="250">
        <v>83.079127843116723</v>
      </c>
      <c r="Y22" s="250">
        <v>82.911253650303905</v>
      </c>
      <c r="Z22" s="250">
        <v>82.48705956725324</v>
      </c>
      <c r="AA22" s="250">
        <v>85.533169050455598</v>
      </c>
      <c r="AB22" s="250">
        <v>88.588517251312723</v>
      </c>
      <c r="AC22" s="250" t="s">
        <v>22</v>
      </c>
      <c r="AD22" s="263" t="s">
        <v>22</v>
      </c>
    </row>
    <row r="23" spans="1:30" ht="15" customHeight="1" x14ac:dyDescent="0.25">
      <c r="A23" s="324" t="s">
        <v>9</v>
      </c>
      <c r="B23" s="248">
        <v>89.242021052026672</v>
      </c>
      <c r="C23" s="248">
        <v>89.514668748102153</v>
      </c>
      <c r="D23" s="248">
        <v>89.126534264937447</v>
      </c>
      <c r="E23" s="248">
        <v>87.91749855118438</v>
      </c>
      <c r="F23" s="248">
        <v>86.791167190689777</v>
      </c>
      <c r="G23" s="248">
        <v>91.699870689396747</v>
      </c>
      <c r="H23" s="248">
        <v>90.386765319630015</v>
      </c>
      <c r="I23" s="248">
        <v>91.535868622873309</v>
      </c>
      <c r="J23" s="248">
        <v>93.375584356047241</v>
      </c>
      <c r="K23" s="248">
        <v>94.228910668527149</v>
      </c>
      <c r="L23" s="248">
        <v>95.457163305304832</v>
      </c>
      <c r="M23" s="248">
        <v>96.637321140624763</v>
      </c>
      <c r="N23" s="248">
        <v>96.632655662720225</v>
      </c>
      <c r="O23" s="248">
        <v>99.202169940247614</v>
      </c>
      <c r="P23" s="248">
        <v>99.946413878816927</v>
      </c>
      <c r="Q23" s="248">
        <v>100</v>
      </c>
      <c r="R23" s="248">
        <v>98.140357608689015</v>
      </c>
      <c r="S23" s="248">
        <v>96.702819449085169</v>
      </c>
      <c r="T23" s="248">
        <v>94.364628001815049</v>
      </c>
      <c r="U23" s="249">
        <v>85.256443928641445</v>
      </c>
      <c r="V23" s="250">
        <v>86.767394597591192</v>
      </c>
      <c r="W23" s="250">
        <v>84.59612473707206</v>
      </c>
      <c r="X23" s="250">
        <v>81.192759639138487</v>
      </c>
      <c r="Y23" s="250">
        <v>75.961240854797126</v>
      </c>
      <c r="Z23" s="248">
        <v>73.216164806688411</v>
      </c>
      <c r="AA23" s="248">
        <v>74.524778419780347</v>
      </c>
      <c r="AB23" s="248">
        <v>73.661202596785358</v>
      </c>
      <c r="AC23" s="248" t="s">
        <v>22</v>
      </c>
      <c r="AD23" s="263" t="s">
        <v>22</v>
      </c>
    </row>
    <row r="24" spans="1:30" ht="15" customHeight="1" x14ac:dyDescent="0.25">
      <c r="A24" s="324" t="s">
        <v>10</v>
      </c>
      <c r="B24" s="248">
        <v>231.10960670131936</v>
      </c>
      <c r="C24" s="248">
        <v>213.80987485921028</v>
      </c>
      <c r="D24" s="248">
        <v>172.07312121985819</v>
      </c>
      <c r="E24" s="248">
        <v>142.08839817084097</v>
      </c>
      <c r="F24" s="248">
        <v>125.43175610036977</v>
      </c>
      <c r="G24" s="248">
        <v>113.04680946895871</v>
      </c>
      <c r="H24" s="248">
        <v>113.37571634972778</v>
      </c>
      <c r="I24" s="248">
        <v>108.42990704346029</v>
      </c>
      <c r="J24" s="248">
        <v>103.96090931977578</v>
      </c>
      <c r="K24" s="248">
        <v>97.01617288333459</v>
      </c>
      <c r="L24" s="248">
        <v>91.925391453429853</v>
      </c>
      <c r="M24" s="248">
        <v>97.067036202676476</v>
      </c>
      <c r="N24" s="248">
        <v>96.929178205246671</v>
      </c>
      <c r="O24" s="248">
        <v>98.388116940602799</v>
      </c>
      <c r="P24" s="248">
        <v>98.259328804557683</v>
      </c>
      <c r="Q24" s="248">
        <v>100</v>
      </c>
      <c r="R24" s="248">
        <v>104.40108967618329</v>
      </c>
      <c r="S24" s="248">
        <v>108.36009458595282</v>
      </c>
      <c r="T24" s="248">
        <v>104.26097902590507</v>
      </c>
      <c r="U24" s="249">
        <v>97.820545496051679</v>
      </c>
      <c r="V24" s="250">
        <v>108.19973756324235</v>
      </c>
      <c r="W24" s="250">
        <v>100.99722737963678</v>
      </c>
      <c r="X24" s="250">
        <v>99.604902016784948</v>
      </c>
      <c r="Y24" s="250">
        <v>98.793042686163417</v>
      </c>
      <c r="Z24" s="248">
        <v>98.224621851350108</v>
      </c>
      <c r="AA24" s="248">
        <v>98.965819556884867</v>
      </c>
      <c r="AB24" s="248">
        <v>98.712316770781584</v>
      </c>
      <c r="AC24" s="248" t="s">
        <v>22</v>
      </c>
      <c r="AD24" s="263" t="s">
        <v>22</v>
      </c>
    </row>
    <row r="25" spans="1:30" ht="15" customHeight="1" x14ac:dyDescent="0.25">
      <c r="A25" s="324" t="s">
        <v>124</v>
      </c>
      <c r="B25" s="248">
        <v>210.80371783116715</v>
      </c>
      <c r="C25" s="248">
        <v>219.57229698213001</v>
      </c>
      <c r="D25" s="248">
        <v>135.25293027154777</v>
      </c>
      <c r="E25" s="248">
        <v>108.55960058636653</v>
      </c>
      <c r="F25" s="248">
        <v>102.2613435465326</v>
      </c>
      <c r="G25" s="248">
        <v>97.762973783727531</v>
      </c>
      <c r="H25" s="248">
        <v>102.22449938169427</v>
      </c>
      <c r="I25" s="248">
        <v>100.18626088426576</v>
      </c>
      <c r="J25" s="248">
        <v>104.30346433525015</v>
      </c>
      <c r="K25" s="248">
        <v>92.122917177359454</v>
      </c>
      <c r="L25" s="248">
        <v>85.317289688297578</v>
      </c>
      <c r="M25" s="248">
        <v>88.596052581652771</v>
      </c>
      <c r="N25" s="248">
        <v>90.376474137394553</v>
      </c>
      <c r="O25" s="248">
        <v>91.055568170076754</v>
      </c>
      <c r="P25" s="248">
        <v>94.717654071246315</v>
      </c>
      <c r="Q25" s="248">
        <v>100</v>
      </c>
      <c r="R25" s="248">
        <v>101.28927254780211</v>
      </c>
      <c r="S25" s="248">
        <v>110.7111608758385</v>
      </c>
      <c r="T25" s="248">
        <v>106.49113756712619</v>
      </c>
      <c r="U25" s="249">
        <v>87.152296479933227</v>
      </c>
      <c r="V25" s="250">
        <v>90.742997419403025</v>
      </c>
      <c r="W25" s="250">
        <v>93.256587238514271</v>
      </c>
      <c r="X25" s="250">
        <v>92.985368016248799</v>
      </c>
      <c r="Y25" s="250">
        <v>87.397134555179051</v>
      </c>
      <c r="Z25" s="248">
        <v>87.220192668341738</v>
      </c>
      <c r="AA25" s="248">
        <v>88.404650789692312</v>
      </c>
      <c r="AB25" s="248">
        <v>88.001180802039897</v>
      </c>
      <c r="AC25" s="248" t="s">
        <v>22</v>
      </c>
      <c r="AD25" s="263" t="s">
        <v>22</v>
      </c>
    </row>
    <row r="26" spans="1:30" ht="15" customHeight="1" x14ac:dyDescent="0.25">
      <c r="A26" s="325" t="s">
        <v>125</v>
      </c>
      <c r="B26" s="251">
        <v>98.283271240930077</v>
      </c>
      <c r="C26" s="251">
        <v>103.14222145032579</v>
      </c>
      <c r="D26" s="251">
        <v>101.20982971750527</v>
      </c>
      <c r="E26" s="251">
        <v>102.26469659986104</v>
      </c>
      <c r="F26" s="251">
        <v>95.82788555430345</v>
      </c>
      <c r="G26" s="251">
        <v>77.60116995340772</v>
      </c>
      <c r="H26" s="251">
        <v>78.061391729234899</v>
      </c>
      <c r="I26" s="251">
        <v>73.091447679881185</v>
      </c>
      <c r="J26" s="251">
        <v>66.334009019847457</v>
      </c>
      <c r="K26" s="251">
        <v>69.883570135038909</v>
      </c>
      <c r="L26" s="251">
        <v>74.305832598485154</v>
      </c>
      <c r="M26" s="251">
        <v>78.046702215750969</v>
      </c>
      <c r="N26" s="251">
        <v>84.015918030484926</v>
      </c>
      <c r="O26" s="251">
        <v>87.386692872675184</v>
      </c>
      <c r="P26" s="251">
        <v>98.0859262534197</v>
      </c>
      <c r="Q26" s="251">
        <v>100</v>
      </c>
      <c r="R26" s="251">
        <v>98.68496385481194</v>
      </c>
      <c r="S26" s="251">
        <v>94.218237526359033</v>
      </c>
      <c r="T26" s="251">
        <v>93.323796710344141</v>
      </c>
      <c r="U26" s="252">
        <v>89.160768656863482</v>
      </c>
      <c r="V26" s="253">
        <v>93.581056948463086</v>
      </c>
      <c r="W26" s="253">
        <v>92.676884764956924</v>
      </c>
      <c r="X26" s="253">
        <v>90.511145332562805</v>
      </c>
      <c r="Y26" s="253">
        <v>86.360702215199197</v>
      </c>
      <c r="Z26" s="251">
        <v>82.835128092315884</v>
      </c>
      <c r="AA26" s="251">
        <v>79.077740909109579</v>
      </c>
      <c r="AB26" s="251">
        <v>77.188904752455969</v>
      </c>
      <c r="AC26" s="251" t="s">
        <v>22</v>
      </c>
      <c r="AD26" s="264" t="s">
        <v>22</v>
      </c>
    </row>
    <row r="27" spans="1:30" ht="15" customHeight="1" x14ac:dyDescent="0.25">
      <c r="A27" s="324" t="s">
        <v>13</v>
      </c>
      <c r="B27" s="248">
        <v>70.574212830254496</v>
      </c>
      <c r="C27" s="248">
        <v>76.476328987549337</v>
      </c>
      <c r="D27" s="248">
        <v>83.813396198112173</v>
      </c>
      <c r="E27" s="248">
        <v>84.536214463315659</v>
      </c>
      <c r="F27" s="248">
        <v>90.398245386909011</v>
      </c>
      <c r="G27" s="248">
        <v>90.459197718361395</v>
      </c>
      <c r="H27" s="248">
        <v>89.604807069567471</v>
      </c>
      <c r="I27" s="248">
        <v>91.384619943267467</v>
      </c>
      <c r="J27" s="248">
        <v>91.714510338470362</v>
      </c>
      <c r="K27" s="248">
        <v>93.679879237595259</v>
      </c>
      <c r="L27" s="248">
        <v>94.359872437096328</v>
      </c>
      <c r="M27" s="248">
        <v>91.171121466663323</v>
      </c>
      <c r="N27" s="248">
        <v>90.661406266987598</v>
      </c>
      <c r="O27" s="248">
        <v>98.288816950293921</v>
      </c>
      <c r="P27" s="248">
        <v>95.510302458055634</v>
      </c>
      <c r="Q27" s="248">
        <v>100</v>
      </c>
      <c r="R27" s="248">
        <v>101.98388904021911</v>
      </c>
      <c r="S27" s="248">
        <v>105.37259782518164</v>
      </c>
      <c r="T27" s="248">
        <v>105.37254911116705</v>
      </c>
      <c r="U27" s="249">
        <v>98.411417569495029</v>
      </c>
      <c r="V27" s="250">
        <v>99.639132082938161</v>
      </c>
      <c r="W27" s="250">
        <v>102.08455176045345</v>
      </c>
      <c r="X27" s="250">
        <v>108.16877171681456</v>
      </c>
      <c r="Y27" s="250">
        <v>97.056936160084049</v>
      </c>
      <c r="Z27" s="248">
        <v>97.654555647963747</v>
      </c>
      <c r="AA27" s="248">
        <v>74.706314563465909</v>
      </c>
      <c r="AB27" s="248">
        <v>64.117611891486135</v>
      </c>
      <c r="AC27" s="248" t="s">
        <v>22</v>
      </c>
      <c r="AD27" s="263" t="s">
        <v>22</v>
      </c>
    </row>
    <row r="28" spans="1:30" ht="15" customHeight="1" x14ac:dyDescent="0.25">
      <c r="A28" s="324" t="s">
        <v>126</v>
      </c>
      <c r="B28" s="248">
        <v>103.04533441191512</v>
      </c>
      <c r="C28" s="248">
        <v>106.60285858352829</v>
      </c>
      <c r="D28" s="248">
        <v>106.9436256895639</v>
      </c>
      <c r="E28" s="248">
        <v>107.28075828519859</v>
      </c>
      <c r="F28" s="248">
        <v>107.69750593408784</v>
      </c>
      <c r="G28" s="248">
        <v>107.80566108229262</v>
      </c>
      <c r="H28" s="248">
        <v>112.98179653248287</v>
      </c>
      <c r="I28" s="248">
        <v>109.34322419012139</v>
      </c>
      <c r="J28" s="248">
        <v>109.39637065005172</v>
      </c>
      <c r="K28" s="248">
        <v>103.16541893867304</v>
      </c>
      <c r="L28" s="248">
        <v>102.32231341900535</v>
      </c>
      <c r="M28" s="248">
        <v>102.56201744926621</v>
      </c>
      <c r="N28" s="248">
        <v>101.75227172711774</v>
      </c>
      <c r="O28" s="248">
        <v>101.96827918209486</v>
      </c>
      <c r="P28" s="248">
        <v>102.62462293112166</v>
      </c>
      <c r="Q28" s="248">
        <v>100</v>
      </c>
      <c r="R28" s="248">
        <v>97.637974797262814</v>
      </c>
      <c r="S28" s="248">
        <v>96.9323227823118</v>
      </c>
      <c r="T28" s="248">
        <v>96.642420587264695</v>
      </c>
      <c r="U28" s="249">
        <v>93.975144902914536</v>
      </c>
      <c r="V28" s="250">
        <v>99.573453106780789</v>
      </c>
      <c r="W28" s="250">
        <v>92.984428896909705</v>
      </c>
      <c r="X28" s="250">
        <v>90.737315317695462</v>
      </c>
      <c r="Y28" s="250">
        <v>90.719607868001731</v>
      </c>
      <c r="Z28" s="248">
        <v>87.01846058083629</v>
      </c>
      <c r="AA28" s="248">
        <v>90.876005681304122</v>
      </c>
      <c r="AB28" s="248">
        <v>91.099101351545343</v>
      </c>
      <c r="AC28" s="248" t="s">
        <v>22</v>
      </c>
      <c r="AD28" s="263" t="s">
        <v>22</v>
      </c>
    </row>
    <row r="29" spans="1:30" ht="15" customHeight="1" x14ac:dyDescent="0.25">
      <c r="A29" s="324" t="s">
        <v>127</v>
      </c>
      <c r="B29" s="248">
        <v>117.59776688655752</v>
      </c>
      <c r="C29" s="248">
        <v>114.58941803416187</v>
      </c>
      <c r="D29" s="248">
        <v>111.3004768235309</v>
      </c>
      <c r="E29" s="248">
        <v>111.18347767044439</v>
      </c>
      <c r="F29" s="248">
        <v>109.87400341252054</v>
      </c>
      <c r="G29" s="248">
        <v>110.20386072407855</v>
      </c>
      <c r="H29" s="248">
        <v>113.56865193637616</v>
      </c>
      <c r="I29" s="248">
        <v>111.34352552743762</v>
      </c>
      <c r="J29" s="248">
        <v>103.52040743928328</v>
      </c>
      <c r="K29" s="248">
        <v>100.68125969897332</v>
      </c>
      <c r="L29" s="248">
        <v>97.9753458173101</v>
      </c>
      <c r="M29" s="248">
        <v>97.683407175429878</v>
      </c>
      <c r="N29" s="248">
        <v>95.224111827346761</v>
      </c>
      <c r="O29" s="248">
        <v>98.688582667096398</v>
      </c>
      <c r="P29" s="248">
        <v>99.896119975973491</v>
      </c>
      <c r="Q29" s="248">
        <v>100</v>
      </c>
      <c r="R29" s="248">
        <v>103.64156412451075</v>
      </c>
      <c r="S29" s="248">
        <v>103.79097910772774</v>
      </c>
      <c r="T29" s="248">
        <v>101.94597051390804</v>
      </c>
      <c r="U29" s="249">
        <v>97.491032673350261</v>
      </c>
      <c r="V29" s="250">
        <v>102.08929497383619</v>
      </c>
      <c r="W29" s="250">
        <v>101.93475128936622</v>
      </c>
      <c r="X29" s="250">
        <v>100.12332995633496</v>
      </c>
      <c r="Y29" s="250">
        <v>99.277683717612547</v>
      </c>
      <c r="Z29" s="248">
        <v>96.070205180982143</v>
      </c>
      <c r="AA29" s="248">
        <v>96.93095954981581</v>
      </c>
      <c r="AB29" s="248">
        <v>99.619237105989853</v>
      </c>
      <c r="AC29" s="248" t="s">
        <v>22</v>
      </c>
      <c r="AD29" s="263" t="s">
        <v>22</v>
      </c>
    </row>
    <row r="30" spans="1:30" ht="15" customHeight="1" x14ac:dyDescent="0.25">
      <c r="A30" s="324" t="s">
        <v>15</v>
      </c>
      <c r="B30" s="248">
        <v>68.917717378859876</v>
      </c>
      <c r="C30" s="248">
        <v>70.984488117607242</v>
      </c>
      <c r="D30" s="248">
        <v>76.026964935581034</v>
      </c>
      <c r="E30" s="248">
        <v>74.479896399652262</v>
      </c>
      <c r="F30" s="248">
        <v>75.62629066212024</v>
      </c>
      <c r="G30" s="248">
        <v>80.900859237008078</v>
      </c>
      <c r="H30" s="248">
        <v>78.144423322465542</v>
      </c>
      <c r="I30" s="248">
        <v>81.969733779437021</v>
      </c>
      <c r="J30" s="248">
        <v>87.560198531105939</v>
      </c>
      <c r="K30" s="248">
        <v>96.736173685041464</v>
      </c>
      <c r="L30" s="248">
        <v>95.778362935590195</v>
      </c>
      <c r="M30" s="248">
        <v>95.345690203105988</v>
      </c>
      <c r="N30" s="248">
        <v>100.01950021952983</v>
      </c>
      <c r="O30" s="248">
        <v>94.080268428843397</v>
      </c>
      <c r="P30" s="248">
        <v>97.78048567304694</v>
      </c>
      <c r="Q30" s="248">
        <v>100</v>
      </c>
      <c r="R30" s="248">
        <v>94.533330014685959</v>
      </c>
      <c r="S30" s="248">
        <v>91.912507189813923</v>
      </c>
      <c r="T30" s="248">
        <v>88.8438240237911</v>
      </c>
      <c r="U30" s="249">
        <v>85.20504604180762</v>
      </c>
      <c r="V30" s="250">
        <v>80.573247991042209</v>
      </c>
      <c r="W30" s="250">
        <v>79.278188347646889</v>
      </c>
      <c r="X30" s="250">
        <v>77.120342541776793</v>
      </c>
      <c r="Y30" s="250">
        <v>75.033003205994973</v>
      </c>
      <c r="Z30" s="248">
        <v>74.97795423603857</v>
      </c>
      <c r="AA30" s="248">
        <v>79.962401832316814</v>
      </c>
      <c r="AB30" s="248">
        <v>77.898638249303531</v>
      </c>
      <c r="AC30" s="248" t="s">
        <v>22</v>
      </c>
      <c r="AD30" s="263" t="s">
        <v>22</v>
      </c>
    </row>
    <row r="31" spans="1:30" ht="15" customHeight="1" x14ac:dyDescent="0.25">
      <c r="A31" s="325" t="s">
        <v>128</v>
      </c>
      <c r="B31" s="251">
        <v>114.82181105120905</v>
      </c>
      <c r="C31" s="251">
        <v>116.13982170645384</v>
      </c>
      <c r="D31" s="251">
        <v>113.13615738531611</v>
      </c>
      <c r="E31" s="251">
        <v>110.36018485988333</v>
      </c>
      <c r="F31" s="251">
        <v>109.08105793499487</v>
      </c>
      <c r="G31" s="251">
        <v>108.08176370946425</v>
      </c>
      <c r="H31" s="251">
        <v>111.24043079538784</v>
      </c>
      <c r="I31" s="251">
        <v>107.58773126909614</v>
      </c>
      <c r="J31" s="251">
        <v>107.35927998478523</v>
      </c>
      <c r="K31" s="251">
        <v>102.97349739003442</v>
      </c>
      <c r="L31" s="251">
        <v>102.89073297946109</v>
      </c>
      <c r="M31" s="251">
        <v>103.3245051756175</v>
      </c>
      <c r="N31" s="251">
        <v>100.46546390435984</v>
      </c>
      <c r="O31" s="251">
        <v>101.54154145075707</v>
      </c>
      <c r="P31" s="251">
        <v>101.09722075231605</v>
      </c>
      <c r="Q31" s="251">
        <v>100</v>
      </c>
      <c r="R31" s="251">
        <v>98.981898491075867</v>
      </c>
      <c r="S31" s="251">
        <v>97.279102736534966</v>
      </c>
      <c r="T31" s="251">
        <v>94.303715140495783</v>
      </c>
      <c r="U31" s="252">
        <v>86.283429325162658</v>
      </c>
      <c r="V31" s="253">
        <v>88.352800932728826</v>
      </c>
      <c r="W31" s="253">
        <v>81.532734788223209</v>
      </c>
      <c r="X31" s="253">
        <v>83.89785511601427</v>
      </c>
      <c r="Y31" s="253">
        <v>81.807765080717786</v>
      </c>
      <c r="Z31" s="251">
        <v>75.95691744152947</v>
      </c>
      <c r="AA31" s="251">
        <v>73.389455630856531</v>
      </c>
      <c r="AB31" s="251">
        <v>69.800271037984572</v>
      </c>
      <c r="AC31" s="251" t="s">
        <v>22</v>
      </c>
      <c r="AD31" s="264" t="s">
        <v>22</v>
      </c>
    </row>
    <row r="32" spans="1:30" ht="15" customHeight="1" x14ac:dyDescent="0.25">
      <c r="A32" s="324" t="s">
        <v>129</v>
      </c>
      <c r="B32" s="248">
        <v>134.34375614678549</v>
      </c>
      <c r="C32" s="248">
        <v>121.62145604025218</v>
      </c>
      <c r="D32" s="248">
        <v>117.13726610279977</v>
      </c>
      <c r="E32" s="248">
        <v>111.78914794906139</v>
      </c>
      <c r="F32" s="248">
        <v>106.60913429832479</v>
      </c>
      <c r="G32" s="248">
        <v>106.89117320624257</v>
      </c>
      <c r="H32" s="248">
        <v>108.5169513765331</v>
      </c>
      <c r="I32" s="248">
        <v>105.67785527669969</v>
      </c>
      <c r="J32" s="248">
        <v>101.27125792937966</v>
      </c>
      <c r="K32" s="248">
        <v>94.800946435498673</v>
      </c>
      <c r="L32" s="248">
        <v>101.36728884888957</v>
      </c>
      <c r="M32" s="248">
        <v>101.1759077412997</v>
      </c>
      <c r="N32" s="248">
        <v>98.71312746401415</v>
      </c>
      <c r="O32" s="248">
        <v>100.91333568750767</v>
      </c>
      <c r="P32" s="248">
        <v>101.48688139660234</v>
      </c>
      <c r="Q32" s="248">
        <v>100</v>
      </c>
      <c r="R32" s="248">
        <v>100.95058370445065</v>
      </c>
      <c r="S32" s="248">
        <v>102.13114412756229</v>
      </c>
      <c r="T32" s="248">
        <v>98.92352308369162</v>
      </c>
      <c r="U32" s="249">
        <v>93.255455910891129</v>
      </c>
      <c r="V32" s="250">
        <v>94.951558460821715</v>
      </c>
      <c r="W32" s="250">
        <v>93.568349683862877</v>
      </c>
      <c r="X32" s="250">
        <v>90.801975248294127</v>
      </c>
      <c r="Y32" s="250">
        <v>87.407866392174597</v>
      </c>
      <c r="Z32" s="248">
        <v>86.104164659271291</v>
      </c>
      <c r="AA32" s="248">
        <v>86.820943150096284</v>
      </c>
      <c r="AB32" s="248">
        <v>88.156215566369355</v>
      </c>
      <c r="AC32" s="248" t="s">
        <v>22</v>
      </c>
      <c r="AD32" s="263" t="s">
        <v>22</v>
      </c>
    </row>
    <row r="33" spans="1:30" ht="15" customHeight="1" x14ac:dyDescent="0.25">
      <c r="A33" s="324" t="s">
        <v>130</v>
      </c>
      <c r="B33" s="254">
        <v>158.80822143593304</v>
      </c>
      <c r="C33" s="254">
        <v>130.92586364945277</v>
      </c>
      <c r="D33" s="254">
        <v>120.66182678867503</v>
      </c>
      <c r="E33" s="254">
        <v>114.47040417696965</v>
      </c>
      <c r="F33" s="254">
        <v>112.55534312738018</v>
      </c>
      <c r="G33" s="254">
        <v>117.11888361883938</v>
      </c>
      <c r="H33" s="254">
        <v>118.88137099923854</v>
      </c>
      <c r="I33" s="254">
        <v>115.51371564141586</v>
      </c>
      <c r="J33" s="254">
        <v>103.99751606828571</v>
      </c>
      <c r="K33" s="254">
        <v>92.50274073020644</v>
      </c>
      <c r="L33" s="254">
        <v>95.154135980041417</v>
      </c>
      <c r="M33" s="254">
        <v>97.334704480772999</v>
      </c>
      <c r="N33" s="254">
        <v>98.323588574667781</v>
      </c>
      <c r="O33" s="254">
        <v>101.87603045257998</v>
      </c>
      <c r="P33" s="254">
        <v>101.20974607928932</v>
      </c>
      <c r="Q33" s="254">
        <v>100</v>
      </c>
      <c r="R33" s="254">
        <v>100.75806625956322</v>
      </c>
      <c r="S33" s="254">
        <v>102.9129831186881</v>
      </c>
      <c r="T33" s="254">
        <v>99.654374911259296</v>
      </c>
      <c r="U33" s="255">
        <v>86.338258452659971</v>
      </c>
      <c r="V33" s="256">
        <v>82.519798633087873</v>
      </c>
      <c r="W33" s="256">
        <v>85.971424970225968</v>
      </c>
      <c r="X33" s="256">
        <v>83.85114086657552</v>
      </c>
      <c r="Y33" s="256">
        <v>77.631852904526141</v>
      </c>
      <c r="Z33" s="254">
        <v>77.556523078971651</v>
      </c>
      <c r="AA33" s="254">
        <v>77.911266224249232</v>
      </c>
      <c r="AB33" s="254">
        <v>75.45257769244769</v>
      </c>
      <c r="AC33" s="254" t="s">
        <v>22</v>
      </c>
      <c r="AD33" s="265" t="s">
        <v>22</v>
      </c>
    </row>
    <row r="34" spans="1:30" ht="15" customHeight="1" x14ac:dyDescent="0.25">
      <c r="A34" s="326" t="s">
        <v>131</v>
      </c>
      <c r="B34" s="257">
        <v>107.18308993699411</v>
      </c>
      <c r="C34" s="257">
        <v>107.45191285912206</v>
      </c>
      <c r="D34" s="257">
        <v>106.63104624143935</v>
      </c>
      <c r="E34" s="257">
        <v>107.06496878561067</v>
      </c>
      <c r="F34" s="257">
        <v>110.62863976905319</v>
      </c>
      <c r="G34" s="257">
        <v>110.22827180867093</v>
      </c>
      <c r="H34" s="257">
        <v>115.58843150198754</v>
      </c>
      <c r="I34" s="257">
        <v>108.45376379178214</v>
      </c>
      <c r="J34" s="257">
        <v>108.9861437736747</v>
      </c>
      <c r="K34" s="257">
        <v>104.61491679327482</v>
      </c>
      <c r="L34" s="257">
        <v>102.88770183077438</v>
      </c>
      <c r="M34" s="257">
        <v>103.393984093142</v>
      </c>
      <c r="N34" s="257">
        <v>104.8102977527823</v>
      </c>
      <c r="O34" s="257">
        <v>105.43657804004023</v>
      </c>
      <c r="P34" s="257">
        <v>104.03586875687458</v>
      </c>
      <c r="Q34" s="257">
        <v>100</v>
      </c>
      <c r="R34" s="257">
        <v>99.878314459491449</v>
      </c>
      <c r="S34" s="257">
        <v>97.491467359876467</v>
      </c>
      <c r="T34" s="257">
        <v>93.969315625389711</v>
      </c>
      <c r="U34" s="257">
        <v>87.65185367914988</v>
      </c>
      <c r="V34" s="258">
        <v>96.537084141600559</v>
      </c>
      <c r="W34" s="258">
        <v>90.411785417346508</v>
      </c>
      <c r="X34" s="258">
        <v>85.399099347562029</v>
      </c>
      <c r="Y34" s="258">
        <v>83.052381193970561</v>
      </c>
      <c r="Z34" s="257">
        <v>80.732274930624314</v>
      </c>
      <c r="AA34" s="257">
        <v>80.565105043708471</v>
      </c>
      <c r="AB34" s="257">
        <v>79.273000550250373</v>
      </c>
      <c r="AC34" s="257" t="s">
        <v>22</v>
      </c>
      <c r="AD34" s="266" t="s">
        <v>22</v>
      </c>
    </row>
    <row r="35" spans="1:30" ht="15" customHeight="1" x14ac:dyDescent="0.25">
      <c r="A35" s="50" t="s">
        <v>21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 t="s">
        <v>22</v>
      </c>
      <c r="AD35" s="77" t="s">
        <v>22</v>
      </c>
    </row>
    <row r="36" spans="1:30" ht="15" customHeight="1" x14ac:dyDescent="0.25">
      <c r="A36" s="336" t="s">
        <v>132</v>
      </c>
      <c r="B36" s="260">
        <v>86.822321824197942</v>
      </c>
      <c r="C36" s="260">
        <v>86.059126575629108</v>
      </c>
      <c r="D36" s="260">
        <v>87.564072700590174</v>
      </c>
      <c r="E36" s="260">
        <v>89.053606123119664</v>
      </c>
      <c r="F36" s="260">
        <v>90.307121887063431</v>
      </c>
      <c r="G36" s="260">
        <v>91.466373714361239</v>
      </c>
      <c r="H36" s="260">
        <v>94.14213444808054</v>
      </c>
      <c r="I36" s="260">
        <v>94.970014957907736</v>
      </c>
      <c r="J36" s="260">
        <v>95.842627853305146</v>
      </c>
      <c r="K36" s="260">
        <v>96.399291150637822</v>
      </c>
      <c r="L36" s="260">
        <v>98.584324074235596</v>
      </c>
      <c r="M36" s="260">
        <v>97.002092632728633</v>
      </c>
      <c r="N36" s="260">
        <v>97.528844009874732</v>
      </c>
      <c r="O36" s="260">
        <v>98.091016795937023</v>
      </c>
      <c r="P36" s="260">
        <v>99.910996234960834</v>
      </c>
      <c r="Q36" s="260">
        <v>100</v>
      </c>
      <c r="R36" s="260">
        <v>99.065133794226881</v>
      </c>
      <c r="S36" s="260">
        <v>100.42605861487586</v>
      </c>
      <c r="T36" s="260">
        <v>97.607356469120589</v>
      </c>
      <c r="U36" s="260">
        <v>91.500114731793857</v>
      </c>
      <c r="V36" s="260">
        <v>94.572187177355858</v>
      </c>
      <c r="W36" s="260">
        <v>92.498131667493951</v>
      </c>
      <c r="X36" s="260">
        <v>89.187752340033057</v>
      </c>
      <c r="Y36" s="260">
        <v>91.650998291596594</v>
      </c>
      <c r="Z36" s="260">
        <v>92.389148516849318</v>
      </c>
      <c r="AA36" s="260">
        <v>90.681445492911877</v>
      </c>
      <c r="AB36" s="260">
        <v>88.948856375902736</v>
      </c>
      <c r="AC36" s="260" t="s">
        <v>22</v>
      </c>
      <c r="AD36" s="266" t="s">
        <v>22</v>
      </c>
    </row>
    <row r="37" spans="1:30" ht="15" customHeight="1" x14ac:dyDescent="0.25">
      <c r="A37" s="326" t="s">
        <v>133</v>
      </c>
      <c r="B37" s="260">
        <v>92.096345434970601</v>
      </c>
      <c r="C37" s="260">
        <v>93.1138930857703</v>
      </c>
      <c r="D37" s="260">
        <v>94.049105254202431</v>
      </c>
      <c r="E37" s="260">
        <v>93.524912357791791</v>
      </c>
      <c r="F37" s="260">
        <v>98.207950705747777</v>
      </c>
      <c r="G37" s="260">
        <v>99.761750289150328</v>
      </c>
      <c r="H37" s="260">
        <v>100.67299095213119</v>
      </c>
      <c r="I37" s="260">
        <v>100.13243525899347</v>
      </c>
      <c r="J37" s="260">
        <v>96.607018602914636</v>
      </c>
      <c r="K37" s="260">
        <v>98.28351050487808</v>
      </c>
      <c r="L37" s="260">
        <v>99.77052818409102</v>
      </c>
      <c r="M37" s="260">
        <v>97.911132231989114</v>
      </c>
      <c r="N37" s="260">
        <v>99.645061658901014</v>
      </c>
      <c r="O37" s="260">
        <v>100.07536152806556</v>
      </c>
      <c r="P37" s="260">
        <v>99.510005387237584</v>
      </c>
      <c r="Q37" s="260">
        <v>100</v>
      </c>
      <c r="R37" s="260">
        <v>98.368743122847377</v>
      </c>
      <c r="S37" s="260">
        <v>101.11876934543169</v>
      </c>
      <c r="T37" s="260">
        <v>95.864498469911297</v>
      </c>
      <c r="U37" s="260">
        <v>90.600311001624462</v>
      </c>
      <c r="V37" s="260">
        <v>94.539835392995045</v>
      </c>
      <c r="W37" s="260">
        <v>98.223687514370567</v>
      </c>
      <c r="X37" s="260">
        <v>101.28787419537481</v>
      </c>
      <c r="Y37" s="260">
        <v>102.32619586189391</v>
      </c>
      <c r="Z37" s="260">
        <v>98.856186864312605</v>
      </c>
      <c r="AA37" s="260">
        <v>96.049150469489646</v>
      </c>
      <c r="AB37" s="260">
        <v>94.849977413423701</v>
      </c>
      <c r="AC37" s="260" t="s">
        <v>22</v>
      </c>
      <c r="AD37" s="267" t="s">
        <v>22</v>
      </c>
    </row>
    <row r="38" spans="1:30" s="76" customFormat="1" ht="13.5" customHeight="1" thickBot="1" x14ac:dyDescent="0.3">
      <c r="A38" s="32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</row>
    <row r="39" spans="1:30" ht="15.75" thickTop="1" x14ac:dyDescent="0.25">
      <c r="A39" s="329" t="s">
        <v>134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</row>
    <row r="40" spans="1:30" x14ac:dyDescent="0.25">
      <c r="A40" s="330" t="s">
        <v>135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</row>
    <row r="41" spans="1:30" x14ac:dyDescent="0.25">
      <c r="A41" s="330" t="s">
        <v>147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</row>
    <row r="42" spans="1:30" ht="15.75" thickBot="1" x14ac:dyDescent="0.3">
      <c r="A42" s="332" t="s">
        <v>137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</row>
    <row r="43" spans="1:30" ht="15.75" thickTop="1" x14ac:dyDescent="0.25">
      <c r="A43" s="185" t="s">
        <v>138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</row>
    <row r="44" spans="1:30" ht="15.75" thickBot="1" x14ac:dyDescent="0.3">
      <c r="A44" s="173" t="s">
        <v>139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</row>
    <row r="45" spans="1:30" ht="15.75" thickTop="1" x14ac:dyDescent="0.25">
      <c r="A45" s="333" t="s">
        <v>140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</row>
    <row r="46" spans="1:30" ht="15.75" thickBot="1" x14ac:dyDescent="0.3">
      <c r="A46" s="173" t="s">
        <v>24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</row>
    <row r="47" spans="1:30" ht="15.75" thickTop="1" x14ac:dyDescent="0.25">
      <c r="A47" s="334" t="s">
        <v>141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</row>
    <row r="48" spans="1:30" ht="15.75" thickBot="1" x14ac:dyDescent="0.3">
      <c r="A48" s="173" t="s">
        <v>17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</row>
    <row r="49" spans="1:30" ht="15.75" thickTop="1" x14ac:dyDescent="0.25">
      <c r="A49" s="334" t="s">
        <v>142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15.75" thickBot="1" x14ac:dyDescent="0.3">
      <c r="A50" s="173" t="s">
        <v>18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</row>
    <row r="51" spans="1:30" ht="15.75" thickTop="1" x14ac:dyDescent="0.2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47"/>
  <sheetViews>
    <sheetView workbookViewId="0"/>
  </sheetViews>
  <sheetFormatPr baseColWidth="10" defaultColWidth="9.140625" defaultRowHeight="15" x14ac:dyDescent="0.25"/>
  <cols>
    <col min="1" max="1" width="22.85546875" style="87" customWidth="1"/>
    <col min="2" max="14" width="6.140625" style="70" customWidth="1"/>
    <col min="15" max="16384" width="9.140625" style="70"/>
  </cols>
  <sheetData>
    <row r="1" spans="1:14" s="98" customFormat="1" ht="38.25" customHeight="1" thickTop="1" x14ac:dyDescent="0.3">
      <c r="A1" s="202" t="s">
        <v>152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97"/>
      <c r="M1" s="97"/>
      <c r="N1" s="97"/>
    </row>
    <row r="2" spans="1:14" ht="20.25" customHeight="1" x14ac:dyDescent="0.25">
      <c r="A2" s="337" t="s">
        <v>32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6"/>
      <c r="M2" s="76"/>
      <c r="N2" s="76"/>
    </row>
    <row r="3" spans="1:14" ht="20.25" x14ac:dyDescent="0.3">
      <c r="A3" s="5" t="s">
        <v>153</v>
      </c>
      <c r="B3" s="71"/>
      <c r="C3" s="71"/>
      <c r="D3" s="71"/>
      <c r="E3" s="71"/>
      <c r="F3" s="71"/>
      <c r="G3" s="71"/>
    </row>
    <row r="4" spans="1:14" ht="30" customHeight="1" x14ac:dyDescent="0.25">
      <c r="A4" s="247" t="s">
        <v>112</v>
      </c>
      <c r="B4" s="247">
        <v>2005</v>
      </c>
      <c r="C4" s="247">
        <v>2006</v>
      </c>
      <c r="D4" s="247">
        <v>2007</v>
      </c>
      <c r="E4" s="247">
        <v>2008</v>
      </c>
      <c r="F4" s="247">
        <v>2009</v>
      </c>
      <c r="G4" s="247">
        <v>2010</v>
      </c>
      <c r="H4" s="247">
        <v>2011</v>
      </c>
      <c r="I4" s="247">
        <v>2012</v>
      </c>
      <c r="J4" s="247">
        <v>2013</v>
      </c>
      <c r="K4" s="247">
        <v>2014</v>
      </c>
      <c r="L4" s="247">
        <v>2015</v>
      </c>
      <c r="M4" s="247">
        <v>2016</v>
      </c>
      <c r="N4" s="247">
        <v>2017</v>
      </c>
    </row>
    <row r="5" spans="1:14" ht="30" customHeight="1" x14ac:dyDescent="0.25">
      <c r="A5" s="322" t="s">
        <v>154</v>
      </c>
      <c r="B5" s="262">
        <v>12.109469423426905</v>
      </c>
      <c r="C5" s="262">
        <v>12.222852090818341</v>
      </c>
      <c r="D5" s="262">
        <v>12.109469750892215</v>
      </c>
      <c r="E5" s="262">
        <v>11.616069115408909</v>
      </c>
      <c r="F5" s="262">
        <v>10.44745178357644</v>
      </c>
      <c r="G5" s="262">
        <v>10.159031695123417</v>
      </c>
      <c r="H5" s="262">
        <v>9.520152348242318</v>
      </c>
      <c r="I5" s="262">
        <v>9.6559808511719609</v>
      </c>
      <c r="J5" s="262">
        <v>8.9022474994219465</v>
      </c>
      <c r="K5" s="262">
        <v>8.8752025922595372</v>
      </c>
      <c r="L5" s="262">
        <v>9.0547128322958503</v>
      </c>
      <c r="M5" s="262">
        <v>8.7363857483923866</v>
      </c>
      <c r="N5" s="262">
        <v>9.2133212089824177</v>
      </c>
    </row>
    <row r="6" spans="1:14" ht="19.5" customHeight="1" x14ac:dyDescent="0.25">
      <c r="A6" s="338" t="s">
        <v>114</v>
      </c>
      <c r="B6" s="268">
        <v>10.551232097125386</v>
      </c>
      <c r="C6" s="268">
        <v>10.48543630490124</v>
      </c>
      <c r="D6" s="268">
        <v>10.348423487014086</v>
      </c>
      <c r="E6" s="268">
        <v>10.077100830196143</v>
      </c>
      <c r="F6" s="268">
        <v>9.3197232724159118</v>
      </c>
      <c r="G6" s="268">
        <v>9.5323477101508054</v>
      </c>
      <c r="H6" s="268">
        <v>9.1984351130748401</v>
      </c>
      <c r="I6" s="268">
        <v>9.0532796056751081</v>
      </c>
      <c r="J6" s="268">
        <v>8.8336819760864831</v>
      </c>
      <c r="K6" s="268">
        <v>8.4718981926983901</v>
      </c>
      <c r="L6" s="268">
        <v>8.4989408490346232</v>
      </c>
      <c r="M6" s="268">
        <v>8.4269396561458034</v>
      </c>
      <c r="N6" s="268" t="s">
        <v>22</v>
      </c>
    </row>
    <row r="7" spans="1:14" ht="15" customHeight="1" x14ac:dyDescent="0.25">
      <c r="A7" s="327" t="s">
        <v>2</v>
      </c>
      <c r="B7" s="269">
        <v>12.046521654166314</v>
      </c>
      <c r="C7" s="269">
        <v>12.152417258494864</v>
      </c>
      <c r="D7" s="269">
        <v>11.839633869775012</v>
      </c>
      <c r="E7" s="269">
        <v>11.893329427747592</v>
      </c>
      <c r="F7" s="269">
        <v>11.102184999688436</v>
      </c>
      <c r="G7" s="269">
        <v>11.752166862607645</v>
      </c>
      <c r="H7" s="269">
        <v>11.456853265686464</v>
      </c>
      <c r="I7" s="269">
        <v>11.482676354133091</v>
      </c>
      <c r="J7" s="269">
        <v>11.663167836763568</v>
      </c>
      <c r="K7" s="269">
        <v>11.117038904072837</v>
      </c>
      <c r="L7" s="269">
        <v>11.03430849380109</v>
      </c>
      <c r="M7" s="269">
        <v>11.02019246969426</v>
      </c>
      <c r="N7" s="269" t="s">
        <v>22</v>
      </c>
    </row>
    <row r="8" spans="1:14" ht="15" customHeight="1" x14ac:dyDescent="0.25">
      <c r="A8" s="327" t="s">
        <v>3</v>
      </c>
      <c r="B8" s="269">
        <v>11.225027054998687</v>
      </c>
      <c r="C8" s="269">
        <v>10.845326256616852</v>
      </c>
      <c r="D8" s="269">
        <v>10.484201632224654</v>
      </c>
      <c r="E8" s="269">
        <v>10.432014411679599</v>
      </c>
      <c r="F8" s="269">
        <v>9.5931719934408139</v>
      </c>
      <c r="G8" s="269">
        <v>10.140796690733621</v>
      </c>
      <c r="H8" s="269">
        <v>9.8059570616392353</v>
      </c>
      <c r="I8" s="269">
        <v>9.4555392999282795</v>
      </c>
      <c r="J8" s="269">
        <v>9.4240731032087748</v>
      </c>
      <c r="K8" s="269">
        <v>8.9041620088125768</v>
      </c>
      <c r="L8" s="269">
        <v>9.0633840862577433</v>
      </c>
      <c r="M8" s="269">
        <v>9.0817131771999389</v>
      </c>
      <c r="N8" s="269" t="s">
        <v>22</v>
      </c>
    </row>
    <row r="9" spans="1:14" ht="15" customHeight="1" x14ac:dyDescent="0.25">
      <c r="A9" s="327" t="s">
        <v>115</v>
      </c>
      <c r="B9" s="269">
        <v>13.833166139127044</v>
      </c>
      <c r="C9" s="269">
        <v>13.497305077280373</v>
      </c>
      <c r="D9" s="269">
        <v>13.041789921385163</v>
      </c>
      <c r="E9" s="269">
        <v>12.93849793208649</v>
      </c>
      <c r="F9" s="269">
        <v>11.644594760854091</v>
      </c>
      <c r="G9" s="269">
        <v>12.064059501457253</v>
      </c>
      <c r="H9" s="269">
        <v>11.020135384756864</v>
      </c>
      <c r="I9" s="269">
        <v>10.709307454739454</v>
      </c>
      <c r="J9" s="269">
        <v>10.705017854111134</v>
      </c>
      <c r="K9" s="269">
        <v>10.145725741337284</v>
      </c>
      <c r="L9" s="269">
        <v>10.395474518397855</v>
      </c>
      <c r="M9" s="269">
        <v>10.370854857093148</v>
      </c>
      <c r="N9" s="269" t="s">
        <v>22</v>
      </c>
    </row>
    <row r="10" spans="1:14" ht="15" customHeight="1" x14ac:dyDescent="0.25">
      <c r="A10" s="327" t="s">
        <v>4</v>
      </c>
      <c r="B10" s="269">
        <v>8.3764062378674815</v>
      </c>
      <c r="C10" s="269">
        <v>8.5154631163159031</v>
      </c>
      <c r="D10" s="269">
        <v>9.0926485749232029</v>
      </c>
      <c r="E10" s="269">
        <v>8.9662688402379906</v>
      </c>
      <c r="F10" s="269">
        <v>7.8108999480616346</v>
      </c>
      <c r="G10" s="269">
        <v>8.2160967747957745</v>
      </c>
      <c r="H10" s="269">
        <v>8.9869950028703283</v>
      </c>
      <c r="I10" s="269">
        <v>8.3436027628317149</v>
      </c>
      <c r="J10" s="269">
        <v>7.6643892779394251</v>
      </c>
      <c r="K10" s="269">
        <v>8.1338473858209852</v>
      </c>
      <c r="L10" s="269">
        <v>8.631509696698032</v>
      </c>
      <c r="M10" s="269">
        <v>8.3160949700429523</v>
      </c>
      <c r="N10" s="269" t="s">
        <v>22</v>
      </c>
    </row>
    <row r="11" spans="1:14" ht="15" customHeight="1" x14ac:dyDescent="0.25">
      <c r="A11" s="339" t="s">
        <v>116</v>
      </c>
      <c r="B11" s="270">
        <v>12.395892046523851</v>
      </c>
      <c r="C11" s="270">
        <v>12.481449308852378</v>
      </c>
      <c r="D11" s="270">
        <v>12.610528091824282</v>
      </c>
      <c r="E11" s="270">
        <v>12.507588755616164</v>
      </c>
      <c r="F11" s="270">
        <v>11.885499209313904</v>
      </c>
      <c r="G11" s="270">
        <v>11.216807765362779</v>
      </c>
      <c r="H11" s="270">
        <v>10.573556469071532</v>
      </c>
      <c r="I11" s="270">
        <v>9.9169726299819612</v>
      </c>
      <c r="J11" s="270">
        <v>9.1852227085235558</v>
      </c>
      <c r="K11" s="270">
        <v>9.764972095131073</v>
      </c>
      <c r="L11" s="270">
        <v>9.8165739792370665</v>
      </c>
      <c r="M11" s="270">
        <v>10.2632649135422</v>
      </c>
      <c r="N11" s="270" t="s">
        <v>22</v>
      </c>
    </row>
    <row r="12" spans="1:14" ht="15" customHeight="1" x14ac:dyDescent="0.25">
      <c r="A12" s="327" t="s">
        <v>117</v>
      </c>
      <c r="B12" s="269">
        <v>7.0116327265286698</v>
      </c>
      <c r="C12" s="269">
        <v>7.0849853002072551</v>
      </c>
      <c r="D12" s="269">
        <v>7.4243947638804935</v>
      </c>
      <c r="E12" s="269">
        <v>7.1442416708338818</v>
      </c>
      <c r="F12" s="269">
        <v>6.7132135684120051</v>
      </c>
      <c r="G12" s="269">
        <v>6.6060905283733753</v>
      </c>
      <c r="H12" s="269">
        <v>6.541370238550507</v>
      </c>
      <c r="I12" s="269">
        <v>6.1476875773683499</v>
      </c>
      <c r="J12" s="269">
        <v>5.8928331812709072</v>
      </c>
      <c r="K12" s="269">
        <v>5.7246167783490067</v>
      </c>
      <c r="L12" s="269">
        <v>5.8860564151661734</v>
      </c>
      <c r="M12" s="269">
        <v>5.9710707753754697</v>
      </c>
      <c r="N12" s="269" t="s">
        <v>22</v>
      </c>
    </row>
    <row r="13" spans="1:14" ht="15" customHeight="1" x14ac:dyDescent="0.25">
      <c r="A13" s="327" t="s">
        <v>118</v>
      </c>
      <c r="B13" s="269">
        <v>12.383778625483947</v>
      </c>
      <c r="C13" s="269">
        <v>13.763518009620084</v>
      </c>
      <c r="D13" s="269">
        <v>12.856032435042724</v>
      </c>
      <c r="E13" s="269">
        <v>12.107771747839145</v>
      </c>
      <c r="F13" s="269">
        <v>11.543076012470745</v>
      </c>
      <c r="G13" s="269">
        <v>11.59804182434428</v>
      </c>
      <c r="H13" s="269">
        <v>10.617434100316137</v>
      </c>
      <c r="I13" s="269">
        <v>9.7269243030681416</v>
      </c>
      <c r="J13" s="269">
        <v>9.9982535349730846</v>
      </c>
      <c r="K13" s="269">
        <v>9.2106024175303407</v>
      </c>
      <c r="L13" s="269">
        <v>8.6938615671325756</v>
      </c>
      <c r="M13" s="269">
        <v>8.979230137440263</v>
      </c>
      <c r="N13" s="269" t="s">
        <v>22</v>
      </c>
    </row>
    <row r="14" spans="1:14" ht="15" customHeight="1" x14ac:dyDescent="0.25">
      <c r="A14" s="327" t="s">
        <v>119</v>
      </c>
      <c r="B14" s="269">
        <v>9.5198131678408178</v>
      </c>
      <c r="C14" s="269">
        <v>9.4828308100052041</v>
      </c>
      <c r="D14" s="269">
        <v>9.1263141152156297</v>
      </c>
      <c r="E14" s="269">
        <v>9.224603323036515</v>
      </c>
      <c r="F14" s="269">
        <v>8.4018383364185496</v>
      </c>
      <c r="G14" s="269">
        <v>8.5786601263373647</v>
      </c>
      <c r="H14" s="269">
        <v>8.373049340229942</v>
      </c>
      <c r="I14" s="269">
        <v>7.9548689173879108</v>
      </c>
      <c r="J14" s="269">
        <v>7.872198599192</v>
      </c>
      <c r="K14" s="269">
        <v>7.465356766718628</v>
      </c>
      <c r="L14" s="269">
        <v>7.5386043034990662</v>
      </c>
      <c r="M14" s="269">
        <v>7.5500517676319507</v>
      </c>
      <c r="N14" s="269" t="s">
        <v>22</v>
      </c>
    </row>
    <row r="15" spans="1:14" ht="15" customHeight="1" x14ac:dyDescent="0.25">
      <c r="A15" s="327" t="s">
        <v>5</v>
      </c>
      <c r="B15" s="269">
        <v>10.28630905898785</v>
      </c>
      <c r="C15" s="269">
        <v>10.341323311209441</v>
      </c>
      <c r="D15" s="269">
        <v>10.407465042732284</v>
      </c>
      <c r="E15" s="269">
        <v>10.648379368254796</v>
      </c>
      <c r="F15" s="269">
        <v>9.6106044931119818</v>
      </c>
      <c r="G15" s="269">
        <v>9.6046063736623015</v>
      </c>
      <c r="H15" s="269">
        <v>9.58968497626112</v>
      </c>
      <c r="I15" s="269">
        <v>9.2930759696172398</v>
      </c>
      <c r="J15" s="269">
        <v>8.9400339009469931</v>
      </c>
      <c r="K15" s="269">
        <v>8.0930363840774504</v>
      </c>
      <c r="L15" s="269">
        <v>8.1816190119064718</v>
      </c>
      <c r="M15" s="269">
        <v>8.5908884990041212</v>
      </c>
      <c r="N15" s="269" t="s">
        <v>22</v>
      </c>
    </row>
    <row r="16" spans="1:14" ht="15" customHeight="1" x14ac:dyDescent="0.25">
      <c r="A16" s="339" t="s">
        <v>120</v>
      </c>
      <c r="B16" s="270">
        <v>9.9765994740908273</v>
      </c>
      <c r="C16" s="270">
        <v>9.6525700114557864</v>
      </c>
      <c r="D16" s="270">
        <v>9.710518995386682</v>
      </c>
      <c r="E16" s="270">
        <v>8.8654083770760153</v>
      </c>
      <c r="F16" s="270">
        <v>7.9730748991351428</v>
      </c>
      <c r="G16" s="270">
        <v>7.6259665642155019</v>
      </c>
      <c r="H16" s="270">
        <v>7.5919381659994576</v>
      </c>
      <c r="I16" s="270">
        <v>7.4672167480028389</v>
      </c>
      <c r="J16" s="270">
        <v>6.9211565750276556</v>
      </c>
      <c r="K16" s="270">
        <v>6.982335913220183</v>
      </c>
      <c r="L16" s="270">
        <v>7.2310237226049781</v>
      </c>
      <c r="M16" s="270">
        <v>6.9788785183763018</v>
      </c>
      <c r="N16" s="270" t="s">
        <v>22</v>
      </c>
    </row>
    <row r="17" spans="1:14" ht="15" customHeight="1" x14ac:dyDescent="0.25">
      <c r="A17" s="327" t="s">
        <v>6</v>
      </c>
      <c r="B17" s="269">
        <v>14.207564486446772</v>
      </c>
      <c r="C17" s="269">
        <v>13.764093307950247</v>
      </c>
      <c r="D17" s="269">
        <v>16.594745870817626</v>
      </c>
      <c r="E17" s="269">
        <v>14.994600384582117</v>
      </c>
      <c r="F17" s="269">
        <v>12.530610706078367</v>
      </c>
      <c r="G17" s="269">
        <v>15.925766597085945</v>
      </c>
      <c r="H17" s="269">
        <v>15.998046311437687</v>
      </c>
      <c r="I17" s="269">
        <v>15.243530443519104</v>
      </c>
      <c r="J17" s="269">
        <v>16.636059544760805</v>
      </c>
      <c r="K17" s="269">
        <v>16.053735376025259</v>
      </c>
      <c r="L17" s="269">
        <v>13.746579615068859</v>
      </c>
      <c r="M17" s="269">
        <v>14.948864080232319</v>
      </c>
      <c r="N17" s="269" t="s">
        <v>22</v>
      </c>
    </row>
    <row r="18" spans="1:14" ht="15" customHeight="1" x14ac:dyDescent="0.25">
      <c r="A18" s="327" t="s">
        <v>7</v>
      </c>
      <c r="B18" s="269">
        <v>13.259649083027744</v>
      </c>
      <c r="C18" s="269">
        <v>15.343250297226644</v>
      </c>
      <c r="D18" s="269">
        <v>14.964185271199748</v>
      </c>
      <c r="E18" s="269">
        <v>13.380552073803111</v>
      </c>
      <c r="F18" s="269">
        <v>12.635285595710206</v>
      </c>
      <c r="G18" s="269">
        <v>14.038656937284497</v>
      </c>
      <c r="H18" s="269">
        <v>12.540698915639025</v>
      </c>
      <c r="I18" s="269">
        <v>11.473911418417238</v>
      </c>
      <c r="J18" s="269">
        <v>11.557592704764442</v>
      </c>
      <c r="K18" s="269">
        <v>10.756100477140157</v>
      </c>
      <c r="L18" s="269">
        <v>10.086370471917801</v>
      </c>
      <c r="M18" s="269">
        <v>10.673004549355767</v>
      </c>
      <c r="N18" s="269" t="s">
        <v>22</v>
      </c>
    </row>
    <row r="19" spans="1:14" ht="15" customHeight="1" x14ac:dyDescent="0.25">
      <c r="A19" s="327" t="s">
        <v>121</v>
      </c>
      <c r="B19" s="269">
        <v>8.816040443460782</v>
      </c>
      <c r="C19" s="269">
        <v>8.572203474621622</v>
      </c>
      <c r="D19" s="269">
        <v>8.3806027451319558</v>
      </c>
      <c r="E19" s="269">
        <v>8.2368776050644303</v>
      </c>
      <c r="F19" s="269">
        <v>7.8410986640176095</v>
      </c>
      <c r="G19" s="269">
        <v>7.9534568051233769</v>
      </c>
      <c r="H19" s="269">
        <v>7.5034601367920386</v>
      </c>
      <c r="I19" s="269">
        <v>7.474612139626954</v>
      </c>
      <c r="J19" s="269">
        <v>7.4289715578085955</v>
      </c>
      <c r="K19" s="269">
        <v>6.9324921917308675</v>
      </c>
      <c r="L19" s="269">
        <v>6.9618338243880498</v>
      </c>
      <c r="M19" s="269">
        <v>6.9433495670263641</v>
      </c>
      <c r="N19" s="269" t="s">
        <v>22</v>
      </c>
    </row>
    <row r="20" spans="1:14" ht="15" customHeight="1" x14ac:dyDescent="0.25">
      <c r="A20" s="327" t="s">
        <v>122</v>
      </c>
      <c r="B20" s="269">
        <v>12.383895055949587</v>
      </c>
      <c r="C20" s="269">
        <v>11.996273614012296</v>
      </c>
      <c r="D20" s="269">
        <v>12.204805233594206</v>
      </c>
      <c r="E20" s="269">
        <v>11.871968279342212</v>
      </c>
      <c r="F20" s="269">
        <v>11.193701864770624</v>
      </c>
      <c r="G20" s="269">
        <v>10.640966671612567</v>
      </c>
      <c r="H20" s="269">
        <v>10.40802378819402</v>
      </c>
      <c r="I20" s="269">
        <v>10.186132425180588</v>
      </c>
      <c r="J20" s="269">
        <v>9.3806947584250349</v>
      </c>
      <c r="K20" s="269">
        <v>9.1258177222783061</v>
      </c>
      <c r="L20" s="269">
        <v>8.8383023252367039</v>
      </c>
      <c r="M20" s="269">
        <v>8.5072214172687293</v>
      </c>
      <c r="N20" s="269" t="s">
        <v>22</v>
      </c>
    </row>
    <row r="21" spans="1:14" ht="15" customHeight="1" x14ac:dyDescent="0.25">
      <c r="A21" s="339" t="s">
        <v>123</v>
      </c>
      <c r="B21" s="270">
        <v>7.5189655052994437</v>
      </c>
      <c r="C21" s="270">
        <v>7.407809642896888</v>
      </c>
      <c r="D21" s="270">
        <v>7.2479755295911525</v>
      </c>
      <c r="E21" s="270">
        <v>7.0811612495546754</v>
      </c>
      <c r="F21" s="270">
        <v>6.4871266692400935</v>
      </c>
      <c r="G21" s="270">
        <v>6.5436997532630432</v>
      </c>
      <c r="H21" s="270">
        <v>6.4236379629800622</v>
      </c>
      <c r="I21" s="270">
        <v>6.0618209992654277</v>
      </c>
      <c r="J21" s="270">
        <v>5.7964286096218958</v>
      </c>
      <c r="K21" s="270">
        <v>5.8790958350666989</v>
      </c>
      <c r="L21" s="270">
        <v>6.2062493364321378</v>
      </c>
      <c r="M21" s="270">
        <v>6.2734463174702322</v>
      </c>
      <c r="N21" s="270" t="s">
        <v>22</v>
      </c>
    </row>
    <row r="22" spans="1:14" ht="15" customHeight="1" x14ac:dyDescent="0.25">
      <c r="A22" s="327" t="s">
        <v>8</v>
      </c>
      <c r="B22" s="269">
        <v>16.522915787201335</v>
      </c>
      <c r="C22" s="269">
        <v>15.854798771844269</v>
      </c>
      <c r="D22" s="269">
        <v>15.267174040537018</v>
      </c>
      <c r="E22" s="269">
        <v>14.896293041395356</v>
      </c>
      <c r="F22" s="269">
        <v>13.54283679126889</v>
      </c>
      <c r="G22" s="269">
        <v>13.40069196751884</v>
      </c>
      <c r="H22" s="269">
        <v>12.448039031270158</v>
      </c>
      <c r="I22" s="269">
        <v>12.531133134245165</v>
      </c>
      <c r="J22" s="269">
        <v>12.430114145803595</v>
      </c>
      <c r="K22" s="269">
        <v>12.261363151205547</v>
      </c>
      <c r="L22" s="269">
        <v>12.583257538201256</v>
      </c>
      <c r="M22" s="269">
        <v>12.874489420045252</v>
      </c>
      <c r="N22" s="269" t="s">
        <v>22</v>
      </c>
    </row>
    <row r="23" spans="1:14" ht="15" customHeight="1" x14ac:dyDescent="0.25">
      <c r="A23" s="327" t="s">
        <v>9</v>
      </c>
      <c r="B23" s="269">
        <v>10.003600817238663</v>
      </c>
      <c r="C23" s="269">
        <v>9.7906699907646981</v>
      </c>
      <c r="D23" s="269">
        <v>9.5766747190575163</v>
      </c>
      <c r="E23" s="269">
        <v>9.2900448767973209</v>
      </c>
      <c r="F23" s="269">
        <v>8.3664790861192948</v>
      </c>
      <c r="G23" s="269">
        <v>8.4897178590049602</v>
      </c>
      <c r="H23" s="269">
        <v>8.2731573711032116</v>
      </c>
      <c r="I23" s="269">
        <v>7.9016057658179379</v>
      </c>
      <c r="J23" s="269">
        <v>7.2590066823988231</v>
      </c>
      <c r="K23" s="269">
        <v>6.995192112030538</v>
      </c>
      <c r="L23" s="269">
        <v>7.1354842491610517</v>
      </c>
      <c r="M23" s="269">
        <v>7.0616588901842379</v>
      </c>
      <c r="N23" s="269" t="s">
        <v>22</v>
      </c>
    </row>
    <row r="24" spans="1:14" ht="15" customHeight="1" x14ac:dyDescent="0.25">
      <c r="A24" s="327" t="s">
        <v>10</v>
      </c>
      <c r="B24" s="269">
        <v>5.1331192239190306</v>
      </c>
      <c r="C24" s="269">
        <v>5.4052122192468879</v>
      </c>
      <c r="D24" s="269">
        <v>5.653774048655122</v>
      </c>
      <c r="E24" s="269">
        <v>5.5127790595384072</v>
      </c>
      <c r="F24" s="269">
        <v>5.275491904841771</v>
      </c>
      <c r="G24" s="269">
        <v>5.964345097065241</v>
      </c>
      <c r="H24" s="269">
        <v>5.6484310355850038</v>
      </c>
      <c r="I24" s="269">
        <v>5.6283323302540076</v>
      </c>
      <c r="J24" s="269">
        <v>5.6448146606091925</v>
      </c>
      <c r="K24" s="269">
        <v>5.6557747597692583</v>
      </c>
      <c r="L24" s="269">
        <v>5.7480557337450628</v>
      </c>
      <c r="M24" s="269">
        <v>5.7887244346416322</v>
      </c>
      <c r="N24" s="269" t="s">
        <v>22</v>
      </c>
    </row>
    <row r="25" spans="1:14" ht="15" customHeight="1" x14ac:dyDescent="0.25">
      <c r="A25" s="327" t="s">
        <v>124</v>
      </c>
      <c r="B25" s="269">
        <v>6.9368717576912831</v>
      </c>
      <c r="C25" s="269">
        <v>7.1124650482927096</v>
      </c>
      <c r="D25" s="269">
        <v>7.8645133886912664</v>
      </c>
      <c r="E25" s="269">
        <v>7.633045155340211</v>
      </c>
      <c r="F25" s="269">
        <v>6.3301464023874381</v>
      </c>
      <c r="G25" s="269">
        <v>6.7839511276801598</v>
      </c>
      <c r="H25" s="269">
        <v>7.0854800048526503</v>
      </c>
      <c r="I25" s="269">
        <v>7.1403166874788395</v>
      </c>
      <c r="J25" s="269">
        <v>6.7760260570670416</v>
      </c>
      <c r="K25" s="269">
        <v>6.8137204992068297</v>
      </c>
      <c r="L25" s="269">
        <v>6.9844434134277797</v>
      </c>
      <c r="M25" s="269">
        <v>7.0518154235018846</v>
      </c>
      <c r="N25" s="269" t="s">
        <v>22</v>
      </c>
    </row>
    <row r="26" spans="1:14" ht="15" customHeight="1" x14ac:dyDescent="0.25">
      <c r="A26" s="339" t="s">
        <v>125</v>
      </c>
      <c r="B26" s="270">
        <v>27.73329783657778</v>
      </c>
      <c r="C26" s="270">
        <v>26.960468741761957</v>
      </c>
      <c r="D26" s="270">
        <v>25.335180152014207</v>
      </c>
      <c r="E26" s="270">
        <v>24.60136639846607</v>
      </c>
      <c r="F26" s="270">
        <v>23.102925584029744</v>
      </c>
      <c r="G26" s="270">
        <v>23.785249449632726</v>
      </c>
      <c r="H26" s="270">
        <v>22.971414073307105</v>
      </c>
      <c r="I26" s="270">
        <v>21.925536158008821</v>
      </c>
      <c r="J26" s="270">
        <v>20.439026967879048</v>
      </c>
      <c r="K26" s="270">
        <v>19.14223044645302</v>
      </c>
      <c r="L26" s="270">
        <v>17.852459494305254</v>
      </c>
      <c r="M26" s="270">
        <v>17.000674721918124</v>
      </c>
      <c r="N26" s="270" t="s">
        <v>22</v>
      </c>
    </row>
    <row r="27" spans="1:14" ht="15" customHeight="1" x14ac:dyDescent="0.25">
      <c r="A27" s="327" t="s">
        <v>13</v>
      </c>
      <c r="B27" s="269">
        <v>7.3543797931446253</v>
      </c>
      <c r="C27" s="269">
        <v>7.4888735244453395</v>
      </c>
      <c r="D27" s="269">
        <v>7.695669227759165</v>
      </c>
      <c r="E27" s="269">
        <v>7.6377224160567403</v>
      </c>
      <c r="F27" s="269">
        <v>7.0797321736051781</v>
      </c>
      <c r="G27" s="269">
        <v>7.1514376321506843</v>
      </c>
      <c r="H27" s="269">
        <v>7.2820843192954561</v>
      </c>
      <c r="I27" s="269">
        <v>7.6254580900277631</v>
      </c>
      <c r="J27" s="269">
        <v>6.7319405084236363</v>
      </c>
      <c r="K27" s="269">
        <v>6.6152298221137</v>
      </c>
      <c r="L27" s="269">
        <v>4.9401993213139646</v>
      </c>
      <c r="M27" s="269">
        <v>4.1489595307573568</v>
      </c>
      <c r="N27" s="269" t="s">
        <v>22</v>
      </c>
    </row>
    <row r="28" spans="1:14" ht="15" customHeight="1" x14ac:dyDescent="0.25">
      <c r="A28" s="327" t="s">
        <v>126</v>
      </c>
      <c r="B28" s="269">
        <v>13.106526254501432</v>
      </c>
      <c r="C28" s="269">
        <v>12.778342012215546</v>
      </c>
      <c r="D28" s="269">
        <v>12.649331055063163</v>
      </c>
      <c r="E28" s="269">
        <v>12.550003627092826</v>
      </c>
      <c r="F28" s="269">
        <v>12.137954125088111</v>
      </c>
      <c r="G28" s="269">
        <v>12.798640302523193</v>
      </c>
      <c r="H28" s="269">
        <v>11.898466439506494</v>
      </c>
      <c r="I28" s="269">
        <v>11.576857975323684</v>
      </c>
      <c r="J28" s="269">
        <v>11.540407186036921</v>
      </c>
      <c r="K28" s="269">
        <v>11.022796045139117</v>
      </c>
      <c r="L28" s="269">
        <v>11.458289450958871</v>
      </c>
      <c r="M28" s="269">
        <v>11.417569035062034</v>
      </c>
      <c r="N28" s="269" t="s">
        <v>22</v>
      </c>
    </row>
    <row r="29" spans="1:14" ht="15" customHeight="1" x14ac:dyDescent="0.25">
      <c r="A29" s="327" t="s">
        <v>127</v>
      </c>
      <c r="B29" s="269">
        <v>10.444023500477423</v>
      </c>
      <c r="C29" s="269">
        <v>10.833314175321412</v>
      </c>
      <c r="D29" s="269">
        <v>10.8517322453355</v>
      </c>
      <c r="E29" s="269">
        <v>10.653174142083362</v>
      </c>
      <c r="F29" s="269">
        <v>10.217919475573227</v>
      </c>
      <c r="G29" s="269">
        <v>10.688655890276324</v>
      </c>
      <c r="H29" s="269">
        <v>10.672174175408019</v>
      </c>
      <c r="I29" s="269">
        <v>10.482871549643718</v>
      </c>
      <c r="J29" s="269">
        <v>10.406548269021293</v>
      </c>
      <c r="K29" s="269">
        <v>10.073575679174514</v>
      </c>
      <c r="L29" s="269">
        <v>10.174112309973198</v>
      </c>
      <c r="M29" s="269">
        <v>10.454695841366137</v>
      </c>
      <c r="N29" s="269" t="s">
        <v>22</v>
      </c>
    </row>
    <row r="30" spans="1:14" ht="15" customHeight="1" x14ac:dyDescent="0.25">
      <c r="A30" s="327" t="s">
        <v>15</v>
      </c>
      <c r="B30" s="269">
        <v>8.2578551477835802</v>
      </c>
      <c r="C30" s="269">
        <v>7.7911573820020976</v>
      </c>
      <c r="D30" s="269">
        <v>7.5602619093333621</v>
      </c>
      <c r="E30" s="269">
        <v>7.3011539316901874</v>
      </c>
      <c r="F30" s="269">
        <v>6.9951901664317528</v>
      </c>
      <c r="G30" s="269">
        <v>6.615401630757848</v>
      </c>
      <c r="H30" s="269">
        <v>6.5277937836799564</v>
      </c>
      <c r="I30" s="269">
        <v>6.3834848325736484</v>
      </c>
      <c r="J30" s="269">
        <v>6.2464394749833136</v>
      </c>
      <c r="K30" s="269">
        <v>6.2734298973052081</v>
      </c>
      <c r="L30" s="269">
        <v>6.71214841143785</v>
      </c>
      <c r="M30" s="269">
        <v>6.5590554845501456</v>
      </c>
      <c r="N30" s="269" t="s">
        <v>22</v>
      </c>
    </row>
    <row r="31" spans="1:14" ht="15" customHeight="1" x14ac:dyDescent="0.25">
      <c r="A31" s="339" t="s">
        <v>128</v>
      </c>
      <c r="B31" s="270">
        <v>11.492147420906347</v>
      </c>
      <c r="C31" s="270">
        <v>11.290787881794106</v>
      </c>
      <c r="D31" s="270">
        <v>11.006734535670416</v>
      </c>
      <c r="E31" s="270">
        <v>10.589130942482631</v>
      </c>
      <c r="F31" s="270">
        <v>9.6160394631130313</v>
      </c>
      <c r="G31" s="270">
        <v>9.7666175431694242</v>
      </c>
      <c r="H31" s="270">
        <v>8.9456132164330526</v>
      </c>
      <c r="I31" s="270">
        <v>9.1460528637459593</v>
      </c>
      <c r="J31" s="270">
        <v>8.8564135729650495</v>
      </c>
      <c r="K31" s="270">
        <v>8.1565886899778359</v>
      </c>
      <c r="L31" s="270">
        <v>7.8197249703864502</v>
      </c>
      <c r="M31" s="270">
        <v>7.3891476066787583</v>
      </c>
      <c r="N31" s="270" t="s">
        <v>22</v>
      </c>
    </row>
    <row r="32" spans="1:14" ht="15" customHeight="1" x14ac:dyDescent="0.25">
      <c r="A32" s="327" t="s">
        <v>129</v>
      </c>
      <c r="B32" s="269">
        <v>14.377823335737732</v>
      </c>
      <c r="C32" s="269">
        <v>14.471104120259815</v>
      </c>
      <c r="D32" s="269">
        <v>14.514095243211449</v>
      </c>
      <c r="E32" s="269">
        <v>13.947196155654298</v>
      </c>
      <c r="F32" s="269">
        <v>13.102431449913494</v>
      </c>
      <c r="G32" s="269">
        <v>13.309384897925977</v>
      </c>
      <c r="H32" s="269">
        <v>13.092136707270166</v>
      </c>
      <c r="I32" s="269">
        <v>12.692160973073321</v>
      </c>
      <c r="J32" s="269">
        <v>12.222044822845946</v>
      </c>
      <c r="K32" s="269">
        <v>12.010211229327265</v>
      </c>
      <c r="L32" s="269">
        <v>12.092327069984554</v>
      </c>
      <c r="M32" s="269">
        <v>12.249312825009564</v>
      </c>
      <c r="N32" s="269" t="s">
        <v>22</v>
      </c>
    </row>
    <row r="33" spans="1:14" ht="15" customHeight="1" x14ac:dyDescent="0.25">
      <c r="A33" s="327" t="s">
        <v>130</v>
      </c>
      <c r="B33" s="269">
        <v>7.3715329359132724</v>
      </c>
      <c r="C33" s="269">
        <v>7.4718836122857901</v>
      </c>
      <c r="D33" s="269">
        <v>7.8147685928618982</v>
      </c>
      <c r="E33" s="269">
        <v>7.6395789947906136</v>
      </c>
      <c r="F33" s="269">
        <v>6.6662427106477704</v>
      </c>
      <c r="G33" s="269">
        <v>6.4015793266848346</v>
      </c>
      <c r="H33" s="269">
        <v>6.703547627545646</v>
      </c>
      <c r="I33" s="269">
        <v>6.5630151568928046</v>
      </c>
      <c r="J33" s="269">
        <v>6.0983971365924914</v>
      </c>
      <c r="K33" s="269">
        <v>6.11598529549034</v>
      </c>
      <c r="L33" s="269">
        <v>6.1782649809064045</v>
      </c>
      <c r="M33" s="269">
        <v>6.0186145077273903</v>
      </c>
      <c r="N33" s="269" t="s">
        <v>22</v>
      </c>
    </row>
    <row r="34" spans="1:14" ht="15" customHeight="1" x14ac:dyDescent="0.25">
      <c r="A34" s="327" t="s">
        <v>131</v>
      </c>
      <c r="B34" s="269">
        <v>7.3744541565028952</v>
      </c>
      <c r="C34" s="269">
        <v>7.3125383202011012</v>
      </c>
      <c r="D34" s="269">
        <v>7.0836328511436433</v>
      </c>
      <c r="E34" s="269">
        <v>6.7735603584310677</v>
      </c>
      <c r="F34" s="269">
        <v>6.2611352645455485</v>
      </c>
      <c r="G34" s="269">
        <v>6.8409769752133336</v>
      </c>
      <c r="H34" s="271">
        <v>6.3614556514873257</v>
      </c>
      <c r="I34" s="271">
        <v>5.9628320959493406</v>
      </c>
      <c r="J34" s="271">
        <v>5.745483061966806</v>
      </c>
      <c r="K34" s="271">
        <v>5.5262556924755053</v>
      </c>
      <c r="L34" s="271">
        <v>5.4567804090657228</v>
      </c>
      <c r="M34" s="271">
        <v>5.2918365144314121</v>
      </c>
      <c r="N34" s="271" t="s">
        <v>22</v>
      </c>
    </row>
    <row r="35" spans="1:14" ht="15.75" thickBot="1" x14ac:dyDescent="0.3">
      <c r="A35" s="340"/>
      <c r="B35" s="89"/>
      <c r="C35" s="89"/>
      <c r="D35" s="89"/>
      <c r="E35" s="89"/>
      <c r="F35" s="89"/>
      <c r="G35" s="89"/>
      <c r="H35" s="72"/>
      <c r="I35" s="72"/>
      <c r="J35" s="72"/>
      <c r="K35" s="72"/>
    </row>
    <row r="36" spans="1:14" ht="15.75" thickTop="1" x14ac:dyDescent="0.25">
      <c r="A36" s="341" t="s">
        <v>155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</row>
    <row r="37" spans="1:14" x14ac:dyDescent="0.25">
      <c r="A37" s="342" t="s">
        <v>156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</row>
    <row r="38" spans="1:14" ht="13.5" customHeight="1" thickBot="1" x14ac:dyDescent="0.3">
      <c r="A38" s="343" t="s">
        <v>137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</row>
    <row r="39" spans="1:14" ht="15.75" thickTop="1" x14ac:dyDescent="0.25">
      <c r="A39" s="344" t="s">
        <v>138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</row>
    <row r="40" spans="1:14" ht="15.75" thickBot="1" x14ac:dyDescent="0.3">
      <c r="A40" s="345" t="s">
        <v>139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</row>
    <row r="41" spans="1:14" ht="15.75" thickTop="1" x14ac:dyDescent="0.25">
      <c r="A41" s="346" t="s">
        <v>157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</row>
    <row r="42" spans="1:14" ht="15.75" thickBot="1" x14ac:dyDescent="0.3">
      <c r="A42" s="345" t="s">
        <v>16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</row>
    <row r="43" spans="1:14" ht="15.75" thickTop="1" x14ac:dyDescent="0.25">
      <c r="A43" s="346" t="s">
        <v>141</v>
      </c>
    </row>
    <row r="44" spans="1:14" ht="15.75" thickBot="1" x14ac:dyDescent="0.3">
      <c r="A44" s="345" t="s">
        <v>17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</row>
    <row r="45" spans="1:14" ht="15.75" thickTop="1" x14ac:dyDescent="0.25">
      <c r="A45" s="346" t="s">
        <v>142</v>
      </c>
    </row>
    <row r="46" spans="1:14" ht="15.75" thickBot="1" x14ac:dyDescent="0.3">
      <c r="A46" s="345" t="s">
        <v>18</v>
      </c>
      <c r="B46" s="345"/>
      <c r="C46" s="345"/>
      <c r="D46" s="345"/>
      <c r="E46" s="345"/>
      <c r="F46" s="345"/>
      <c r="G46" s="345"/>
      <c r="H46" s="345"/>
      <c r="I46" s="345"/>
      <c r="J46" s="345"/>
      <c r="K46" s="345"/>
      <c r="L46" s="345"/>
      <c r="M46" s="345"/>
      <c r="N46" s="345"/>
    </row>
    <row r="47" spans="1:14" ht="15.75" thickTop="1" x14ac:dyDescent="0.25"/>
  </sheetData>
  <hyperlinks>
    <hyperlink ref="A42" r:id="rId1" display="http://ec.europa.eu/eurostat/tgm/table.do?tab=table&amp;init=1&amp;plugin=1&amp;language=en&amp;pcode=t2020_rd300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BM44"/>
  <sheetViews>
    <sheetView zoomScaleNormal="100" workbookViewId="0"/>
  </sheetViews>
  <sheetFormatPr baseColWidth="10" defaultColWidth="9.140625" defaultRowHeight="15" x14ac:dyDescent="0.25"/>
  <cols>
    <col min="1" max="1" width="22.85546875" style="87" customWidth="1"/>
    <col min="2" max="29" width="6.140625" style="70" customWidth="1"/>
    <col min="30" max="16384" width="9.140625" style="70"/>
  </cols>
  <sheetData>
    <row r="1" spans="1:65" s="98" customFormat="1" ht="38.25" customHeight="1" thickTop="1" x14ac:dyDescent="0.3">
      <c r="A1" s="202" t="s">
        <v>165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97"/>
      <c r="M1" s="97"/>
      <c r="N1" s="97"/>
      <c r="O1" s="97"/>
      <c r="P1" s="97"/>
      <c r="Q1" s="97"/>
      <c r="R1" s="97"/>
    </row>
    <row r="2" spans="1:65" ht="20.25" customHeight="1" x14ac:dyDescent="0.25">
      <c r="A2" s="337" t="s">
        <v>164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6"/>
      <c r="M2" s="76"/>
      <c r="N2" s="76"/>
      <c r="O2" s="76"/>
      <c r="P2" s="76"/>
      <c r="Q2" s="76"/>
      <c r="R2" s="76"/>
    </row>
    <row r="3" spans="1:65" ht="20.25" x14ac:dyDescent="0.3">
      <c r="A3" s="5" t="s">
        <v>153</v>
      </c>
      <c r="B3" s="71"/>
      <c r="C3" s="71"/>
      <c r="D3" s="71"/>
      <c r="E3" s="71"/>
      <c r="F3" s="71"/>
      <c r="G3" s="71"/>
      <c r="Z3"/>
    </row>
    <row r="4" spans="1:65" ht="30" customHeight="1" x14ac:dyDescent="0.25">
      <c r="A4" s="247" t="s">
        <v>112</v>
      </c>
      <c r="B4" s="247">
        <v>1990</v>
      </c>
      <c r="C4" s="247">
        <v>1991</v>
      </c>
      <c r="D4" s="247">
        <v>1992</v>
      </c>
      <c r="E4" s="247">
        <v>1993</v>
      </c>
      <c r="F4" s="247">
        <v>1994</v>
      </c>
      <c r="G4" s="247">
        <v>1995</v>
      </c>
      <c r="H4" s="247">
        <v>1996</v>
      </c>
      <c r="I4" s="247">
        <v>1997</v>
      </c>
      <c r="J4" s="247">
        <v>1998</v>
      </c>
      <c r="K4" s="247">
        <v>1999</v>
      </c>
      <c r="L4" s="247">
        <v>2000</v>
      </c>
      <c r="M4" s="247">
        <v>2001</v>
      </c>
      <c r="N4" s="247">
        <v>2002</v>
      </c>
      <c r="O4" s="247">
        <v>2003</v>
      </c>
      <c r="P4" s="247">
        <v>2004</v>
      </c>
      <c r="Q4" s="247">
        <v>2005</v>
      </c>
      <c r="R4" s="247">
        <v>2006</v>
      </c>
      <c r="S4" s="247">
        <v>2007</v>
      </c>
      <c r="T4" s="247">
        <v>2008</v>
      </c>
      <c r="U4" s="247">
        <v>2009</v>
      </c>
      <c r="V4" s="247">
        <v>2010</v>
      </c>
      <c r="W4" s="247">
        <v>2011</v>
      </c>
      <c r="X4" s="247">
        <v>2012</v>
      </c>
      <c r="Y4" s="247">
        <v>2013</v>
      </c>
      <c r="Z4" s="247">
        <v>2014</v>
      </c>
      <c r="AA4" s="247">
        <v>2015</v>
      </c>
      <c r="AB4" s="247">
        <v>2016</v>
      </c>
      <c r="AC4" s="247">
        <v>2017</v>
      </c>
    </row>
    <row r="5" spans="1:65" ht="30" customHeight="1" x14ac:dyDescent="0.25">
      <c r="A5" s="322" t="s">
        <v>158</v>
      </c>
      <c r="B5" s="262">
        <v>5.4928268992022566</v>
      </c>
      <c r="C5" s="262">
        <v>5.7337608593860816</v>
      </c>
      <c r="D5" s="262">
        <v>6.124209181395103</v>
      </c>
      <c r="E5" s="262">
        <v>5.8152764759689415</v>
      </c>
      <c r="F5" s="262">
        <v>5.7912851983831963</v>
      </c>
      <c r="G5" s="262">
        <v>6.0490003521136018</v>
      </c>
      <c r="H5" s="262">
        <v>5.3053906764383729</v>
      </c>
      <c r="I5" s="262">
        <v>5.1849839264397719</v>
      </c>
      <c r="J5" s="262">
        <v>5.9655963918139232</v>
      </c>
      <c r="K5" s="262">
        <v>6.9661419920679535</v>
      </c>
      <c r="L5" s="262">
        <v>7.2335176671029799</v>
      </c>
      <c r="M5" s="262">
        <v>6.921100039004946</v>
      </c>
      <c r="N5" s="262">
        <v>7.6372012400377898</v>
      </c>
      <c r="O5" s="262">
        <v>7.4846937546111487</v>
      </c>
      <c r="P5" s="262">
        <v>8.0682945092240086</v>
      </c>
      <c r="Q5" s="262">
        <v>8.9799313605954474</v>
      </c>
      <c r="R5" s="262">
        <v>8.9759535730729887</v>
      </c>
      <c r="S5" s="262">
        <v>8.6996828870422558</v>
      </c>
      <c r="T5" s="262">
        <v>8.5418446269916615</v>
      </c>
      <c r="U5" s="262">
        <v>8.1491224057747029</v>
      </c>
      <c r="V5" s="262">
        <v>7.3589792558754006</v>
      </c>
      <c r="W5" s="262">
        <v>6.6498362555688502</v>
      </c>
      <c r="X5" s="262">
        <v>7.1310591808838479</v>
      </c>
      <c r="Y5" s="262">
        <v>6.5808481361562148</v>
      </c>
      <c r="Z5" s="262">
        <v>6.4123939999323252</v>
      </c>
      <c r="AA5" s="262">
        <v>6.4266837387799693</v>
      </c>
      <c r="AB5" s="262">
        <v>6.4287954059056318</v>
      </c>
      <c r="AC5" s="262">
        <v>6.7328006647775549</v>
      </c>
    </row>
    <row r="6" spans="1:65" ht="19.5" customHeight="1" x14ac:dyDescent="0.25">
      <c r="A6" s="323" t="s">
        <v>114</v>
      </c>
      <c r="B6" s="268">
        <v>9.1384246340450073</v>
      </c>
      <c r="C6" s="268">
        <v>9.0419288228545387</v>
      </c>
      <c r="D6" s="268">
        <v>8.7272761390792901</v>
      </c>
      <c r="E6" s="268">
        <v>8.5360789059502498</v>
      </c>
      <c r="F6" s="268">
        <v>8.4147540381787049</v>
      </c>
      <c r="G6" s="268">
        <v>8.4776870714838548</v>
      </c>
      <c r="H6" s="268">
        <v>8.6881562406738748</v>
      </c>
      <c r="I6" s="268">
        <v>8.452987421291823</v>
      </c>
      <c r="J6" s="268">
        <v>8.4075649646030879</v>
      </c>
      <c r="K6" s="268">
        <v>8.2692732424249407</v>
      </c>
      <c r="L6" s="268">
        <v>8.259054457120957</v>
      </c>
      <c r="M6" s="268">
        <v>8.4113430890814271</v>
      </c>
      <c r="N6" s="268">
        <v>8.3262261932145805</v>
      </c>
      <c r="O6" s="268">
        <v>8.4576625736904294</v>
      </c>
      <c r="P6" s="268">
        <v>8.4055492902017885</v>
      </c>
      <c r="Q6" s="268">
        <v>8.3286471282454411</v>
      </c>
      <c r="R6" s="268">
        <v>8.2935778814185035</v>
      </c>
      <c r="S6" s="268">
        <v>8.1508173751631432</v>
      </c>
      <c r="T6" s="268">
        <v>7.9593678081547381</v>
      </c>
      <c r="U6" s="268">
        <v>7.376339454792797</v>
      </c>
      <c r="V6" s="268">
        <v>7.5770251667687845</v>
      </c>
      <c r="W6" s="268">
        <v>7.2659585684773393</v>
      </c>
      <c r="X6" s="268">
        <v>7.1627863270382495</v>
      </c>
      <c r="Y6" s="268">
        <v>6.9601706644136216</v>
      </c>
      <c r="Z6" s="268">
        <v>6.5887798796583787</v>
      </c>
      <c r="AA6" s="268">
        <v>6.6356562430641208</v>
      </c>
      <c r="AB6" s="268">
        <v>6.5756102690000189</v>
      </c>
      <c r="AC6" s="268" t="s">
        <v>22</v>
      </c>
    </row>
    <row r="7" spans="1:65" ht="15" customHeight="1" x14ac:dyDescent="0.25">
      <c r="A7" s="327" t="s">
        <v>2</v>
      </c>
      <c r="B7" s="269">
        <v>12.999295615469077</v>
      </c>
      <c r="C7" s="269">
        <v>12.454517352809789</v>
      </c>
      <c r="D7" s="269">
        <v>11.745272754377691</v>
      </c>
      <c r="E7" s="269">
        <v>11.581005315449675</v>
      </c>
      <c r="F7" s="269">
        <v>11.278349341192907</v>
      </c>
      <c r="G7" s="269">
        <v>11.223040197576072</v>
      </c>
      <c r="H7" s="269">
        <v>11.452570962939374</v>
      </c>
      <c r="I7" s="269">
        <v>11.063881718851391</v>
      </c>
      <c r="J7" s="269">
        <v>10.948460026999644</v>
      </c>
      <c r="K7" s="269">
        <v>10.633398567965752</v>
      </c>
      <c r="L7" s="269">
        <v>10.582944663927977</v>
      </c>
      <c r="M7" s="269">
        <v>10.807936544012469</v>
      </c>
      <c r="N7" s="269">
        <v>10.596983364342496</v>
      </c>
      <c r="O7" s="269">
        <v>10.539368811136271</v>
      </c>
      <c r="P7" s="269">
        <v>10.338906523579897</v>
      </c>
      <c r="Q7" s="269">
        <v>10.097238863355303</v>
      </c>
      <c r="R7" s="269">
        <v>10.22799275470156</v>
      </c>
      <c r="S7" s="269">
        <v>9.9207144181921265</v>
      </c>
      <c r="T7" s="269">
        <v>10.002668455073536</v>
      </c>
      <c r="U7" s="269">
        <v>9.323238559478499</v>
      </c>
      <c r="V7" s="269">
        <v>9.9987610072504367</v>
      </c>
      <c r="W7" s="269">
        <v>9.6950364679834777</v>
      </c>
      <c r="X7" s="269">
        <v>9.7522065887094964</v>
      </c>
      <c r="Y7" s="269">
        <v>9.934853820281937</v>
      </c>
      <c r="Z7" s="269">
        <v>9.3888451690066663</v>
      </c>
      <c r="AA7" s="269">
        <v>9.3467033405307571</v>
      </c>
      <c r="AB7" s="269">
        <v>9.3539154502195938</v>
      </c>
      <c r="AC7" s="269" t="s">
        <v>22</v>
      </c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</row>
    <row r="8" spans="1:65" ht="15" customHeight="1" x14ac:dyDescent="0.25">
      <c r="A8" s="327" t="s">
        <v>3</v>
      </c>
      <c r="B8" s="269">
        <v>6.8622603777663249</v>
      </c>
      <c r="C8" s="269">
        <v>7.254958870593005</v>
      </c>
      <c r="D8" s="269">
        <v>6.598026341583564</v>
      </c>
      <c r="E8" s="269">
        <v>6.5926888964889576</v>
      </c>
      <c r="F8" s="269">
        <v>6.5376939090888131</v>
      </c>
      <c r="G8" s="269">
        <v>6.8446758046500156</v>
      </c>
      <c r="H8" s="269">
        <v>7.3591070617377783</v>
      </c>
      <c r="I8" s="269">
        <v>7.1743085544013248</v>
      </c>
      <c r="J8" s="269">
        <v>7.1392780394504092</v>
      </c>
      <c r="K8" s="269">
        <v>6.9644551504139365</v>
      </c>
      <c r="L8" s="269">
        <v>6.8972367410430389</v>
      </c>
      <c r="M8" s="269">
        <v>7.400484651999772</v>
      </c>
      <c r="N8" s="269">
        <v>7.5102767733371723</v>
      </c>
      <c r="O8" s="269">
        <v>8.1616290325652017</v>
      </c>
      <c r="P8" s="269">
        <v>8.1223176744887891</v>
      </c>
      <c r="Q8" s="269">
        <v>8.1351574117733989</v>
      </c>
      <c r="R8" s="269">
        <v>7.7066713911035016</v>
      </c>
      <c r="S8" s="269">
        <v>7.28250857703864</v>
      </c>
      <c r="T8" s="269">
        <v>7.2013201191822764</v>
      </c>
      <c r="U8" s="269">
        <v>6.7821063085429598</v>
      </c>
      <c r="V8" s="269">
        <v>7.1344609416697846</v>
      </c>
      <c r="W8" s="269">
        <v>6.8155119077450328</v>
      </c>
      <c r="X8" s="269">
        <v>6.5459447592143318</v>
      </c>
      <c r="Y8" s="269">
        <v>6.5116656206479764</v>
      </c>
      <c r="Z8" s="269">
        <v>5.9919471284555623</v>
      </c>
      <c r="AA8" s="269">
        <v>6.1321340037649454</v>
      </c>
      <c r="AB8" s="269">
        <v>6.193687428708019</v>
      </c>
      <c r="AC8" s="269" t="s">
        <v>22</v>
      </c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</row>
    <row r="9" spans="1:65" ht="15" customHeight="1" x14ac:dyDescent="0.25">
      <c r="A9" s="327" t="s">
        <v>115</v>
      </c>
      <c r="B9" s="269">
        <v>10.38736343333513</v>
      </c>
      <c r="C9" s="269">
        <v>10.718684288363654</v>
      </c>
      <c r="D9" s="269">
        <v>10.510124707222596</v>
      </c>
      <c r="E9" s="269">
        <v>10.463654198106433</v>
      </c>
      <c r="F9" s="269">
        <v>10.600331868692807</v>
      </c>
      <c r="G9" s="269">
        <v>10.617709224788538</v>
      </c>
      <c r="H9" s="269">
        <v>11.014151925505828</v>
      </c>
      <c r="I9" s="269">
        <v>10.417166257045926</v>
      </c>
      <c r="J9" s="269">
        <v>10.823056888111802</v>
      </c>
      <c r="K9" s="269">
        <v>10.273297184361487</v>
      </c>
      <c r="L9" s="269">
        <v>10.331923300436506</v>
      </c>
      <c r="M9" s="269">
        <v>10.32943197767306</v>
      </c>
      <c r="N9" s="269">
        <v>10.2713512342425</v>
      </c>
      <c r="O9" s="269">
        <v>10.349549737056051</v>
      </c>
      <c r="P9" s="269">
        <v>10.338395430188047</v>
      </c>
      <c r="Q9" s="269">
        <v>10.047851305667956</v>
      </c>
      <c r="R9" s="269">
        <v>9.8265551336605252</v>
      </c>
      <c r="S9" s="269">
        <v>9.551411812150322</v>
      </c>
      <c r="T9" s="269">
        <v>9.4730198890661548</v>
      </c>
      <c r="U9" s="269">
        <v>8.7398762187157022</v>
      </c>
      <c r="V9" s="269">
        <v>8.9562022765752296</v>
      </c>
      <c r="W9" s="269">
        <v>8.0376377554637859</v>
      </c>
      <c r="X9" s="269">
        <v>7.9104139544730474</v>
      </c>
      <c r="Y9" s="269">
        <v>7.8832836769992598</v>
      </c>
      <c r="Z9" s="269">
        <v>7.335325815534314</v>
      </c>
      <c r="AA9" s="269">
        <v>7.6193192762993549</v>
      </c>
      <c r="AB9" s="269">
        <v>7.5644029051860846</v>
      </c>
      <c r="AC9" s="269" t="s">
        <v>22</v>
      </c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</row>
    <row r="10" spans="1:65" ht="15" customHeight="1" x14ac:dyDescent="0.25">
      <c r="A10" s="327" t="s">
        <v>4</v>
      </c>
      <c r="B10" s="269">
        <v>8.4786528808104062</v>
      </c>
      <c r="C10" s="269">
        <v>6.5157630924559164</v>
      </c>
      <c r="D10" s="269">
        <v>6.3696148944698621</v>
      </c>
      <c r="E10" s="269">
        <v>6.4168278446040592</v>
      </c>
      <c r="F10" s="269">
        <v>6.0621561699531172</v>
      </c>
      <c r="G10" s="269">
        <v>6.1040730201058304</v>
      </c>
      <c r="H10" s="269">
        <v>6.2064471898667417</v>
      </c>
      <c r="I10" s="269">
        <v>5.933321552849371</v>
      </c>
      <c r="J10" s="269">
        <v>5.8629941721784169</v>
      </c>
      <c r="K10" s="269">
        <v>5.1589507866578739</v>
      </c>
      <c r="L10" s="269">
        <v>5.0031186172274813</v>
      </c>
      <c r="M10" s="269">
        <v>5.6517797524599143</v>
      </c>
      <c r="N10" s="269">
        <v>5.4282560108340867</v>
      </c>
      <c r="O10" s="269">
        <v>5.9570726618224379</v>
      </c>
      <c r="P10" s="269">
        <v>5.8331670147139167</v>
      </c>
      <c r="Q10" s="269">
        <v>5.9865291355098273</v>
      </c>
      <c r="R10" s="269">
        <v>6.1726009714550516</v>
      </c>
      <c r="S10" s="269">
        <v>6.7027145450987957</v>
      </c>
      <c r="T10" s="269">
        <v>6.6602940718394512</v>
      </c>
      <c r="U10" s="269">
        <v>5.9382766613435862</v>
      </c>
      <c r="V10" s="269">
        <v>6.2479808848970988</v>
      </c>
      <c r="W10" s="269">
        <v>6.9809175983164646</v>
      </c>
      <c r="X10" s="269">
        <v>6.3609848485576235</v>
      </c>
      <c r="Y10" s="269">
        <v>5.6014412253802179</v>
      </c>
      <c r="Z10" s="269">
        <v>5.9646034578529932</v>
      </c>
      <c r="AA10" s="269">
        <v>6.3631789643571395</v>
      </c>
      <c r="AB10" s="269">
        <v>5.968363525275775</v>
      </c>
      <c r="AC10" s="269" t="s">
        <v>22</v>
      </c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</row>
    <row r="11" spans="1:65" ht="15" customHeight="1" x14ac:dyDescent="0.25">
      <c r="A11" s="339" t="s">
        <v>116</v>
      </c>
      <c r="B11" s="270">
        <v>6.738029067293887</v>
      </c>
      <c r="C11" s="270">
        <v>7.4419237689219644</v>
      </c>
      <c r="D11" s="270">
        <v>7.7733667045093027</v>
      </c>
      <c r="E11" s="270">
        <v>7.8831281024861601</v>
      </c>
      <c r="F11" s="270">
        <v>8.0555998656644956</v>
      </c>
      <c r="G11" s="270">
        <v>7.7784339650756555</v>
      </c>
      <c r="H11" s="270">
        <v>8.1028854572850886</v>
      </c>
      <c r="I11" s="270">
        <v>8.1760594575061276</v>
      </c>
      <c r="J11" s="270">
        <v>8.5858707913165482</v>
      </c>
      <c r="K11" s="270">
        <v>8.8703706727183462</v>
      </c>
      <c r="L11" s="270">
        <v>9.1046263643127574</v>
      </c>
      <c r="M11" s="270">
        <v>8.8475988875172025</v>
      </c>
      <c r="N11" s="270">
        <v>8.966184238777112</v>
      </c>
      <c r="O11" s="270">
        <v>9.3905865085150921</v>
      </c>
      <c r="P11" s="270">
        <v>9.4821667389201796</v>
      </c>
      <c r="Q11" s="270">
        <v>9.5820972263925501</v>
      </c>
      <c r="R11" s="270">
        <v>9.6474422417523851</v>
      </c>
      <c r="S11" s="270">
        <v>9.8329643458412814</v>
      </c>
      <c r="T11" s="270">
        <v>9.7876947454607066</v>
      </c>
      <c r="U11" s="270">
        <v>9.4305657564030572</v>
      </c>
      <c r="V11" s="270">
        <v>8.9244280577218724</v>
      </c>
      <c r="W11" s="270">
        <v>8.3550888359893314</v>
      </c>
      <c r="X11" s="270">
        <v>7.7512453349086137</v>
      </c>
      <c r="Y11" s="270">
        <v>6.7516482149184149</v>
      </c>
      <c r="Z11" s="270">
        <v>7.0320305742094522</v>
      </c>
      <c r="AA11" s="270">
        <v>7.1670955485377554</v>
      </c>
      <c r="AB11" s="270">
        <v>7.5811959586430548</v>
      </c>
      <c r="AC11" s="270" t="s">
        <v>22</v>
      </c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</row>
    <row r="12" spans="1:65" ht="15" customHeight="1" x14ac:dyDescent="0.25">
      <c r="A12" s="327" t="s">
        <v>118</v>
      </c>
      <c r="B12" s="269">
        <v>4.5652501408676542</v>
      </c>
      <c r="C12" s="269">
        <v>3.5345969537279194</v>
      </c>
      <c r="D12" s="269">
        <v>3.3823406117450072</v>
      </c>
      <c r="E12" s="269">
        <v>3.4966977507969812</v>
      </c>
      <c r="F12" s="269">
        <v>3.2657683169656972</v>
      </c>
      <c r="G12" s="269">
        <v>3.5191811476733572</v>
      </c>
      <c r="H12" s="269">
        <v>3.699136573675514</v>
      </c>
      <c r="I12" s="269">
        <v>3.8811541588733474</v>
      </c>
      <c r="J12" s="269">
        <v>4.0687456812198004</v>
      </c>
      <c r="K12" s="269">
        <v>4.2177716137490142</v>
      </c>
      <c r="L12" s="269">
        <v>4.2721843666802242</v>
      </c>
      <c r="M12" s="269">
        <v>4.5056570389143911</v>
      </c>
      <c r="N12" s="269">
        <v>4.7647833351923019</v>
      </c>
      <c r="O12" s="269">
        <v>5.0896604752661876</v>
      </c>
      <c r="P12" s="269">
        <v>4.9575476614783636</v>
      </c>
      <c r="Q12" s="269">
        <v>5.0389861122891331</v>
      </c>
      <c r="R12" s="269">
        <v>5.0573968234022653</v>
      </c>
      <c r="S12" s="269">
        <v>5.3504945948374436</v>
      </c>
      <c r="T12" s="269">
        <v>5.0767082545373574</v>
      </c>
      <c r="U12" s="269">
        <v>4.8117029871033319</v>
      </c>
      <c r="V12" s="269">
        <v>4.6397647452738671</v>
      </c>
      <c r="W12" s="269">
        <v>4.5918850470318295</v>
      </c>
      <c r="X12" s="269">
        <v>4.267206922462373</v>
      </c>
      <c r="Y12" s="269">
        <v>4.1008836221981717</v>
      </c>
      <c r="Z12" s="269">
        <v>3.8955261145188169</v>
      </c>
      <c r="AA12" s="269">
        <v>3.9917342760904821</v>
      </c>
      <c r="AB12" s="269">
        <v>4.1101527181466766</v>
      </c>
      <c r="AC12" s="269" t="s">
        <v>22</v>
      </c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</row>
    <row r="13" spans="1:65" ht="15" customHeight="1" x14ac:dyDescent="0.25">
      <c r="A13" s="327" t="s">
        <v>117</v>
      </c>
      <c r="B13" s="269">
        <v>10.436236162302555</v>
      </c>
      <c r="C13" s="269">
        <v>12.469602805780699</v>
      </c>
      <c r="D13" s="269">
        <v>11.296648705360376</v>
      </c>
      <c r="E13" s="269">
        <v>11.679764040820606</v>
      </c>
      <c r="F13" s="269">
        <v>12.405247806069474</v>
      </c>
      <c r="G13" s="269">
        <v>11.745628905840308</v>
      </c>
      <c r="H13" s="269">
        <v>14.250943722391241</v>
      </c>
      <c r="I13" s="269">
        <v>12.408669446869457</v>
      </c>
      <c r="J13" s="269">
        <v>11.599970787455328</v>
      </c>
      <c r="K13" s="269">
        <v>11.115233145907906</v>
      </c>
      <c r="L13" s="269">
        <v>10.260078529836258</v>
      </c>
      <c r="M13" s="269">
        <v>10.561262862983668</v>
      </c>
      <c r="N13" s="269">
        <v>10.43577059452263</v>
      </c>
      <c r="O13" s="269">
        <v>11.390680306197517</v>
      </c>
      <c r="P13" s="269">
        <v>10.332287366250346</v>
      </c>
      <c r="Q13" s="269">
        <v>9.6216038256415715</v>
      </c>
      <c r="R13" s="269">
        <v>11.037141679122696</v>
      </c>
      <c r="S13" s="269">
        <v>10.098367210981198</v>
      </c>
      <c r="T13" s="269">
        <v>9.4369026083228178</v>
      </c>
      <c r="U13" s="269">
        <v>9.0245417348439219</v>
      </c>
      <c r="V13" s="269">
        <v>9.1270879165402032</v>
      </c>
      <c r="W13" s="269">
        <v>8.1315146555671678</v>
      </c>
      <c r="X13" s="269">
        <v>7.2708881688593614</v>
      </c>
      <c r="Y13" s="269">
        <v>7.5610615014936595</v>
      </c>
      <c r="Z13" s="269">
        <v>6.7602436432298703</v>
      </c>
      <c r="AA13" s="269">
        <v>6.3013730672893518</v>
      </c>
      <c r="AB13" s="269">
        <v>6.536617056872176</v>
      </c>
      <c r="AC13" s="269" t="s">
        <v>22</v>
      </c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</row>
    <row r="14" spans="1:65" ht="15" customHeight="1" x14ac:dyDescent="0.25">
      <c r="A14" s="327" t="s">
        <v>119</v>
      </c>
      <c r="B14" s="269">
        <v>10.683281273097268</v>
      </c>
      <c r="C14" s="269">
        <v>9.4742911284890585</v>
      </c>
      <c r="D14" s="269">
        <v>8.6446038126596108</v>
      </c>
      <c r="E14" s="269">
        <v>7.88063915593575</v>
      </c>
      <c r="F14" s="269">
        <v>7.3574465274005343</v>
      </c>
      <c r="G14" s="269">
        <v>7.3835061758500844</v>
      </c>
      <c r="H14" s="269">
        <v>7.3969712780750863</v>
      </c>
      <c r="I14" s="269">
        <v>7.3417910829369992</v>
      </c>
      <c r="J14" s="269">
        <v>7.0895990240024176</v>
      </c>
      <c r="K14" s="269">
        <v>6.9656523954347378</v>
      </c>
      <c r="L14" s="269">
        <v>6.8387791037506158</v>
      </c>
      <c r="M14" s="269">
        <v>7.2501702603773417</v>
      </c>
      <c r="N14" s="269">
        <v>6.6955046202108708</v>
      </c>
      <c r="O14" s="269">
        <v>6.8693341746828986</v>
      </c>
      <c r="P14" s="269">
        <v>6.8023738880969979</v>
      </c>
      <c r="Q14" s="269">
        <v>6.8887827488725266</v>
      </c>
      <c r="R14" s="269">
        <v>6.7020222119170016</v>
      </c>
      <c r="S14" s="269">
        <v>6.3812707383454219</v>
      </c>
      <c r="T14" s="269">
        <v>6.5023489447631091</v>
      </c>
      <c r="U14" s="269">
        <v>5.9971750579290335</v>
      </c>
      <c r="V14" s="269">
        <v>6.1118186804282191</v>
      </c>
      <c r="W14" s="269">
        <v>5.9686459217841996</v>
      </c>
      <c r="X14" s="269">
        <v>5.5465504843818714</v>
      </c>
      <c r="Y14" s="269">
        <v>5.5116802234887148</v>
      </c>
      <c r="Z14" s="269">
        <v>5.0449640042608692</v>
      </c>
      <c r="AA14" s="269">
        <v>5.0997567273423847</v>
      </c>
      <c r="AB14" s="269">
        <v>5.0675305936281632</v>
      </c>
      <c r="AC14" s="269" t="s">
        <v>22</v>
      </c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</row>
    <row r="15" spans="1:65" ht="15" customHeight="1" x14ac:dyDescent="0.25">
      <c r="A15" s="327" t="s">
        <v>5</v>
      </c>
      <c r="B15" s="269">
        <v>7.3228335642625062</v>
      </c>
      <c r="C15" s="269">
        <v>6.8840173965111626</v>
      </c>
      <c r="D15" s="269">
        <v>6.9024389781235893</v>
      </c>
      <c r="E15" s="269">
        <v>7.1582928025247696</v>
      </c>
      <c r="F15" s="269">
        <v>7.2536337952407974</v>
      </c>
      <c r="G15" s="269">
        <v>7.5926125749423887</v>
      </c>
      <c r="H15" s="269">
        <v>7.9537655422854021</v>
      </c>
      <c r="I15" s="269">
        <v>8.1269124790073448</v>
      </c>
      <c r="J15" s="269">
        <v>8.0094736736736074</v>
      </c>
      <c r="K15" s="269">
        <v>7.6269421576392666</v>
      </c>
      <c r="L15" s="269">
        <v>7.6601655609532253</v>
      </c>
      <c r="M15" s="269">
        <v>8.0775656397983884</v>
      </c>
      <c r="N15" s="269">
        <v>8.1291708248597452</v>
      </c>
      <c r="O15" s="269">
        <v>7.9906064572178215</v>
      </c>
      <c r="P15" s="269">
        <v>8.1578648792782555</v>
      </c>
      <c r="Q15" s="269">
        <v>8.2536793640519512</v>
      </c>
      <c r="R15" s="269">
        <v>8.3099396174016658</v>
      </c>
      <c r="S15" s="269">
        <v>8.3704077244747612</v>
      </c>
      <c r="T15" s="269">
        <v>8.7813919140189096</v>
      </c>
      <c r="U15" s="269">
        <v>7.9427460718089877</v>
      </c>
      <c r="V15" s="269">
        <v>7.9602508600357638</v>
      </c>
      <c r="W15" s="269">
        <v>7.944204454386889</v>
      </c>
      <c r="X15" s="269">
        <v>7.6580944545941971</v>
      </c>
      <c r="Y15" s="269">
        <v>7.2949434144607075</v>
      </c>
      <c r="Z15" s="269">
        <v>6.4226651828803618</v>
      </c>
      <c r="AA15" s="269">
        <v>6.4906834743356976</v>
      </c>
      <c r="AB15" s="269">
        <v>6.8937861148025377</v>
      </c>
      <c r="AC15" s="269" t="s">
        <v>22</v>
      </c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</row>
    <row r="16" spans="1:65" ht="15" customHeight="1" x14ac:dyDescent="0.25">
      <c r="A16" s="339" t="s">
        <v>120</v>
      </c>
      <c r="B16" s="270">
        <v>5.495959058192323</v>
      </c>
      <c r="C16" s="270">
        <v>5.7381163364507888</v>
      </c>
      <c r="D16" s="270">
        <v>5.9850398914705085</v>
      </c>
      <c r="E16" s="270">
        <v>5.7442803820296628</v>
      </c>
      <c r="F16" s="270">
        <v>5.9724066594353031</v>
      </c>
      <c r="G16" s="270">
        <v>6.2896555014824349</v>
      </c>
      <c r="H16" s="270">
        <v>5.9528750389346445</v>
      </c>
      <c r="I16" s="270">
        <v>6.2199613822519639</v>
      </c>
      <c r="J16" s="270">
        <v>6.363593171339458</v>
      </c>
      <c r="K16" s="270">
        <v>6.898776397566337</v>
      </c>
      <c r="L16" s="270">
        <v>7.1402229101652592</v>
      </c>
      <c r="M16" s="270">
        <v>7.1038486841870823</v>
      </c>
      <c r="N16" s="270">
        <v>7.4314133533817355</v>
      </c>
      <c r="O16" s="270">
        <v>7.3883352063295833</v>
      </c>
      <c r="P16" s="270">
        <v>7.6236561009895505</v>
      </c>
      <c r="Q16" s="270">
        <v>7.813424897632971</v>
      </c>
      <c r="R16" s="270">
        <v>7.4678751161934063</v>
      </c>
      <c r="S16" s="270">
        <v>7.5010203245634717</v>
      </c>
      <c r="T16" s="270">
        <v>6.8086697835627303</v>
      </c>
      <c r="U16" s="270">
        <v>6.0314021970351765</v>
      </c>
      <c r="V16" s="270">
        <v>5.6948702444958155</v>
      </c>
      <c r="W16" s="270">
        <v>5.7345684099776637</v>
      </c>
      <c r="X16" s="270">
        <v>5.669257335301265</v>
      </c>
      <c r="Y16" s="270">
        <v>5.1452104477391378</v>
      </c>
      <c r="Z16" s="270">
        <v>5.1516027192440301</v>
      </c>
      <c r="AA16" s="270">
        <v>5.4830556725275112</v>
      </c>
      <c r="AB16" s="270">
        <v>5.2471562229128139</v>
      </c>
      <c r="AC16" s="270" t="s">
        <v>22</v>
      </c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</row>
    <row r="17" spans="1:65" ht="15" customHeight="1" x14ac:dyDescent="0.25">
      <c r="A17" s="327" t="s">
        <v>6</v>
      </c>
      <c r="B17" s="269">
        <v>23.216335400728564</v>
      </c>
      <c r="C17" s="269">
        <v>21.451455914039183</v>
      </c>
      <c r="D17" s="269">
        <v>15.979632990943065</v>
      </c>
      <c r="E17" s="269">
        <v>12.794238665004954</v>
      </c>
      <c r="F17" s="269">
        <v>13.474566101566756</v>
      </c>
      <c r="G17" s="269">
        <v>12.528245676358383</v>
      </c>
      <c r="H17" s="269">
        <v>13.233133940318885</v>
      </c>
      <c r="I17" s="269">
        <v>13.002441924756928</v>
      </c>
      <c r="J17" s="269">
        <v>11.914312055844333</v>
      </c>
      <c r="K17" s="269">
        <v>10.932165162988873</v>
      </c>
      <c r="L17" s="269">
        <v>10.75223494451585</v>
      </c>
      <c r="M17" s="269">
        <v>11.072971847023476</v>
      </c>
      <c r="N17" s="269">
        <v>10.929103841952299</v>
      </c>
      <c r="O17" s="269">
        <v>12.318926265240957</v>
      </c>
      <c r="P17" s="269">
        <v>12.453222834279487</v>
      </c>
      <c r="Q17" s="269">
        <v>12.42862971326562</v>
      </c>
      <c r="R17" s="269">
        <v>11.960840386801701</v>
      </c>
      <c r="S17" s="269">
        <v>14.603510401095155</v>
      </c>
      <c r="T17" s="269">
        <v>12.967648586443682</v>
      </c>
      <c r="U17" s="269">
        <v>10.92139401070002</v>
      </c>
      <c r="V17" s="269">
        <v>14.243717658025504</v>
      </c>
      <c r="W17" s="269">
        <v>14.252593071891397</v>
      </c>
      <c r="X17" s="269">
        <v>13.253275868637697</v>
      </c>
      <c r="Y17" s="269">
        <v>14.577414921028851</v>
      </c>
      <c r="Z17" s="269">
        <v>14.210362106492937</v>
      </c>
      <c r="AA17" s="269">
        <v>12.059528916973147</v>
      </c>
      <c r="AB17" s="269">
        <v>13.320378891420333</v>
      </c>
      <c r="AC17" s="269" t="s">
        <v>22</v>
      </c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</row>
    <row r="18" spans="1:65" ht="15" customHeight="1" x14ac:dyDescent="0.25">
      <c r="A18" s="327" t="s">
        <v>7</v>
      </c>
      <c r="B18" s="269">
        <v>10.714828060114298</v>
      </c>
      <c r="C18" s="269">
        <v>10.380430309741376</v>
      </c>
      <c r="D18" s="269">
        <v>10.201471183928252</v>
      </c>
      <c r="E18" s="269">
        <v>10.539715962784475</v>
      </c>
      <c r="F18" s="269">
        <v>11.531030184460247</v>
      </c>
      <c r="G18" s="269">
        <v>10.813003155591327</v>
      </c>
      <c r="H18" s="269">
        <v>11.900057186471157</v>
      </c>
      <c r="I18" s="269">
        <v>11.55734634525955</v>
      </c>
      <c r="J18" s="269">
        <v>10.885070174446696</v>
      </c>
      <c r="K18" s="269">
        <v>10.743020473970395</v>
      </c>
      <c r="L18" s="269">
        <v>10.375150701152741</v>
      </c>
      <c r="M18" s="269">
        <v>11.393327672594127</v>
      </c>
      <c r="N18" s="269">
        <v>11.866971648383011</v>
      </c>
      <c r="O18" s="269">
        <v>13.290792585724304</v>
      </c>
      <c r="P18" s="269">
        <v>12.507099677067322</v>
      </c>
      <c r="Q18" s="269">
        <v>10.220552699873828</v>
      </c>
      <c r="R18" s="269">
        <v>12.283180330259526</v>
      </c>
      <c r="S18" s="269">
        <v>11.852150055333755</v>
      </c>
      <c r="T18" s="269">
        <v>10.229987587955552</v>
      </c>
      <c r="U18" s="269">
        <v>9.822357639619991</v>
      </c>
      <c r="V18" s="269">
        <v>11.193022876028913</v>
      </c>
      <c r="W18" s="269">
        <v>9.7601199190091599</v>
      </c>
      <c r="X18" s="269">
        <v>8.7502214074301268</v>
      </c>
      <c r="Y18" s="269">
        <v>8.8626165289361509</v>
      </c>
      <c r="Z18" s="269">
        <v>8.1285843668143638</v>
      </c>
      <c r="AA18" s="269">
        <v>7.4465159069028379</v>
      </c>
      <c r="AB18" s="269">
        <v>8.0123470533091634</v>
      </c>
      <c r="AC18" s="269" t="s">
        <v>22</v>
      </c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</row>
    <row r="19" spans="1:65" ht="15" customHeight="1" x14ac:dyDescent="0.25">
      <c r="A19" s="327" t="s">
        <v>121</v>
      </c>
      <c r="B19" s="269">
        <v>6.5382913884318175</v>
      </c>
      <c r="C19" s="269">
        <v>6.9660238952404239</v>
      </c>
      <c r="D19" s="269">
        <v>6.7821591286976313</v>
      </c>
      <c r="E19" s="269">
        <v>6.4370873137644198</v>
      </c>
      <c r="F19" s="269">
        <v>6.2833784645025776</v>
      </c>
      <c r="G19" s="269">
        <v>6.3781789619745597</v>
      </c>
      <c r="H19" s="269">
        <v>6.6261762934368216</v>
      </c>
      <c r="I19" s="269">
        <v>6.4615290304716604</v>
      </c>
      <c r="J19" s="269">
        <v>6.7548219340625284</v>
      </c>
      <c r="K19" s="269">
        <v>6.6382854126872148</v>
      </c>
      <c r="L19" s="269">
        <v>6.4763237604317405</v>
      </c>
      <c r="M19" s="269">
        <v>6.518234948245337</v>
      </c>
      <c r="N19" s="269">
        <v>6.3844771101065216</v>
      </c>
      <c r="O19" s="269">
        <v>6.4483783176063696</v>
      </c>
      <c r="P19" s="269">
        <v>6.3877846703350665</v>
      </c>
      <c r="Q19" s="269">
        <v>6.3903286791276575</v>
      </c>
      <c r="R19" s="269">
        <v>6.1851528157586202</v>
      </c>
      <c r="S19" s="269">
        <v>5.9930687075668256</v>
      </c>
      <c r="T19" s="269">
        <v>5.8885219247465299</v>
      </c>
      <c r="U19" s="269">
        <v>5.6023929864909494</v>
      </c>
      <c r="V19" s="269">
        <v>5.7203737241681711</v>
      </c>
      <c r="W19" s="269">
        <v>5.302334138190516</v>
      </c>
      <c r="X19" s="269">
        <v>5.3275511120115224</v>
      </c>
      <c r="Y19" s="269">
        <v>5.3046065569143455</v>
      </c>
      <c r="Z19" s="269">
        <v>4.8066377677180192</v>
      </c>
      <c r="AA19" s="269">
        <v>4.8688310059865705</v>
      </c>
      <c r="AB19" s="269">
        <v>4.8945670857492853</v>
      </c>
      <c r="AC19" s="269" t="s">
        <v>22</v>
      </c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</row>
    <row r="20" spans="1:65" ht="15" customHeight="1" x14ac:dyDescent="0.25">
      <c r="A20" s="327" t="s">
        <v>122</v>
      </c>
      <c r="B20" s="269">
        <v>7.4829748250782311</v>
      </c>
      <c r="C20" s="269">
        <v>7.4278627101775969</v>
      </c>
      <c r="D20" s="269">
        <v>7.5753778189548635</v>
      </c>
      <c r="E20" s="269">
        <v>7.4984694277123172</v>
      </c>
      <c r="F20" s="269">
        <v>7.6769913593351662</v>
      </c>
      <c r="G20" s="269">
        <v>7.6450390727272195</v>
      </c>
      <c r="H20" s="269">
        <v>7.8241904204722026</v>
      </c>
      <c r="I20" s="269">
        <v>8.2015318953943215</v>
      </c>
      <c r="J20" s="269">
        <v>8.5993519643908112</v>
      </c>
      <c r="K20" s="269">
        <v>8.5265795002052602</v>
      </c>
      <c r="L20" s="269">
        <v>8.9215993393284609</v>
      </c>
      <c r="M20" s="269">
        <v>9.1028921483522467</v>
      </c>
      <c r="N20" s="269">
        <v>9.0639497673983591</v>
      </c>
      <c r="O20" s="269">
        <v>9.3986819209361396</v>
      </c>
      <c r="P20" s="269">
        <v>9.4185229522653859</v>
      </c>
      <c r="Q20" s="269">
        <v>9.73502797913285</v>
      </c>
      <c r="R20" s="269">
        <v>9.590998383354405</v>
      </c>
      <c r="S20" s="269">
        <v>9.7698662089994972</v>
      </c>
      <c r="T20" s="269">
        <v>9.4834358179146445</v>
      </c>
      <c r="U20" s="269">
        <v>9.0172403555610803</v>
      </c>
      <c r="V20" s="269">
        <v>8.3677719232984256</v>
      </c>
      <c r="W20" s="269">
        <v>8.2893526176783112</v>
      </c>
      <c r="X20" s="269">
        <v>8.0081667508063497</v>
      </c>
      <c r="Y20" s="269">
        <v>7.1170624242199763</v>
      </c>
      <c r="Z20" s="269">
        <v>6.8450106715648333</v>
      </c>
      <c r="AA20" s="269">
        <v>6.5862729658366916</v>
      </c>
      <c r="AB20" s="269">
        <v>6.2059475276093758</v>
      </c>
      <c r="AC20" s="269" t="s">
        <v>22</v>
      </c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</row>
    <row r="21" spans="1:65" ht="15" customHeight="1" x14ac:dyDescent="0.25">
      <c r="A21" s="339" t="s">
        <v>123</v>
      </c>
      <c r="B21" s="270">
        <v>6.574056755617053</v>
      </c>
      <c r="C21" s="270">
        <v>6.4332943737771719</v>
      </c>
      <c r="D21" s="270">
        <v>5.7521432301140445</v>
      </c>
      <c r="E21" s="270">
        <v>5.8362931054410518</v>
      </c>
      <c r="F21" s="270">
        <v>5.5966852072901512</v>
      </c>
      <c r="G21" s="270">
        <v>5.5343540731348133</v>
      </c>
      <c r="H21" s="270">
        <v>5.7267974242645519</v>
      </c>
      <c r="I21" s="270">
        <v>5.6518012656906214</v>
      </c>
      <c r="J21" s="270">
        <v>5.636897238361005</v>
      </c>
      <c r="K21" s="270">
        <v>5.6945921851944643</v>
      </c>
      <c r="L21" s="270">
        <v>5.3589478041761618</v>
      </c>
      <c r="M21" s="270">
        <v>5.5613727189446012</v>
      </c>
      <c r="N21" s="270">
        <v>5.4610019374962047</v>
      </c>
      <c r="O21" s="270">
        <v>5.7697056648787317</v>
      </c>
      <c r="P21" s="270">
        <v>5.591159104467188</v>
      </c>
      <c r="Q21" s="270">
        <v>5.550866940795796</v>
      </c>
      <c r="R21" s="270">
        <v>5.4836403358242647</v>
      </c>
      <c r="S21" s="270">
        <v>5.3449666265029236</v>
      </c>
      <c r="T21" s="270">
        <v>5.2862300843932513</v>
      </c>
      <c r="U21" s="270">
        <v>4.8353405862633201</v>
      </c>
      <c r="V21" s="270">
        <v>4.8834316970199536</v>
      </c>
      <c r="W21" s="270">
        <v>4.7339859689525303</v>
      </c>
      <c r="X21" s="270">
        <v>4.4168647454573824</v>
      </c>
      <c r="Y21" s="270">
        <v>4.1820592736604123</v>
      </c>
      <c r="Z21" s="270">
        <v>4.1469698017931282</v>
      </c>
      <c r="AA21" s="270">
        <v>4.4083126402367556</v>
      </c>
      <c r="AB21" s="270">
        <v>4.552681561456744</v>
      </c>
      <c r="AC21" s="270" t="s">
        <v>22</v>
      </c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</row>
    <row r="22" spans="1:65" ht="15" customHeight="1" x14ac:dyDescent="0.25">
      <c r="A22" s="327" t="s">
        <v>8</v>
      </c>
      <c r="B22" s="269">
        <v>8.8080090730649392</v>
      </c>
      <c r="C22" s="269">
        <v>8.9827184885969782</v>
      </c>
      <c r="D22" s="269">
        <v>8.8975609386786569</v>
      </c>
      <c r="E22" s="269">
        <v>8.913417530852616</v>
      </c>
      <c r="F22" s="269">
        <v>9.1471830631070521</v>
      </c>
      <c r="G22" s="269">
        <v>9.3431846993494396</v>
      </c>
      <c r="H22" s="269">
        <v>9.6955712816724215</v>
      </c>
      <c r="I22" s="269">
        <v>9.8956804694356837</v>
      </c>
      <c r="J22" s="269">
        <v>10.387122009330968</v>
      </c>
      <c r="K22" s="269">
        <v>10.636553530161027</v>
      </c>
      <c r="L22" s="269">
        <v>11.085634048480516</v>
      </c>
      <c r="M22" s="269">
        <v>11.435794067513802</v>
      </c>
      <c r="N22" s="269">
        <v>10.941936990337579</v>
      </c>
      <c r="O22" s="269">
        <v>10.924798120030967</v>
      </c>
      <c r="P22" s="269">
        <v>10.655788250046765</v>
      </c>
      <c r="Q22" s="269">
        <v>10.860396699943529</v>
      </c>
      <c r="R22" s="269">
        <v>10.415401781687907</v>
      </c>
      <c r="S22" s="269">
        <v>10.128155871790398</v>
      </c>
      <c r="T22" s="269">
        <v>10.009557426426582</v>
      </c>
      <c r="U22" s="269">
        <v>8.96290472594203</v>
      </c>
      <c r="V22" s="269">
        <v>8.8413026158810979</v>
      </c>
      <c r="W22" s="269">
        <v>8.0446415344183571</v>
      </c>
      <c r="X22" s="269">
        <v>8.0291074793681254</v>
      </c>
      <c r="Y22" s="269">
        <v>7.7182541972677461</v>
      </c>
      <c r="Z22" s="269">
        <v>7.496929537605018</v>
      </c>
      <c r="AA22" s="269">
        <v>7.7502129396349444</v>
      </c>
      <c r="AB22" s="269">
        <v>7.9363930040500206</v>
      </c>
      <c r="AC22" s="269" t="s">
        <v>22</v>
      </c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</row>
    <row r="23" spans="1:65" ht="15" customHeight="1" x14ac:dyDescent="0.25">
      <c r="A23" s="327" t="s">
        <v>9</v>
      </c>
      <c r="B23" s="269">
        <v>7.4985532469747032</v>
      </c>
      <c r="C23" s="269">
        <v>7.5075299898541008</v>
      </c>
      <c r="D23" s="269">
        <v>7.4754257874190913</v>
      </c>
      <c r="E23" s="269">
        <v>7.3875462478232299</v>
      </c>
      <c r="F23" s="269">
        <v>7.291963656820255</v>
      </c>
      <c r="G23" s="269">
        <v>7.7288973318666114</v>
      </c>
      <c r="H23" s="269">
        <v>7.6346908199779557</v>
      </c>
      <c r="I23" s="269">
        <v>7.7149661255418645</v>
      </c>
      <c r="J23" s="269">
        <v>7.9065603020155395</v>
      </c>
      <c r="K23" s="269">
        <v>7.9752041696276486</v>
      </c>
      <c r="L23" s="269">
        <v>8.0604698913036028</v>
      </c>
      <c r="M23" s="269">
        <v>8.1304613931597309</v>
      </c>
      <c r="N23" s="269">
        <v>8.1271996997177229</v>
      </c>
      <c r="O23" s="269">
        <v>8.3108193082902293</v>
      </c>
      <c r="P23" s="269">
        <v>8.2959514620065402</v>
      </c>
      <c r="Q23" s="269">
        <v>8.2695197746956985</v>
      </c>
      <c r="R23" s="269">
        <v>8.1445163103195988</v>
      </c>
      <c r="S23" s="269">
        <v>7.9317421305183133</v>
      </c>
      <c r="T23" s="269">
        <v>7.7230919869835262</v>
      </c>
      <c r="U23" s="269">
        <v>6.8994843798040604</v>
      </c>
      <c r="V23" s="269">
        <v>7.0270294043877461</v>
      </c>
      <c r="W23" s="269">
        <v>6.8132296038401821</v>
      </c>
      <c r="X23" s="269">
        <v>6.4846543028151986</v>
      </c>
      <c r="Y23" s="269">
        <v>5.9221028464239067</v>
      </c>
      <c r="Z23" s="269">
        <v>5.6764003482581167</v>
      </c>
      <c r="AA23" s="269">
        <v>5.8111455203657938</v>
      </c>
      <c r="AB23" s="269">
        <v>5.7283939612464296</v>
      </c>
      <c r="AC23" s="269" t="s">
        <v>22</v>
      </c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</row>
    <row r="24" spans="1:65" ht="15" customHeight="1" x14ac:dyDescent="0.25">
      <c r="A24" s="327" t="s">
        <v>10</v>
      </c>
      <c r="B24" s="269">
        <v>7.2973812231830752</v>
      </c>
      <c r="C24" s="269">
        <v>6.762352998749436</v>
      </c>
      <c r="D24" s="269">
        <v>5.6151453455897116</v>
      </c>
      <c r="E24" s="269">
        <v>4.8843485110911011</v>
      </c>
      <c r="F24" s="269">
        <v>4.3092131410960155</v>
      </c>
      <c r="G24" s="269">
        <v>3.8492590785166372</v>
      </c>
      <c r="H24" s="269">
        <v>3.9156275448943489</v>
      </c>
      <c r="I24" s="269">
        <v>3.717310185477444</v>
      </c>
      <c r="J24" s="269">
        <v>3.5758606989452124</v>
      </c>
      <c r="K24" s="269">
        <v>3.3331884888872607</v>
      </c>
      <c r="L24" s="269">
        <v>3.1100258296417009</v>
      </c>
      <c r="M24" s="269">
        <v>3.336251025677925</v>
      </c>
      <c r="N24" s="269">
        <v>3.3686626443170651</v>
      </c>
      <c r="O24" s="269">
        <v>3.4709676877168962</v>
      </c>
      <c r="P24" s="269">
        <v>3.5242615580227028</v>
      </c>
      <c r="Q24" s="269">
        <v>3.6117756926749225</v>
      </c>
      <c r="R24" s="269">
        <v>3.8384274427665739</v>
      </c>
      <c r="S24" s="269">
        <v>4.0172946541177481</v>
      </c>
      <c r="T24" s="269">
        <v>3.861454163979765</v>
      </c>
      <c r="U24" s="269">
        <v>3.6021830635168564</v>
      </c>
      <c r="V24" s="269">
        <v>4.0998937117467937</v>
      </c>
      <c r="W24" s="269">
        <v>3.7228913092480429</v>
      </c>
      <c r="X24" s="269">
        <v>3.6012719815259771</v>
      </c>
      <c r="Y24" s="269">
        <v>3.6026174227036742</v>
      </c>
      <c r="Z24" s="269">
        <v>3.5516113696940081</v>
      </c>
      <c r="AA24" s="269">
        <v>3.6474250304714384</v>
      </c>
      <c r="AB24" s="269">
        <v>3.7121681686734163</v>
      </c>
      <c r="AC24" s="269" t="s">
        <v>22</v>
      </c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</row>
    <row r="25" spans="1:65" ht="15" customHeight="1" x14ac:dyDescent="0.25">
      <c r="A25" s="327" t="s">
        <v>124</v>
      </c>
      <c r="B25" s="269">
        <v>8.9469290856315933</v>
      </c>
      <c r="C25" s="269">
        <v>9.4938712569695749</v>
      </c>
      <c r="D25" s="269">
        <v>5.384477853186362</v>
      </c>
      <c r="E25" s="269">
        <v>4.3608264234109493</v>
      </c>
      <c r="F25" s="269">
        <v>4.1323990849833789</v>
      </c>
      <c r="G25" s="269">
        <v>3.890453373806118</v>
      </c>
      <c r="H25" s="269">
        <v>4.0468509906098564</v>
      </c>
      <c r="I25" s="269">
        <v>3.9450278297638732</v>
      </c>
      <c r="J25" s="269">
        <v>4.1667338388198214</v>
      </c>
      <c r="K25" s="269">
        <v>3.5198164434951136</v>
      </c>
      <c r="L25" s="269">
        <v>3.0998670631898726</v>
      </c>
      <c r="M25" s="269">
        <v>3.3102669048276674</v>
      </c>
      <c r="N25" s="269">
        <v>3.3591510106893407</v>
      </c>
      <c r="O25" s="269">
        <v>3.3925242633143093</v>
      </c>
      <c r="P25" s="269">
        <v>3.6253273359942852</v>
      </c>
      <c r="Q25" s="269">
        <v>3.9643535352457007</v>
      </c>
      <c r="R25" s="269">
        <v>4.0359252417569484</v>
      </c>
      <c r="S25" s="269">
        <v>4.1610475923962476</v>
      </c>
      <c r="T25" s="269">
        <v>4.1416476067839163</v>
      </c>
      <c r="U25" s="269">
        <v>3.79469478115755</v>
      </c>
      <c r="V25" s="269">
        <v>4.2176504016832155</v>
      </c>
      <c r="W25" s="269">
        <v>4.004782132361524</v>
      </c>
      <c r="X25" s="269">
        <v>4.0620015719253075</v>
      </c>
      <c r="Y25" s="269">
        <v>3.8796370291291948</v>
      </c>
      <c r="Z25" s="269">
        <v>3.7822363488901041</v>
      </c>
      <c r="AA25" s="269">
        <v>3.8278893738584325</v>
      </c>
      <c r="AB25" s="269">
        <v>3.9942416096276303</v>
      </c>
      <c r="AC25" s="269" t="s">
        <v>22</v>
      </c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</row>
    <row r="26" spans="1:65" ht="15" customHeight="1" x14ac:dyDescent="0.25">
      <c r="A26" s="339" t="s">
        <v>125</v>
      </c>
      <c r="B26" s="270">
        <v>26.701015098777898</v>
      </c>
      <c r="C26" s="270">
        <v>28.137188062658414</v>
      </c>
      <c r="D26" s="270">
        <v>27.340031415335623</v>
      </c>
      <c r="E26" s="270">
        <v>27.38188166824488</v>
      </c>
      <c r="F26" s="270">
        <v>25.243512436549775</v>
      </c>
      <c r="G26" s="270">
        <v>19.941264963783553</v>
      </c>
      <c r="H26" s="270">
        <v>19.944546999139508</v>
      </c>
      <c r="I26" s="270">
        <v>18.425352388887791</v>
      </c>
      <c r="J26" s="270">
        <v>16.509736088645258</v>
      </c>
      <c r="K26" s="270">
        <v>17.232681244764816</v>
      </c>
      <c r="L26" s="270">
        <v>18.291504753486663</v>
      </c>
      <c r="M26" s="270">
        <v>19.332247044329783</v>
      </c>
      <c r="N26" s="270">
        <v>20.868610022910932</v>
      </c>
      <c r="O26" s="270">
        <v>21.716842323562027</v>
      </c>
      <c r="P26" s="270">
        <v>24.28928958530976</v>
      </c>
      <c r="Q26" s="270">
        <v>24.497135151501531</v>
      </c>
      <c r="R26" s="270">
        <v>23.676705136037207</v>
      </c>
      <c r="S26" s="270">
        <v>22.074352249639873</v>
      </c>
      <c r="T26" s="270">
        <v>21.484368798867621</v>
      </c>
      <c r="U26" s="270">
        <v>20.1719836624615</v>
      </c>
      <c r="V26" s="270">
        <v>20.865403896326001</v>
      </c>
      <c r="W26" s="270">
        <v>20.112990894313214</v>
      </c>
      <c r="X26" s="270">
        <v>19.286227194269113</v>
      </c>
      <c r="Y26" s="270">
        <v>17.857871738674362</v>
      </c>
      <c r="Z26" s="270">
        <v>16.574073461301143</v>
      </c>
      <c r="AA26" s="270">
        <v>15.333779033557743</v>
      </c>
      <c r="AB26" s="270">
        <v>14.478317930646371</v>
      </c>
      <c r="AC26" s="270" t="s">
        <v>22</v>
      </c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</row>
    <row r="27" spans="1:65" ht="15" customHeight="1" x14ac:dyDescent="0.25">
      <c r="A27" s="327" t="s">
        <v>13</v>
      </c>
      <c r="B27" s="269">
        <v>5.3856916305796974</v>
      </c>
      <c r="C27" s="269">
        <v>5.7873541534870006</v>
      </c>
      <c r="D27" s="269">
        <v>6.2990476372365842</v>
      </c>
      <c r="E27" s="269">
        <v>6.2760143507537967</v>
      </c>
      <c r="F27" s="269">
        <v>6.6706776247767996</v>
      </c>
      <c r="G27" s="269">
        <v>6.623133920357013</v>
      </c>
      <c r="H27" s="269">
        <v>6.4966513830220913</v>
      </c>
      <c r="I27" s="269">
        <v>6.567034468290136</v>
      </c>
      <c r="J27" s="269">
        <v>6.5329699736513431</v>
      </c>
      <c r="K27" s="269">
        <v>6.6349536327014453</v>
      </c>
      <c r="L27" s="269">
        <v>6.5913050956818982</v>
      </c>
      <c r="M27" s="269">
        <v>6.2743672882034023</v>
      </c>
      <c r="N27" s="269">
        <v>6.1709544372187892</v>
      </c>
      <c r="O27" s="269">
        <v>6.6795592482987312</v>
      </c>
      <c r="P27" s="269">
        <v>6.3711989382706689</v>
      </c>
      <c r="Q27" s="269">
        <v>6.6042042132563772</v>
      </c>
      <c r="R27" s="269">
        <v>6.6257787993638662</v>
      </c>
      <c r="S27" s="269">
        <v>6.780288890053801</v>
      </c>
      <c r="T27" s="269">
        <v>6.895255814714135</v>
      </c>
      <c r="U27" s="269">
        <v>6.2602036955418763</v>
      </c>
      <c r="V27" s="269">
        <v>6.2605595114662123</v>
      </c>
      <c r="W27" s="269">
        <v>6.3766631768784521</v>
      </c>
      <c r="X27" s="269">
        <v>6.6718173948356982</v>
      </c>
      <c r="Y27" s="269">
        <v>5.77776736361215</v>
      </c>
      <c r="Z27" s="269">
        <v>5.6178766523896675</v>
      </c>
      <c r="AA27" s="269">
        <v>3.919574683487713</v>
      </c>
      <c r="AB27" s="269">
        <v>3.0998417208342572</v>
      </c>
      <c r="AC27" s="269" t="s">
        <v>22</v>
      </c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</row>
    <row r="28" spans="1:65" ht="15" customHeight="1" x14ac:dyDescent="0.25">
      <c r="A28" s="327" t="s">
        <v>126</v>
      </c>
      <c r="B28" s="269">
        <v>10.567154129351575</v>
      </c>
      <c r="C28" s="269">
        <v>11.03585101853613</v>
      </c>
      <c r="D28" s="269">
        <v>10.947437586545314</v>
      </c>
      <c r="E28" s="269">
        <v>10.894803169744646</v>
      </c>
      <c r="F28" s="269">
        <v>10.859259495558637</v>
      </c>
      <c r="G28" s="269">
        <v>10.925711769063842</v>
      </c>
      <c r="H28" s="269">
        <v>11.510380697333936</v>
      </c>
      <c r="I28" s="269">
        <v>10.928847808427408</v>
      </c>
      <c r="J28" s="269">
        <v>10.907426315924809</v>
      </c>
      <c r="K28" s="269">
        <v>10.481270588092908</v>
      </c>
      <c r="L28" s="269">
        <v>10.450748447385278</v>
      </c>
      <c r="M28" s="269">
        <v>10.72794573343322</v>
      </c>
      <c r="N28" s="269">
        <v>10.634690228536748</v>
      </c>
      <c r="O28" s="269">
        <v>10.809077193705582</v>
      </c>
      <c r="P28" s="269">
        <v>10.851263675234893</v>
      </c>
      <c r="Q28" s="269">
        <v>10.591918752326018</v>
      </c>
      <c r="R28" s="269">
        <v>10.296691560146064</v>
      </c>
      <c r="S28" s="269">
        <v>10.283538232255564</v>
      </c>
      <c r="T28" s="269">
        <v>10.442876372214082</v>
      </c>
      <c r="U28" s="269">
        <v>10.088279446160071</v>
      </c>
      <c r="V28" s="269">
        <v>10.740449844636254</v>
      </c>
      <c r="W28" s="269">
        <v>9.8917096420604</v>
      </c>
      <c r="X28" s="269">
        <v>9.6447927797417119</v>
      </c>
      <c r="Y28" s="269">
        <v>9.5953492131029456</v>
      </c>
      <c r="Z28" s="269">
        <v>9.113892773139705</v>
      </c>
      <c r="AA28" s="269">
        <v>9.5082956585963281</v>
      </c>
      <c r="AB28" s="269">
        <v>9.4801297117281287</v>
      </c>
      <c r="AC28" s="269" t="s">
        <v>22</v>
      </c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</row>
    <row r="29" spans="1:65" ht="15" customHeight="1" x14ac:dyDescent="0.25">
      <c r="A29" s="327" t="s">
        <v>127</v>
      </c>
      <c r="B29" s="269">
        <v>9.9978407757595313</v>
      </c>
      <c r="C29" s="269">
        <v>9.9140411733072398</v>
      </c>
      <c r="D29" s="269">
        <v>9.6564369787137245</v>
      </c>
      <c r="E29" s="269">
        <v>9.6738659678444829</v>
      </c>
      <c r="F29" s="269">
        <v>9.4897386032311939</v>
      </c>
      <c r="G29" s="269">
        <v>9.4883594360318462</v>
      </c>
      <c r="H29" s="269">
        <v>9.8725228824452014</v>
      </c>
      <c r="I29" s="269">
        <v>9.6004243754260781</v>
      </c>
      <c r="J29" s="269">
        <v>8.8404674116421269</v>
      </c>
      <c r="K29" s="269">
        <v>8.7080941006422492</v>
      </c>
      <c r="L29" s="269">
        <v>8.3829474828321935</v>
      </c>
      <c r="M29" s="269">
        <v>8.4118497020849468</v>
      </c>
      <c r="N29" s="269">
        <v>8.2185817719523175</v>
      </c>
      <c r="O29" s="269">
        <v>8.5252126638462489</v>
      </c>
      <c r="P29" s="269">
        <v>8.6222255111889226</v>
      </c>
      <c r="Q29" s="269">
        <v>8.6361729879913227</v>
      </c>
      <c r="R29" s="269">
        <v>8.948051952682702</v>
      </c>
      <c r="S29" s="269">
        <v>8.8815255003386593</v>
      </c>
      <c r="T29" s="269">
        <v>8.7272733507366009</v>
      </c>
      <c r="U29" s="269">
        <v>8.4620509387163168</v>
      </c>
      <c r="V29" s="269">
        <v>8.8974909265460944</v>
      </c>
      <c r="W29" s="269">
        <v>8.8098883322157082</v>
      </c>
      <c r="X29" s="269">
        <v>8.6561155198434214</v>
      </c>
      <c r="Y29" s="269">
        <v>8.5695455348314979</v>
      </c>
      <c r="Z29" s="269">
        <v>8.2066338043757217</v>
      </c>
      <c r="AA29" s="269">
        <v>8.3265515141585826</v>
      </c>
      <c r="AB29" s="269">
        <v>8.5991928444031771</v>
      </c>
      <c r="AC29" s="269" t="s">
        <v>22</v>
      </c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</row>
    <row r="30" spans="1:65" ht="15" customHeight="1" x14ac:dyDescent="0.25">
      <c r="A30" s="327" t="s">
        <v>15</v>
      </c>
      <c r="B30" s="269">
        <v>4.1480611574592174</v>
      </c>
      <c r="C30" s="269">
        <v>4.3211662238301169</v>
      </c>
      <c r="D30" s="269">
        <v>4.7766379237238006</v>
      </c>
      <c r="E30" s="269">
        <v>4.6311025179834324</v>
      </c>
      <c r="F30" s="269">
        <v>4.6813732507261276</v>
      </c>
      <c r="G30" s="269">
        <v>5.0135604651018468</v>
      </c>
      <c r="H30" s="269">
        <v>4.7305204549907431</v>
      </c>
      <c r="I30" s="269">
        <v>4.962594029299991</v>
      </c>
      <c r="J30" s="269">
        <v>5.3716276504294704</v>
      </c>
      <c r="K30" s="269">
        <v>6.0552420499103512</v>
      </c>
      <c r="L30" s="269">
        <v>5.8779192350186173</v>
      </c>
      <c r="M30" s="269">
        <v>5.8580560722594432</v>
      </c>
      <c r="N30" s="269">
        <v>6.1666017683412955</v>
      </c>
      <c r="O30" s="269">
        <v>5.6634022346600066</v>
      </c>
      <c r="P30" s="269">
        <v>5.8663242089438326</v>
      </c>
      <c r="Q30" s="269">
        <v>6.0845663169417303</v>
      </c>
      <c r="R30" s="269">
        <v>5.6545579645364095</v>
      </c>
      <c r="S30" s="269">
        <v>5.3480257342462982</v>
      </c>
      <c r="T30" s="269">
        <v>5.1567738592936001</v>
      </c>
      <c r="U30" s="269">
        <v>5.0337969017892945</v>
      </c>
      <c r="V30" s="269">
        <v>4.6102433197665063</v>
      </c>
      <c r="W30" s="269">
        <v>4.5582728690795919</v>
      </c>
      <c r="X30" s="269">
        <v>4.4427862762086949</v>
      </c>
      <c r="Y30" s="269">
        <v>4.2627356183030241</v>
      </c>
      <c r="Z30" s="269">
        <v>4.2374498272208347</v>
      </c>
      <c r="AA30" s="269">
        <v>4.6700467776251404</v>
      </c>
      <c r="AB30" s="269">
        <v>4.5651206324023983</v>
      </c>
      <c r="AC30" s="269" t="s">
        <v>22</v>
      </c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</row>
    <row r="31" spans="1:65" ht="15" customHeight="1" x14ac:dyDescent="0.25">
      <c r="A31" s="339" t="s">
        <v>128</v>
      </c>
      <c r="B31" s="270">
        <v>10.749954400299227</v>
      </c>
      <c r="C31" s="270">
        <v>10.902223582057132</v>
      </c>
      <c r="D31" s="270">
        <v>10.59802757082255</v>
      </c>
      <c r="E31" s="270">
        <v>10.306334169041541</v>
      </c>
      <c r="F31" s="270">
        <v>10.045695923685903</v>
      </c>
      <c r="G31" s="270">
        <v>9.8778231671344052</v>
      </c>
      <c r="H31" s="270">
        <v>10.179195430981387</v>
      </c>
      <c r="I31" s="270">
        <v>9.7159847973653832</v>
      </c>
      <c r="J31" s="270">
        <v>9.7305754094790657</v>
      </c>
      <c r="K31" s="270">
        <v>9.5289100384545016</v>
      </c>
      <c r="L31" s="270">
        <v>9.598679110577466</v>
      </c>
      <c r="M31" s="270">
        <v>9.7170425242051621</v>
      </c>
      <c r="N31" s="270">
        <v>9.400849114923016</v>
      </c>
      <c r="O31" s="270">
        <v>9.4850578513663883</v>
      </c>
      <c r="P31" s="270">
        <v>9.4208650767501307</v>
      </c>
      <c r="Q31" s="270">
        <v>9.2909250923453452</v>
      </c>
      <c r="R31" s="270">
        <v>9.1876924660330062</v>
      </c>
      <c r="S31" s="270">
        <v>8.9406814611454983</v>
      </c>
      <c r="T31" s="270">
        <v>8.65928980401325</v>
      </c>
      <c r="U31" s="270">
        <v>7.8738114862313306</v>
      </c>
      <c r="V31" s="270">
        <v>8.063200680658051</v>
      </c>
      <c r="W31" s="270">
        <v>7.3416871274751259</v>
      </c>
      <c r="X31" s="270">
        <v>7.57785179223165</v>
      </c>
      <c r="Y31" s="270">
        <v>7.3263734635538276</v>
      </c>
      <c r="Z31" s="270">
        <v>6.6601428505969551</v>
      </c>
      <c r="AA31" s="270">
        <v>6.3673391391285703</v>
      </c>
      <c r="AB31" s="270">
        <v>5.9757582005874355</v>
      </c>
      <c r="AC31" s="270" t="s">
        <v>22</v>
      </c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</row>
    <row r="32" spans="1:65" ht="15" customHeight="1" x14ac:dyDescent="0.25">
      <c r="A32" s="327" t="s">
        <v>129</v>
      </c>
      <c r="B32" s="269">
        <v>15.657072695367431</v>
      </c>
      <c r="C32" s="269">
        <v>14.347288043465772</v>
      </c>
      <c r="D32" s="269">
        <v>13.794572877619272</v>
      </c>
      <c r="E32" s="269">
        <v>13.261833906507258</v>
      </c>
      <c r="F32" s="269">
        <v>12.482480954163407</v>
      </c>
      <c r="G32" s="269">
        <v>12.577053668754266</v>
      </c>
      <c r="H32" s="269">
        <v>12.781493715037348</v>
      </c>
      <c r="I32" s="269">
        <v>12.329782807796784</v>
      </c>
      <c r="J32" s="269">
        <v>11.72496364645918</v>
      </c>
      <c r="K32" s="269">
        <v>11.052094008311284</v>
      </c>
      <c r="L32" s="269">
        <v>11.92073846204217</v>
      </c>
      <c r="M32" s="269">
        <v>11.980673868038172</v>
      </c>
      <c r="N32" s="269">
        <v>11.665164412314095</v>
      </c>
      <c r="O32" s="269">
        <v>11.90568100262511</v>
      </c>
      <c r="P32" s="269">
        <v>11.877949009017268</v>
      </c>
      <c r="Q32" s="269">
        <v>11.771421789268432</v>
      </c>
      <c r="R32" s="269">
        <v>11.777867523544851</v>
      </c>
      <c r="S32" s="269">
        <v>11.7608747219408</v>
      </c>
      <c r="T32" s="269">
        <v>11.190579592959569</v>
      </c>
      <c r="U32" s="269">
        <v>10.624494185196715</v>
      </c>
      <c r="V32" s="269">
        <v>10.741713776615704</v>
      </c>
      <c r="W32" s="269">
        <v>10.487619640754099</v>
      </c>
      <c r="X32" s="269">
        <v>10.094925025021844</v>
      </c>
      <c r="Y32" s="269">
        <v>9.5932010731911408</v>
      </c>
      <c r="Z32" s="269">
        <v>9.2862799139178591</v>
      </c>
      <c r="AA32" s="269">
        <v>9.376420256176873</v>
      </c>
      <c r="AB32" s="269">
        <v>9.4793750213635484</v>
      </c>
      <c r="AC32" s="269" t="s">
        <v>22</v>
      </c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</row>
    <row r="33" spans="1:65" ht="15" customHeight="1" x14ac:dyDescent="0.25">
      <c r="A33" s="327" t="s">
        <v>130</v>
      </c>
      <c r="B33" s="269">
        <v>7.5939982815235139</v>
      </c>
      <c r="C33" s="269">
        <v>6.5042681504104554</v>
      </c>
      <c r="D33" s="269">
        <v>6.0857557052411524</v>
      </c>
      <c r="E33" s="269">
        <v>5.6415950711494887</v>
      </c>
      <c r="F33" s="269">
        <v>5.5704570043409154</v>
      </c>
      <c r="G33" s="269">
        <v>5.7449027866037268</v>
      </c>
      <c r="H33" s="269">
        <v>5.9458944168353778</v>
      </c>
      <c r="I33" s="269">
        <v>5.8667223354162576</v>
      </c>
      <c r="J33" s="269">
        <v>5.1654055995742834</v>
      </c>
      <c r="K33" s="269">
        <v>4.542295673254845</v>
      </c>
      <c r="L33" s="269">
        <v>4.7087901730897705</v>
      </c>
      <c r="M33" s="269">
        <v>5.0112770606997321</v>
      </c>
      <c r="N33" s="269">
        <v>5.0744104584943974</v>
      </c>
      <c r="O33" s="269">
        <v>5.2866791875776338</v>
      </c>
      <c r="P33" s="269">
        <v>5.1267923633216324</v>
      </c>
      <c r="Q33" s="269">
        <v>5.0579148783231576</v>
      </c>
      <c r="R33" s="269">
        <v>5.1754592888063931</v>
      </c>
      <c r="S33" s="269">
        <v>5.4428578731694683</v>
      </c>
      <c r="T33" s="269">
        <v>5.4254270793192125</v>
      </c>
      <c r="U33" s="269">
        <v>4.7800751874979825</v>
      </c>
      <c r="V33" s="269">
        <v>4.5167537322562357</v>
      </c>
      <c r="W33" s="269">
        <v>4.7889048948823154</v>
      </c>
      <c r="X33" s="269">
        <v>4.6870641125698187</v>
      </c>
      <c r="Y33" s="269">
        <v>4.2616629721459116</v>
      </c>
      <c r="Z33" s="269">
        <v>4.2466830812240763</v>
      </c>
      <c r="AA33" s="269">
        <v>4.2661308640510285</v>
      </c>
      <c r="AB33" s="269">
        <v>4.102021922727122</v>
      </c>
      <c r="AC33" s="269" t="s">
        <v>22</v>
      </c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</row>
    <row r="34" spans="1:65" ht="15" customHeight="1" x14ac:dyDescent="0.25">
      <c r="A34" s="327" t="s">
        <v>131</v>
      </c>
      <c r="B34" s="269">
        <v>6.1721354693759469</v>
      </c>
      <c r="C34" s="269">
        <v>6.2009270781454013</v>
      </c>
      <c r="D34" s="269">
        <v>6.1784583549869438</v>
      </c>
      <c r="E34" s="269">
        <v>6.1198478726405803</v>
      </c>
      <c r="F34" s="269">
        <v>6.3046892443507154</v>
      </c>
      <c r="G34" s="271">
        <v>6.1967207974140326</v>
      </c>
      <c r="H34" s="271">
        <v>6.6634453811968219</v>
      </c>
      <c r="I34" s="271">
        <v>6.0934346719876151</v>
      </c>
      <c r="J34" s="271">
        <v>6.1460991403158767</v>
      </c>
      <c r="K34" s="271">
        <v>5.8061697875127143</v>
      </c>
      <c r="L34" s="271">
        <v>5.629494523650358</v>
      </c>
      <c r="M34" s="271">
        <v>5.7082113031658812</v>
      </c>
      <c r="N34" s="271">
        <v>5.7775991375921203</v>
      </c>
      <c r="O34" s="271">
        <v>5.8596599006511942</v>
      </c>
      <c r="P34" s="271">
        <v>5.7086082268992353</v>
      </c>
      <c r="Q34" s="271">
        <v>5.4137519641998164</v>
      </c>
      <c r="R34" s="271">
        <v>5.3594222713908728</v>
      </c>
      <c r="S34" s="271">
        <v>5.2116781562036465</v>
      </c>
      <c r="T34" s="271">
        <v>4.9646337634859572</v>
      </c>
      <c r="U34" s="271">
        <v>4.7165549918284819</v>
      </c>
      <c r="V34" s="271">
        <v>5.1113710920150277</v>
      </c>
      <c r="W34" s="271">
        <v>4.6711815824848379</v>
      </c>
      <c r="X34" s="271">
        <v>4.3839552407622806</v>
      </c>
      <c r="Y34" s="271">
        <v>4.1774961993634507</v>
      </c>
      <c r="Z34" s="271">
        <v>3.984515606090139</v>
      </c>
      <c r="AA34" s="271">
        <v>3.9569395352734222</v>
      </c>
      <c r="AB34" s="271">
        <v>3.7808330961861576</v>
      </c>
      <c r="AC34" s="271" t="s">
        <v>22</v>
      </c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</row>
    <row r="35" spans="1:65" ht="15.75" thickBot="1" x14ac:dyDescent="0.3">
      <c r="A35" s="340"/>
      <c r="B35" s="89"/>
      <c r="C35" s="89"/>
      <c r="D35" s="89"/>
      <c r="E35" s="89"/>
      <c r="F35" s="89"/>
      <c r="G35" s="89"/>
      <c r="H35" s="72"/>
      <c r="I35" s="72"/>
      <c r="J35" s="72"/>
      <c r="K35" s="72"/>
    </row>
    <row r="36" spans="1:65" ht="15.75" thickTop="1" x14ac:dyDescent="0.25">
      <c r="A36" s="347" t="s">
        <v>159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</row>
    <row r="37" spans="1:65" ht="13.5" customHeight="1" thickBot="1" x14ac:dyDescent="0.3">
      <c r="A37" s="348" t="s">
        <v>137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</row>
    <row r="38" spans="1:65" ht="15.75" thickTop="1" x14ac:dyDescent="0.25">
      <c r="A38" s="344" t="s">
        <v>138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</row>
    <row r="39" spans="1:65" ht="15.75" thickBot="1" x14ac:dyDescent="0.3">
      <c r="A39" s="345" t="s">
        <v>160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</row>
    <row r="40" spans="1:65" ht="15.75" thickTop="1" x14ac:dyDescent="0.25">
      <c r="A40" s="346" t="s">
        <v>161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</row>
    <row r="41" spans="1:65" ht="15.75" thickBot="1" x14ac:dyDescent="0.3">
      <c r="A41" s="345" t="s">
        <v>162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</row>
    <row r="42" spans="1:65" ht="15.75" thickTop="1" x14ac:dyDescent="0.25">
      <c r="A42" s="346" t="s">
        <v>163</v>
      </c>
    </row>
    <row r="43" spans="1:65" ht="15.75" thickBot="1" x14ac:dyDescent="0.3">
      <c r="A43" s="345" t="s">
        <v>26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</row>
    <row r="44" spans="1:65" ht="15.75" thickTop="1" x14ac:dyDescent="0.25"/>
  </sheetData>
  <hyperlinks>
    <hyperlink ref="A43" r:id="rId1"/>
  </hyperlinks>
  <pageMargins left="0.7" right="0.7" top="0.75" bottom="0.75" header="0.3" footer="0.3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R28"/>
  <sheetViews>
    <sheetView zoomScaleNormal="100" workbookViewId="0"/>
  </sheetViews>
  <sheetFormatPr baseColWidth="10" defaultColWidth="11.42578125" defaultRowHeight="12.75" x14ac:dyDescent="0.2"/>
  <cols>
    <col min="1" max="1" width="20.42578125" style="164" customWidth="1"/>
    <col min="2" max="2" width="19" style="174" customWidth="1"/>
    <col min="3" max="12" width="10.7109375" style="164" customWidth="1"/>
    <col min="13" max="13" width="11.42578125" style="164" customWidth="1"/>
    <col min="14" max="16384" width="11.42578125" style="164"/>
  </cols>
  <sheetData>
    <row r="1" spans="1:14" s="161" customFormat="1" ht="48" customHeight="1" thickTop="1" x14ac:dyDescent="0.25">
      <c r="A1" s="202" t="s">
        <v>190</v>
      </c>
      <c r="B1" s="349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4" ht="15.75" x14ac:dyDescent="0.2">
      <c r="A2" s="5" t="s">
        <v>166</v>
      </c>
      <c r="B2" s="350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4" ht="24.95" customHeight="1" x14ac:dyDescent="0.2">
      <c r="A3" s="351"/>
      <c r="B3" s="352"/>
      <c r="C3" s="237">
        <v>2005</v>
      </c>
      <c r="D3" s="237">
        <v>2006</v>
      </c>
      <c r="E3" s="237">
        <v>2007</v>
      </c>
      <c r="F3" s="237">
        <v>2008</v>
      </c>
      <c r="G3" s="237">
        <v>2009</v>
      </c>
      <c r="H3" s="237">
        <v>2010</v>
      </c>
      <c r="I3" s="237">
        <v>2011</v>
      </c>
      <c r="J3" s="237">
        <v>2012</v>
      </c>
      <c r="K3" s="237">
        <v>2013</v>
      </c>
      <c r="L3" s="216">
        <v>2014</v>
      </c>
      <c r="M3" s="216">
        <v>2015</v>
      </c>
      <c r="N3" s="216">
        <v>2016</v>
      </c>
    </row>
    <row r="4" spans="1:14" ht="15" customHeight="1" x14ac:dyDescent="0.2">
      <c r="A4" s="353" t="s">
        <v>167</v>
      </c>
      <c r="B4" s="353" t="s">
        <v>168</v>
      </c>
      <c r="C4" s="236">
        <v>21530862.015011042</v>
      </c>
      <c r="D4" s="236">
        <v>24276847.686280001</v>
      </c>
      <c r="E4" s="236">
        <v>22230417.968199998</v>
      </c>
      <c r="F4" s="236">
        <v>20198588.1268536</v>
      </c>
      <c r="G4" s="236">
        <v>18294725.4432</v>
      </c>
      <c r="H4" s="236">
        <v>16305558.674806684</v>
      </c>
      <c r="I4" s="236">
        <v>14221461.419497287</v>
      </c>
      <c r="J4" s="236">
        <v>12177736.674983168</v>
      </c>
      <c r="K4" s="236">
        <v>10446043.361641981</v>
      </c>
      <c r="L4" s="236">
        <v>12300991.148533784</v>
      </c>
      <c r="M4" s="236">
        <v>11891365.600703981</v>
      </c>
      <c r="N4" s="236">
        <v>11019696.520051258</v>
      </c>
    </row>
    <row r="5" spans="1:14" ht="15" customHeight="1" x14ac:dyDescent="0.2">
      <c r="A5" s="353" t="s">
        <v>169</v>
      </c>
      <c r="B5" s="353" t="s">
        <v>169</v>
      </c>
      <c r="C5" s="236">
        <v>23472960.530070424</v>
      </c>
      <c r="D5" s="236">
        <v>25375215.116384715</v>
      </c>
      <c r="E5" s="236">
        <v>25761809.242587432</v>
      </c>
      <c r="F5" s="236">
        <v>25503181.102002405</v>
      </c>
      <c r="G5" s="236">
        <v>23373993.202466004</v>
      </c>
      <c r="H5" s="236">
        <v>20143722.769980758</v>
      </c>
      <c r="I5" s="236">
        <v>18366367.684136592</v>
      </c>
      <c r="J5" s="236">
        <v>17423442.344880167</v>
      </c>
      <c r="K5" s="236">
        <v>13389908.865517698</v>
      </c>
      <c r="L5" s="236">
        <v>14472058.25459869</v>
      </c>
      <c r="M5" s="236">
        <v>14077102.284934534</v>
      </c>
      <c r="N5" s="236">
        <v>14244698.425846668</v>
      </c>
    </row>
    <row r="6" spans="1:14" ht="24.95" customHeight="1" x14ac:dyDescent="0.2">
      <c r="A6" s="354" t="s">
        <v>170</v>
      </c>
      <c r="B6" s="355"/>
      <c r="C6" s="238">
        <v>45003822.545081466</v>
      </c>
      <c r="D6" s="238">
        <v>49652062.802664712</v>
      </c>
      <c r="E6" s="238">
        <v>47992227.21078743</v>
      </c>
      <c r="F6" s="238">
        <v>45701769.228856005</v>
      </c>
      <c r="G6" s="238">
        <v>41668718.645666003</v>
      </c>
      <c r="H6" s="238">
        <v>36449281.444787443</v>
      </c>
      <c r="I6" s="238">
        <v>32587829.103633881</v>
      </c>
      <c r="J6" s="238">
        <v>29601179.019863337</v>
      </c>
      <c r="K6" s="238">
        <v>23835952.227159679</v>
      </c>
      <c r="L6" s="238">
        <v>26773049.403132476</v>
      </c>
      <c r="M6" s="238">
        <v>25968467.885638513</v>
      </c>
      <c r="N6" s="238">
        <v>25264394.945897926</v>
      </c>
    </row>
    <row r="7" spans="1:14" ht="15" customHeight="1" x14ac:dyDescent="0.2">
      <c r="A7" s="353" t="s">
        <v>171</v>
      </c>
      <c r="B7" s="353" t="s">
        <v>172</v>
      </c>
      <c r="C7" s="239">
        <v>48312297.481053054</v>
      </c>
      <c r="D7" s="239">
        <v>51430829.375024982</v>
      </c>
      <c r="E7" s="239">
        <v>55038286.188651621</v>
      </c>
      <c r="F7" s="239">
        <v>50106216.993488267</v>
      </c>
      <c r="G7" s="239">
        <v>43681840.480641916</v>
      </c>
      <c r="H7" s="239">
        <v>45337855.658322155</v>
      </c>
      <c r="I7" s="239">
        <v>39923719.591846131</v>
      </c>
      <c r="J7" s="239">
        <v>37386636.44911015</v>
      </c>
      <c r="K7" s="239">
        <v>31592361.3945316</v>
      </c>
      <c r="L7" s="239">
        <v>32891517.226408847</v>
      </c>
      <c r="M7" s="239">
        <v>36842433.662687175</v>
      </c>
      <c r="N7" s="239">
        <v>33689143.679547027</v>
      </c>
    </row>
    <row r="8" spans="1:14" ht="15" customHeight="1" x14ac:dyDescent="0.2">
      <c r="A8" s="353" t="s">
        <v>173</v>
      </c>
      <c r="B8" s="353" t="s">
        <v>173</v>
      </c>
      <c r="C8" s="236">
        <v>166546051.61175296</v>
      </c>
      <c r="D8" s="236">
        <v>187913415.40793821</v>
      </c>
      <c r="E8" s="236">
        <v>211089050.9530673</v>
      </c>
      <c r="F8" s="236">
        <v>207243620.59165493</v>
      </c>
      <c r="G8" s="236">
        <v>174092132.94026804</v>
      </c>
      <c r="H8" s="236">
        <v>210669440.99960625</v>
      </c>
      <c r="I8" s="236">
        <v>239018388.54608807</v>
      </c>
      <c r="J8" s="236">
        <v>187842181.95253846</v>
      </c>
      <c r="K8" s="236">
        <v>135398914.32830799</v>
      </c>
      <c r="L8" s="236">
        <v>119230312.27202977</v>
      </c>
      <c r="M8" s="236">
        <v>138283826.32106784</v>
      </c>
      <c r="N8" s="236">
        <v>157652086.31615371</v>
      </c>
    </row>
    <row r="9" spans="1:14" ht="24.95" customHeight="1" x14ac:dyDescent="0.2">
      <c r="A9" s="354" t="s">
        <v>174</v>
      </c>
      <c r="B9" s="355"/>
      <c r="C9" s="238">
        <v>214858349.09280601</v>
      </c>
      <c r="D9" s="238">
        <v>239344244.78296319</v>
      </c>
      <c r="E9" s="238">
        <v>266127337.14171892</v>
      </c>
      <c r="F9" s="238">
        <v>257349837.58514321</v>
      </c>
      <c r="G9" s="238">
        <v>217773973.42090994</v>
      </c>
      <c r="H9" s="238">
        <v>256007296.65792841</v>
      </c>
      <c r="I9" s="238">
        <v>278942108.13793421</v>
      </c>
      <c r="J9" s="238">
        <v>225228818.40164861</v>
      </c>
      <c r="K9" s="238">
        <v>166991275.72283965</v>
      </c>
      <c r="L9" s="238">
        <f>SUM(L7:L8)</f>
        <v>152121829.49843863</v>
      </c>
      <c r="M9" s="238">
        <f>SUM(M7:M8)</f>
        <v>175126259.98375502</v>
      </c>
      <c r="N9" s="238">
        <v>191341229.99570072</v>
      </c>
    </row>
    <row r="10" spans="1:14" ht="15" customHeight="1" x14ac:dyDescent="0.2">
      <c r="A10" s="353" t="s">
        <v>175</v>
      </c>
      <c r="B10" s="353" t="s">
        <v>175</v>
      </c>
      <c r="C10" s="239">
        <v>69843159.496064097</v>
      </c>
      <c r="D10" s="239">
        <v>75707677.061304986</v>
      </c>
      <c r="E10" s="239">
        <v>77268704.156851619</v>
      </c>
      <c r="F10" s="239">
        <v>70304805.120341867</v>
      </c>
      <c r="G10" s="239">
        <v>61976565.923841916</v>
      </c>
      <c r="H10" s="239">
        <v>61643414.33312884</v>
      </c>
      <c r="I10" s="239">
        <v>54145181.01134342</v>
      </c>
      <c r="J10" s="239">
        <v>49564373.124093316</v>
      </c>
      <c r="K10" s="236">
        <v>42038404.756173611</v>
      </c>
      <c r="L10" s="236">
        <v>45192508.374942631</v>
      </c>
      <c r="M10" s="236">
        <v>48733799.263391152</v>
      </c>
      <c r="N10" s="236">
        <v>44708840.19959826</v>
      </c>
    </row>
    <row r="11" spans="1:14" ht="15" customHeight="1" x14ac:dyDescent="0.2">
      <c r="A11" s="353" t="s">
        <v>176</v>
      </c>
      <c r="B11" s="353" t="s">
        <v>176</v>
      </c>
      <c r="C11" s="236">
        <v>190019012.14182338</v>
      </c>
      <c r="D11" s="236">
        <v>213288630.52432293</v>
      </c>
      <c r="E11" s="236">
        <v>236850860.19565475</v>
      </c>
      <c r="F11" s="236">
        <v>232746801.69365734</v>
      </c>
      <c r="G11" s="236">
        <v>197466126.14273405</v>
      </c>
      <c r="H11" s="236">
        <v>230813163.76958701</v>
      </c>
      <c r="I11" s="236">
        <v>257384756.23022467</v>
      </c>
      <c r="J11" s="236">
        <v>205265624.29741862</v>
      </c>
      <c r="K11" s="236">
        <v>148788823.19382572</v>
      </c>
      <c r="L11" s="236">
        <v>133702370.52662846</v>
      </c>
      <c r="M11" s="236">
        <v>152360928.60600236</v>
      </c>
      <c r="N11" s="236">
        <v>171896784.74200034</v>
      </c>
    </row>
    <row r="12" spans="1:14" ht="24.95" customHeight="1" x14ac:dyDescent="0.2">
      <c r="A12" s="354" t="s">
        <v>177</v>
      </c>
      <c r="B12" s="355"/>
      <c r="C12" s="238">
        <v>259862171.63788748</v>
      </c>
      <c r="D12" s="238">
        <v>288996307.58562791</v>
      </c>
      <c r="E12" s="238">
        <v>314119564.35250634</v>
      </c>
      <c r="F12" s="238">
        <v>303051606.81399924</v>
      </c>
      <c r="G12" s="238">
        <v>259442692.06657594</v>
      </c>
      <c r="H12" s="238">
        <v>292456578.10271585</v>
      </c>
      <c r="I12" s="238">
        <v>311529937.24156809</v>
      </c>
      <c r="J12" s="238">
        <v>254829997.42151195</v>
      </c>
      <c r="K12" s="238">
        <v>190827227.94999933</v>
      </c>
      <c r="L12" s="238">
        <f>SUM(L10:L11)</f>
        <v>178894878.90157109</v>
      </c>
      <c r="M12" s="238">
        <f>SUM(M10:M11)</f>
        <v>201094727.86939353</v>
      </c>
      <c r="N12" s="238">
        <v>216605624.94159862</v>
      </c>
    </row>
    <row r="13" spans="1:14" ht="15" customHeight="1" x14ac:dyDescent="0.2">
      <c r="A13" s="353" t="s">
        <v>178</v>
      </c>
      <c r="B13" s="353" t="s">
        <v>179</v>
      </c>
      <c r="C13" s="239">
        <v>31116225.240831062</v>
      </c>
      <c r="D13" s="239">
        <v>32837427.743371852</v>
      </c>
      <c r="E13" s="239">
        <v>37014743.202129707</v>
      </c>
      <c r="F13" s="239">
        <v>35219431.033849165</v>
      </c>
      <c r="G13" s="239">
        <v>30945463.14675846</v>
      </c>
      <c r="H13" s="239">
        <v>30797938.623723179</v>
      </c>
      <c r="I13" s="239">
        <v>30836409.856486909</v>
      </c>
      <c r="J13" s="239">
        <v>28465812.105420377</v>
      </c>
      <c r="K13" s="239">
        <v>28959142.800412953</v>
      </c>
      <c r="L13" s="239">
        <v>25572481.348270193</v>
      </c>
      <c r="M13" s="239">
        <v>24938980.895489622</v>
      </c>
      <c r="N13" s="239">
        <v>23389699.641044043</v>
      </c>
    </row>
    <row r="14" spans="1:14" ht="15" customHeight="1" x14ac:dyDescent="0.2">
      <c r="A14" s="353" t="s">
        <v>180</v>
      </c>
      <c r="B14" s="353" t="s">
        <v>180</v>
      </c>
      <c r="C14" s="240" t="s">
        <v>21</v>
      </c>
      <c r="D14" s="240" t="s">
        <v>21</v>
      </c>
      <c r="E14" s="240" t="s">
        <v>21</v>
      </c>
      <c r="F14" s="240" t="s">
        <v>21</v>
      </c>
      <c r="G14" s="240" t="s">
        <v>21</v>
      </c>
      <c r="H14" s="240" t="s">
        <v>21</v>
      </c>
      <c r="I14" s="240" t="s">
        <v>21</v>
      </c>
      <c r="J14" s="240" t="s">
        <v>21</v>
      </c>
      <c r="K14" s="240" t="s">
        <v>21</v>
      </c>
      <c r="L14" s="240" t="s">
        <v>21</v>
      </c>
      <c r="M14" s="240" t="s">
        <v>21</v>
      </c>
      <c r="N14" s="240" t="s">
        <v>21</v>
      </c>
    </row>
    <row r="15" spans="1:14" ht="24.95" customHeight="1" x14ac:dyDescent="0.2">
      <c r="A15" s="354" t="s">
        <v>181</v>
      </c>
      <c r="B15" s="355"/>
      <c r="C15" s="238">
        <v>31116225.240831062</v>
      </c>
      <c r="D15" s="238">
        <v>32837427.743371852</v>
      </c>
      <c r="E15" s="238">
        <v>37014743.202129707</v>
      </c>
      <c r="F15" s="238">
        <v>35219431.033849165</v>
      </c>
      <c r="G15" s="238">
        <v>30945463.14675846</v>
      </c>
      <c r="H15" s="238">
        <v>30797938.623723179</v>
      </c>
      <c r="I15" s="238">
        <v>30836409.856486909</v>
      </c>
      <c r="J15" s="238">
        <v>28465812.105420377</v>
      </c>
      <c r="K15" s="238">
        <v>28959142.800412953</v>
      </c>
      <c r="L15" s="238">
        <f>L13</f>
        <v>25572481.348270193</v>
      </c>
      <c r="M15" s="238">
        <f>SUM(M13:M14)</f>
        <v>24938980.895489622</v>
      </c>
      <c r="N15" s="238">
        <v>23389699.641044043</v>
      </c>
    </row>
    <row r="16" spans="1:14" ht="50.25" customHeight="1" x14ac:dyDescent="0.2">
      <c r="A16" s="356" t="s">
        <v>182</v>
      </c>
      <c r="B16" s="357"/>
      <c r="C16" s="241">
        <v>38726934.255233034</v>
      </c>
      <c r="D16" s="241">
        <v>42870249.317933135</v>
      </c>
      <c r="E16" s="241">
        <v>40253960.954721913</v>
      </c>
      <c r="F16" s="241">
        <v>35085374.086492702</v>
      </c>
      <c r="G16" s="241">
        <v>31031102.777083457</v>
      </c>
      <c r="H16" s="241">
        <v>30845475.709405661</v>
      </c>
      <c r="I16" s="241">
        <v>23308771.15485651</v>
      </c>
      <c r="J16" s="241">
        <v>21098561.018672939</v>
      </c>
      <c r="K16" s="241">
        <v>18040434.552834086</v>
      </c>
      <c r="L16" s="241">
        <v>19620027.026672438</v>
      </c>
      <c r="M16" s="241">
        <v>23794818.36790153</v>
      </c>
      <c r="N16" s="241">
        <v>21319140.558554217</v>
      </c>
    </row>
    <row r="17" spans="1:18" ht="13.5" thickBot="1" x14ac:dyDescent="0.25">
      <c r="A17" s="340"/>
      <c r="B17" s="358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6"/>
      <c r="N17" s="166"/>
      <c r="O17" s="166"/>
      <c r="P17" s="166"/>
      <c r="Q17" s="166"/>
      <c r="R17" s="166"/>
    </row>
    <row r="18" spans="1:18" ht="13.5" thickTop="1" x14ac:dyDescent="0.2">
      <c r="A18" s="359" t="s">
        <v>183</v>
      </c>
      <c r="B18" s="360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6"/>
      <c r="O18" s="166"/>
      <c r="P18" s="166"/>
      <c r="Q18" s="166"/>
      <c r="R18" s="166"/>
    </row>
    <row r="19" spans="1:18" x14ac:dyDescent="0.2">
      <c r="A19" s="361" t="s">
        <v>184</v>
      </c>
      <c r="B19" s="362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9"/>
      <c r="O19" s="169"/>
      <c r="P19" s="169"/>
      <c r="Q19" s="169"/>
      <c r="R19" s="166"/>
    </row>
    <row r="20" spans="1:18" x14ac:dyDescent="0.2">
      <c r="A20" s="361" t="s">
        <v>185</v>
      </c>
      <c r="B20" s="362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9"/>
      <c r="O20" s="169"/>
      <c r="P20" s="169"/>
      <c r="Q20" s="169"/>
      <c r="R20" s="166"/>
    </row>
    <row r="21" spans="1:18" x14ac:dyDescent="0.2">
      <c r="A21" s="361" t="s">
        <v>186</v>
      </c>
      <c r="B21" s="362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9"/>
      <c r="O21" s="169"/>
      <c r="P21" s="169"/>
      <c r="Q21" s="169"/>
      <c r="R21" s="166"/>
    </row>
    <row r="22" spans="1:18" ht="13.5" thickBot="1" x14ac:dyDescent="0.25">
      <c r="A22" s="363" t="s">
        <v>187</v>
      </c>
      <c r="B22" s="364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66"/>
      <c r="O22" s="166"/>
      <c r="P22" s="166"/>
      <c r="Q22" s="166"/>
      <c r="R22" s="166"/>
    </row>
    <row r="23" spans="1:18" ht="13.5" thickTop="1" x14ac:dyDescent="0.2">
      <c r="A23" s="344" t="s">
        <v>188</v>
      </c>
      <c r="B23" s="365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66"/>
      <c r="O23" s="166"/>
      <c r="P23" s="166"/>
      <c r="Q23" s="166"/>
      <c r="R23" s="166"/>
    </row>
    <row r="24" spans="1:18" ht="13.5" thickBot="1" x14ac:dyDescent="0.25">
      <c r="A24" s="366" t="s">
        <v>189</v>
      </c>
      <c r="B24" s="366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66"/>
      <c r="O24" s="166"/>
      <c r="P24" s="166"/>
      <c r="Q24" s="166"/>
      <c r="R24" s="166"/>
    </row>
    <row r="25" spans="1:18" ht="13.5" thickTop="1" x14ac:dyDescent="0.2">
      <c r="M25" s="166"/>
      <c r="N25" s="166"/>
      <c r="O25" s="166"/>
      <c r="P25" s="166"/>
      <c r="Q25" s="166"/>
      <c r="R25" s="166"/>
    </row>
    <row r="26" spans="1:18" x14ac:dyDescent="0.2">
      <c r="B26" s="175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66"/>
      <c r="N26" s="166"/>
      <c r="O26" s="166"/>
      <c r="P26" s="166"/>
      <c r="Q26" s="166"/>
      <c r="R26" s="166"/>
    </row>
    <row r="27" spans="1:18" x14ac:dyDescent="0.2">
      <c r="M27" s="166"/>
      <c r="N27" s="166"/>
      <c r="O27" s="166"/>
      <c r="P27" s="166"/>
      <c r="Q27" s="166"/>
      <c r="R27" s="166"/>
    </row>
    <row r="28" spans="1:18" x14ac:dyDescent="0.2">
      <c r="B28" s="175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66"/>
      <c r="N28" s="166"/>
      <c r="O28" s="166"/>
      <c r="P28" s="166"/>
      <c r="Q28" s="166"/>
      <c r="R28" s="166"/>
    </row>
  </sheetData>
  <hyperlinks>
    <hyperlink ref="A24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V42"/>
  <sheetViews>
    <sheetView zoomScale="96" zoomScaleNormal="96" workbookViewId="0"/>
  </sheetViews>
  <sheetFormatPr baseColWidth="10" defaultColWidth="9.140625" defaultRowHeight="12.75" x14ac:dyDescent="0.2"/>
  <cols>
    <col min="1" max="1" width="22.85546875" style="189" customWidth="1"/>
    <col min="2" max="16" width="9.7109375" style="164" customWidth="1"/>
    <col min="17" max="16384" width="9.140625" style="164"/>
  </cols>
  <sheetData>
    <row r="1" spans="1:22" ht="38.25" customHeight="1" thickTop="1" x14ac:dyDescent="0.3">
      <c r="A1" s="30" t="s">
        <v>191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8"/>
      <c r="R1" s="178"/>
      <c r="S1" s="178"/>
      <c r="T1" s="178"/>
      <c r="U1" s="178"/>
      <c r="V1" s="178"/>
    </row>
    <row r="2" spans="1:22" ht="38.25" customHeight="1" x14ac:dyDescent="0.2">
      <c r="A2" s="31" t="s">
        <v>31</v>
      </c>
      <c r="B2" s="180"/>
      <c r="C2" s="180"/>
      <c r="D2" s="180"/>
      <c r="E2" s="180"/>
      <c r="F2" s="180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78"/>
      <c r="R2" s="178"/>
      <c r="S2" s="178"/>
      <c r="T2" s="178"/>
      <c r="U2" s="178"/>
      <c r="V2" s="178"/>
    </row>
    <row r="3" spans="1:22" ht="20.25" x14ac:dyDescent="0.2">
      <c r="A3" s="5" t="s">
        <v>192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</row>
    <row r="4" spans="1:22" ht="30" customHeight="1" x14ac:dyDescent="0.2">
      <c r="A4" s="32" t="s">
        <v>112</v>
      </c>
      <c r="B4" s="216">
        <v>2000</v>
      </c>
      <c r="C4" s="216">
        <v>2001</v>
      </c>
      <c r="D4" s="216">
        <v>2002</v>
      </c>
      <c r="E4" s="216">
        <v>2003</v>
      </c>
      <c r="F4" s="216">
        <v>2004</v>
      </c>
      <c r="G4" s="216">
        <v>2005</v>
      </c>
      <c r="H4" s="216">
        <v>2006</v>
      </c>
      <c r="I4" s="216">
        <v>2007</v>
      </c>
      <c r="J4" s="216">
        <v>2008</v>
      </c>
      <c r="K4" s="216">
        <v>2009</v>
      </c>
      <c r="L4" s="216">
        <v>2010</v>
      </c>
      <c r="M4" s="216">
        <v>2011</v>
      </c>
      <c r="N4" s="216">
        <v>2012</v>
      </c>
      <c r="O4" s="216">
        <v>2013</v>
      </c>
      <c r="P4" s="216">
        <v>2014</v>
      </c>
      <c r="Q4" s="216">
        <v>2015</v>
      </c>
      <c r="R4" s="216">
        <v>2016</v>
      </c>
    </row>
    <row r="5" spans="1:22" ht="30" customHeight="1" x14ac:dyDescent="0.2">
      <c r="A5" s="367" t="s">
        <v>193</v>
      </c>
      <c r="B5" s="217">
        <v>15.396098936720744</v>
      </c>
      <c r="C5" s="217">
        <v>15.503965448415505</v>
      </c>
      <c r="D5" s="217">
        <v>17.301197376763621</v>
      </c>
      <c r="E5" s="217">
        <v>17.670279193282138</v>
      </c>
      <c r="F5" s="217">
        <v>17.852863990407702</v>
      </c>
      <c r="G5" s="217">
        <v>18.40287391500128</v>
      </c>
      <c r="H5" s="217">
        <v>20.265951517022277</v>
      </c>
      <c r="I5" s="217">
        <v>18.88974026920835</v>
      </c>
      <c r="J5" s="217">
        <v>16.335843903208982</v>
      </c>
      <c r="K5" s="217">
        <v>14.346697268668748</v>
      </c>
      <c r="L5" s="217">
        <v>14.220809275543195</v>
      </c>
      <c r="M5" s="217">
        <v>10.721443122002523</v>
      </c>
      <c r="N5" s="217">
        <v>9.6711852450153053</v>
      </c>
      <c r="O5" s="217">
        <v>8.3360592534238211</v>
      </c>
      <c r="P5" s="217">
        <v>9.0295157188706199</v>
      </c>
      <c r="Q5" s="217">
        <v>10.949157406740044</v>
      </c>
      <c r="R5" s="217">
        <v>9.8159574482980307</v>
      </c>
    </row>
    <row r="6" spans="1:22" ht="19.5" customHeight="1" x14ac:dyDescent="0.2">
      <c r="A6" s="368" t="s">
        <v>114</v>
      </c>
      <c r="B6" s="242">
        <v>15.592000000000001</v>
      </c>
      <c r="C6" s="242">
        <v>15.638</v>
      </c>
      <c r="D6" s="242">
        <v>15.4</v>
      </c>
      <c r="E6" s="242">
        <v>15.273999999999999</v>
      </c>
      <c r="F6" s="242">
        <v>15.975</v>
      </c>
      <c r="G6" s="242">
        <v>16.053999999999998</v>
      </c>
      <c r="H6" s="242">
        <v>16.294</v>
      </c>
      <c r="I6" s="242">
        <v>16.728000000000002</v>
      </c>
      <c r="J6" s="242">
        <v>16.5</v>
      </c>
      <c r="K6" s="242">
        <v>14.489000000000001</v>
      </c>
      <c r="L6" s="242">
        <v>14.077</v>
      </c>
      <c r="M6" s="242">
        <v>14.629</v>
      </c>
      <c r="N6" s="242">
        <v>13.544</v>
      </c>
      <c r="O6" s="242">
        <v>13.244999999999999</v>
      </c>
      <c r="P6" s="242">
        <v>13.39</v>
      </c>
      <c r="Q6" s="242">
        <v>13.465</v>
      </c>
      <c r="R6" s="242">
        <v>13.363</v>
      </c>
    </row>
    <row r="7" spans="1:22" ht="15" customHeight="1" x14ac:dyDescent="0.2">
      <c r="A7" s="369" t="s">
        <v>2</v>
      </c>
      <c r="B7" s="243">
        <v>17.686</v>
      </c>
      <c r="C7" s="243">
        <v>16.687999999999999</v>
      </c>
      <c r="D7" s="243">
        <v>16.268999999999998</v>
      </c>
      <c r="E7" s="243">
        <v>16.068999999999999</v>
      </c>
      <c r="F7" s="243">
        <v>16.303000000000001</v>
      </c>
      <c r="G7" s="243">
        <v>15.792</v>
      </c>
      <c r="H7" s="243">
        <v>16.228000000000002</v>
      </c>
      <c r="I7" s="243">
        <v>16.257000000000001</v>
      </c>
      <c r="J7" s="243">
        <v>16.173999999999999</v>
      </c>
      <c r="K7" s="243">
        <v>15.443</v>
      </c>
      <c r="L7" s="243">
        <v>15.468</v>
      </c>
      <c r="M7" s="243">
        <v>17.016999999999999</v>
      </c>
      <c r="N7" s="243">
        <v>16.425000000000001</v>
      </c>
      <c r="O7" s="243">
        <v>16.265000000000001</v>
      </c>
      <c r="P7" s="243">
        <v>16.824000000000002</v>
      </c>
      <c r="Q7" s="243">
        <v>16.029</v>
      </c>
      <c r="R7" s="243">
        <v>15.911</v>
      </c>
    </row>
    <row r="8" spans="1:22" ht="15" customHeight="1" x14ac:dyDescent="0.2">
      <c r="A8" s="369" t="s">
        <v>3</v>
      </c>
      <c r="B8" s="243">
        <v>23.212</v>
      </c>
      <c r="C8" s="243">
        <v>22.452000000000002</v>
      </c>
      <c r="D8" s="243">
        <v>23.989000000000001</v>
      </c>
      <c r="E8" s="243">
        <v>22.707000000000001</v>
      </c>
      <c r="F8" s="243">
        <v>23.632999999999999</v>
      </c>
      <c r="G8" s="243">
        <v>24.126000000000001</v>
      </c>
      <c r="H8" s="243">
        <v>24.797000000000001</v>
      </c>
      <c r="I8" s="243">
        <v>24.962</v>
      </c>
      <c r="J8" s="243">
        <v>22.192</v>
      </c>
      <c r="K8" s="243">
        <v>21.03</v>
      </c>
      <c r="L8" s="243">
        <v>20.331</v>
      </c>
      <c r="M8" s="243">
        <v>21.391999999999999</v>
      </c>
      <c r="N8" s="243">
        <v>20.934000000000001</v>
      </c>
      <c r="O8" s="243">
        <v>20.61</v>
      </c>
      <c r="P8" s="243">
        <v>20.594000000000001</v>
      </c>
      <c r="Q8" s="243">
        <v>20.143999999999998</v>
      </c>
      <c r="R8" s="243">
        <v>20.384</v>
      </c>
    </row>
    <row r="9" spans="1:22" ht="15" customHeight="1" x14ac:dyDescent="0.2">
      <c r="A9" s="369" t="s">
        <v>115</v>
      </c>
      <c r="B9" s="243">
        <v>14.928000000000001</v>
      </c>
      <c r="C9" s="243">
        <v>15.206</v>
      </c>
      <c r="D9" s="243">
        <v>14.864000000000001</v>
      </c>
      <c r="E9" s="243">
        <v>14.422000000000001</v>
      </c>
      <c r="F9" s="243">
        <v>14.739000000000001</v>
      </c>
      <c r="G9" s="243">
        <v>14.85</v>
      </c>
      <c r="H9" s="243">
        <v>16.734000000000002</v>
      </c>
      <c r="I9" s="243">
        <v>16.901</v>
      </c>
      <c r="J9" s="243">
        <v>16.844999999999999</v>
      </c>
      <c r="K9" s="243">
        <v>15.067</v>
      </c>
      <c r="L9" s="243">
        <v>15.077</v>
      </c>
      <c r="M9" s="243">
        <v>15.805999999999999</v>
      </c>
      <c r="N9" s="243">
        <v>14.068</v>
      </c>
      <c r="O9" s="243">
        <v>13.573</v>
      </c>
      <c r="P9" s="243">
        <v>13.14</v>
      </c>
      <c r="Q9" s="243">
        <v>12.930999999999999</v>
      </c>
      <c r="R9" s="243">
        <v>12.474</v>
      </c>
    </row>
    <row r="10" spans="1:22" ht="15" customHeight="1" x14ac:dyDescent="0.2">
      <c r="A10" s="369" t="s">
        <v>4</v>
      </c>
      <c r="B10" s="243">
        <v>12.353</v>
      </c>
      <c r="C10" s="243">
        <v>13.461</v>
      </c>
      <c r="D10" s="243">
        <v>14.041</v>
      </c>
      <c r="E10" s="243">
        <v>14.313000000000001</v>
      </c>
      <c r="F10" s="243">
        <v>16.196000000000002</v>
      </c>
      <c r="G10" s="243">
        <v>16.539000000000001</v>
      </c>
      <c r="H10" s="243">
        <v>18.106000000000002</v>
      </c>
      <c r="I10" s="243">
        <v>18.838000000000001</v>
      </c>
      <c r="J10" s="243">
        <v>20.446999999999999</v>
      </c>
      <c r="K10" s="243">
        <v>16.443999999999999</v>
      </c>
      <c r="L10" s="243">
        <v>16.327000000000002</v>
      </c>
      <c r="M10" s="243">
        <v>18.196999999999999</v>
      </c>
      <c r="N10" s="243">
        <v>17.591000000000001</v>
      </c>
      <c r="O10" s="243">
        <v>17.074999999999999</v>
      </c>
      <c r="P10" s="243">
        <v>18.774999999999999</v>
      </c>
      <c r="Q10" s="243">
        <v>21.324999999999999</v>
      </c>
      <c r="R10" s="243">
        <v>19.38</v>
      </c>
    </row>
    <row r="11" spans="1:22" ht="15" customHeight="1" x14ac:dyDescent="0.2">
      <c r="A11" s="370" t="s">
        <v>116</v>
      </c>
      <c r="B11" s="244">
        <v>24.315000000000001</v>
      </c>
      <c r="C11" s="244">
        <v>24.058</v>
      </c>
      <c r="D11" s="244">
        <v>25.809000000000001</v>
      </c>
      <c r="E11" s="244">
        <v>22.436</v>
      </c>
      <c r="F11" s="244">
        <v>24.739000000000001</v>
      </c>
      <c r="G11" s="244">
        <v>24.907</v>
      </c>
      <c r="H11" s="244">
        <v>24.234000000000002</v>
      </c>
      <c r="I11" s="244">
        <v>27.312999999999999</v>
      </c>
      <c r="J11" s="244">
        <v>40.103000000000002</v>
      </c>
      <c r="K11" s="244">
        <v>30.670999999999999</v>
      </c>
      <c r="L11" s="244">
        <v>27.831</v>
      </c>
      <c r="M11" s="244">
        <v>26.626999999999999</v>
      </c>
      <c r="N11" s="244">
        <v>19.245000000000001</v>
      </c>
      <c r="O11" s="244">
        <v>13.939</v>
      </c>
      <c r="P11" s="244">
        <v>13.992000000000001</v>
      </c>
      <c r="Q11" s="244">
        <v>14.157</v>
      </c>
      <c r="R11" s="244">
        <v>16.376999999999999</v>
      </c>
    </row>
    <row r="12" spans="1:22" ht="15" customHeight="1" x14ac:dyDescent="0.2">
      <c r="A12" s="369" t="s">
        <v>117</v>
      </c>
      <c r="B12" s="243">
        <v>7.5149999999999997</v>
      </c>
      <c r="C12" s="243">
        <v>9.4979999999999993</v>
      </c>
      <c r="D12" s="243">
        <v>11.007</v>
      </c>
      <c r="E12" s="243">
        <v>11.685</v>
      </c>
      <c r="F12" s="243">
        <v>13.193</v>
      </c>
      <c r="G12" s="243">
        <v>12.772</v>
      </c>
      <c r="H12" s="243">
        <v>13.526</v>
      </c>
      <c r="I12" s="243">
        <v>13.587</v>
      </c>
      <c r="J12" s="243">
        <v>15.598000000000001</v>
      </c>
      <c r="K12" s="243">
        <v>12.254</v>
      </c>
      <c r="L12" s="243">
        <v>10.384</v>
      </c>
      <c r="M12" s="243">
        <v>10.314</v>
      </c>
      <c r="N12" s="243">
        <v>9.4260000000000002</v>
      </c>
      <c r="O12" s="243">
        <v>9.9510000000000005</v>
      </c>
      <c r="P12" s="243">
        <v>9.1080000000000005</v>
      </c>
      <c r="Q12" s="243">
        <v>9.7379999999999995</v>
      </c>
      <c r="R12" s="243">
        <v>10.127000000000001</v>
      </c>
    </row>
    <row r="13" spans="1:22" ht="15" customHeight="1" x14ac:dyDescent="0.2">
      <c r="A13" s="369" t="s">
        <v>118</v>
      </c>
      <c r="B13" s="243">
        <v>25.596</v>
      </c>
      <c r="C13" s="243">
        <v>25.021000000000001</v>
      </c>
      <c r="D13" s="243">
        <v>23.870999999999999</v>
      </c>
      <c r="E13" s="243">
        <v>24.446000000000002</v>
      </c>
      <c r="F13" s="243">
        <v>25.649000000000001</v>
      </c>
      <c r="G13" s="243">
        <v>27.760999999999999</v>
      </c>
      <c r="H13" s="243">
        <v>29.427</v>
      </c>
      <c r="I13" s="243">
        <v>28.382999999999999</v>
      </c>
      <c r="J13" s="243">
        <v>27.02</v>
      </c>
      <c r="K13" s="243">
        <v>22.545000000000002</v>
      </c>
      <c r="L13" s="243">
        <v>20.998999999999999</v>
      </c>
      <c r="M13" s="243">
        <v>23.332000000000001</v>
      </c>
      <c r="N13" s="243">
        <v>23.315999999999999</v>
      </c>
      <c r="O13" s="243">
        <v>21.928000000000001</v>
      </c>
      <c r="P13" s="243">
        <v>21.928999999999998</v>
      </c>
      <c r="Q13" s="243">
        <v>22.396000000000001</v>
      </c>
      <c r="R13" s="243">
        <v>22.911000000000001</v>
      </c>
    </row>
    <row r="14" spans="1:22" ht="15" customHeight="1" x14ac:dyDescent="0.2">
      <c r="A14" s="369" t="s">
        <v>119</v>
      </c>
      <c r="B14" s="243">
        <v>10.071999999999999</v>
      </c>
      <c r="C14" s="243">
        <v>10.769</v>
      </c>
      <c r="D14" s="243">
        <v>11.244999999999999</v>
      </c>
      <c r="E14" s="243">
        <v>10.977</v>
      </c>
      <c r="F14" s="243">
        <v>12.792999999999999</v>
      </c>
      <c r="G14" s="243">
        <v>13.957000000000001</v>
      </c>
      <c r="H14" s="243">
        <v>13.829000000000001</v>
      </c>
      <c r="I14" s="243">
        <v>14.023</v>
      </c>
      <c r="J14" s="243">
        <v>15.428000000000001</v>
      </c>
      <c r="K14" s="243">
        <v>13.58</v>
      </c>
      <c r="L14" s="243">
        <v>13.332000000000001</v>
      </c>
      <c r="M14" s="243">
        <v>13.455</v>
      </c>
      <c r="N14" s="243">
        <v>11.912000000000001</v>
      </c>
      <c r="O14" s="243">
        <v>11.368</v>
      </c>
      <c r="P14" s="243">
        <v>12.561999999999999</v>
      </c>
      <c r="Q14" s="243">
        <v>12.651</v>
      </c>
      <c r="R14" s="243">
        <v>13.34</v>
      </c>
    </row>
    <row r="15" spans="1:22" ht="15" customHeight="1" x14ac:dyDescent="0.2">
      <c r="A15" s="369" t="s">
        <v>5</v>
      </c>
      <c r="B15" s="243">
        <v>17.184999999999999</v>
      </c>
      <c r="C15" s="243">
        <v>16.866</v>
      </c>
      <c r="D15" s="243">
        <v>17.478000000000002</v>
      </c>
      <c r="E15" s="243">
        <v>18.896000000000001</v>
      </c>
      <c r="F15" s="243">
        <v>19.094999999999999</v>
      </c>
      <c r="G15" s="243">
        <v>18.510000000000002</v>
      </c>
      <c r="H15" s="243">
        <v>21.489000000000001</v>
      </c>
      <c r="I15" s="243">
        <v>23.658000000000001</v>
      </c>
      <c r="J15" s="243">
        <v>20.79</v>
      </c>
      <c r="K15" s="243">
        <v>17.024000000000001</v>
      </c>
      <c r="L15" s="243">
        <v>16.021999999999998</v>
      </c>
      <c r="M15" s="243">
        <v>14.4</v>
      </c>
      <c r="N15" s="243">
        <v>12.451000000000001</v>
      </c>
      <c r="O15" s="243">
        <v>12.194000000000001</v>
      </c>
      <c r="P15" s="243">
        <v>13.089</v>
      </c>
      <c r="Q15" s="243">
        <v>13.278</v>
      </c>
      <c r="R15" s="243">
        <v>12.807</v>
      </c>
    </row>
    <row r="16" spans="1:22" ht="15" customHeight="1" x14ac:dyDescent="0.2">
      <c r="A16" s="370" t="s">
        <v>120</v>
      </c>
      <c r="B16" s="244">
        <v>17.007000000000001</v>
      </c>
      <c r="C16" s="244">
        <v>17.388999999999999</v>
      </c>
      <c r="D16" s="244">
        <v>18.681000000000001</v>
      </c>
      <c r="E16" s="244">
        <v>19.370999999999999</v>
      </c>
      <c r="F16" s="244">
        <v>19.600000000000001</v>
      </c>
      <c r="G16" s="244">
        <v>19.888999999999999</v>
      </c>
      <c r="H16" s="244">
        <v>20.491</v>
      </c>
      <c r="I16" s="244">
        <v>20.600999999999999</v>
      </c>
      <c r="J16" s="244">
        <v>17.667999999999999</v>
      </c>
      <c r="K16" s="244">
        <v>14.294</v>
      </c>
      <c r="L16" s="244">
        <v>12.638</v>
      </c>
      <c r="M16" s="244">
        <v>11.115</v>
      </c>
      <c r="N16" s="244">
        <v>8.8390000000000004</v>
      </c>
      <c r="O16" s="244">
        <v>8.3239999999999998</v>
      </c>
      <c r="P16" s="244">
        <v>8.4169999999999998</v>
      </c>
      <c r="Q16" s="244">
        <v>8.7539999999999996</v>
      </c>
      <c r="R16" s="244">
        <v>8.532</v>
      </c>
    </row>
    <row r="17" spans="1:18" ht="15" customHeight="1" x14ac:dyDescent="0.2">
      <c r="A17" s="369" t="s">
        <v>6</v>
      </c>
      <c r="B17" s="243">
        <v>16.347000000000001</v>
      </c>
      <c r="C17" s="243">
        <v>15.686</v>
      </c>
      <c r="D17" s="243">
        <v>18.120999999999999</v>
      </c>
      <c r="E17" s="243">
        <v>23.053000000000001</v>
      </c>
      <c r="F17" s="243">
        <v>21.63</v>
      </c>
      <c r="G17" s="243">
        <v>21.29</v>
      </c>
      <c r="H17" s="243">
        <v>23.795999999999999</v>
      </c>
      <c r="I17" s="243">
        <v>29.013000000000002</v>
      </c>
      <c r="J17" s="243">
        <v>26.390999999999998</v>
      </c>
      <c r="K17" s="243">
        <v>24.748000000000001</v>
      </c>
      <c r="L17" s="243">
        <v>25.030999999999999</v>
      </c>
      <c r="M17" s="243">
        <v>26.774999999999999</v>
      </c>
      <c r="N17" s="243">
        <v>26.917999999999999</v>
      </c>
      <c r="O17" s="243">
        <v>28.8</v>
      </c>
      <c r="P17" s="243">
        <v>28.277999999999999</v>
      </c>
      <c r="Q17" s="243">
        <v>27.483000000000001</v>
      </c>
      <c r="R17" s="243">
        <v>26.541</v>
      </c>
    </row>
    <row r="18" spans="1:18" ht="15" customHeight="1" x14ac:dyDescent="0.2">
      <c r="A18" s="369" t="s">
        <v>7</v>
      </c>
      <c r="B18" s="243">
        <v>33.729999999999997</v>
      </c>
      <c r="C18" s="243">
        <v>34.353000000000002</v>
      </c>
      <c r="D18" s="243">
        <v>34.347000000000001</v>
      </c>
      <c r="E18" s="243">
        <v>35.875</v>
      </c>
      <c r="F18" s="243">
        <v>36.142000000000003</v>
      </c>
      <c r="G18" s="243">
        <v>36.664999999999999</v>
      </c>
      <c r="H18" s="243">
        <v>38.188000000000002</v>
      </c>
      <c r="I18" s="243">
        <v>38.75</v>
      </c>
      <c r="J18" s="243">
        <v>39.048000000000002</v>
      </c>
      <c r="K18" s="243">
        <v>32.029000000000003</v>
      </c>
      <c r="L18" s="243">
        <v>34.389000000000003</v>
      </c>
      <c r="M18" s="243">
        <v>34.64</v>
      </c>
      <c r="N18" s="243">
        <v>33.094000000000001</v>
      </c>
      <c r="O18" s="243">
        <v>37.345999999999997</v>
      </c>
      <c r="P18" s="243">
        <v>31.023</v>
      </c>
      <c r="Q18" s="243">
        <v>30.527999999999999</v>
      </c>
      <c r="R18" s="243">
        <v>31.468</v>
      </c>
    </row>
    <row r="19" spans="1:18" ht="15" customHeight="1" x14ac:dyDescent="0.2">
      <c r="A19" s="369" t="s">
        <v>121</v>
      </c>
      <c r="B19" s="243">
        <v>14.55</v>
      </c>
      <c r="C19" s="243">
        <v>13.893000000000001</v>
      </c>
      <c r="D19" s="243">
        <v>13.875999999999999</v>
      </c>
      <c r="E19" s="243">
        <v>12.951000000000001</v>
      </c>
      <c r="F19" s="243">
        <v>14.147</v>
      </c>
      <c r="G19" s="243">
        <v>13.603</v>
      </c>
      <c r="H19" s="243">
        <v>13.808999999999999</v>
      </c>
      <c r="I19" s="243">
        <v>14.282</v>
      </c>
      <c r="J19" s="243">
        <v>13.907</v>
      </c>
      <c r="K19" s="243">
        <v>12.38</v>
      </c>
      <c r="L19" s="243">
        <v>12.1</v>
      </c>
      <c r="M19" s="243">
        <v>12.409000000000001</v>
      </c>
      <c r="N19" s="243">
        <v>11.997999999999999</v>
      </c>
      <c r="O19" s="243">
        <v>11.961</v>
      </c>
      <c r="P19" s="243">
        <v>11.762</v>
      </c>
      <c r="Q19" s="243">
        <v>11.114000000000001</v>
      </c>
      <c r="R19" s="243">
        <v>10.753</v>
      </c>
    </row>
    <row r="20" spans="1:18" ht="15" customHeight="1" x14ac:dyDescent="0.2">
      <c r="A20" s="369" t="s">
        <v>122</v>
      </c>
      <c r="B20" s="243">
        <v>14.189</v>
      </c>
      <c r="C20" s="243">
        <v>14.988</v>
      </c>
      <c r="D20" s="243">
        <v>15.334</v>
      </c>
      <c r="E20" s="243">
        <v>16.823</v>
      </c>
      <c r="F20" s="243">
        <v>16.478999999999999</v>
      </c>
      <c r="G20" s="243">
        <v>16.459</v>
      </c>
      <c r="H20" s="243">
        <v>16.053999999999998</v>
      </c>
      <c r="I20" s="243">
        <v>22.178000000000001</v>
      </c>
      <c r="J20" s="243">
        <v>21.003</v>
      </c>
      <c r="K20" s="243">
        <v>17.79</v>
      </c>
      <c r="L20" s="243">
        <v>15.9</v>
      </c>
      <c r="M20" s="243">
        <v>14.32</v>
      </c>
      <c r="N20" s="243">
        <v>13.169</v>
      </c>
      <c r="O20" s="243">
        <v>12.298999999999999</v>
      </c>
      <c r="P20" s="243">
        <v>12.74</v>
      </c>
      <c r="Q20" s="243">
        <v>12.016999999999999</v>
      </c>
      <c r="R20" s="243">
        <v>11.978999999999999</v>
      </c>
    </row>
    <row r="21" spans="1:18" ht="15" customHeight="1" x14ac:dyDescent="0.2">
      <c r="A21" s="370" t="s">
        <v>123</v>
      </c>
      <c r="B21" s="244">
        <v>11.856999999999999</v>
      </c>
      <c r="C21" s="244">
        <v>13.510999999999999</v>
      </c>
      <c r="D21" s="244">
        <v>13.034000000000001</v>
      </c>
      <c r="E21" s="244">
        <v>13.23</v>
      </c>
      <c r="F21" s="244">
        <v>15.632</v>
      </c>
      <c r="G21" s="244">
        <v>17.968</v>
      </c>
      <c r="H21" s="244">
        <v>15.069000000000001</v>
      </c>
      <c r="I21" s="244">
        <v>11.807</v>
      </c>
      <c r="J21" s="244">
        <v>13.289</v>
      </c>
      <c r="K21" s="244">
        <v>10.853999999999999</v>
      </c>
      <c r="L21" s="244">
        <v>9.9529999999999994</v>
      </c>
      <c r="M21" s="244">
        <v>9.9920000000000009</v>
      </c>
      <c r="N21" s="244">
        <v>8.6920000000000002</v>
      </c>
      <c r="O21" s="244">
        <v>9.9920000000000009</v>
      </c>
      <c r="P21" s="244">
        <v>12.893000000000001</v>
      </c>
      <c r="Q21" s="244">
        <v>12.699</v>
      </c>
      <c r="R21" s="244">
        <v>12.516999999999999</v>
      </c>
    </row>
    <row r="22" spans="1:18" ht="15" customHeight="1" x14ac:dyDescent="0.2">
      <c r="A22" s="369" t="s">
        <v>8</v>
      </c>
      <c r="B22" s="243">
        <v>33.701999999999998</v>
      </c>
      <c r="C22" s="243">
        <v>33.511000000000003</v>
      </c>
      <c r="D22" s="243">
        <v>33.286999999999999</v>
      </c>
      <c r="E22" s="243">
        <v>37.076000000000001</v>
      </c>
      <c r="F22" s="243">
        <v>39.615000000000002</v>
      </c>
      <c r="G22" s="243">
        <v>39.249000000000002</v>
      </c>
      <c r="H22" s="243">
        <v>41.148000000000003</v>
      </c>
      <c r="I22" s="243">
        <v>41.201000000000001</v>
      </c>
      <c r="J22" s="243">
        <v>35.817</v>
      </c>
      <c r="K22" s="243">
        <v>27.085999999999999</v>
      </c>
      <c r="L22" s="243">
        <v>23.149000000000001</v>
      </c>
      <c r="M22" s="243">
        <v>21.719000000000001</v>
      </c>
      <c r="N22" s="243">
        <v>19.861000000000001</v>
      </c>
      <c r="O22" s="243">
        <v>21.821000000000002</v>
      </c>
      <c r="P22" s="243">
        <v>20.792000000000002</v>
      </c>
      <c r="Q22" s="243">
        <v>20.824999999999999</v>
      </c>
      <c r="R22" s="243">
        <v>22.212</v>
      </c>
    </row>
    <row r="23" spans="1:18" ht="15" customHeight="1" x14ac:dyDescent="0.2">
      <c r="A23" s="369" t="s">
        <v>9</v>
      </c>
      <c r="B23" s="243">
        <v>16.655999999999999</v>
      </c>
      <c r="C23" s="243">
        <v>16.225999999999999</v>
      </c>
      <c r="D23" s="243">
        <v>15.162000000000001</v>
      </c>
      <c r="E23" s="243">
        <v>13.596</v>
      </c>
      <c r="F23" s="243">
        <v>14.516</v>
      </c>
      <c r="G23" s="243">
        <v>14.914999999999999</v>
      </c>
      <c r="H23" s="243">
        <v>15.055</v>
      </c>
      <c r="I23" s="243">
        <v>14.238</v>
      </c>
      <c r="J23" s="243">
        <v>13.688000000000001</v>
      </c>
      <c r="K23" s="243">
        <v>12.25</v>
      </c>
      <c r="L23" s="243">
        <v>11.5</v>
      </c>
      <c r="M23" s="243">
        <v>11.132</v>
      </c>
      <c r="N23" s="243">
        <v>9.4849999999999994</v>
      </c>
      <c r="O23" s="243">
        <v>8.2620000000000005</v>
      </c>
      <c r="P23" s="243">
        <v>7.8109999999999999</v>
      </c>
      <c r="Q23" s="243">
        <v>8.3230000000000004</v>
      </c>
      <c r="R23" s="243">
        <v>8.3770000000000007</v>
      </c>
    </row>
    <row r="24" spans="1:18" ht="15" customHeight="1" x14ac:dyDescent="0.2">
      <c r="A24" s="369" t="s">
        <v>10</v>
      </c>
      <c r="B24" s="243">
        <v>14.734</v>
      </c>
      <c r="C24" s="243">
        <v>14.332000000000001</v>
      </c>
      <c r="D24" s="243">
        <v>15.515000000000001</v>
      </c>
      <c r="E24" s="243">
        <v>15.765000000000001</v>
      </c>
      <c r="F24" s="243">
        <v>16.920999999999999</v>
      </c>
      <c r="G24" s="243">
        <v>19.059000000000001</v>
      </c>
      <c r="H24" s="243">
        <v>20.646999999999998</v>
      </c>
      <c r="I24" s="243">
        <v>22.437000000000001</v>
      </c>
      <c r="J24" s="243">
        <v>19.111999999999998</v>
      </c>
      <c r="K24" s="243">
        <v>14.942</v>
      </c>
      <c r="L24" s="243">
        <v>17.606999999999999</v>
      </c>
      <c r="M24" s="243">
        <v>19.831</v>
      </c>
      <c r="N24" s="243">
        <v>19.327000000000002</v>
      </c>
      <c r="O24" s="243">
        <v>20.777999999999999</v>
      </c>
      <c r="P24" s="243">
        <v>20.771999999999998</v>
      </c>
      <c r="Q24" s="243">
        <v>21.463999999999999</v>
      </c>
      <c r="R24" s="243">
        <v>20.152999999999999</v>
      </c>
    </row>
    <row r="25" spans="1:18" ht="15" customHeight="1" x14ac:dyDescent="0.2">
      <c r="A25" s="369" t="s">
        <v>11</v>
      </c>
      <c r="B25" s="243">
        <v>8.3360000000000003</v>
      </c>
      <c r="C25" s="243">
        <v>7.5469999999999997</v>
      </c>
      <c r="D25" s="243">
        <v>9.1639999999999997</v>
      </c>
      <c r="E25" s="243">
        <v>10.831</v>
      </c>
      <c r="F25" s="243">
        <v>11.702999999999999</v>
      </c>
      <c r="G25" s="243">
        <v>12.308999999999999</v>
      </c>
      <c r="H25" s="243">
        <v>12.595000000000001</v>
      </c>
      <c r="I25" s="243">
        <v>15.082000000000001</v>
      </c>
      <c r="J25" s="243">
        <v>16.190000000000001</v>
      </c>
      <c r="K25" s="243">
        <v>11.037000000000001</v>
      </c>
      <c r="L25" s="243">
        <v>12.417999999999999</v>
      </c>
      <c r="M25" s="243">
        <v>13.779</v>
      </c>
      <c r="N25" s="243">
        <v>12.813000000000001</v>
      </c>
      <c r="O25" s="243">
        <v>15.669</v>
      </c>
      <c r="P25" s="243">
        <v>14.836</v>
      </c>
      <c r="Q25" s="243">
        <v>14.973000000000001</v>
      </c>
      <c r="R25" s="243">
        <v>15.701000000000001</v>
      </c>
    </row>
    <row r="26" spans="1:18" ht="15" customHeight="1" x14ac:dyDescent="0.2">
      <c r="A26" s="370" t="s">
        <v>12</v>
      </c>
      <c r="B26" s="244">
        <v>25.58</v>
      </c>
      <c r="C26" s="244">
        <v>23.619</v>
      </c>
      <c r="D26" s="244">
        <v>25.114999999999998</v>
      </c>
      <c r="E26" s="244">
        <v>25.483000000000001</v>
      </c>
      <c r="F26" s="244">
        <v>26.417000000000002</v>
      </c>
      <c r="G26" s="244">
        <v>25.774999999999999</v>
      </c>
      <c r="H26" s="244">
        <v>27.638000000000002</v>
      </c>
      <c r="I26" s="244">
        <v>26.475000000000001</v>
      </c>
      <c r="J26" s="244">
        <v>22.741</v>
      </c>
      <c r="K26" s="244">
        <v>21.759</v>
      </c>
      <c r="L26" s="244">
        <v>21.550999999999998</v>
      </c>
      <c r="M26" s="244">
        <v>20.998999999999999</v>
      </c>
      <c r="N26" s="244">
        <v>20.32</v>
      </c>
      <c r="O26" s="244">
        <v>20.803999999999998</v>
      </c>
      <c r="P26" s="244">
        <v>21.416</v>
      </c>
      <c r="Q26" s="244">
        <v>23.856999999999999</v>
      </c>
      <c r="R26" s="244">
        <v>25.800999999999998</v>
      </c>
    </row>
    <row r="27" spans="1:18" ht="15" customHeight="1" x14ac:dyDescent="0.2">
      <c r="A27" s="369" t="s">
        <v>13</v>
      </c>
      <c r="B27" s="243">
        <v>9.3580000000000005</v>
      </c>
      <c r="C27" s="243">
        <v>8.952</v>
      </c>
      <c r="D27" s="243">
        <v>8.5329999999999995</v>
      </c>
      <c r="E27" s="243">
        <v>10.085000000000001</v>
      </c>
      <c r="F27" s="243">
        <v>10.147</v>
      </c>
      <c r="G27" s="243">
        <v>8.7959999999999994</v>
      </c>
      <c r="H27" s="243">
        <v>10.675000000000001</v>
      </c>
      <c r="I27" s="243">
        <v>8.7629999999999999</v>
      </c>
      <c r="J27" s="243">
        <v>7.7320000000000002</v>
      </c>
      <c r="K27" s="243">
        <v>8.1609999999999996</v>
      </c>
      <c r="L27" s="243">
        <v>6.9740000000000002</v>
      </c>
      <c r="M27" s="243">
        <v>9.1129999999999995</v>
      </c>
      <c r="N27" s="243">
        <v>10.348000000000001</v>
      </c>
      <c r="O27" s="243">
        <v>9.0429999999999993</v>
      </c>
      <c r="P27" s="243">
        <v>12.071999999999999</v>
      </c>
      <c r="Q27" s="243">
        <v>14.045999999999999</v>
      </c>
      <c r="R27" s="243">
        <v>13.975</v>
      </c>
    </row>
    <row r="28" spans="1:18" ht="15" customHeight="1" x14ac:dyDescent="0.2">
      <c r="A28" s="369" t="s">
        <v>126</v>
      </c>
      <c r="B28" s="243">
        <v>12.522</v>
      </c>
      <c r="C28" s="243">
        <v>12.282</v>
      </c>
      <c r="D28" s="243">
        <v>11.009</v>
      </c>
      <c r="E28" s="243">
        <v>10.756</v>
      </c>
      <c r="F28" s="243">
        <v>11.315</v>
      </c>
      <c r="G28" s="243">
        <v>11.077999999999999</v>
      </c>
      <c r="H28" s="243">
        <v>11.226000000000001</v>
      </c>
      <c r="I28" s="243">
        <v>11.816000000000001</v>
      </c>
      <c r="J28" s="243">
        <v>12.333</v>
      </c>
      <c r="K28" s="243">
        <v>11.57</v>
      </c>
      <c r="L28" s="243">
        <v>11.397</v>
      </c>
      <c r="M28" s="243">
        <v>11.058</v>
      </c>
      <c r="N28" s="243">
        <v>10.57</v>
      </c>
      <c r="O28" s="243">
        <v>10.050000000000001</v>
      </c>
      <c r="P28" s="243">
        <v>10.34</v>
      </c>
      <c r="Q28" s="243">
        <v>11.007</v>
      </c>
      <c r="R28" s="243">
        <v>9.6940000000000008</v>
      </c>
    </row>
    <row r="29" spans="1:18" ht="15" customHeight="1" x14ac:dyDescent="0.2">
      <c r="A29" s="369" t="s">
        <v>14</v>
      </c>
      <c r="B29" s="243">
        <v>14.093999999999999</v>
      </c>
      <c r="C29" s="243">
        <v>13.555</v>
      </c>
      <c r="D29" s="243">
        <v>12.942</v>
      </c>
      <c r="E29" s="243">
        <v>13.343</v>
      </c>
      <c r="F29" s="243">
        <v>14.225</v>
      </c>
      <c r="G29" s="243">
        <v>14.451000000000001</v>
      </c>
      <c r="H29" s="243">
        <v>14.762</v>
      </c>
      <c r="I29" s="243">
        <v>16.491</v>
      </c>
      <c r="J29" s="243">
        <v>16.879000000000001</v>
      </c>
      <c r="K29" s="243">
        <v>16.196999999999999</v>
      </c>
      <c r="L29" s="243">
        <v>16.95</v>
      </c>
      <c r="M29" s="243">
        <v>20.962</v>
      </c>
      <c r="N29" s="243">
        <v>18.268000000000001</v>
      </c>
      <c r="O29" s="243">
        <v>17.271999999999998</v>
      </c>
      <c r="P29" s="243">
        <v>17.215</v>
      </c>
      <c r="Q29" s="243">
        <v>16.931000000000001</v>
      </c>
      <c r="R29" s="243">
        <v>17.696000000000002</v>
      </c>
    </row>
    <row r="30" spans="1:18" ht="15" customHeight="1" x14ac:dyDescent="0.2">
      <c r="A30" s="369" t="s">
        <v>15</v>
      </c>
      <c r="B30" s="243">
        <v>19.492999999999999</v>
      </c>
      <c r="C30" s="243">
        <v>20.346</v>
      </c>
      <c r="D30" s="243">
        <v>19.625</v>
      </c>
      <c r="E30" s="243">
        <v>17.286000000000001</v>
      </c>
      <c r="F30" s="243">
        <v>18.776</v>
      </c>
      <c r="G30" s="243">
        <v>18.66</v>
      </c>
      <c r="H30" s="243">
        <v>20.448</v>
      </c>
      <c r="I30" s="243">
        <v>21.193999999999999</v>
      </c>
      <c r="J30" s="243">
        <v>22.209</v>
      </c>
      <c r="K30" s="243">
        <v>19.960999999999999</v>
      </c>
      <c r="L30" s="243">
        <v>18.571000000000002</v>
      </c>
      <c r="M30" s="243">
        <v>17.257000000000001</v>
      </c>
      <c r="N30" s="243">
        <v>15.906000000000001</v>
      </c>
      <c r="O30" s="243">
        <v>13.952</v>
      </c>
      <c r="P30" s="243">
        <v>14.848000000000001</v>
      </c>
      <c r="Q30" s="243">
        <v>15.018000000000001</v>
      </c>
      <c r="R30" s="243">
        <v>14.805999999999999</v>
      </c>
    </row>
    <row r="31" spans="1:18" ht="15" customHeight="1" x14ac:dyDescent="0.2">
      <c r="A31" s="370" t="s">
        <v>128</v>
      </c>
      <c r="B31" s="244">
        <v>12.544</v>
      </c>
      <c r="C31" s="244">
        <v>12.571999999999999</v>
      </c>
      <c r="D31" s="244">
        <v>12.16</v>
      </c>
      <c r="E31" s="244">
        <v>12.119</v>
      </c>
      <c r="F31" s="244">
        <v>12.532999999999999</v>
      </c>
      <c r="G31" s="244">
        <v>12.127000000000001</v>
      </c>
      <c r="H31" s="244">
        <v>11.896000000000001</v>
      </c>
      <c r="I31" s="244">
        <v>11.72</v>
      </c>
      <c r="J31" s="244">
        <v>10.92</v>
      </c>
      <c r="K31" s="244">
        <v>9.5</v>
      </c>
      <c r="L31" s="244">
        <v>9.1660000000000004</v>
      </c>
      <c r="M31" s="244">
        <v>9.1859999999999999</v>
      </c>
      <c r="N31" s="244">
        <v>8.8260000000000005</v>
      </c>
      <c r="O31" s="244">
        <v>8.875</v>
      </c>
      <c r="P31" s="244">
        <v>9.1240000000000006</v>
      </c>
      <c r="Q31" s="244">
        <v>8.9649999999999999</v>
      </c>
      <c r="R31" s="244">
        <v>8.6479999999999997</v>
      </c>
    </row>
    <row r="32" spans="1:18" ht="15" customHeight="1" x14ac:dyDescent="0.2">
      <c r="A32" s="369" t="s">
        <v>129</v>
      </c>
      <c r="B32" s="243">
        <v>17.541</v>
      </c>
      <c r="C32" s="243">
        <v>17.797999999999998</v>
      </c>
      <c r="D32" s="243">
        <v>17.015000000000001</v>
      </c>
      <c r="E32" s="243">
        <v>17.504000000000001</v>
      </c>
      <c r="F32" s="243">
        <v>18.577000000000002</v>
      </c>
      <c r="G32" s="243">
        <v>18.402000000000001</v>
      </c>
      <c r="H32" s="243">
        <v>18.93</v>
      </c>
      <c r="I32" s="243">
        <v>19.094999999999999</v>
      </c>
      <c r="J32" s="243">
        <v>18.640999999999998</v>
      </c>
      <c r="K32" s="243">
        <v>16.917999999999999</v>
      </c>
      <c r="L32" s="243">
        <v>16.021999999999998</v>
      </c>
      <c r="M32" s="243">
        <v>16.878</v>
      </c>
      <c r="N32" s="243">
        <v>14.989000000000001</v>
      </c>
      <c r="O32" s="243">
        <v>14.752000000000001</v>
      </c>
      <c r="P32" s="243">
        <v>15.238</v>
      </c>
      <c r="Q32" s="243">
        <v>15.853</v>
      </c>
      <c r="R32" s="243">
        <v>15.605</v>
      </c>
    </row>
    <row r="33" spans="1:18" ht="15" customHeight="1" x14ac:dyDescent="0.2">
      <c r="A33" s="369" t="s">
        <v>130</v>
      </c>
      <c r="B33" s="243">
        <v>7.7009999999999996</v>
      </c>
      <c r="C33" s="243">
        <v>12.404</v>
      </c>
      <c r="D33" s="243">
        <v>12.108000000000001</v>
      </c>
      <c r="E33" s="243">
        <v>13.273</v>
      </c>
      <c r="F33" s="243">
        <v>14.268000000000001</v>
      </c>
      <c r="G33" s="243">
        <v>15.712999999999999</v>
      </c>
      <c r="H33" s="243">
        <v>17.010000000000002</v>
      </c>
      <c r="I33" s="243">
        <v>20.527999999999999</v>
      </c>
      <c r="J33" s="243">
        <v>26.827999999999999</v>
      </c>
      <c r="K33" s="243">
        <v>21.248999999999999</v>
      </c>
      <c r="L33" s="243">
        <v>19.748000000000001</v>
      </c>
      <c r="M33" s="243">
        <v>22.288</v>
      </c>
      <c r="N33" s="243">
        <v>21.797999999999998</v>
      </c>
      <c r="O33" s="243">
        <v>22.056000000000001</v>
      </c>
      <c r="P33" s="243">
        <v>22.646000000000001</v>
      </c>
      <c r="Q33" s="243">
        <v>27.202000000000002</v>
      </c>
      <c r="R33" s="243">
        <v>26.524000000000001</v>
      </c>
    </row>
    <row r="34" spans="1:18" ht="15" customHeight="1" x14ac:dyDescent="0.2">
      <c r="A34" s="371" t="s">
        <v>131</v>
      </c>
      <c r="B34" s="245">
        <v>19.853000000000002</v>
      </c>
      <c r="C34" s="245">
        <v>19.475999999999999</v>
      </c>
      <c r="D34" s="245">
        <v>19.731000000000002</v>
      </c>
      <c r="E34" s="245">
        <v>19.788</v>
      </c>
      <c r="F34" s="245">
        <v>20.405000000000001</v>
      </c>
      <c r="G34" s="245">
        <v>22.058</v>
      </c>
      <c r="H34" s="245">
        <v>20.379000000000001</v>
      </c>
      <c r="I34" s="245">
        <v>22.446999999999999</v>
      </c>
      <c r="J34" s="245">
        <v>22.149000000000001</v>
      </c>
      <c r="K34" s="245">
        <v>18.986000000000001</v>
      </c>
      <c r="L34" s="245">
        <v>21.34</v>
      </c>
      <c r="M34" s="245">
        <v>22.254000000000001</v>
      </c>
      <c r="N34" s="245">
        <v>22.163</v>
      </c>
      <c r="O34" s="245">
        <v>22.622</v>
      </c>
      <c r="P34" s="245">
        <v>22.864999999999998</v>
      </c>
      <c r="Q34" s="245">
        <v>22.556999999999999</v>
      </c>
      <c r="R34" s="245">
        <v>22.663</v>
      </c>
    </row>
    <row r="35" spans="1:18" ht="13.5" thickBot="1" x14ac:dyDescent="0.25">
      <c r="A35" s="372"/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4"/>
      <c r="O35" s="184"/>
      <c r="P35" s="184"/>
      <c r="Q35" s="184"/>
      <c r="R35" s="184"/>
    </row>
    <row r="36" spans="1:18" ht="13.5" thickTop="1" x14ac:dyDescent="0.2">
      <c r="A36" s="344" t="s">
        <v>194</v>
      </c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</row>
    <row r="37" spans="1:18" ht="13.5" thickBot="1" x14ac:dyDescent="0.25">
      <c r="A37" s="373" t="s">
        <v>137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</row>
    <row r="38" spans="1:18" ht="13.5" thickTop="1" x14ac:dyDescent="0.2">
      <c r="A38" s="344" t="s">
        <v>188</v>
      </c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</row>
    <row r="39" spans="1:18" ht="13.5" thickBot="1" x14ac:dyDescent="0.25">
      <c r="A39" s="366" t="s">
        <v>189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</row>
    <row r="40" spans="1:18" ht="13.5" thickTop="1" x14ac:dyDescent="0.2">
      <c r="A40" s="374" t="s">
        <v>195</v>
      </c>
    </row>
    <row r="41" spans="1:18" ht="13.5" thickBot="1" x14ac:dyDescent="0.25">
      <c r="A41" s="375" t="s">
        <v>23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</row>
    <row r="42" spans="1:18" ht="13.5" thickTop="1" x14ac:dyDescent="0.2"/>
  </sheetData>
  <hyperlinks>
    <hyperlink ref="A39" r:id="rId1"/>
    <hyperlink ref="A41" r:id="rId2"/>
  </hyperlinks>
  <pageMargins left="0.75" right="0.75" top="1" bottom="1" header="0" footer="0"/>
  <pageSetup paperSize="9" scale="83" fitToHeight="0" orientation="landscape" horizontalDpi="300" verticalDpi="300" r:id="rId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V45"/>
  <sheetViews>
    <sheetView zoomScaleNormal="100" workbookViewId="0"/>
  </sheetViews>
  <sheetFormatPr baseColWidth="10" defaultColWidth="9.140625" defaultRowHeight="12.75" x14ac:dyDescent="0.2"/>
  <cols>
    <col min="1" max="1" width="22.85546875" style="189" customWidth="1"/>
    <col min="2" max="16" width="10.7109375" style="164" customWidth="1"/>
    <col min="17" max="16384" width="9.140625" style="164"/>
  </cols>
  <sheetData>
    <row r="1" spans="1:22" ht="38.25" customHeight="1" thickTop="1" x14ac:dyDescent="0.3">
      <c r="A1" s="30" t="s">
        <v>196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8"/>
      <c r="R1" s="178"/>
      <c r="S1" s="178"/>
      <c r="T1" s="178"/>
      <c r="U1" s="178"/>
      <c r="V1" s="178"/>
    </row>
    <row r="2" spans="1:22" ht="38.25" customHeight="1" x14ac:dyDescent="0.2">
      <c r="A2" s="31" t="s">
        <v>199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8"/>
      <c r="R2" s="178"/>
      <c r="S2" s="178"/>
      <c r="T2" s="178"/>
      <c r="U2" s="178"/>
      <c r="V2" s="178"/>
    </row>
    <row r="3" spans="1:22" ht="20.25" x14ac:dyDescent="0.3">
      <c r="A3" s="5" t="s">
        <v>197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22" ht="30" customHeight="1" x14ac:dyDescent="0.2">
      <c r="A4" s="32" t="s">
        <v>112</v>
      </c>
      <c r="B4" s="216">
        <v>2000</v>
      </c>
      <c r="C4" s="216">
        <v>2001</v>
      </c>
      <c r="D4" s="216">
        <v>2002</v>
      </c>
      <c r="E4" s="216">
        <v>2003</v>
      </c>
      <c r="F4" s="216">
        <v>2004</v>
      </c>
      <c r="G4" s="216">
        <v>2005</v>
      </c>
      <c r="H4" s="216">
        <v>2006</v>
      </c>
      <c r="I4" s="216">
        <v>2007</v>
      </c>
      <c r="J4" s="216">
        <v>2008</v>
      </c>
      <c r="K4" s="216">
        <v>2009</v>
      </c>
      <c r="L4" s="216">
        <v>2010</v>
      </c>
      <c r="M4" s="216">
        <v>2011</v>
      </c>
      <c r="N4" s="216">
        <v>2012</v>
      </c>
      <c r="O4" s="216">
        <v>2013</v>
      </c>
      <c r="P4" s="216">
        <v>2014</v>
      </c>
      <c r="Q4" s="216">
        <v>2015</v>
      </c>
      <c r="R4" s="216">
        <v>2016</v>
      </c>
    </row>
    <row r="5" spans="1:22" ht="30" customHeight="1" x14ac:dyDescent="0.2">
      <c r="A5" s="367" t="s">
        <v>193</v>
      </c>
      <c r="B5" s="217">
        <v>1.3136846182681494</v>
      </c>
      <c r="C5" s="217">
        <v>1.3754338627621292</v>
      </c>
      <c r="D5" s="217">
        <v>1.2934144259023119</v>
      </c>
      <c r="E5" s="217">
        <v>1.3451900081234769</v>
      </c>
      <c r="F5" s="217">
        <v>1.4365202395593819</v>
      </c>
      <c r="G5" s="217">
        <v>1.4907716066421846</v>
      </c>
      <c r="H5" s="217">
        <v>1.4510108522736962</v>
      </c>
      <c r="I5" s="217">
        <v>1.6614993012794321</v>
      </c>
      <c r="J5" s="217">
        <v>1.9545219278822028</v>
      </c>
      <c r="K5" s="217">
        <v>2.0992913937982411</v>
      </c>
      <c r="L5" s="217">
        <v>2.1581567626691234</v>
      </c>
      <c r="M5" s="217">
        <v>2.8754119878188229</v>
      </c>
      <c r="N5" s="217">
        <v>3.1169520016932597</v>
      </c>
      <c r="O5" s="217">
        <v>3.5742981934366389</v>
      </c>
      <c r="P5" s="217">
        <v>3.3831877453462287</v>
      </c>
      <c r="Q5" s="217">
        <v>2.8786341606372483</v>
      </c>
      <c r="R5" s="217">
        <v>3.3415648630083039</v>
      </c>
    </row>
    <row r="6" spans="1:22" ht="19.5" customHeight="1" x14ac:dyDescent="0.2">
      <c r="A6" s="368" t="s">
        <v>114</v>
      </c>
      <c r="B6" s="218">
        <v>1.2701</v>
      </c>
      <c r="C6" s="218">
        <v>1.3166</v>
      </c>
      <c r="D6" s="218">
        <v>1.3823000000000001</v>
      </c>
      <c r="E6" s="218">
        <v>1.4095</v>
      </c>
      <c r="F6" s="218">
        <v>1.4091</v>
      </c>
      <c r="G6" s="218">
        <v>1.4589000000000001</v>
      </c>
      <c r="H6" s="218">
        <v>1.5144</v>
      </c>
      <c r="I6" s="218">
        <v>1.5571999999999999</v>
      </c>
      <c r="J6" s="218">
        <v>1.5823</v>
      </c>
      <c r="K6" s="218">
        <v>1.6927000000000001</v>
      </c>
      <c r="L6" s="218">
        <v>1.8107</v>
      </c>
      <c r="M6" s="218">
        <v>1.7944</v>
      </c>
      <c r="N6" s="218">
        <v>1.9730000000000001</v>
      </c>
      <c r="O6" s="218">
        <v>2.0284</v>
      </c>
      <c r="P6" s="218">
        <v>2.0691000000000002</v>
      </c>
      <c r="Q6" s="218">
        <v>2.1604999999999999</v>
      </c>
      <c r="R6" s="218">
        <v>2.1855000000000002</v>
      </c>
    </row>
    <row r="7" spans="1:22" ht="15" customHeight="1" x14ac:dyDescent="0.2">
      <c r="A7" s="369" t="s">
        <v>2</v>
      </c>
      <c r="B7" s="219">
        <v>1.4556</v>
      </c>
      <c r="C7" s="219">
        <v>1.5862000000000001</v>
      </c>
      <c r="D7" s="219">
        <v>1.6462000000000001</v>
      </c>
      <c r="E7" s="219">
        <v>1.6738999999999999</v>
      </c>
      <c r="F7" s="219">
        <v>1.6879</v>
      </c>
      <c r="G7" s="219">
        <v>1.7665999999999999</v>
      </c>
      <c r="H7" s="219">
        <v>1.7903</v>
      </c>
      <c r="I7" s="219">
        <v>1.8791</v>
      </c>
      <c r="J7" s="219">
        <v>1.929</v>
      </c>
      <c r="K7" s="219">
        <v>1.9452</v>
      </c>
      <c r="L7" s="219">
        <v>2.0396999999999998</v>
      </c>
      <c r="M7" s="219">
        <v>1.9787999999999999</v>
      </c>
      <c r="N7" s="219">
        <v>2.0880000000000001</v>
      </c>
      <c r="O7" s="219">
        <v>2.1545999999999998</v>
      </c>
      <c r="P7" s="219">
        <v>2.1568999999999998</v>
      </c>
      <c r="Q7" s="219">
        <v>2.3285999999999998</v>
      </c>
      <c r="R7" s="219">
        <v>2.4116</v>
      </c>
    </row>
    <row r="8" spans="1:22" ht="15" customHeight="1" x14ac:dyDescent="0.2">
      <c r="A8" s="369" t="s">
        <v>3</v>
      </c>
      <c r="B8" s="219">
        <v>1.1486000000000001</v>
      </c>
      <c r="C8" s="219">
        <v>1.2213000000000001</v>
      </c>
      <c r="D8" s="219">
        <v>1.1695</v>
      </c>
      <c r="E8" s="219">
        <v>1.2573000000000001</v>
      </c>
      <c r="F8" s="219">
        <v>1.2548999999999999</v>
      </c>
      <c r="G8" s="219">
        <v>1.2799</v>
      </c>
      <c r="H8" s="219">
        <v>1.3062</v>
      </c>
      <c r="I8" s="219">
        <v>1.3714</v>
      </c>
      <c r="J8" s="219">
        <v>1.5908</v>
      </c>
      <c r="K8" s="219">
        <v>1.6416999999999999</v>
      </c>
      <c r="L8" s="219">
        <v>1.7402</v>
      </c>
      <c r="M8" s="219">
        <v>1.7276</v>
      </c>
      <c r="N8" s="219">
        <v>1.8056000000000001</v>
      </c>
      <c r="O8" s="219">
        <v>1.8532999999999999</v>
      </c>
      <c r="P8" s="219">
        <v>1.8924000000000001</v>
      </c>
      <c r="Q8" s="219">
        <v>1.9787999999999999</v>
      </c>
      <c r="R8" s="219">
        <v>1.9839</v>
      </c>
    </row>
    <row r="9" spans="1:22" ht="15" customHeight="1" x14ac:dyDescent="0.2">
      <c r="A9" s="369" t="s">
        <v>115</v>
      </c>
      <c r="B9" s="219">
        <v>1.6873</v>
      </c>
      <c r="C9" s="219">
        <v>1.6992</v>
      </c>
      <c r="D9" s="219">
        <v>1.7909999999999999</v>
      </c>
      <c r="E9" s="219">
        <v>1.8887</v>
      </c>
      <c r="F9" s="219">
        <v>1.9448000000000001</v>
      </c>
      <c r="G9" s="219">
        <v>2.0015999999999998</v>
      </c>
      <c r="H9" s="219">
        <v>1.8507</v>
      </c>
      <c r="I9" s="219">
        <v>1.9195</v>
      </c>
      <c r="J9" s="219">
        <v>1.9624999999999999</v>
      </c>
      <c r="K9" s="219">
        <v>2.1440000000000001</v>
      </c>
      <c r="L9" s="219">
        <v>2.2225000000000001</v>
      </c>
      <c r="M9" s="219">
        <v>2.1728999999999998</v>
      </c>
      <c r="N9" s="219">
        <v>2.4799000000000002</v>
      </c>
      <c r="O9" s="219">
        <v>2.5903</v>
      </c>
      <c r="P9" s="219">
        <v>2.7162000000000002</v>
      </c>
      <c r="Q9" s="219">
        <v>2.8144</v>
      </c>
      <c r="R9" s="219">
        <v>2.9902000000000002</v>
      </c>
    </row>
    <row r="10" spans="1:22" ht="15" customHeight="1" x14ac:dyDescent="0.2">
      <c r="A10" s="369" t="s">
        <v>4</v>
      </c>
      <c r="B10" s="219">
        <v>0.14169999999999999</v>
      </c>
      <c r="C10" s="219">
        <v>0.1464</v>
      </c>
      <c r="D10" s="219">
        <v>0.15759999999999999</v>
      </c>
      <c r="E10" s="219">
        <v>0.1676</v>
      </c>
      <c r="F10" s="219">
        <v>0.16750000000000001</v>
      </c>
      <c r="G10" s="219">
        <v>0.1883</v>
      </c>
      <c r="H10" s="219">
        <v>0.19769999999999999</v>
      </c>
      <c r="I10" s="219">
        <v>0.2283</v>
      </c>
      <c r="J10" s="219">
        <v>0.24279999999999999</v>
      </c>
      <c r="K10" s="219">
        <v>0.30480000000000002</v>
      </c>
      <c r="L10" s="219">
        <v>0.31659999999999999</v>
      </c>
      <c r="M10" s="219">
        <v>0.30880000000000002</v>
      </c>
      <c r="N10" s="219">
        <v>0.32640000000000002</v>
      </c>
      <c r="O10" s="219">
        <v>0.3387</v>
      </c>
      <c r="P10" s="219">
        <v>0.31530000000000002</v>
      </c>
      <c r="Q10" s="219">
        <v>0.29580000000000001</v>
      </c>
      <c r="R10" s="219">
        <v>0.34839999999999999</v>
      </c>
    </row>
    <row r="11" spans="1:22" ht="15" customHeight="1" x14ac:dyDescent="0.2">
      <c r="A11" s="370" t="s">
        <v>116</v>
      </c>
      <c r="B11" s="220">
        <v>0.64029999999999998</v>
      </c>
      <c r="C11" s="220">
        <v>0.6875</v>
      </c>
      <c r="D11" s="220">
        <v>0.65969999999999995</v>
      </c>
      <c r="E11" s="220">
        <v>0.79869999999999997</v>
      </c>
      <c r="F11" s="220">
        <v>0.77390000000000003</v>
      </c>
      <c r="G11" s="220">
        <v>0.81759999999999999</v>
      </c>
      <c r="H11" s="220">
        <v>0.89370000000000005</v>
      </c>
      <c r="I11" s="220">
        <v>0.83960000000000001</v>
      </c>
      <c r="J11" s="220">
        <v>0.60250000000000004</v>
      </c>
      <c r="K11" s="220">
        <v>0.75349999999999995</v>
      </c>
      <c r="L11" s="220">
        <v>0.83599999999999997</v>
      </c>
      <c r="M11" s="220">
        <v>0.87090000000000001</v>
      </c>
      <c r="N11" s="220">
        <v>1.1721999999999999</v>
      </c>
      <c r="O11" s="220">
        <v>1.5099</v>
      </c>
      <c r="P11" s="220">
        <v>1.476</v>
      </c>
      <c r="Q11" s="220">
        <v>1.4784999999999999</v>
      </c>
      <c r="R11" s="220">
        <v>1.3064</v>
      </c>
    </row>
    <row r="12" spans="1:22" ht="15" customHeight="1" x14ac:dyDescent="0.2">
      <c r="A12" s="369" t="s">
        <v>117</v>
      </c>
      <c r="B12" s="219">
        <v>0.70230000000000004</v>
      </c>
      <c r="C12" s="219">
        <v>0.63570000000000004</v>
      </c>
      <c r="D12" s="219">
        <v>0.60199999999999998</v>
      </c>
      <c r="E12" s="219">
        <v>0.61040000000000005</v>
      </c>
      <c r="F12" s="219">
        <v>0.58799999999999997</v>
      </c>
      <c r="G12" s="219">
        <v>0.66200000000000003</v>
      </c>
      <c r="H12" s="219">
        <v>0.68840000000000001</v>
      </c>
      <c r="I12" s="219">
        <v>0.75</v>
      </c>
      <c r="J12" s="219">
        <v>0.71589999999999998</v>
      </c>
      <c r="K12" s="219">
        <v>0.85550000000000004</v>
      </c>
      <c r="L12" s="219">
        <v>1.0122</v>
      </c>
      <c r="M12" s="219">
        <v>1.0147999999999999</v>
      </c>
      <c r="N12" s="219">
        <v>1.093</v>
      </c>
      <c r="O12" s="219">
        <v>1.034</v>
      </c>
      <c r="P12" s="219">
        <v>1.1256999999999999</v>
      </c>
      <c r="Q12" s="219">
        <v>1.0885</v>
      </c>
      <c r="R12" s="219">
        <v>1.1037999999999999</v>
      </c>
    </row>
    <row r="13" spans="1:22" ht="15" customHeight="1" x14ac:dyDescent="0.2">
      <c r="A13" s="369" t="s">
        <v>118</v>
      </c>
      <c r="B13" s="219">
        <v>1.3025</v>
      </c>
      <c r="C13" s="219">
        <v>1.3727</v>
      </c>
      <c r="D13" s="219">
        <v>1.4790000000000001</v>
      </c>
      <c r="E13" s="219">
        <v>1.4673</v>
      </c>
      <c r="F13" s="219">
        <v>1.4601999999999999</v>
      </c>
      <c r="G13" s="219">
        <v>1.4147000000000001</v>
      </c>
      <c r="H13" s="219">
        <v>1.4096</v>
      </c>
      <c r="I13" s="219">
        <v>1.5056</v>
      </c>
      <c r="J13" s="219">
        <v>1.6276999999999999</v>
      </c>
      <c r="K13" s="219">
        <v>1.8573999999999999</v>
      </c>
      <c r="L13" s="219">
        <v>2.0872999999999999</v>
      </c>
      <c r="M13" s="219">
        <v>1.9072</v>
      </c>
      <c r="N13" s="219">
        <v>1.9527000000000001</v>
      </c>
      <c r="O13" s="219">
        <v>2.1015000000000001</v>
      </c>
      <c r="P13" s="219">
        <v>2.1474000000000002</v>
      </c>
      <c r="Q13" s="219">
        <v>2.1351</v>
      </c>
      <c r="R13" s="219">
        <v>2.1145</v>
      </c>
    </row>
    <row r="14" spans="1:22" ht="15" customHeight="1" x14ac:dyDescent="0.2">
      <c r="A14" s="369" t="s">
        <v>119</v>
      </c>
      <c r="B14" s="219">
        <v>0.41170000000000001</v>
      </c>
      <c r="C14" s="219">
        <v>0.41210000000000002</v>
      </c>
      <c r="D14" s="219">
        <v>0.43509999999999999</v>
      </c>
      <c r="E14" s="219">
        <v>0.50970000000000004</v>
      </c>
      <c r="F14" s="219">
        <v>0.50490000000000002</v>
      </c>
      <c r="G14" s="219">
        <v>0.52470000000000006</v>
      </c>
      <c r="H14" s="219">
        <v>0.61280000000000001</v>
      </c>
      <c r="I14" s="219">
        <v>0.74619999999999997</v>
      </c>
      <c r="J14" s="219">
        <v>0.79530000000000001</v>
      </c>
      <c r="K14" s="219">
        <v>0.87529999999999997</v>
      </c>
      <c r="L14" s="219">
        <v>0.94020000000000004</v>
      </c>
      <c r="M14" s="219">
        <v>0.97240000000000004</v>
      </c>
      <c r="N14" s="219">
        <v>1.1287</v>
      </c>
      <c r="O14" s="219">
        <v>1.2053</v>
      </c>
      <c r="P14" s="219">
        <v>1.1177999999999999</v>
      </c>
      <c r="Q14" s="219">
        <v>1.1497999999999999</v>
      </c>
      <c r="R14" s="219">
        <v>1.1202000000000001</v>
      </c>
    </row>
    <row r="15" spans="1:22" ht="15" customHeight="1" x14ac:dyDescent="0.2">
      <c r="A15" s="369" t="s">
        <v>5</v>
      </c>
      <c r="B15" s="219">
        <v>0.64139999999999997</v>
      </c>
      <c r="C15" s="219">
        <v>0.69199999999999995</v>
      </c>
      <c r="D15" s="219">
        <v>0.71860000000000002</v>
      </c>
      <c r="E15" s="219">
        <v>0.69750000000000001</v>
      </c>
      <c r="F15" s="219">
        <v>0.72740000000000005</v>
      </c>
      <c r="G15" s="219">
        <v>0.78949999999999998</v>
      </c>
      <c r="H15" s="219">
        <v>0.73180000000000001</v>
      </c>
      <c r="I15" s="219">
        <v>0.73629999999999995</v>
      </c>
      <c r="J15" s="219">
        <v>0.90310000000000001</v>
      </c>
      <c r="K15" s="219">
        <v>1.0416000000000001</v>
      </c>
      <c r="L15" s="219">
        <v>1.1045</v>
      </c>
      <c r="M15" s="219">
        <v>1.2481</v>
      </c>
      <c r="N15" s="219">
        <v>1.4085000000000001</v>
      </c>
      <c r="O15" s="219">
        <v>1.4428000000000001</v>
      </c>
      <c r="P15" s="219">
        <v>1.3933</v>
      </c>
      <c r="Q15" s="219">
        <v>1.4184000000000001</v>
      </c>
      <c r="R15" s="219">
        <v>1.5259</v>
      </c>
    </row>
    <row r="16" spans="1:22" ht="15" customHeight="1" x14ac:dyDescent="0.2">
      <c r="A16" s="370" t="s">
        <v>120</v>
      </c>
      <c r="B16" s="220">
        <v>0.93669999999999998</v>
      </c>
      <c r="C16" s="220">
        <v>0.98470000000000002</v>
      </c>
      <c r="D16" s="220">
        <v>0.96809999999999996</v>
      </c>
      <c r="E16" s="220">
        <v>0.98319999999999996</v>
      </c>
      <c r="F16" s="220">
        <v>1.024</v>
      </c>
      <c r="G16" s="220">
        <v>1.0718000000000001</v>
      </c>
      <c r="H16" s="220">
        <v>1.1080000000000001</v>
      </c>
      <c r="I16" s="220">
        <v>1.1599999999999999</v>
      </c>
      <c r="J16" s="220">
        <v>1.3748</v>
      </c>
      <c r="K16" s="220">
        <v>1.6282000000000001</v>
      </c>
      <c r="L16" s="220">
        <v>1.8363</v>
      </c>
      <c r="M16" s="220">
        <v>2.0602999999999998</v>
      </c>
      <c r="N16" s="220">
        <v>2.5152000000000001</v>
      </c>
      <c r="O16" s="220">
        <v>2.6432000000000002</v>
      </c>
      <c r="P16" s="220">
        <v>2.6526999999999998</v>
      </c>
      <c r="Q16" s="220">
        <v>2.6564000000000001</v>
      </c>
      <c r="R16" s="220">
        <v>2.8201999999999998</v>
      </c>
    </row>
    <row r="17" spans="1:18" ht="15" customHeight="1" x14ac:dyDescent="0.2">
      <c r="A17" s="369" t="s">
        <v>6</v>
      </c>
      <c r="B17" s="219">
        <v>0.2702</v>
      </c>
      <c r="C17" s="219">
        <v>0.32040000000000002</v>
      </c>
      <c r="D17" s="219">
        <v>0.311</v>
      </c>
      <c r="E17" s="219">
        <v>0.27560000000000001</v>
      </c>
      <c r="F17" s="219">
        <v>0.32940000000000003</v>
      </c>
      <c r="G17" s="219">
        <v>0.39050000000000001</v>
      </c>
      <c r="H17" s="219">
        <v>0.4219</v>
      </c>
      <c r="I17" s="219">
        <v>0.41770000000000002</v>
      </c>
      <c r="J17" s="219">
        <v>0.46810000000000002</v>
      </c>
      <c r="K17" s="219">
        <v>0.42830000000000001</v>
      </c>
      <c r="L17" s="219">
        <v>0.44159999999999999</v>
      </c>
      <c r="M17" s="219">
        <v>0.46899999999999997</v>
      </c>
      <c r="N17" s="219">
        <v>0.50370000000000004</v>
      </c>
      <c r="O17" s="219">
        <v>0.49880000000000002</v>
      </c>
      <c r="P17" s="219">
        <v>0.53969999999999996</v>
      </c>
      <c r="Q17" s="219">
        <v>0.57130000000000003</v>
      </c>
      <c r="R17" s="219">
        <v>0.62090000000000001</v>
      </c>
    </row>
    <row r="18" spans="1:18" ht="15" customHeight="1" x14ac:dyDescent="0.2">
      <c r="A18" s="369" t="s">
        <v>7</v>
      </c>
      <c r="B18" s="219">
        <v>0.78049999999999997</v>
      </c>
      <c r="C18" s="219">
        <v>0.81040000000000001</v>
      </c>
      <c r="D18" s="219">
        <v>0.83020000000000005</v>
      </c>
      <c r="E18" s="219">
        <v>0.81040000000000001</v>
      </c>
      <c r="F18" s="219">
        <v>0.8387</v>
      </c>
      <c r="G18" s="219">
        <v>0.85460000000000003</v>
      </c>
      <c r="H18" s="219">
        <v>0.85829999999999995</v>
      </c>
      <c r="I18" s="219">
        <v>0.91049999999999998</v>
      </c>
      <c r="J18" s="219">
        <v>0.93359999999999999</v>
      </c>
      <c r="K18" s="219">
        <v>1.0586</v>
      </c>
      <c r="L18" s="219">
        <v>1.0144</v>
      </c>
      <c r="M18" s="219">
        <v>1.0547</v>
      </c>
      <c r="N18" s="219">
        <v>1.1151</v>
      </c>
      <c r="O18" s="219">
        <v>1.0011000000000001</v>
      </c>
      <c r="P18" s="219">
        <v>1.2126999999999999</v>
      </c>
      <c r="Q18" s="219">
        <v>1.2529999999999999</v>
      </c>
      <c r="R18" s="219">
        <v>1.2497</v>
      </c>
    </row>
    <row r="19" spans="1:18" ht="15" customHeight="1" x14ac:dyDescent="0.2">
      <c r="A19" s="369" t="s">
        <v>121</v>
      </c>
      <c r="B19" s="219">
        <v>1.6724000000000001</v>
      </c>
      <c r="C19" s="219">
        <v>1.8090999999999999</v>
      </c>
      <c r="D19" s="219">
        <v>1.8564000000000001</v>
      </c>
      <c r="E19" s="219">
        <v>2.0282</v>
      </c>
      <c r="F19" s="219">
        <v>1.9261999999999999</v>
      </c>
      <c r="G19" s="219">
        <v>2.0606</v>
      </c>
      <c r="H19" s="219">
        <v>2.1097999999999999</v>
      </c>
      <c r="I19" s="219">
        <v>2.1297000000000001</v>
      </c>
      <c r="J19" s="219">
        <v>2.2323</v>
      </c>
      <c r="K19" s="219">
        <v>2.4249000000000001</v>
      </c>
      <c r="L19" s="219">
        <v>2.5440999999999998</v>
      </c>
      <c r="M19" s="219">
        <v>2.5468000000000002</v>
      </c>
      <c r="N19" s="219">
        <v>2.6604999999999999</v>
      </c>
      <c r="O19" s="219">
        <v>2.6911999999999998</v>
      </c>
      <c r="P19" s="219">
        <v>2.7656999999999998</v>
      </c>
      <c r="Q19" s="219">
        <v>2.9704999999999999</v>
      </c>
      <c r="R19" s="219">
        <v>3.0998999999999999</v>
      </c>
    </row>
    <row r="20" spans="1:18" ht="15" customHeight="1" x14ac:dyDescent="0.2">
      <c r="A20" s="369" t="s">
        <v>122</v>
      </c>
      <c r="B20" s="219">
        <v>0.9325</v>
      </c>
      <c r="C20" s="219">
        <v>0.93479999999999996</v>
      </c>
      <c r="D20" s="219">
        <v>0.9778</v>
      </c>
      <c r="E20" s="219">
        <v>0.97309999999999997</v>
      </c>
      <c r="F20" s="219">
        <v>1.073</v>
      </c>
      <c r="G20" s="219">
        <v>1.1017999999999999</v>
      </c>
      <c r="H20" s="219">
        <v>1.2314000000000001</v>
      </c>
      <c r="I20" s="219">
        <v>0.9496</v>
      </c>
      <c r="J20" s="219">
        <v>1.0401</v>
      </c>
      <c r="K20" s="219">
        <v>1.2020999999999999</v>
      </c>
      <c r="L20" s="219">
        <v>1.2783</v>
      </c>
      <c r="M20" s="219">
        <v>1.3019000000000001</v>
      </c>
      <c r="N20" s="219">
        <v>1.3146</v>
      </c>
      <c r="O20" s="219">
        <v>1.3395999999999999</v>
      </c>
      <c r="P20" s="219">
        <v>1.2874000000000001</v>
      </c>
      <c r="Q20" s="219">
        <v>1.3557999999999999</v>
      </c>
      <c r="R20" s="219">
        <v>1.3494999999999999</v>
      </c>
    </row>
    <row r="21" spans="1:18" ht="15" customHeight="1" x14ac:dyDescent="0.2">
      <c r="A21" s="370" t="s">
        <v>123</v>
      </c>
      <c r="B21" s="220">
        <v>0.42399999999999999</v>
      </c>
      <c r="C21" s="220">
        <v>0.43659999999999999</v>
      </c>
      <c r="D21" s="220">
        <v>0.54279999999999995</v>
      </c>
      <c r="E21" s="220">
        <v>0.56310000000000004</v>
      </c>
      <c r="F21" s="220">
        <v>0.53069999999999995</v>
      </c>
      <c r="G21" s="220">
        <v>0.50180000000000002</v>
      </c>
      <c r="H21" s="220">
        <v>0.6048</v>
      </c>
      <c r="I21" s="220">
        <v>0.86050000000000004</v>
      </c>
      <c r="J21" s="220">
        <v>0.8105</v>
      </c>
      <c r="K21" s="220">
        <v>0.86650000000000005</v>
      </c>
      <c r="L21" s="220">
        <v>0.9929</v>
      </c>
      <c r="M21" s="220">
        <v>1.0167999999999999</v>
      </c>
      <c r="N21" s="220">
        <v>1.1539999999999999</v>
      </c>
      <c r="O21" s="220">
        <v>1.0306999999999999</v>
      </c>
      <c r="P21" s="220">
        <v>0.82989999999999997</v>
      </c>
      <c r="Q21" s="220">
        <v>0.88580000000000003</v>
      </c>
      <c r="R21" s="220">
        <v>0.92579999999999996</v>
      </c>
    </row>
    <row r="22" spans="1:18" ht="15" customHeight="1" x14ac:dyDescent="0.2">
      <c r="A22" s="369" t="s">
        <v>8</v>
      </c>
      <c r="B22" s="219">
        <v>0.84509999999999996</v>
      </c>
      <c r="C22" s="219">
        <v>0.94130000000000003</v>
      </c>
      <c r="D22" s="219">
        <v>1.0387999999999999</v>
      </c>
      <c r="E22" s="219">
        <v>0.98229999999999995</v>
      </c>
      <c r="F22" s="219">
        <v>0.96840000000000004</v>
      </c>
      <c r="G22" s="219">
        <v>1.0423</v>
      </c>
      <c r="H22" s="219">
        <v>1.052</v>
      </c>
      <c r="I22" s="219">
        <v>1.0881000000000001</v>
      </c>
      <c r="J22" s="219">
        <v>1.1677</v>
      </c>
      <c r="K22" s="219">
        <v>1.3847</v>
      </c>
      <c r="L22" s="219">
        <v>1.5889</v>
      </c>
      <c r="M22" s="219">
        <v>1.7204999999999999</v>
      </c>
      <c r="N22" s="219">
        <v>1.9179999999999999</v>
      </c>
      <c r="O22" s="219">
        <v>1.7831999999999999</v>
      </c>
      <c r="P22" s="219">
        <v>2.0165999999999999</v>
      </c>
      <c r="Q22" s="219">
        <v>2.6804000000000001</v>
      </c>
      <c r="R22" s="219">
        <v>2.5869</v>
      </c>
    </row>
    <row r="23" spans="1:18" ht="15" customHeight="1" x14ac:dyDescent="0.2">
      <c r="A23" s="369" t="s">
        <v>9</v>
      </c>
      <c r="B23" s="219">
        <v>1.3067</v>
      </c>
      <c r="C23" s="219">
        <v>1.4051</v>
      </c>
      <c r="D23" s="219">
        <v>1.5556000000000001</v>
      </c>
      <c r="E23" s="219">
        <v>1.7847</v>
      </c>
      <c r="F23" s="219">
        <v>1.7297</v>
      </c>
      <c r="G23" s="219">
        <v>1.7230000000000001</v>
      </c>
      <c r="H23" s="219">
        <v>1.7689999999999999</v>
      </c>
      <c r="I23" s="219">
        <v>1.9345000000000001</v>
      </c>
      <c r="J23" s="219">
        <v>2.0268999999999999</v>
      </c>
      <c r="K23" s="219">
        <v>2.1726999999999999</v>
      </c>
      <c r="L23" s="219">
        <v>2.3536000000000001</v>
      </c>
      <c r="M23" s="219">
        <v>2.4771999999999998</v>
      </c>
      <c r="N23" s="219">
        <v>2.8567</v>
      </c>
      <c r="O23" s="219">
        <v>3.2241</v>
      </c>
      <c r="P23" s="219">
        <v>3.4154</v>
      </c>
      <c r="Q23" s="219">
        <v>3.2692999999999999</v>
      </c>
      <c r="R23" s="219">
        <v>3.3096999999999999</v>
      </c>
    </row>
    <row r="24" spans="1:18" ht="15" customHeight="1" x14ac:dyDescent="0.2">
      <c r="A24" s="369" t="s">
        <v>10</v>
      </c>
      <c r="B24" s="219">
        <v>0.24679999999999999</v>
      </c>
      <c r="C24" s="219">
        <v>0.27950000000000003</v>
      </c>
      <c r="D24" s="219">
        <v>0.28339999999999999</v>
      </c>
      <c r="E24" s="219">
        <v>0.29049999999999998</v>
      </c>
      <c r="F24" s="219">
        <v>0.30480000000000002</v>
      </c>
      <c r="G24" s="219">
        <v>0.32169999999999999</v>
      </c>
      <c r="H24" s="219">
        <v>0.37690000000000001</v>
      </c>
      <c r="I24" s="219">
        <v>0.45939999999999998</v>
      </c>
      <c r="J24" s="219">
        <v>0.58530000000000004</v>
      </c>
      <c r="K24" s="219">
        <v>0.58589999999999998</v>
      </c>
      <c r="L24" s="219">
        <v>0.48170000000000002</v>
      </c>
      <c r="M24" s="219">
        <v>0.49459999999999998</v>
      </c>
      <c r="N24" s="219">
        <v>0.56100000000000005</v>
      </c>
      <c r="O24" s="219">
        <v>0.54590000000000005</v>
      </c>
      <c r="P24" s="219">
        <v>0.57030000000000003</v>
      </c>
      <c r="Q24" s="219">
        <v>0.57299999999999995</v>
      </c>
      <c r="R24" s="219">
        <v>0.63119999999999998</v>
      </c>
    </row>
    <row r="25" spans="1:18" ht="15" customHeight="1" x14ac:dyDescent="0.2">
      <c r="A25" s="369" t="s">
        <v>11</v>
      </c>
      <c r="B25" s="219">
        <v>0.42820000000000003</v>
      </c>
      <c r="C25" s="219">
        <v>0.52229999999999999</v>
      </c>
      <c r="D25" s="219">
        <v>0.48089999999999999</v>
      </c>
      <c r="E25" s="219">
        <v>0.4506</v>
      </c>
      <c r="F25" s="219">
        <v>0.46150000000000002</v>
      </c>
      <c r="G25" s="219">
        <v>0.51349999999999996</v>
      </c>
      <c r="H25" s="219">
        <v>0.5847</v>
      </c>
      <c r="I25" s="219">
        <v>0.59589999999999999</v>
      </c>
      <c r="J25" s="219">
        <v>0.63149999999999995</v>
      </c>
      <c r="K25" s="219">
        <v>0.77159999999999995</v>
      </c>
      <c r="L25" s="219">
        <v>0.72870000000000001</v>
      </c>
      <c r="M25" s="219">
        <v>0.74950000000000006</v>
      </c>
      <c r="N25" s="219">
        <v>0.87109999999999999</v>
      </c>
      <c r="O25" s="219">
        <v>0.75439999999999996</v>
      </c>
      <c r="P25" s="219">
        <v>0.84060000000000001</v>
      </c>
      <c r="Q25" s="219">
        <v>0.86050000000000004</v>
      </c>
      <c r="R25" s="219">
        <v>0.85860000000000003</v>
      </c>
    </row>
    <row r="26" spans="1:18" ht="15" customHeight="1" x14ac:dyDescent="0.2">
      <c r="A26" s="370" t="s">
        <v>12</v>
      </c>
      <c r="B26" s="220">
        <v>2.0680000000000001</v>
      </c>
      <c r="C26" s="220">
        <v>2.2795999999999998</v>
      </c>
      <c r="D26" s="220">
        <v>2.2395</v>
      </c>
      <c r="E26" s="220">
        <v>2.2755000000000001</v>
      </c>
      <c r="F26" s="220">
        <v>2.3085</v>
      </c>
      <c r="G26" s="220">
        <v>2.5047999999999999</v>
      </c>
      <c r="H26" s="220">
        <v>2.5880999999999998</v>
      </c>
      <c r="I26" s="220">
        <v>2.9256000000000002</v>
      </c>
      <c r="J26" s="220">
        <v>3.4312</v>
      </c>
      <c r="K26" s="220">
        <v>3.4138999999999999</v>
      </c>
      <c r="L26" s="220">
        <v>3.6774</v>
      </c>
      <c r="M26" s="220">
        <v>3.9655999999999998</v>
      </c>
      <c r="N26" s="220">
        <v>4.0887000000000002</v>
      </c>
      <c r="O26" s="220">
        <v>4.1135999999999999</v>
      </c>
      <c r="P26" s="220">
        <v>4.1962000000000002</v>
      </c>
      <c r="Q26" s="220">
        <v>3.8340999999999998</v>
      </c>
      <c r="R26" s="220">
        <v>3.5297999999999998</v>
      </c>
    </row>
    <row r="27" spans="1:18" ht="15" customHeight="1" x14ac:dyDescent="0.2">
      <c r="A27" s="369" t="s">
        <v>13</v>
      </c>
      <c r="B27" s="219">
        <v>1.2039</v>
      </c>
      <c r="C27" s="219">
        <v>1.2907</v>
      </c>
      <c r="D27" s="219">
        <v>1.4020999999999999</v>
      </c>
      <c r="E27" s="219">
        <v>1.1928000000000001</v>
      </c>
      <c r="F27" s="219">
        <v>1.1954</v>
      </c>
      <c r="G27" s="219">
        <v>1.4476</v>
      </c>
      <c r="H27" s="219">
        <v>1.2448999999999999</v>
      </c>
      <c r="I27" s="219">
        <v>1.6153999999999999</v>
      </c>
      <c r="J27" s="219">
        <v>1.9361999999999999</v>
      </c>
      <c r="K27" s="219">
        <v>1.8237000000000001</v>
      </c>
      <c r="L27" s="219">
        <v>2.2827999999999999</v>
      </c>
      <c r="M27" s="219">
        <v>1.8030999999999999</v>
      </c>
      <c r="N27" s="219">
        <v>1.6492</v>
      </c>
      <c r="O27" s="219">
        <v>1.9838</v>
      </c>
      <c r="P27" s="219">
        <v>1.6141000000000001</v>
      </c>
      <c r="Q27" s="219">
        <v>1.5237000000000001</v>
      </c>
      <c r="R27" s="219">
        <v>1.5998000000000001</v>
      </c>
    </row>
    <row r="28" spans="1:18" ht="15" customHeight="1" x14ac:dyDescent="0.2">
      <c r="A28" s="369" t="s">
        <v>126</v>
      </c>
      <c r="B28" s="219">
        <v>2.2665999999999999</v>
      </c>
      <c r="C28" s="219">
        <v>2.4451000000000001</v>
      </c>
      <c r="D28" s="219">
        <v>2.8189000000000002</v>
      </c>
      <c r="E28" s="219">
        <v>2.9384999999999999</v>
      </c>
      <c r="F28" s="219">
        <v>2.8730000000000002</v>
      </c>
      <c r="G28" s="219">
        <v>3.0470999999999999</v>
      </c>
      <c r="H28" s="219">
        <v>3.1856</v>
      </c>
      <c r="I28" s="219">
        <v>3.1987000000000001</v>
      </c>
      <c r="J28" s="219">
        <v>3.1907999999999999</v>
      </c>
      <c r="K28" s="219">
        <v>3.2671000000000001</v>
      </c>
      <c r="L28" s="219">
        <v>3.3755000000000002</v>
      </c>
      <c r="M28" s="219">
        <v>3.5232000000000001</v>
      </c>
      <c r="N28" s="219">
        <v>3.6869000000000001</v>
      </c>
      <c r="O28" s="219">
        <v>3.9108000000000001</v>
      </c>
      <c r="P28" s="219">
        <v>3.8512</v>
      </c>
      <c r="Q28" s="219">
        <v>3.7006999999999999</v>
      </c>
      <c r="R28" s="219">
        <v>4.2907999999999999</v>
      </c>
    </row>
    <row r="29" spans="1:18" ht="15" customHeight="1" x14ac:dyDescent="0.2">
      <c r="A29" s="369" t="s">
        <v>14</v>
      </c>
      <c r="B29" s="219">
        <v>0.34560000000000002</v>
      </c>
      <c r="C29" s="219">
        <v>0.40970000000000001</v>
      </c>
      <c r="D29" s="219">
        <v>0.42470000000000002</v>
      </c>
      <c r="E29" s="219">
        <v>0.37719999999999998</v>
      </c>
      <c r="F29" s="219">
        <v>0.3795</v>
      </c>
      <c r="G29" s="219">
        <v>0.44640000000000002</v>
      </c>
      <c r="H29" s="219">
        <v>0.48770000000000002</v>
      </c>
      <c r="I29" s="219">
        <v>0.49930000000000002</v>
      </c>
      <c r="J29" s="219">
        <v>0.56899999999999995</v>
      </c>
      <c r="K29" s="219">
        <v>0.5131</v>
      </c>
      <c r="L29" s="219">
        <v>0.56110000000000004</v>
      </c>
      <c r="M29" s="219">
        <v>0.47660000000000002</v>
      </c>
      <c r="N29" s="219">
        <v>0.56000000000000005</v>
      </c>
      <c r="O29" s="219">
        <v>0.6008</v>
      </c>
      <c r="P29" s="219">
        <v>0.62809999999999999</v>
      </c>
      <c r="Q29" s="219">
        <v>0.66869999999999996</v>
      </c>
      <c r="R29" s="219">
        <v>0.63390000000000002</v>
      </c>
    </row>
    <row r="30" spans="1:18" ht="15" customHeight="1" x14ac:dyDescent="0.2">
      <c r="A30" s="369" t="s">
        <v>15</v>
      </c>
      <c r="B30" s="219">
        <v>0.64049999999999996</v>
      </c>
      <c r="C30" s="219">
        <v>0.64419999999999999</v>
      </c>
      <c r="D30" s="219">
        <v>0.69750000000000001</v>
      </c>
      <c r="E30" s="219">
        <v>0.8085</v>
      </c>
      <c r="F30" s="219">
        <v>0.77410000000000001</v>
      </c>
      <c r="G30" s="219">
        <v>0.8095</v>
      </c>
      <c r="H30" s="219">
        <v>0.77270000000000005</v>
      </c>
      <c r="I30" s="219">
        <v>0.7853</v>
      </c>
      <c r="J30" s="219">
        <v>0.76280000000000003</v>
      </c>
      <c r="K30" s="219">
        <v>0.83169999999999999</v>
      </c>
      <c r="L30" s="219">
        <v>0.91639999999999999</v>
      </c>
      <c r="M30" s="219">
        <v>0.96689999999999998</v>
      </c>
      <c r="N30" s="219">
        <v>1.0067999999999999</v>
      </c>
      <c r="O30" s="219">
        <v>1.167</v>
      </c>
      <c r="P30" s="219">
        <v>1.1207</v>
      </c>
      <c r="Q30" s="219">
        <v>1.1558999999999999</v>
      </c>
      <c r="R30" s="219">
        <v>1.2133</v>
      </c>
    </row>
    <row r="31" spans="1:18" ht="15" customHeight="1" x14ac:dyDescent="0.2">
      <c r="A31" s="370" t="s">
        <v>128</v>
      </c>
      <c r="B31" s="220">
        <v>2.4194</v>
      </c>
      <c r="C31" s="220">
        <v>2.4437000000000002</v>
      </c>
      <c r="D31" s="220">
        <v>2.6057999999999999</v>
      </c>
      <c r="E31" s="220">
        <v>2.5026000000000002</v>
      </c>
      <c r="F31" s="220">
        <v>2.5731000000000002</v>
      </c>
      <c r="G31" s="220">
        <v>2.7726000000000002</v>
      </c>
      <c r="H31" s="220">
        <v>2.9706000000000001</v>
      </c>
      <c r="I31" s="220">
        <v>3.1339999999999999</v>
      </c>
      <c r="J31" s="220">
        <v>2.9394999999999998</v>
      </c>
      <c r="K31" s="220">
        <v>2.9163999999999999</v>
      </c>
      <c r="L31" s="220">
        <v>3.2164000000000001</v>
      </c>
      <c r="M31" s="220">
        <v>3.2608000000000001</v>
      </c>
      <c r="N31" s="220">
        <v>3.7166000000000001</v>
      </c>
      <c r="O31" s="220">
        <v>3.6440999999999999</v>
      </c>
      <c r="P31" s="220">
        <v>3.8805999999999998</v>
      </c>
      <c r="Q31" s="220">
        <v>4.4736000000000002</v>
      </c>
      <c r="R31" s="220">
        <v>4.2369000000000003</v>
      </c>
    </row>
    <row r="32" spans="1:18" ht="15" customHeight="1" x14ac:dyDescent="0.2">
      <c r="A32" s="369" t="s">
        <v>129</v>
      </c>
      <c r="B32" s="219">
        <v>0.37159999999999999</v>
      </c>
      <c r="C32" s="219">
        <v>0.41460000000000002</v>
      </c>
      <c r="D32" s="219">
        <v>0.50170000000000003</v>
      </c>
      <c r="E32" s="219">
        <v>0.49459999999999998</v>
      </c>
      <c r="F32" s="219">
        <v>0.50690000000000002</v>
      </c>
      <c r="G32" s="219">
        <v>0.58340000000000003</v>
      </c>
      <c r="H32" s="219">
        <v>0.63949999999999996</v>
      </c>
      <c r="I32" s="219">
        <v>0.70330000000000004</v>
      </c>
      <c r="J32" s="219">
        <v>0.83330000000000004</v>
      </c>
      <c r="K32" s="219">
        <v>0.84150000000000003</v>
      </c>
      <c r="L32" s="219">
        <v>0.93379999999999996</v>
      </c>
      <c r="M32" s="219">
        <v>0.92600000000000005</v>
      </c>
      <c r="N32" s="219">
        <v>1.0246999999999999</v>
      </c>
      <c r="O32" s="219">
        <v>1.0169999999999999</v>
      </c>
      <c r="P32" s="219">
        <v>0.9768</v>
      </c>
      <c r="Q32" s="219">
        <v>1.0077</v>
      </c>
      <c r="R32" s="219">
        <v>1.0697000000000001</v>
      </c>
    </row>
    <row r="33" spans="1:18" ht="15" customHeight="1" x14ac:dyDescent="0.2">
      <c r="A33" s="369" t="s">
        <v>130</v>
      </c>
      <c r="B33" s="219">
        <v>0.2361</v>
      </c>
      <c r="C33" s="219">
        <v>0.1658</v>
      </c>
      <c r="D33" s="219">
        <v>0.1855</v>
      </c>
      <c r="E33" s="219">
        <v>0.18479999999999999</v>
      </c>
      <c r="F33" s="219">
        <v>0.2006</v>
      </c>
      <c r="G33" s="219">
        <v>0.23949999999999999</v>
      </c>
      <c r="H33" s="219">
        <v>0.27300000000000002</v>
      </c>
      <c r="I33" s="219">
        <v>0.3</v>
      </c>
      <c r="J33" s="219">
        <v>0.26519999999999999</v>
      </c>
      <c r="K33" s="219">
        <v>0.2868</v>
      </c>
      <c r="L33" s="219">
        <v>0.3145</v>
      </c>
      <c r="M33" s="219">
        <v>0.29530000000000001</v>
      </c>
      <c r="N33" s="219">
        <v>0.3054</v>
      </c>
      <c r="O33" s="219">
        <v>0.32629999999999998</v>
      </c>
      <c r="P33" s="219">
        <v>0.3337</v>
      </c>
      <c r="Q33" s="219">
        <v>0.2974</v>
      </c>
      <c r="R33" s="219">
        <v>0.32700000000000001</v>
      </c>
    </row>
    <row r="34" spans="1:18" ht="15" customHeight="1" x14ac:dyDescent="0.2">
      <c r="A34" s="371" t="s">
        <v>131</v>
      </c>
      <c r="B34" s="221">
        <v>1.6002000000000001</v>
      </c>
      <c r="C34" s="221">
        <v>1.5454000000000001</v>
      </c>
      <c r="D34" s="221">
        <v>1.593</v>
      </c>
      <c r="E34" s="221">
        <v>1.6554</v>
      </c>
      <c r="F34" s="221">
        <v>1.6752</v>
      </c>
      <c r="G34" s="221">
        <v>1.5726</v>
      </c>
      <c r="H34" s="221">
        <v>1.8097000000000001</v>
      </c>
      <c r="I34" s="221">
        <v>1.7358</v>
      </c>
      <c r="J34" s="221">
        <v>1.7253000000000001</v>
      </c>
      <c r="K34" s="221">
        <v>1.7541</v>
      </c>
      <c r="L34" s="221">
        <v>1.8442000000000001</v>
      </c>
      <c r="M34" s="221">
        <v>1.9257</v>
      </c>
      <c r="N34" s="221">
        <v>2.0066000000000002</v>
      </c>
      <c r="O34" s="221">
        <v>2.0064000000000002</v>
      </c>
      <c r="P34" s="221">
        <v>1.9517</v>
      </c>
      <c r="Q34" s="221">
        <v>2.0312999999999999</v>
      </c>
      <c r="R34" s="221">
        <v>2.0684999999999998</v>
      </c>
    </row>
    <row r="35" spans="1:18" ht="13.5" thickBot="1" x14ac:dyDescent="0.25">
      <c r="A35" s="372"/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7"/>
      <c r="O35" s="187"/>
      <c r="P35" s="187"/>
      <c r="Q35" s="187"/>
      <c r="R35" s="187"/>
    </row>
    <row r="36" spans="1:18" ht="13.5" thickTop="1" x14ac:dyDescent="0.2">
      <c r="A36" s="374" t="s">
        <v>198</v>
      </c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</row>
    <row r="37" spans="1:18" ht="13.5" thickBot="1" x14ac:dyDescent="0.25">
      <c r="A37" s="373" t="s">
        <v>137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</row>
    <row r="38" spans="1:18" ht="13.5" thickTop="1" x14ac:dyDescent="0.2">
      <c r="A38" s="344" t="s">
        <v>188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</row>
    <row r="39" spans="1:18" ht="13.5" thickBot="1" x14ac:dyDescent="0.25">
      <c r="A39" s="366" t="s">
        <v>189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</row>
    <row r="40" spans="1:18" ht="13.5" thickTop="1" x14ac:dyDescent="0.2">
      <c r="A40" s="374" t="s">
        <v>195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</row>
    <row r="41" spans="1:18" ht="13.5" thickBot="1" x14ac:dyDescent="0.25">
      <c r="A41" s="375" t="s">
        <v>23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</row>
    <row r="42" spans="1:18" ht="15.75" thickTop="1" x14ac:dyDescent="0.25">
      <c r="A42" s="194" t="s">
        <v>29</v>
      </c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</row>
    <row r="43" spans="1:18" ht="13.5" thickBot="1" x14ac:dyDescent="0.25">
      <c r="A43" s="172" t="s">
        <v>30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</row>
    <row r="44" spans="1:18" ht="15.75" thickTop="1" x14ac:dyDescent="0.25">
      <c r="A44" s="87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</row>
    <row r="45" spans="1:18" ht="15" x14ac:dyDescent="0.25">
      <c r="A45" s="87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</row>
  </sheetData>
  <hyperlinks>
    <hyperlink ref="A43" r:id="rId1"/>
    <hyperlink ref="A39" r:id="rId2"/>
    <hyperlink ref="A41" r:id="rId3"/>
  </hyperlinks>
  <pageMargins left="0.75" right="0.75" top="1" bottom="1" header="0" footer="0"/>
  <pageSetup paperSize="9" scale="83" fitToHeight="0" orientation="landscape" horizontalDpi="300" verticalDpi="300" r:id="rId4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V46"/>
  <sheetViews>
    <sheetView zoomScaleNormal="100" workbookViewId="0"/>
  </sheetViews>
  <sheetFormatPr baseColWidth="10" defaultColWidth="9.140625" defaultRowHeight="12.75" x14ac:dyDescent="0.2"/>
  <cols>
    <col min="1" max="1" width="22.85546875" style="189" customWidth="1"/>
    <col min="2" max="16" width="9.7109375" style="164" customWidth="1"/>
    <col min="17" max="16384" width="9.140625" style="164"/>
  </cols>
  <sheetData>
    <row r="1" spans="1:22" ht="38.25" customHeight="1" thickTop="1" x14ac:dyDescent="0.3">
      <c r="A1" s="30" t="s">
        <v>200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8"/>
      <c r="R1" s="178"/>
      <c r="S1" s="178"/>
      <c r="T1" s="178"/>
      <c r="U1" s="178"/>
      <c r="V1" s="178"/>
    </row>
    <row r="2" spans="1:22" ht="38.25" customHeight="1" x14ac:dyDescent="0.2">
      <c r="A2" s="31" t="s">
        <v>202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78"/>
      <c r="R2" s="178"/>
      <c r="S2" s="178"/>
      <c r="T2" s="178"/>
      <c r="U2" s="178"/>
      <c r="V2" s="178"/>
    </row>
    <row r="3" spans="1:22" ht="20.25" x14ac:dyDescent="0.3">
      <c r="A3" s="5" t="s">
        <v>197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0"/>
      <c r="O3" s="70"/>
      <c r="P3" s="70"/>
      <c r="Q3" s="70"/>
    </row>
    <row r="4" spans="1:22" ht="30" customHeight="1" x14ac:dyDescent="0.2">
      <c r="A4" s="32" t="s">
        <v>112</v>
      </c>
      <c r="B4" s="216">
        <v>2000</v>
      </c>
      <c r="C4" s="216">
        <v>2001</v>
      </c>
      <c r="D4" s="216">
        <v>2002</v>
      </c>
      <c r="E4" s="216">
        <v>2003</v>
      </c>
      <c r="F4" s="216">
        <v>2004</v>
      </c>
      <c r="G4" s="216">
        <v>2005</v>
      </c>
      <c r="H4" s="216">
        <v>2006</v>
      </c>
      <c r="I4" s="216">
        <v>2007</v>
      </c>
      <c r="J4" s="216">
        <v>2008</v>
      </c>
      <c r="K4" s="216">
        <v>2009</v>
      </c>
      <c r="L4" s="216">
        <v>2010</v>
      </c>
      <c r="M4" s="216">
        <v>2011</v>
      </c>
      <c r="N4" s="216">
        <v>2012</v>
      </c>
      <c r="O4" s="216">
        <v>2013</v>
      </c>
      <c r="P4" s="216">
        <v>2014</v>
      </c>
      <c r="Q4" s="216">
        <v>2015</v>
      </c>
      <c r="R4" s="216">
        <v>2016</v>
      </c>
    </row>
    <row r="5" spans="1:22" ht="30" customHeight="1" x14ac:dyDescent="0.2">
      <c r="A5" s="367" t="s">
        <v>193</v>
      </c>
      <c r="B5" s="217">
        <v>1.5560743141894382</v>
      </c>
      <c r="C5" s="217">
        <v>1.5973617153181399</v>
      </c>
      <c r="D5" s="217">
        <v>1.4964133751326867</v>
      </c>
      <c r="E5" s="217">
        <v>1.5012393330790443</v>
      </c>
      <c r="F5" s="217">
        <v>1.5856716900708236</v>
      </c>
      <c r="G5" s="217">
        <v>1.6464354971563266</v>
      </c>
      <c r="H5" s="217">
        <v>1.6302393684399885</v>
      </c>
      <c r="I5" s="217">
        <v>1.8682805978494041</v>
      </c>
      <c r="J5" s="217">
        <v>2.1282881414816108</v>
      </c>
      <c r="K5" s="217">
        <v>2.2227472198850995</v>
      </c>
      <c r="L5" s="217">
        <v>2.2714020549213365</v>
      </c>
      <c r="M5" s="217">
        <v>3.0370338164276531</v>
      </c>
      <c r="N5" s="217">
        <v>3.3888679916035453</v>
      </c>
      <c r="O5" s="217">
        <v>3.8904222328079112</v>
      </c>
      <c r="P5" s="217">
        <v>3.7644765134917546</v>
      </c>
      <c r="Q5" s="217">
        <v>3.2547424318325189</v>
      </c>
      <c r="R5" s="217">
        <v>3.7105534274990966</v>
      </c>
    </row>
    <row r="6" spans="1:22" ht="19.5" customHeight="1" x14ac:dyDescent="0.2">
      <c r="A6" s="368" t="s">
        <v>114</v>
      </c>
      <c r="B6" s="218">
        <v>1.2701</v>
      </c>
      <c r="C6" s="218">
        <v>1.3166</v>
      </c>
      <c r="D6" s="218">
        <v>1.3823000000000001</v>
      </c>
      <c r="E6" s="218">
        <v>1.4095</v>
      </c>
      <c r="F6" s="218">
        <v>1.4091</v>
      </c>
      <c r="G6" s="218">
        <v>1.4589000000000001</v>
      </c>
      <c r="H6" s="218">
        <v>1.5144</v>
      </c>
      <c r="I6" s="218">
        <v>1.5571999999999999</v>
      </c>
      <c r="J6" s="218">
        <v>1.5823</v>
      </c>
      <c r="K6" s="218">
        <v>1.6927000000000001</v>
      </c>
      <c r="L6" s="218">
        <v>1.8107</v>
      </c>
      <c r="M6" s="218">
        <v>1.7944</v>
      </c>
      <c r="N6" s="218">
        <v>1.9730000000000001</v>
      </c>
      <c r="O6" s="218">
        <v>2.0284</v>
      </c>
      <c r="P6" s="218">
        <v>2.0691000000000002</v>
      </c>
      <c r="Q6" s="218">
        <v>2.1604999999999999</v>
      </c>
      <c r="R6" s="218">
        <v>2.1855000000000002</v>
      </c>
    </row>
    <row r="7" spans="1:22" ht="15" customHeight="1" x14ac:dyDescent="0.2">
      <c r="A7" s="369" t="s">
        <v>2</v>
      </c>
      <c r="B7" s="219">
        <v>1.3525</v>
      </c>
      <c r="C7" s="219">
        <v>1.4811000000000001</v>
      </c>
      <c r="D7" s="219">
        <v>1.5481</v>
      </c>
      <c r="E7" s="219">
        <v>1.5831</v>
      </c>
      <c r="F7" s="219">
        <v>1.6306</v>
      </c>
      <c r="G7" s="219">
        <v>1.7202999999999999</v>
      </c>
      <c r="H7" s="219">
        <v>1.7465999999999999</v>
      </c>
      <c r="I7" s="219">
        <v>1.8479000000000001</v>
      </c>
      <c r="J7" s="219">
        <v>1.8579000000000001</v>
      </c>
      <c r="K7" s="219">
        <v>1.8243</v>
      </c>
      <c r="L7" s="219">
        <v>1.9384999999999999</v>
      </c>
      <c r="M7" s="219">
        <v>1.8924000000000001</v>
      </c>
      <c r="N7" s="219">
        <v>2.0041000000000002</v>
      </c>
      <c r="O7" s="219">
        <v>2.0426000000000002</v>
      </c>
      <c r="P7" s="219">
        <v>2.0672999999999999</v>
      </c>
      <c r="Q7" s="219">
        <v>2.2562000000000002</v>
      </c>
      <c r="R7" s="219">
        <v>2.2751999999999999</v>
      </c>
    </row>
    <row r="8" spans="1:22" ht="15" customHeight="1" x14ac:dyDescent="0.2">
      <c r="A8" s="369" t="s">
        <v>3</v>
      </c>
      <c r="B8" s="219">
        <v>1.1091</v>
      </c>
      <c r="C8" s="219">
        <v>1.1488</v>
      </c>
      <c r="D8" s="219">
        <v>1.1162000000000001</v>
      </c>
      <c r="E8" s="219">
        <v>1.1994</v>
      </c>
      <c r="F8" s="219">
        <v>1.2081</v>
      </c>
      <c r="G8" s="219">
        <v>1.2333000000000001</v>
      </c>
      <c r="H8" s="219">
        <v>1.2559</v>
      </c>
      <c r="I8" s="219">
        <v>1.3006</v>
      </c>
      <c r="J8" s="219">
        <v>1.4711000000000001</v>
      </c>
      <c r="K8" s="219">
        <v>1.4801</v>
      </c>
      <c r="L8" s="219">
        <v>1.5809</v>
      </c>
      <c r="M8" s="219">
        <v>1.5673999999999999</v>
      </c>
      <c r="N8" s="219">
        <v>1.6769000000000001</v>
      </c>
      <c r="O8" s="219">
        <v>1.7078</v>
      </c>
      <c r="P8" s="219">
        <v>1.746</v>
      </c>
      <c r="Q8" s="219">
        <v>1.87</v>
      </c>
      <c r="R8" s="219">
        <v>1.8241000000000001</v>
      </c>
    </row>
    <row r="9" spans="1:22" ht="15" customHeight="1" x14ac:dyDescent="0.2">
      <c r="A9" s="369" t="s">
        <v>115</v>
      </c>
      <c r="B9" s="219">
        <v>1.6428</v>
      </c>
      <c r="C9" s="219">
        <v>1.653</v>
      </c>
      <c r="D9" s="219">
        <v>1.7612000000000001</v>
      </c>
      <c r="E9" s="219">
        <v>1.8266</v>
      </c>
      <c r="F9" s="219">
        <v>1.8507</v>
      </c>
      <c r="G9" s="219">
        <v>1.9075</v>
      </c>
      <c r="H9" s="219">
        <v>1.7504</v>
      </c>
      <c r="I9" s="219">
        <v>1.7981</v>
      </c>
      <c r="J9" s="219">
        <v>1.7887999999999999</v>
      </c>
      <c r="K9" s="219">
        <v>1.9185000000000001</v>
      </c>
      <c r="L9" s="219">
        <v>2.0327000000000002</v>
      </c>
      <c r="M9" s="219">
        <v>1.9702</v>
      </c>
      <c r="N9" s="219">
        <v>2.2791999999999999</v>
      </c>
      <c r="O9" s="219">
        <v>2.36</v>
      </c>
      <c r="P9" s="219">
        <v>2.5017</v>
      </c>
      <c r="Q9" s="219">
        <v>2.6520999999999999</v>
      </c>
      <c r="R9" s="219">
        <v>2.7385000000000002</v>
      </c>
    </row>
    <row r="10" spans="1:22" ht="15" customHeight="1" x14ac:dyDescent="0.2">
      <c r="A10" s="369" t="s">
        <v>4</v>
      </c>
      <c r="B10" s="219">
        <v>0.45240000000000002</v>
      </c>
      <c r="C10" s="219">
        <v>0.44550000000000001</v>
      </c>
      <c r="D10" s="219">
        <v>0.47260000000000002</v>
      </c>
      <c r="E10" s="219">
        <v>0.49440000000000001</v>
      </c>
      <c r="F10" s="219">
        <v>0.47660000000000002</v>
      </c>
      <c r="G10" s="219">
        <v>0.52470000000000006</v>
      </c>
      <c r="H10" s="219">
        <v>0.51719999999999999</v>
      </c>
      <c r="I10" s="219">
        <v>0.56000000000000005</v>
      </c>
      <c r="J10" s="219">
        <v>0.55369999999999997</v>
      </c>
      <c r="K10" s="219">
        <v>0.65429999999999999</v>
      </c>
      <c r="L10" s="219">
        <v>0.69989999999999997</v>
      </c>
      <c r="M10" s="219">
        <v>0.64980000000000004</v>
      </c>
      <c r="N10" s="219">
        <v>0.69620000000000004</v>
      </c>
      <c r="O10" s="219">
        <v>0.71540000000000004</v>
      </c>
      <c r="P10" s="219">
        <v>0.68730000000000002</v>
      </c>
      <c r="Q10" s="219">
        <v>0.64149999999999996</v>
      </c>
      <c r="R10" s="219">
        <v>0.73080000000000001</v>
      </c>
    </row>
    <row r="11" spans="1:22" ht="15" customHeight="1" x14ac:dyDescent="0.2">
      <c r="A11" s="370" t="s">
        <v>116</v>
      </c>
      <c r="B11" s="220">
        <v>0.76729999999999998</v>
      </c>
      <c r="C11" s="220">
        <v>0.82520000000000004</v>
      </c>
      <c r="D11" s="220">
        <v>0.78380000000000005</v>
      </c>
      <c r="E11" s="220">
        <v>0.91690000000000005</v>
      </c>
      <c r="F11" s="220">
        <v>0.88660000000000005</v>
      </c>
      <c r="G11" s="220">
        <v>0.94730000000000003</v>
      </c>
      <c r="H11" s="220">
        <v>1.0241</v>
      </c>
      <c r="I11" s="220">
        <v>0.99119999999999997</v>
      </c>
      <c r="J11" s="220">
        <v>0.68620000000000003</v>
      </c>
      <c r="K11" s="220">
        <v>0.84030000000000005</v>
      </c>
      <c r="L11" s="220">
        <v>0.91359999999999997</v>
      </c>
      <c r="M11" s="220">
        <v>0.94030000000000002</v>
      </c>
      <c r="N11" s="220">
        <v>1.2529999999999999</v>
      </c>
      <c r="O11" s="220">
        <v>1.6134999999999999</v>
      </c>
      <c r="P11" s="220">
        <v>1.6005</v>
      </c>
      <c r="Q11" s="220">
        <v>1.6815</v>
      </c>
      <c r="R11" s="220">
        <v>1.4777</v>
      </c>
    </row>
    <row r="12" spans="1:22" ht="15" customHeight="1" x14ac:dyDescent="0.2">
      <c r="A12" s="369" t="s">
        <v>117</v>
      </c>
      <c r="B12" s="219">
        <v>1.2422</v>
      </c>
      <c r="C12" s="219">
        <v>1.0661</v>
      </c>
      <c r="D12" s="219">
        <v>0.98799999999999999</v>
      </c>
      <c r="E12" s="219">
        <v>0.98260000000000003</v>
      </c>
      <c r="F12" s="219">
        <v>0.92979999999999996</v>
      </c>
      <c r="G12" s="219">
        <v>1.0170999999999999</v>
      </c>
      <c r="H12" s="219">
        <v>1.0651999999999999</v>
      </c>
      <c r="I12" s="219">
        <v>1.1720999999999999</v>
      </c>
      <c r="J12" s="219">
        <v>1.0552999999999999</v>
      </c>
      <c r="K12" s="219">
        <v>1.2431000000000001</v>
      </c>
      <c r="L12" s="219">
        <v>1.4573</v>
      </c>
      <c r="M12" s="219">
        <v>1.5174000000000001</v>
      </c>
      <c r="N12" s="219">
        <v>1.6954</v>
      </c>
      <c r="O12" s="219">
        <v>1.61</v>
      </c>
      <c r="P12" s="219">
        <v>1.7875000000000001</v>
      </c>
      <c r="Q12" s="219">
        <v>1.7635000000000001</v>
      </c>
      <c r="R12" s="219">
        <v>1.7334000000000001</v>
      </c>
    </row>
    <row r="13" spans="1:22" ht="15" customHeight="1" x14ac:dyDescent="0.2">
      <c r="A13" s="369" t="s">
        <v>118</v>
      </c>
      <c r="B13" s="219">
        <v>0.98119999999999996</v>
      </c>
      <c r="C13" s="219">
        <v>1.0216000000000001</v>
      </c>
      <c r="D13" s="219">
        <v>1.1023000000000001</v>
      </c>
      <c r="E13" s="219">
        <v>1.0682</v>
      </c>
      <c r="F13" s="219">
        <v>1.0855999999999999</v>
      </c>
      <c r="G13" s="219">
        <v>1.0454000000000001</v>
      </c>
      <c r="H13" s="219">
        <v>1.0490999999999999</v>
      </c>
      <c r="I13" s="219">
        <v>1.1315</v>
      </c>
      <c r="J13" s="219">
        <v>1.2072000000000001</v>
      </c>
      <c r="K13" s="219">
        <v>1.3608</v>
      </c>
      <c r="L13" s="219">
        <v>1.5668</v>
      </c>
      <c r="M13" s="219">
        <v>1.4355</v>
      </c>
      <c r="N13" s="219">
        <v>1.452</v>
      </c>
      <c r="O13" s="219">
        <v>1.5651999999999999</v>
      </c>
      <c r="P13" s="219">
        <v>1.6099000000000001</v>
      </c>
      <c r="Q13" s="219">
        <v>1.6411</v>
      </c>
      <c r="R13" s="219">
        <v>1.575</v>
      </c>
    </row>
    <row r="14" spans="1:22" ht="15" customHeight="1" x14ac:dyDescent="0.2">
      <c r="A14" s="369" t="s">
        <v>119</v>
      </c>
      <c r="B14" s="219">
        <v>0.98799999999999999</v>
      </c>
      <c r="C14" s="219">
        <v>0.99709999999999999</v>
      </c>
      <c r="D14" s="219">
        <v>1.0153000000000001</v>
      </c>
      <c r="E14" s="219">
        <v>1.0926</v>
      </c>
      <c r="F14" s="219">
        <v>1.0044999999999999</v>
      </c>
      <c r="G14" s="219">
        <v>1.0117</v>
      </c>
      <c r="H14" s="219">
        <v>1.1291</v>
      </c>
      <c r="I14" s="219">
        <v>1.2439</v>
      </c>
      <c r="J14" s="219">
        <v>1.2134</v>
      </c>
      <c r="K14" s="219">
        <v>1.2914000000000001</v>
      </c>
      <c r="L14" s="219">
        <v>1.4327000000000001</v>
      </c>
      <c r="M14" s="219">
        <v>1.4482999999999999</v>
      </c>
      <c r="N14" s="219">
        <v>1.6903999999999999</v>
      </c>
      <c r="O14" s="219">
        <v>1.8025</v>
      </c>
      <c r="P14" s="219">
        <v>1.6972</v>
      </c>
      <c r="Q14" s="219">
        <v>1.7622</v>
      </c>
      <c r="R14" s="219">
        <v>1.6805000000000001</v>
      </c>
    </row>
    <row r="15" spans="1:22" ht="15" customHeight="1" x14ac:dyDescent="0.2">
      <c r="A15" s="369" t="s">
        <v>5</v>
      </c>
      <c r="B15" s="219">
        <v>0.9204</v>
      </c>
      <c r="C15" s="219">
        <v>0.97550000000000003</v>
      </c>
      <c r="D15" s="219">
        <v>0.99770000000000003</v>
      </c>
      <c r="E15" s="219">
        <v>0.94869999999999999</v>
      </c>
      <c r="F15" s="219">
        <v>1.0093000000000001</v>
      </c>
      <c r="G15" s="219">
        <v>1.0993999999999999</v>
      </c>
      <c r="H15" s="219">
        <v>0.99239999999999995</v>
      </c>
      <c r="I15" s="219">
        <v>0.9617</v>
      </c>
      <c r="J15" s="219">
        <v>1.1258999999999999</v>
      </c>
      <c r="K15" s="219">
        <v>1.2275</v>
      </c>
      <c r="L15" s="219">
        <v>1.3248</v>
      </c>
      <c r="M15" s="219">
        <v>1.5087999999999999</v>
      </c>
      <c r="N15" s="219">
        <v>1.7539</v>
      </c>
      <c r="O15" s="219">
        <v>1.7948999999999999</v>
      </c>
      <c r="P15" s="219">
        <v>1.7367999999999999</v>
      </c>
      <c r="Q15" s="219">
        <v>1.7907999999999999</v>
      </c>
      <c r="R15" s="219">
        <v>1.8775999999999999</v>
      </c>
    </row>
    <row r="16" spans="1:22" ht="15" customHeight="1" x14ac:dyDescent="0.2">
      <c r="A16" s="370" t="s">
        <v>120</v>
      </c>
      <c r="B16" s="220">
        <v>1.1094999999999999</v>
      </c>
      <c r="C16" s="220">
        <v>1.1435999999999999</v>
      </c>
      <c r="D16" s="220">
        <v>1.1200000000000001</v>
      </c>
      <c r="E16" s="220">
        <v>1.0972</v>
      </c>
      <c r="F16" s="220">
        <v>1.1302000000000001</v>
      </c>
      <c r="G16" s="220">
        <v>1.1837</v>
      </c>
      <c r="H16" s="220">
        <v>1.2447999999999999</v>
      </c>
      <c r="I16" s="220">
        <v>1.3041</v>
      </c>
      <c r="J16" s="220">
        <v>1.4965999999999999</v>
      </c>
      <c r="K16" s="220">
        <v>1.7234</v>
      </c>
      <c r="L16" s="220">
        <v>1.9328000000000001</v>
      </c>
      <c r="M16" s="220">
        <v>2.1762000000000001</v>
      </c>
      <c r="N16" s="220">
        <v>2.7347000000000001</v>
      </c>
      <c r="O16" s="220">
        <v>2.8771</v>
      </c>
      <c r="P16" s="220">
        <v>2.9517000000000002</v>
      </c>
      <c r="Q16" s="220">
        <v>3.0034999999999998</v>
      </c>
      <c r="R16" s="220">
        <v>3.1316000000000002</v>
      </c>
    </row>
    <row r="17" spans="1:18" ht="15" customHeight="1" x14ac:dyDescent="0.2">
      <c r="A17" s="369" t="s">
        <v>6</v>
      </c>
      <c r="B17" s="219">
        <v>0.505</v>
      </c>
      <c r="C17" s="219">
        <v>0.57010000000000005</v>
      </c>
      <c r="D17" s="219">
        <v>0.54930000000000001</v>
      </c>
      <c r="E17" s="219">
        <v>0.48070000000000002</v>
      </c>
      <c r="F17" s="219">
        <v>0.56410000000000005</v>
      </c>
      <c r="G17" s="219">
        <v>0.6593</v>
      </c>
      <c r="H17" s="219">
        <v>0.66990000000000005</v>
      </c>
      <c r="I17" s="219">
        <v>0.62390000000000001</v>
      </c>
      <c r="J17" s="219">
        <v>0.67859999999999998</v>
      </c>
      <c r="K17" s="219">
        <v>0.63009999999999999</v>
      </c>
      <c r="L17" s="219">
        <v>0.65969999999999995</v>
      </c>
      <c r="M17" s="219">
        <v>0.69140000000000001</v>
      </c>
      <c r="N17" s="219">
        <v>0.73050000000000004</v>
      </c>
      <c r="O17" s="219">
        <v>0.70120000000000005</v>
      </c>
      <c r="P17" s="219">
        <v>0.75490000000000002</v>
      </c>
      <c r="Q17" s="219">
        <v>0.8</v>
      </c>
      <c r="R17" s="219">
        <v>0.84760000000000002</v>
      </c>
    </row>
    <row r="18" spans="1:18" ht="15" customHeight="1" x14ac:dyDescent="0.2">
      <c r="A18" s="369" t="s">
        <v>7</v>
      </c>
      <c r="B18" s="219">
        <v>0.69499999999999995</v>
      </c>
      <c r="C18" s="219">
        <v>0.70169999999999999</v>
      </c>
      <c r="D18" s="219">
        <v>0.71430000000000005</v>
      </c>
      <c r="E18" s="219">
        <v>0.68530000000000002</v>
      </c>
      <c r="F18" s="219">
        <v>0.72850000000000004</v>
      </c>
      <c r="G18" s="219">
        <v>0.74150000000000005</v>
      </c>
      <c r="H18" s="219">
        <v>0.74480000000000002</v>
      </c>
      <c r="I18" s="219">
        <v>0.80189999999999995</v>
      </c>
      <c r="J18" s="219">
        <v>0.80879999999999996</v>
      </c>
      <c r="K18" s="219">
        <v>0.89829999999999999</v>
      </c>
      <c r="L18" s="219">
        <v>0.8619</v>
      </c>
      <c r="M18" s="219">
        <v>0.88590000000000002</v>
      </c>
      <c r="N18" s="219">
        <v>0.9274</v>
      </c>
      <c r="O18" s="219">
        <v>0.81210000000000004</v>
      </c>
      <c r="P18" s="219">
        <v>0.98519999999999996</v>
      </c>
      <c r="Q18" s="219">
        <v>1.0406</v>
      </c>
      <c r="R18" s="219">
        <v>1.0161</v>
      </c>
    </row>
    <row r="19" spans="1:18" ht="15" customHeight="1" x14ac:dyDescent="0.2">
      <c r="A19" s="369" t="s">
        <v>121</v>
      </c>
      <c r="B19" s="219">
        <v>1.5752999999999999</v>
      </c>
      <c r="C19" s="219">
        <v>1.7225999999999999</v>
      </c>
      <c r="D19" s="219">
        <v>1.77</v>
      </c>
      <c r="E19" s="219">
        <v>1.8481000000000001</v>
      </c>
      <c r="F19" s="219">
        <v>1.7413000000000001</v>
      </c>
      <c r="G19" s="219">
        <v>1.9107000000000001</v>
      </c>
      <c r="H19" s="219">
        <v>1.9499</v>
      </c>
      <c r="I19" s="219">
        <v>1.9730000000000001</v>
      </c>
      <c r="J19" s="219">
        <v>2.0002</v>
      </c>
      <c r="K19" s="219">
        <v>2.1375000000000002</v>
      </c>
      <c r="L19" s="219">
        <v>2.2776000000000001</v>
      </c>
      <c r="M19" s="219">
        <v>2.2833000000000001</v>
      </c>
      <c r="N19" s="219">
        <v>2.3811</v>
      </c>
      <c r="O19" s="219">
        <v>2.4354</v>
      </c>
      <c r="P19" s="219">
        <v>2.5240999999999998</v>
      </c>
      <c r="Q19" s="219">
        <v>2.7562000000000002</v>
      </c>
      <c r="R19" s="219">
        <v>2.8308</v>
      </c>
    </row>
    <row r="20" spans="1:18" ht="15" customHeight="1" x14ac:dyDescent="0.2">
      <c r="A20" s="369" t="s">
        <v>122</v>
      </c>
      <c r="B20" s="219">
        <v>1.2054</v>
      </c>
      <c r="C20" s="219">
        <v>1.2141</v>
      </c>
      <c r="D20" s="219">
        <v>1.2665999999999999</v>
      </c>
      <c r="E20" s="219">
        <v>1.2035</v>
      </c>
      <c r="F20" s="219">
        <v>1.3061</v>
      </c>
      <c r="G20" s="219">
        <v>1.3206</v>
      </c>
      <c r="H20" s="219">
        <v>1.4703999999999999</v>
      </c>
      <c r="I20" s="219">
        <v>1.0885</v>
      </c>
      <c r="J20" s="219">
        <v>1.1609</v>
      </c>
      <c r="K20" s="219">
        <v>1.2981</v>
      </c>
      <c r="L20" s="219">
        <v>1.3547</v>
      </c>
      <c r="M20" s="219">
        <v>1.377</v>
      </c>
      <c r="N20" s="219">
        <v>1.4508000000000001</v>
      </c>
      <c r="O20" s="219">
        <v>1.5586</v>
      </c>
      <c r="P20" s="219">
        <v>1.5526</v>
      </c>
      <c r="Q20" s="219">
        <v>1.6775</v>
      </c>
      <c r="R20" s="219">
        <v>1.6444000000000001</v>
      </c>
    </row>
    <row r="21" spans="1:18" ht="15" customHeight="1" x14ac:dyDescent="0.2">
      <c r="A21" s="370" t="s">
        <v>123</v>
      </c>
      <c r="B21" s="220">
        <v>0.87780000000000002</v>
      </c>
      <c r="C21" s="220">
        <v>0.85</v>
      </c>
      <c r="D21" s="220">
        <v>0.95860000000000001</v>
      </c>
      <c r="E21" s="220">
        <v>0.99180000000000001</v>
      </c>
      <c r="F21" s="220">
        <v>0.87939999999999996</v>
      </c>
      <c r="G21" s="220">
        <v>0.80789999999999995</v>
      </c>
      <c r="H21" s="220">
        <v>1.0051000000000001</v>
      </c>
      <c r="I21" s="220">
        <v>1.3283</v>
      </c>
      <c r="J21" s="220">
        <v>1.2296</v>
      </c>
      <c r="K21" s="220">
        <v>1.4471000000000001</v>
      </c>
      <c r="L21" s="220">
        <v>1.6555</v>
      </c>
      <c r="M21" s="220">
        <v>1.7242999999999999</v>
      </c>
      <c r="N21" s="220">
        <v>2.0078</v>
      </c>
      <c r="O21" s="220">
        <v>1.7983</v>
      </c>
      <c r="P21" s="220">
        <v>1.4591000000000001</v>
      </c>
      <c r="Q21" s="220">
        <v>1.5548</v>
      </c>
      <c r="R21" s="220">
        <v>1.57</v>
      </c>
    </row>
    <row r="22" spans="1:18" ht="15" customHeight="1" x14ac:dyDescent="0.2">
      <c r="A22" s="369" t="s">
        <v>8</v>
      </c>
      <c r="B22" s="219">
        <v>0.78459999999999996</v>
      </c>
      <c r="C22" s="219">
        <v>0.84299999999999997</v>
      </c>
      <c r="D22" s="219">
        <v>0.90849999999999997</v>
      </c>
      <c r="E22" s="219">
        <v>0.82899999999999996</v>
      </c>
      <c r="F22" s="219">
        <v>0.82589999999999997</v>
      </c>
      <c r="G22" s="219">
        <v>0.87560000000000004</v>
      </c>
      <c r="H22" s="219">
        <v>0.88919999999999999</v>
      </c>
      <c r="I22" s="219">
        <v>0.93540000000000001</v>
      </c>
      <c r="J22" s="219">
        <v>0.97699999999999998</v>
      </c>
      <c r="K22" s="219">
        <v>1.1687000000000001</v>
      </c>
      <c r="L22" s="219">
        <v>1.431</v>
      </c>
      <c r="M22" s="219">
        <v>1.5607</v>
      </c>
      <c r="N22" s="219">
        <v>1.7607999999999999</v>
      </c>
      <c r="O22" s="219">
        <v>1.6146</v>
      </c>
      <c r="P22" s="219">
        <v>1.8146</v>
      </c>
      <c r="Q22" s="219">
        <v>2.4906000000000001</v>
      </c>
      <c r="R22" s="219">
        <v>2.3454000000000002</v>
      </c>
    </row>
    <row r="23" spans="1:18" ht="15" customHeight="1" x14ac:dyDescent="0.2">
      <c r="A23" s="369" t="s">
        <v>9</v>
      </c>
      <c r="B23" s="219">
        <v>1.4218</v>
      </c>
      <c r="C23" s="219">
        <v>1.4943</v>
      </c>
      <c r="D23" s="219">
        <v>1.6223000000000001</v>
      </c>
      <c r="E23" s="219">
        <v>1.8144</v>
      </c>
      <c r="F23" s="219">
        <v>1.7164999999999999</v>
      </c>
      <c r="G23" s="219">
        <v>1.7122999999999999</v>
      </c>
      <c r="H23" s="219">
        <v>1.7777000000000001</v>
      </c>
      <c r="I23" s="219">
        <v>1.9679</v>
      </c>
      <c r="J23" s="219">
        <v>2.0436999999999999</v>
      </c>
      <c r="K23" s="219">
        <v>2.1427</v>
      </c>
      <c r="L23" s="219">
        <v>2.3292000000000002</v>
      </c>
      <c r="M23" s="219">
        <v>2.4628999999999999</v>
      </c>
      <c r="N23" s="219">
        <v>2.8868</v>
      </c>
      <c r="O23" s="219">
        <v>3.2119</v>
      </c>
      <c r="P23" s="219">
        <v>3.4033000000000002</v>
      </c>
      <c r="Q23" s="219">
        <v>3.3241000000000001</v>
      </c>
      <c r="R23" s="219">
        <v>3.3719000000000001</v>
      </c>
    </row>
    <row r="24" spans="1:18" ht="15" customHeight="1" x14ac:dyDescent="0.2">
      <c r="A24" s="369" t="s">
        <v>10</v>
      </c>
      <c r="B24" s="219">
        <v>0.47689999999999999</v>
      </c>
      <c r="C24" s="219">
        <v>0.54720000000000002</v>
      </c>
      <c r="D24" s="219">
        <v>0.55740000000000001</v>
      </c>
      <c r="E24" s="219">
        <v>0.59330000000000005</v>
      </c>
      <c r="F24" s="219">
        <v>0.61080000000000001</v>
      </c>
      <c r="G24" s="219">
        <v>0.61739999999999995</v>
      </c>
      <c r="H24" s="219">
        <v>0.63149999999999995</v>
      </c>
      <c r="I24" s="219">
        <v>0.66590000000000005</v>
      </c>
      <c r="J24" s="219">
        <v>0.8034</v>
      </c>
      <c r="K24" s="219">
        <v>0.85870000000000002</v>
      </c>
      <c r="L24" s="219">
        <v>0.7631</v>
      </c>
      <c r="M24" s="219">
        <v>0.75209999999999999</v>
      </c>
      <c r="N24" s="219">
        <v>0.83089999999999997</v>
      </c>
      <c r="O24" s="219">
        <v>0.80159999999999998</v>
      </c>
      <c r="P24" s="219">
        <v>0.84470000000000001</v>
      </c>
      <c r="Q24" s="219">
        <v>0.86229999999999996</v>
      </c>
      <c r="R24" s="219">
        <v>0.93440000000000001</v>
      </c>
    </row>
    <row r="25" spans="1:18" ht="15" customHeight="1" x14ac:dyDescent="0.2">
      <c r="A25" s="369" t="s">
        <v>11</v>
      </c>
      <c r="B25" s="219">
        <v>0.88900000000000001</v>
      </c>
      <c r="C25" s="219">
        <v>1.0871</v>
      </c>
      <c r="D25" s="219">
        <v>0.98350000000000004</v>
      </c>
      <c r="E25" s="219">
        <v>0.94510000000000005</v>
      </c>
      <c r="F25" s="219">
        <v>0.94220000000000004</v>
      </c>
      <c r="G25" s="219">
        <v>1.0028999999999999</v>
      </c>
      <c r="H25" s="219">
        <v>1.0833999999999999</v>
      </c>
      <c r="I25" s="219">
        <v>1.0435000000000001</v>
      </c>
      <c r="J25" s="219">
        <v>1.0125</v>
      </c>
      <c r="K25" s="219">
        <v>1.2504</v>
      </c>
      <c r="L25" s="219">
        <v>1.2379</v>
      </c>
      <c r="M25" s="219">
        <v>1.2511000000000001</v>
      </c>
      <c r="N25" s="219">
        <v>1.4540999999999999</v>
      </c>
      <c r="O25" s="219">
        <v>1.2498</v>
      </c>
      <c r="P25" s="219">
        <v>1.3996999999999999</v>
      </c>
      <c r="Q25" s="219">
        <v>1.4516</v>
      </c>
      <c r="R25" s="219">
        <v>1.3997999999999999</v>
      </c>
    </row>
    <row r="26" spans="1:18" ht="15" customHeight="1" x14ac:dyDescent="0.2">
      <c r="A26" s="370" t="s">
        <v>12</v>
      </c>
      <c r="B26" s="220">
        <v>1.8959999999999999</v>
      </c>
      <c r="C26" s="220">
        <v>2.0541999999999998</v>
      </c>
      <c r="D26" s="220">
        <v>2.0097</v>
      </c>
      <c r="E26" s="220">
        <v>1.9984999999999999</v>
      </c>
      <c r="F26" s="220">
        <v>2.0516000000000001</v>
      </c>
      <c r="G26" s="220">
        <v>2.2492999999999999</v>
      </c>
      <c r="H26" s="220">
        <v>2.3346</v>
      </c>
      <c r="I26" s="220">
        <v>2.6143000000000001</v>
      </c>
      <c r="J26" s="220">
        <v>3.0124</v>
      </c>
      <c r="K26" s="220">
        <v>2.8757999999999999</v>
      </c>
      <c r="L26" s="220">
        <v>3.0396999999999998</v>
      </c>
      <c r="M26" s="220">
        <v>3.3048999999999999</v>
      </c>
      <c r="N26" s="220">
        <v>3.4070999999999998</v>
      </c>
      <c r="O26" s="220">
        <v>3.3748999999999998</v>
      </c>
      <c r="P26" s="220">
        <v>3.4979</v>
      </c>
      <c r="Q26" s="220">
        <v>3.2448999999999999</v>
      </c>
      <c r="R26" s="220">
        <v>2.9207000000000001</v>
      </c>
    </row>
    <row r="27" spans="1:18" ht="15" customHeight="1" x14ac:dyDescent="0.2">
      <c r="A27" s="369" t="s">
        <v>13</v>
      </c>
      <c r="B27" s="219">
        <v>1.7121</v>
      </c>
      <c r="C27" s="219">
        <v>1.786</v>
      </c>
      <c r="D27" s="219">
        <v>1.9711000000000001</v>
      </c>
      <c r="E27" s="219">
        <v>1.7479</v>
      </c>
      <c r="F27" s="219">
        <v>1.7791999999999999</v>
      </c>
      <c r="G27" s="219">
        <v>2.1509999999999998</v>
      </c>
      <c r="H27" s="219">
        <v>1.8008</v>
      </c>
      <c r="I27" s="219">
        <v>2.3412999999999999</v>
      </c>
      <c r="J27" s="219">
        <v>2.6768999999999998</v>
      </c>
      <c r="K27" s="219">
        <v>2.4361000000000002</v>
      </c>
      <c r="L27" s="219">
        <v>3.0508999999999999</v>
      </c>
      <c r="M27" s="219">
        <v>2.3689</v>
      </c>
      <c r="N27" s="219">
        <v>2.1496</v>
      </c>
      <c r="O27" s="219">
        <v>2.5232000000000001</v>
      </c>
      <c r="P27" s="219">
        <v>2.0287999999999999</v>
      </c>
      <c r="Q27" s="219">
        <v>1.9219999999999999</v>
      </c>
      <c r="R27" s="219">
        <v>1.9644999999999999</v>
      </c>
    </row>
    <row r="28" spans="1:18" ht="15" customHeight="1" x14ac:dyDescent="0.2">
      <c r="A28" s="369" t="s">
        <v>126</v>
      </c>
      <c r="B28" s="219">
        <v>2.2305000000000001</v>
      </c>
      <c r="C28" s="219">
        <v>2.3458999999999999</v>
      </c>
      <c r="D28" s="219">
        <v>2.6871999999999998</v>
      </c>
      <c r="E28" s="219">
        <v>2.6901999999999999</v>
      </c>
      <c r="F28" s="219">
        <v>2.6755</v>
      </c>
      <c r="G28" s="219">
        <v>2.8864000000000001</v>
      </c>
      <c r="H28" s="219">
        <v>3.0211000000000001</v>
      </c>
      <c r="I28" s="219">
        <v>3.0617999999999999</v>
      </c>
      <c r="J28" s="219">
        <v>2.9741</v>
      </c>
      <c r="K28" s="219">
        <v>2.9295</v>
      </c>
      <c r="L28" s="219">
        <v>3.0240999999999998</v>
      </c>
      <c r="M28" s="219">
        <v>3.1785999999999999</v>
      </c>
      <c r="N28" s="219">
        <v>3.3793000000000002</v>
      </c>
      <c r="O28" s="219">
        <v>3.5989</v>
      </c>
      <c r="P28" s="219">
        <v>3.5093999999999999</v>
      </c>
      <c r="Q28" s="219">
        <v>3.4304000000000001</v>
      </c>
      <c r="R28" s="219">
        <v>3.8681999999999999</v>
      </c>
    </row>
    <row r="29" spans="1:18" ht="15" customHeight="1" x14ac:dyDescent="0.2">
      <c r="A29" s="369" t="s">
        <v>14</v>
      </c>
      <c r="B29" s="219">
        <v>0.6623</v>
      </c>
      <c r="C29" s="219">
        <v>0.71089999999999998</v>
      </c>
      <c r="D29" s="219">
        <v>0.78180000000000005</v>
      </c>
      <c r="E29" s="219">
        <v>0.7792</v>
      </c>
      <c r="F29" s="219">
        <v>0.79359999999999997</v>
      </c>
      <c r="G29" s="219">
        <v>0.81720000000000004</v>
      </c>
      <c r="H29" s="219">
        <v>0.84909999999999997</v>
      </c>
      <c r="I29" s="219">
        <v>0.83899999999999997</v>
      </c>
      <c r="J29" s="219">
        <v>0.85719999999999996</v>
      </c>
      <c r="K29" s="219">
        <v>0.90369999999999995</v>
      </c>
      <c r="L29" s="219">
        <v>0.95020000000000004</v>
      </c>
      <c r="M29" s="219">
        <v>0.82230000000000003</v>
      </c>
      <c r="N29" s="219">
        <v>0.98580000000000001</v>
      </c>
      <c r="O29" s="219">
        <v>1.0511999999999999</v>
      </c>
      <c r="P29" s="219">
        <v>1.0961000000000001</v>
      </c>
      <c r="Q29" s="219">
        <v>1.1860999999999999</v>
      </c>
      <c r="R29" s="219">
        <v>1.1388</v>
      </c>
    </row>
    <row r="30" spans="1:18" ht="15" customHeight="1" x14ac:dyDescent="0.2">
      <c r="A30" s="369" t="s">
        <v>15</v>
      </c>
      <c r="B30" s="219">
        <v>0.84899999999999998</v>
      </c>
      <c r="C30" s="219">
        <v>0.8337</v>
      </c>
      <c r="D30" s="219">
        <v>0.89129999999999998</v>
      </c>
      <c r="E30" s="219">
        <v>1.0226999999999999</v>
      </c>
      <c r="F30" s="219">
        <v>0.96779999999999999</v>
      </c>
      <c r="G30" s="219">
        <v>1.0356000000000001</v>
      </c>
      <c r="H30" s="219">
        <v>0.99809999999999999</v>
      </c>
      <c r="I30" s="219">
        <v>0.99960000000000004</v>
      </c>
      <c r="J30" s="219">
        <v>0.94750000000000001</v>
      </c>
      <c r="K30" s="219">
        <v>1.0085</v>
      </c>
      <c r="L30" s="219">
        <v>1.1252</v>
      </c>
      <c r="M30" s="219">
        <v>1.1706000000000001</v>
      </c>
      <c r="N30" s="219">
        <v>1.2566999999999999</v>
      </c>
      <c r="O30" s="219">
        <v>1.4686999999999999</v>
      </c>
      <c r="P30" s="219">
        <v>1.4269000000000001</v>
      </c>
      <c r="Q30" s="219">
        <v>1.4849000000000001</v>
      </c>
      <c r="R30" s="219">
        <v>1.5239</v>
      </c>
    </row>
    <row r="31" spans="1:18" ht="15" customHeight="1" x14ac:dyDescent="0.2">
      <c r="A31" s="370" t="s">
        <v>128</v>
      </c>
      <c r="B31" s="220">
        <v>1.8340000000000001</v>
      </c>
      <c r="C31" s="220">
        <v>1.8996</v>
      </c>
      <c r="D31" s="220">
        <v>2.0398000000000001</v>
      </c>
      <c r="E31" s="220">
        <v>2.1086</v>
      </c>
      <c r="F31" s="220">
        <v>2.1461999999999999</v>
      </c>
      <c r="G31" s="220">
        <v>2.2768999999999999</v>
      </c>
      <c r="H31" s="220">
        <v>2.4043000000000001</v>
      </c>
      <c r="I31" s="220">
        <v>2.4897999999999998</v>
      </c>
      <c r="J31" s="220">
        <v>2.6358999999999999</v>
      </c>
      <c r="K31" s="220">
        <v>2.7835000000000001</v>
      </c>
      <c r="L31" s="220">
        <v>3.0062000000000002</v>
      </c>
      <c r="M31" s="220">
        <v>3.0234000000000001</v>
      </c>
      <c r="N31" s="220">
        <v>3.2456</v>
      </c>
      <c r="O31" s="220">
        <v>3.2694999999999999</v>
      </c>
      <c r="P31" s="220">
        <v>3.3010000000000002</v>
      </c>
      <c r="Q31" s="220">
        <v>3.5156000000000001</v>
      </c>
      <c r="R31" s="220">
        <v>3.6417999999999999</v>
      </c>
    </row>
    <row r="32" spans="1:18" ht="15" customHeight="1" x14ac:dyDescent="0.2">
      <c r="A32" s="369" t="s">
        <v>129</v>
      </c>
      <c r="B32" s="219">
        <v>0.80879999999999996</v>
      </c>
      <c r="C32" s="219">
        <v>0.85609999999999997</v>
      </c>
      <c r="D32" s="219">
        <v>0.91800000000000004</v>
      </c>
      <c r="E32" s="219">
        <v>0.94140000000000001</v>
      </c>
      <c r="F32" s="219">
        <v>0.94740000000000002</v>
      </c>
      <c r="G32" s="219">
        <v>1.014</v>
      </c>
      <c r="H32" s="219">
        <v>1.0397000000000001</v>
      </c>
      <c r="I32" s="219">
        <v>1.1275999999999999</v>
      </c>
      <c r="J32" s="219">
        <v>1.1802999999999999</v>
      </c>
      <c r="K32" s="219">
        <v>1.2406999999999999</v>
      </c>
      <c r="L32" s="219">
        <v>1.3212999999999999</v>
      </c>
      <c r="M32" s="219">
        <v>1.2869999999999999</v>
      </c>
      <c r="N32" s="219">
        <v>1.4642999999999999</v>
      </c>
      <c r="O32" s="219">
        <v>1.5179</v>
      </c>
      <c r="P32" s="219">
        <v>1.5605</v>
      </c>
      <c r="Q32" s="219">
        <v>1.5943000000000001</v>
      </c>
      <c r="R32" s="219">
        <v>1.6371</v>
      </c>
    </row>
    <row r="33" spans="1:18" ht="15" customHeight="1" x14ac:dyDescent="0.2">
      <c r="A33" s="369" t="s">
        <v>130</v>
      </c>
      <c r="B33" s="219">
        <v>0.66879999999999995</v>
      </c>
      <c r="C33" s="219">
        <v>0.46</v>
      </c>
      <c r="D33" s="219">
        <v>0.50919999999999999</v>
      </c>
      <c r="E33" s="219">
        <v>0.49980000000000002</v>
      </c>
      <c r="F33" s="219">
        <v>0.54149999999999998</v>
      </c>
      <c r="G33" s="219">
        <v>0.52590000000000003</v>
      </c>
      <c r="H33" s="219">
        <v>0.56869999999999998</v>
      </c>
      <c r="I33" s="219">
        <v>0.55379999999999996</v>
      </c>
      <c r="J33" s="219">
        <v>0.49270000000000003</v>
      </c>
      <c r="K33" s="219">
        <v>0.59030000000000005</v>
      </c>
      <c r="L33" s="219">
        <v>0.65910000000000002</v>
      </c>
      <c r="M33" s="219">
        <v>0.60909999999999997</v>
      </c>
      <c r="N33" s="219">
        <v>0.65810000000000002</v>
      </c>
      <c r="O33" s="219">
        <v>0.6593</v>
      </c>
      <c r="P33" s="219">
        <v>0.67120000000000002</v>
      </c>
      <c r="Q33" s="219">
        <v>0.59860000000000002</v>
      </c>
      <c r="R33" s="219">
        <v>0.64380000000000004</v>
      </c>
    </row>
    <row r="34" spans="1:18" ht="15" customHeight="1" x14ac:dyDescent="0.2">
      <c r="A34" s="371" t="s">
        <v>131</v>
      </c>
      <c r="B34" s="221">
        <v>1.2923</v>
      </c>
      <c r="C34" s="221">
        <v>1.3207</v>
      </c>
      <c r="D34" s="221">
        <v>1.3313999999999999</v>
      </c>
      <c r="E34" s="221">
        <v>1.3491</v>
      </c>
      <c r="F34" s="221">
        <v>1.3903000000000001</v>
      </c>
      <c r="G34" s="221">
        <v>1.3087</v>
      </c>
      <c r="H34" s="221">
        <v>1.5199</v>
      </c>
      <c r="I34" s="221">
        <v>1.4899</v>
      </c>
      <c r="J34" s="221">
        <v>1.4932000000000001</v>
      </c>
      <c r="K34" s="221">
        <v>1.5883</v>
      </c>
      <c r="L34" s="221">
        <v>1.4912000000000001</v>
      </c>
      <c r="M34" s="221">
        <v>1.4831000000000001</v>
      </c>
      <c r="N34" s="221">
        <v>1.5247999999999999</v>
      </c>
      <c r="O34" s="221">
        <v>1.4829000000000001</v>
      </c>
      <c r="P34" s="221">
        <v>1.4997</v>
      </c>
      <c r="Q34" s="221">
        <v>1.6032</v>
      </c>
      <c r="R34" s="221">
        <v>1.5882000000000001</v>
      </c>
    </row>
    <row r="35" spans="1:18" ht="15.75" thickBot="1" x14ac:dyDescent="0.3">
      <c r="A35" s="372"/>
      <c r="B35" s="222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72"/>
      <c r="O35" s="72"/>
      <c r="P35" s="72"/>
      <c r="Q35" s="70"/>
      <c r="R35" s="70"/>
    </row>
    <row r="36" spans="1:18" ht="15.75" thickTop="1" x14ac:dyDescent="0.25">
      <c r="A36" s="374" t="s">
        <v>201</v>
      </c>
      <c r="B36" s="223"/>
      <c r="C36" s="223"/>
      <c r="D36" s="223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</row>
    <row r="37" spans="1:18" ht="13.5" thickBot="1" x14ac:dyDescent="0.25">
      <c r="A37" s="373" t="s">
        <v>137</v>
      </c>
      <c r="B37" s="93"/>
      <c r="C37" s="93"/>
      <c r="D37" s="93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</row>
    <row r="38" spans="1:18" ht="15.75" thickTop="1" x14ac:dyDescent="0.25">
      <c r="A38" s="344" t="s">
        <v>188</v>
      </c>
      <c r="B38" s="224"/>
      <c r="C38" s="224"/>
      <c r="D38" s="224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</row>
    <row r="39" spans="1:18" ht="13.5" thickBot="1" x14ac:dyDescent="0.25">
      <c r="A39" s="366" t="s">
        <v>189</v>
      </c>
      <c r="B39" s="93"/>
      <c r="C39" s="93"/>
      <c r="D39" s="93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</row>
    <row r="40" spans="1:18" ht="15.75" thickTop="1" x14ac:dyDescent="0.25">
      <c r="A40" s="374" t="s">
        <v>195</v>
      </c>
      <c r="B40" s="215"/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</row>
    <row r="41" spans="1:18" ht="13.5" thickBot="1" x14ac:dyDescent="0.25">
      <c r="A41" s="375" t="s">
        <v>23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</row>
    <row r="42" spans="1:18" ht="15.75" thickTop="1" x14ac:dyDescent="0.25">
      <c r="A42" s="194" t="s">
        <v>29</v>
      </c>
      <c r="B42" s="215"/>
      <c r="C42" s="215"/>
      <c r="D42" s="215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</row>
    <row r="43" spans="1:18" ht="13.5" thickBot="1" x14ac:dyDescent="0.25">
      <c r="A43" s="172" t="s">
        <v>30</v>
      </c>
      <c r="B43" s="93"/>
      <c r="C43" s="93"/>
      <c r="D43" s="93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</row>
    <row r="44" spans="1:18" ht="15.75" thickTop="1" x14ac:dyDescent="0.25">
      <c r="A44" s="87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</row>
    <row r="45" spans="1:18" ht="15" x14ac:dyDescent="0.25">
      <c r="A45" s="87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</row>
    <row r="46" spans="1:18" ht="15" x14ac:dyDescent="0.25">
      <c r="A46" s="87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</row>
  </sheetData>
  <hyperlinks>
    <hyperlink ref="A43" r:id="rId1"/>
    <hyperlink ref="A39" r:id="rId2"/>
    <hyperlink ref="A41" r:id="rId3"/>
  </hyperlinks>
  <pageMargins left="0.75" right="0.75" top="1" bottom="1" header="0" footer="0"/>
  <pageSetup paperSize="9" scale="83" fitToHeight="0" orientation="landscape" horizontalDpi="300" verticalDpi="300" r:id="rId4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S14"/>
  <sheetViews>
    <sheetView workbookViewId="0"/>
  </sheetViews>
  <sheetFormatPr baseColWidth="10" defaultColWidth="11.42578125" defaultRowHeight="15" x14ac:dyDescent="0.25"/>
  <cols>
    <col min="1" max="1" width="32" style="34" customWidth="1"/>
    <col min="2" max="19" width="8.5703125" style="29" customWidth="1"/>
    <col min="20" max="16384" width="11.42578125" style="29"/>
  </cols>
  <sheetData>
    <row r="1" spans="1:19" ht="38.25" customHeight="1" thickTop="1" x14ac:dyDescent="0.3">
      <c r="A1" s="116" t="s">
        <v>56</v>
      </c>
      <c r="B1" s="117"/>
      <c r="C1" s="117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9" ht="26.25" customHeight="1" x14ac:dyDescent="0.25">
      <c r="A2" s="73" t="s">
        <v>203</v>
      </c>
      <c r="B2" s="33"/>
      <c r="C2" s="65"/>
    </row>
    <row r="3" spans="1:19" ht="24.95" customHeight="1" x14ac:dyDescent="0.25">
      <c r="A3" s="291" t="s">
        <v>68</v>
      </c>
      <c r="B3" s="118">
        <v>2000</v>
      </c>
      <c r="C3" s="118">
        <v>2001</v>
      </c>
      <c r="D3" s="118">
        <v>2002</v>
      </c>
      <c r="E3" s="118">
        <v>2003</v>
      </c>
      <c r="F3" s="118">
        <v>2004</v>
      </c>
      <c r="G3" s="118">
        <v>2005</v>
      </c>
      <c r="H3" s="118">
        <v>2006</v>
      </c>
      <c r="I3" s="118">
        <v>2007</v>
      </c>
      <c r="J3" s="118">
        <v>2008</v>
      </c>
      <c r="K3" s="118">
        <v>2009</v>
      </c>
      <c r="L3" s="119">
        <v>2010</v>
      </c>
      <c r="M3" s="119">
        <v>2011</v>
      </c>
      <c r="N3" s="119">
        <v>2012</v>
      </c>
      <c r="O3" s="119">
        <v>2013</v>
      </c>
      <c r="P3" s="118">
        <v>2014</v>
      </c>
      <c r="Q3" s="118">
        <v>2015</v>
      </c>
      <c r="R3" s="118">
        <v>2016</v>
      </c>
      <c r="S3" s="118">
        <v>2017</v>
      </c>
    </row>
    <row r="4" spans="1:19" ht="35.1" customHeight="1" x14ac:dyDescent="0.25">
      <c r="A4" s="376" t="s">
        <v>204</v>
      </c>
      <c r="B4" s="198">
        <v>0.34</v>
      </c>
      <c r="C4" s="198">
        <v>0.39</v>
      </c>
      <c r="D4" s="198">
        <v>0.47</v>
      </c>
      <c r="E4" s="198">
        <v>0.47700000000000004</v>
      </c>
      <c r="F4" s="198">
        <v>0.40670000000000001</v>
      </c>
      <c r="G4" s="198">
        <v>0.39900000000000002</v>
      </c>
      <c r="H4" s="198">
        <v>0.42509999999999998</v>
      </c>
      <c r="I4" s="198">
        <v>0.51459999999999995</v>
      </c>
      <c r="J4" s="198">
        <v>0.61619999999999997</v>
      </c>
      <c r="K4" s="198">
        <v>0.64322954874599947</v>
      </c>
      <c r="L4" s="198">
        <v>0.63612075538753776</v>
      </c>
      <c r="M4" s="198">
        <v>0.67355994896584137</v>
      </c>
      <c r="N4" s="198">
        <v>0.61914519701530513</v>
      </c>
      <c r="O4" s="198">
        <v>0.69235432546584907</v>
      </c>
      <c r="P4" s="198">
        <v>0.67628283008883283</v>
      </c>
      <c r="Q4" s="198">
        <v>0.69488764977200634</v>
      </c>
      <c r="R4" s="227">
        <v>0.67100000000000004</v>
      </c>
      <c r="S4" s="227" t="s">
        <v>22</v>
      </c>
    </row>
    <row r="5" spans="1:19" ht="35.1" customHeight="1" x14ac:dyDescent="0.25">
      <c r="A5" s="377" t="s">
        <v>205</v>
      </c>
      <c r="B5" s="201" t="s">
        <v>21</v>
      </c>
      <c r="C5" s="201" t="s">
        <v>21</v>
      </c>
      <c r="D5" s="201" t="s">
        <v>21</v>
      </c>
      <c r="E5" s="201">
        <v>0.51</v>
      </c>
      <c r="F5" s="201">
        <v>0.53</v>
      </c>
      <c r="G5" s="201">
        <v>0.51600000000000001</v>
      </c>
      <c r="H5" s="201">
        <v>0.44700000000000001</v>
      </c>
      <c r="I5" s="201">
        <v>0.55299999999999994</v>
      </c>
      <c r="J5" s="201">
        <v>0.64849999999999997</v>
      </c>
      <c r="K5" s="201">
        <v>0.6724453821057822</v>
      </c>
      <c r="L5" s="201">
        <v>0.72092052196252943</v>
      </c>
      <c r="M5" s="201">
        <v>0.69546116641760347</v>
      </c>
      <c r="N5" s="201">
        <v>0.6568626838939996</v>
      </c>
      <c r="O5" s="201">
        <v>0.71127352016776724</v>
      </c>
      <c r="P5" s="201">
        <v>0.71391051686120055</v>
      </c>
      <c r="Q5" s="201">
        <v>0.70731174760110282</v>
      </c>
      <c r="R5" s="228">
        <v>0.69599999999999995</v>
      </c>
      <c r="S5" s="228" t="s">
        <v>22</v>
      </c>
    </row>
    <row r="6" spans="1:19" ht="15.75" thickBot="1" x14ac:dyDescent="0.3">
      <c r="A6" s="29"/>
    </row>
    <row r="7" spans="1:19" ht="16.5" thickTop="1" thickBot="1" x14ac:dyDescent="0.3">
      <c r="A7" s="194" t="s">
        <v>206</v>
      </c>
      <c r="B7" s="122"/>
      <c r="C7" s="123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</row>
    <row r="8" spans="1:19" ht="10.5" customHeight="1" thickTop="1" x14ac:dyDescent="0.25">
      <c r="A8" s="121" t="s">
        <v>207</v>
      </c>
      <c r="B8" s="122"/>
      <c r="C8" s="123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</row>
    <row r="9" spans="1:19" ht="11.25" customHeight="1" x14ac:dyDescent="0.25">
      <c r="A9" s="120" t="s">
        <v>208</v>
      </c>
      <c r="B9" s="114"/>
      <c r="C9" s="115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</row>
    <row r="10" spans="1:19" ht="12.75" customHeight="1" thickBot="1" x14ac:dyDescent="0.3">
      <c r="A10" s="120" t="s">
        <v>209</v>
      </c>
      <c r="B10" s="114"/>
      <c r="C10" s="115"/>
    </row>
    <row r="11" spans="1:19" ht="15.75" thickTop="1" x14ac:dyDescent="0.25">
      <c r="A11" s="194" t="s">
        <v>210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</row>
    <row r="12" spans="1:19" ht="15.75" thickBot="1" x14ac:dyDescent="0.3">
      <c r="A12" s="93" t="s">
        <v>27</v>
      </c>
      <c r="B12" s="93"/>
      <c r="C12" s="93"/>
      <c r="D12" s="93"/>
      <c r="E12" s="67"/>
      <c r="F12" s="67"/>
      <c r="G12" s="67"/>
      <c r="H12" s="67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</row>
    <row r="13" spans="1:19" ht="15.75" thickTop="1" x14ac:dyDescent="0.25">
      <c r="A13" s="101"/>
      <c r="B13" s="114"/>
      <c r="C13" s="115"/>
    </row>
    <row r="14" spans="1:19" x14ac:dyDescent="0.25">
      <c r="I14" s="140"/>
      <c r="J14" s="140"/>
      <c r="K14" s="1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3"/>
  <sheetViews>
    <sheetView zoomScaleNormal="100" workbookViewId="0"/>
  </sheetViews>
  <sheetFormatPr baseColWidth="10" defaultColWidth="11.42578125" defaultRowHeight="12.75" x14ac:dyDescent="0.2"/>
  <cols>
    <col min="1" max="1" width="29.7109375" style="12" customWidth="1"/>
    <col min="2" max="3" width="8.7109375" style="12" customWidth="1"/>
    <col min="4" max="18" width="8.7109375" style="12" bestFit="1" customWidth="1"/>
    <col min="19" max="240" width="11.42578125" style="12"/>
    <col min="241" max="241" width="29.7109375" style="12" customWidth="1"/>
    <col min="242" max="242" width="11.85546875" style="12" customWidth="1"/>
    <col min="243" max="243" width="8.7109375" style="12" customWidth="1"/>
    <col min="244" max="261" width="8.7109375" style="12" bestFit="1" customWidth="1"/>
    <col min="262" max="262" width="8.7109375" style="12" customWidth="1"/>
    <col min="263" max="267" width="8.7109375" style="12" bestFit="1" customWidth="1"/>
    <col min="268" max="496" width="11.42578125" style="12"/>
    <col min="497" max="497" width="29.7109375" style="12" customWidth="1"/>
    <col min="498" max="498" width="11.85546875" style="12" customWidth="1"/>
    <col min="499" max="499" width="8.7109375" style="12" customWidth="1"/>
    <col min="500" max="517" width="8.7109375" style="12" bestFit="1" customWidth="1"/>
    <col min="518" max="518" width="8.7109375" style="12" customWidth="1"/>
    <col min="519" max="523" width="8.7109375" style="12" bestFit="1" customWidth="1"/>
    <col min="524" max="752" width="11.42578125" style="12"/>
    <col min="753" max="753" width="29.7109375" style="12" customWidth="1"/>
    <col min="754" max="754" width="11.85546875" style="12" customWidth="1"/>
    <col min="755" max="755" width="8.7109375" style="12" customWidth="1"/>
    <col min="756" max="773" width="8.7109375" style="12" bestFit="1" customWidth="1"/>
    <col min="774" max="774" width="8.7109375" style="12" customWidth="1"/>
    <col min="775" max="779" width="8.7109375" style="12" bestFit="1" customWidth="1"/>
    <col min="780" max="1008" width="11.42578125" style="12"/>
    <col min="1009" max="1009" width="29.7109375" style="12" customWidth="1"/>
    <col min="1010" max="1010" width="11.85546875" style="12" customWidth="1"/>
    <col min="1011" max="1011" width="8.7109375" style="12" customWidth="1"/>
    <col min="1012" max="1029" width="8.7109375" style="12" bestFit="1" customWidth="1"/>
    <col min="1030" max="1030" width="8.7109375" style="12" customWidth="1"/>
    <col min="1031" max="1035" width="8.7109375" style="12" bestFit="1" customWidth="1"/>
    <col min="1036" max="1264" width="11.42578125" style="12"/>
    <col min="1265" max="1265" width="29.7109375" style="12" customWidth="1"/>
    <col min="1266" max="1266" width="11.85546875" style="12" customWidth="1"/>
    <col min="1267" max="1267" width="8.7109375" style="12" customWidth="1"/>
    <col min="1268" max="1285" width="8.7109375" style="12" bestFit="1" customWidth="1"/>
    <col min="1286" max="1286" width="8.7109375" style="12" customWidth="1"/>
    <col min="1287" max="1291" width="8.7109375" style="12" bestFit="1" customWidth="1"/>
    <col min="1292" max="1520" width="11.42578125" style="12"/>
    <col min="1521" max="1521" width="29.7109375" style="12" customWidth="1"/>
    <col min="1522" max="1522" width="11.85546875" style="12" customWidth="1"/>
    <col min="1523" max="1523" width="8.7109375" style="12" customWidth="1"/>
    <col min="1524" max="1541" width="8.7109375" style="12" bestFit="1" customWidth="1"/>
    <col min="1542" max="1542" width="8.7109375" style="12" customWidth="1"/>
    <col min="1543" max="1547" width="8.7109375" style="12" bestFit="1" customWidth="1"/>
    <col min="1548" max="1776" width="11.42578125" style="12"/>
    <col min="1777" max="1777" width="29.7109375" style="12" customWidth="1"/>
    <col min="1778" max="1778" width="11.85546875" style="12" customWidth="1"/>
    <col min="1779" max="1779" width="8.7109375" style="12" customWidth="1"/>
    <col min="1780" max="1797" width="8.7109375" style="12" bestFit="1" customWidth="1"/>
    <col min="1798" max="1798" width="8.7109375" style="12" customWidth="1"/>
    <col min="1799" max="1803" width="8.7109375" style="12" bestFit="1" customWidth="1"/>
    <col min="1804" max="2032" width="11.42578125" style="12"/>
    <col min="2033" max="2033" width="29.7109375" style="12" customWidth="1"/>
    <col min="2034" max="2034" width="11.85546875" style="12" customWidth="1"/>
    <col min="2035" max="2035" width="8.7109375" style="12" customWidth="1"/>
    <col min="2036" max="2053" width="8.7109375" style="12" bestFit="1" customWidth="1"/>
    <col min="2054" max="2054" width="8.7109375" style="12" customWidth="1"/>
    <col min="2055" max="2059" width="8.7109375" style="12" bestFit="1" customWidth="1"/>
    <col min="2060" max="2288" width="11.42578125" style="12"/>
    <col min="2289" max="2289" width="29.7109375" style="12" customWidth="1"/>
    <col min="2290" max="2290" width="11.85546875" style="12" customWidth="1"/>
    <col min="2291" max="2291" width="8.7109375" style="12" customWidth="1"/>
    <col min="2292" max="2309" width="8.7109375" style="12" bestFit="1" customWidth="1"/>
    <col min="2310" max="2310" width="8.7109375" style="12" customWidth="1"/>
    <col min="2311" max="2315" width="8.7109375" style="12" bestFit="1" customWidth="1"/>
    <col min="2316" max="2544" width="11.42578125" style="12"/>
    <col min="2545" max="2545" width="29.7109375" style="12" customWidth="1"/>
    <col min="2546" max="2546" width="11.85546875" style="12" customWidth="1"/>
    <col min="2547" max="2547" width="8.7109375" style="12" customWidth="1"/>
    <col min="2548" max="2565" width="8.7109375" style="12" bestFit="1" customWidth="1"/>
    <col min="2566" max="2566" width="8.7109375" style="12" customWidth="1"/>
    <col min="2567" max="2571" width="8.7109375" style="12" bestFit="1" customWidth="1"/>
    <col min="2572" max="2800" width="11.42578125" style="12"/>
    <col min="2801" max="2801" width="29.7109375" style="12" customWidth="1"/>
    <col min="2802" max="2802" width="11.85546875" style="12" customWidth="1"/>
    <col min="2803" max="2803" width="8.7109375" style="12" customWidth="1"/>
    <col min="2804" max="2821" width="8.7109375" style="12" bestFit="1" customWidth="1"/>
    <col min="2822" max="2822" width="8.7109375" style="12" customWidth="1"/>
    <col min="2823" max="2827" width="8.7109375" style="12" bestFit="1" customWidth="1"/>
    <col min="2828" max="3056" width="11.42578125" style="12"/>
    <col min="3057" max="3057" width="29.7109375" style="12" customWidth="1"/>
    <col min="3058" max="3058" width="11.85546875" style="12" customWidth="1"/>
    <col min="3059" max="3059" width="8.7109375" style="12" customWidth="1"/>
    <col min="3060" max="3077" width="8.7109375" style="12" bestFit="1" customWidth="1"/>
    <col min="3078" max="3078" width="8.7109375" style="12" customWidth="1"/>
    <col min="3079" max="3083" width="8.7109375" style="12" bestFit="1" customWidth="1"/>
    <col min="3084" max="3312" width="11.42578125" style="12"/>
    <col min="3313" max="3313" width="29.7109375" style="12" customWidth="1"/>
    <col min="3314" max="3314" width="11.85546875" style="12" customWidth="1"/>
    <col min="3315" max="3315" width="8.7109375" style="12" customWidth="1"/>
    <col min="3316" max="3333" width="8.7109375" style="12" bestFit="1" customWidth="1"/>
    <col min="3334" max="3334" width="8.7109375" style="12" customWidth="1"/>
    <col min="3335" max="3339" width="8.7109375" style="12" bestFit="1" customWidth="1"/>
    <col min="3340" max="3568" width="11.42578125" style="12"/>
    <col min="3569" max="3569" width="29.7109375" style="12" customWidth="1"/>
    <col min="3570" max="3570" width="11.85546875" style="12" customWidth="1"/>
    <col min="3571" max="3571" width="8.7109375" style="12" customWidth="1"/>
    <col min="3572" max="3589" width="8.7109375" style="12" bestFit="1" customWidth="1"/>
    <col min="3590" max="3590" width="8.7109375" style="12" customWidth="1"/>
    <col min="3591" max="3595" width="8.7109375" style="12" bestFit="1" customWidth="1"/>
    <col min="3596" max="3824" width="11.42578125" style="12"/>
    <col min="3825" max="3825" width="29.7109375" style="12" customWidth="1"/>
    <col min="3826" max="3826" width="11.85546875" style="12" customWidth="1"/>
    <col min="3827" max="3827" width="8.7109375" style="12" customWidth="1"/>
    <col min="3828" max="3845" width="8.7109375" style="12" bestFit="1" customWidth="1"/>
    <col min="3846" max="3846" width="8.7109375" style="12" customWidth="1"/>
    <col min="3847" max="3851" width="8.7109375" style="12" bestFit="1" customWidth="1"/>
    <col min="3852" max="4080" width="11.42578125" style="12"/>
    <col min="4081" max="4081" width="29.7109375" style="12" customWidth="1"/>
    <col min="4082" max="4082" width="11.85546875" style="12" customWidth="1"/>
    <col min="4083" max="4083" width="8.7109375" style="12" customWidth="1"/>
    <col min="4084" max="4101" width="8.7109375" style="12" bestFit="1" customWidth="1"/>
    <col min="4102" max="4102" width="8.7109375" style="12" customWidth="1"/>
    <col min="4103" max="4107" width="8.7109375" style="12" bestFit="1" customWidth="1"/>
    <col min="4108" max="4336" width="11.42578125" style="12"/>
    <col min="4337" max="4337" width="29.7109375" style="12" customWidth="1"/>
    <col min="4338" max="4338" width="11.85546875" style="12" customWidth="1"/>
    <col min="4339" max="4339" width="8.7109375" style="12" customWidth="1"/>
    <col min="4340" max="4357" width="8.7109375" style="12" bestFit="1" customWidth="1"/>
    <col min="4358" max="4358" width="8.7109375" style="12" customWidth="1"/>
    <col min="4359" max="4363" width="8.7109375" style="12" bestFit="1" customWidth="1"/>
    <col min="4364" max="4592" width="11.42578125" style="12"/>
    <col min="4593" max="4593" width="29.7109375" style="12" customWidth="1"/>
    <col min="4594" max="4594" width="11.85546875" style="12" customWidth="1"/>
    <col min="4595" max="4595" width="8.7109375" style="12" customWidth="1"/>
    <col min="4596" max="4613" width="8.7109375" style="12" bestFit="1" customWidth="1"/>
    <col min="4614" max="4614" width="8.7109375" style="12" customWidth="1"/>
    <col min="4615" max="4619" width="8.7109375" style="12" bestFit="1" customWidth="1"/>
    <col min="4620" max="4848" width="11.42578125" style="12"/>
    <col min="4849" max="4849" width="29.7109375" style="12" customWidth="1"/>
    <col min="4850" max="4850" width="11.85546875" style="12" customWidth="1"/>
    <col min="4851" max="4851" width="8.7109375" style="12" customWidth="1"/>
    <col min="4852" max="4869" width="8.7109375" style="12" bestFit="1" customWidth="1"/>
    <col min="4870" max="4870" width="8.7109375" style="12" customWidth="1"/>
    <col min="4871" max="4875" width="8.7109375" style="12" bestFit="1" customWidth="1"/>
    <col min="4876" max="5104" width="11.42578125" style="12"/>
    <col min="5105" max="5105" width="29.7109375" style="12" customWidth="1"/>
    <col min="5106" max="5106" width="11.85546875" style="12" customWidth="1"/>
    <col min="5107" max="5107" width="8.7109375" style="12" customWidth="1"/>
    <col min="5108" max="5125" width="8.7109375" style="12" bestFit="1" customWidth="1"/>
    <col min="5126" max="5126" width="8.7109375" style="12" customWidth="1"/>
    <col min="5127" max="5131" width="8.7109375" style="12" bestFit="1" customWidth="1"/>
    <col min="5132" max="5360" width="11.42578125" style="12"/>
    <col min="5361" max="5361" width="29.7109375" style="12" customWidth="1"/>
    <col min="5362" max="5362" width="11.85546875" style="12" customWidth="1"/>
    <col min="5363" max="5363" width="8.7109375" style="12" customWidth="1"/>
    <col min="5364" max="5381" width="8.7109375" style="12" bestFit="1" customWidth="1"/>
    <col min="5382" max="5382" width="8.7109375" style="12" customWidth="1"/>
    <col min="5383" max="5387" width="8.7109375" style="12" bestFit="1" customWidth="1"/>
    <col min="5388" max="5616" width="11.42578125" style="12"/>
    <col min="5617" max="5617" width="29.7109375" style="12" customWidth="1"/>
    <col min="5618" max="5618" width="11.85546875" style="12" customWidth="1"/>
    <col min="5619" max="5619" width="8.7109375" style="12" customWidth="1"/>
    <col min="5620" max="5637" width="8.7109375" style="12" bestFit="1" customWidth="1"/>
    <col min="5638" max="5638" width="8.7109375" style="12" customWidth="1"/>
    <col min="5639" max="5643" width="8.7109375" style="12" bestFit="1" customWidth="1"/>
    <col min="5644" max="5872" width="11.42578125" style="12"/>
    <col min="5873" max="5873" width="29.7109375" style="12" customWidth="1"/>
    <col min="5874" max="5874" width="11.85546875" style="12" customWidth="1"/>
    <col min="5875" max="5875" width="8.7109375" style="12" customWidth="1"/>
    <col min="5876" max="5893" width="8.7109375" style="12" bestFit="1" customWidth="1"/>
    <col min="5894" max="5894" width="8.7109375" style="12" customWidth="1"/>
    <col min="5895" max="5899" width="8.7109375" style="12" bestFit="1" customWidth="1"/>
    <col min="5900" max="6128" width="11.42578125" style="12"/>
    <col min="6129" max="6129" width="29.7109375" style="12" customWidth="1"/>
    <col min="6130" max="6130" width="11.85546875" style="12" customWidth="1"/>
    <col min="6131" max="6131" width="8.7109375" style="12" customWidth="1"/>
    <col min="6132" max="6149" width="8.7109375" style="12" bestFit="1" customWidth="1"/>
    <col min="6150" max="6150" width="8.7109375" style="12" customWidth="1"/>
    <col min="6151" max="6155" width="8.7109375" style="12" bestFit="1" customWidth="1"/>
    <col min="6156" max="6384" width="11.42578125" style="12"/>
    <col min="6385" max="6385" width="29.7109375" style="12" customWidth="1"/>
    <col min="6386" max="6386" width="11.85546875" style="12" customWidth="1"/>
    <col min="6387" max="6387" width="8.7109375" style="12" customWidth="1"/>
    <col min="6388" max="6405" width="8.7109375" style="12" bestFit="1" customWidth="1"/>
    <col min="6406" max="6406" width="8.7109375" style="12" customWidth="1"/>
    <col min="6407" max="6411" width="8.7109375" style="12" bestFit="1" customWidth="1"/>
    <col min="6412" max="6640" width="11.42578125" style="12"/>
    <col min="6641" max="6641" width="29.7109375" style="12" customWidth="1"/>
    <col min="6642" max="6642" width="11.85546875" style="12" customWidth="1"/>
    <col min="6643" max="6643" width="8.7109375" style="12" customWidth="1"/>
    <col min="6644" max="6661" width="8.7109375" style="12" bestFit="1" customWidth="1"/>
    <col min="6662" max="6662" width="8.7109375" style="12" customWidth="1"/>
    <col min="6663" max="6667" width="8.7109375" style="12" bestFit="1" customWidth="1"/>
    <col min="6668" max="6896" width="11.42578125" style="12"/>
    <col min="6897" max="6897" width="29.7109375" style="12" customWidth="1"/>
    <col min="6898" max="6898" width="11.85546875" style="12" customWidth="1"/>
    <col min="6899" max="6899" width="8.7109375" style="12" customWidth="1"/>
    <col min="6900" max="6917" width="8.7109375" style="12" bestFit="1" customWidth="1"/>
    <col min="6918" max="6918" width="8.7109375" style="12" customWidth="1"/>
    <col min="6919" max="6923" width="8.7109375" style="12" bestFit="1" customWidth="1"/>
    <col min="6924" max="7152" width="11.42578125" style="12"/>
    <col min="7153" max="7153" width="29.7109375" style="12" customWidth="1"/>
    <col min="7154" max="7154" width="11.85546875" style="12" customWidth="1"/>
    <col min="7155" max="7155" width="8.7109375" style="12" customWidth="1"/>
    <col min="7156" max="7173" width="8.7109375" style="12" bestFit="1" customWidth="1"/>
    <col min="7174" max="7174" width="8.7109375" style="12" customWidth="1"/>
    <col min="7175" max="7179" width="8.7109375" style="12" bestFit="1" customWidth="1"/>
    <col min="7180" max="7408" width="11.42578125" style="12"/>
    <col min="7409" max="7409" width="29.7109375" style="12" customWidth="1"/>
    <col min="7410" max="7410" width="11.85546875" style="12" customWidth="1"/>
    <col min="7411" max="7411" width="8.7109375" style="12" customWidth="1"/>
    <col min="7412" max="7429" width="8.7109375" style="12" bestFit="1" customWidth="1"/>
    <col min="7430" max="7430" width="8.7109375" style="12" customWidth="1"/>
    <col min="7431" max="7435" width="8.7109375" style="12" bestFit="1" customWidth="1"/>
    <col min="7436" max="7664" width="11.42578125" style="12"/>
    <col min="7665" max="7665" width="29.7109375" style="12" customWidth="1"/>
    <col min="7666" max="7666" width="11.85546875" style="12" customWidth="1"/>
    <col min="7667" max="7667" width="8.7109375" style="12" customWidth="1"/>
    <col min="7668" max="7685" width="8.7109375" style="12" bestFit="1" customWidth="1"/>
    <col min="7686" max="7686" width="8.7109375" style="12" customWidth="1"/>
    <col min="7687" max="7691" width="8.7109375" style="12" bestFit="1" customWidth="1"/>
    <col min="7692" max="7920" width="11.42578125" style="12"/>
    <col min="7921" max="7921" width="29.7109375" style="12" customWidth="1"/>
    <col min="7922" max="7922" width="11.85546875" style="12" customWidth="1"/>
    <col min="7923" max="7923" width="8.7109375" style="12" customWidth="1"/>
    <col min="7924" max="7941" width="8.7109375" style="12" bestFit="1" customWidth="1"/>
    <col min="7942" max="7942" width="8.7109375" style="12" customWidth="1"/>
    <col min="7943" max="7947" width="8.7109375" style="12" bestFit="1" customWidth="1"/>
    <col min="7948" max="8176" width="11.42578125" style="12"/>
    <col min="8177" max="8177" width="29.7109375" style="12" customWidth="1"/>
    <col min="8178" max="8178" width="11.85546875" style="12" customWidth="1"/>
    <col min="8179" max="8179" width="8.7109375" style="12" customWidth="1"/>
    <col min="8180" max="8197" width="8.7109375" style="12" bestFit="1" customWidth="1"/>
    <col min="8198" max="8198" width="8.7109375" style="12" customWidth="1"/>
    <col min="8199" max="8203" width="8.7109375" style="12" bestFit="1" customWidth="1"/>
    <col min="8204" max="8432" width="11.42578125" style="12"/>
    <col min="8433" max="8433" width="29.7109375" style="12" customWidth="1"/>
    <col min="8434" max="8434" width="11.85546875" style="12" customWidth="1"/>
    <col min="8435" max="8435" width="8.7109375" style="12" customWidth="1"/>
    <col min="8436" max="8453" width="8.7109375" style="12" bestFit="1" customWidth="1"/>
    <col min="8454" max="8454" width="8.7109375" style="12" customWidth="1"/>
    <col min="8455" max="8459" width="8.7109375" style="12" bestFit="1" customWidth="1"/>
    <col min="8460" max="8688" width="11.42578125" style="12"/>
    <col min="8689" max="8689" width="29.7109375" style="12" customWidth="1"/>
    <col min="8690" max="8690" width="11.85546875" style="12" customWidth="1"/>
    <col min="8691" max="8691" width="8.7109375" style="12" customWidth="1"/>
    <col min="8692" max="8709" width="8.7109375" style="12" bestFit="1" customWidth="1"/>
    <col min="8710" max="8710" width="8.7109375" style="12" customWidth="1"/>
    <col min="8711" max="8715" width="8.7109375" style="12" bestFit="1" customWidth="1"/>
    <col min="8716" max="8944" width="11.42578125" style="12"/>
    <col min="8945" max="8945" width="29.7109375" style="12" customWidth="1"/>
    <col min="8946" max="8946" width="11.85546875" style="12" customWidth="1"/>
    <col min="8947" max="8947" width="8.7109375" style="12" customWidth="1"/>
    <col min="8948" max="8965" width="8.7109375" style="12" bestFit="1" customWidth="1"/>
    <col min="8966" max="8966" width="8.7109375" style="12" customWidth="1"/>
    <col min="8967" max="8971" width="8.7109375" style="12" bestFit="1" customWidth="1"/>
    <col min="8972" max="9200" width="11.42578125" style="12"/>
    <col min="9201" max="9201" width="29.7109375" style="12" customWidth="1"/>
    <col min="9202" max="9202" width="11.85546875" style="12" customWidth="1"/>
    <col min="9203" max="9203" width="8.7109375" style="12" customWidth="1"/>
    <col min="9204" max="9221" width="8.7109375" style="12" bestFit="1" customWidth="1"/>
    <col min="9222" max="9222" width="8.7109375" style="12" customWidth="1"/>
    <col min="9223" max="9227" width="8.7109375" style="12" bestFit="1" customWidth="1"/>
    <col min="9228" max="9456" width="11.42578125" style="12"/>
    <col min="9457" max="9457" width="29.7109375" style="12" customWidth="1"/>
    <col min="9458" max="9458" width="11.85546875" style="12" customWidth="1"/>
    <col min="9459" max="9459" width="8.7109375" style="12" customWidth="1"/>
    <col min="9460" max="9477" width="8.7109375" style="12" bestFit="1" customWidth="1"/>
    <col min="9478" max="9478" width="8.7109375" style="12" customWidth="1"/>
    <col min="9479" max="9483" width="8.7109375" style="12" bestFit="1" customWidth="1"/>
    <col min="9484" max="9712" width="11.42578125" style="12"/>
    <col min="9713" max="9713" width="29.7109375" style="12" customWidth="1"/>
    <col min="9714" max="9714" width="11.85546875" style="12" customWidth="1"/>
    <col min="9715" max="9715" width="8.7109375" style="12" customWidth="1"/>
    <col min="9716" max="9733" width="8.7109375" style="12" bestFit="1" customWidth="1"/>
    <col min="9734" max="9734" width="8.7109375" style="12" customWidth="1"/>
    <col min="9735" max="9739" width="8.7109375" style="12" bestFit="1" customWidth="1"/>
    <col min="9740" max="9968" width="11.42578125" style="12"/>
    <col min="9969" max="9969" width="29.7109375" style="12" customWidth="1"/>
    <col min="9970" max="9970" width="11.85546875" style="12" customWidth="1"/>
    <col min="9971" max="9971" width="8.7109375" style="12" customWidth="1"/>
    <col min="9972" max="9989" width="8.7109375" style="12" bestFit="1" customWidth="1"/>
    <col min="9990" max="9990" width="8.7109375" style="12" customWidth="1"/>
    <col min="9991" max="9995" width="8.7109375" style="12" bestFit="1" customWidth="1"/>
    <col min="9996" max="10224" width="11.42578125" style="12"/>
    <col min="10225" max="10225" width="29.7109375" style="12" customWidth="1"/>
    <col min="10226" max="10226" width="11.85546875" style="12" customWidth="1"/>
    <col min="10227" max="10227" width="8.7109375" style="12" customWidth="1"/>
    <col min="10228" max="10245" width="8.7109375" style="12" bestFit="1" customWidth="1"/>
    <col min="10246" max="10246" width="8.7109375" style="12" customWidth="1"/>
    <col min="10247" max="10251" width="8.7109375" style="12" bestFit="1" customWidth="1"/>
    <col min="10252" max="10480" width="11.42578125" style="12"/>
    <col min="10481" max="10481" width="29.7109375" style="12" customWidth="1"/>
    <col min="10482" max="10482" width="11.85546875" style="12" customWidth="1"/>
    <col min="10483" max="10483" width="8.7109375" style="12" customWidth="1"/>
    <col min="10484" max="10501" width="8.7109375" style="12" bestFit="1" customWidth="1"/>
    <col min="10502" max="10502" width="8.7109375" style="12" customWidth="1"/>
    <col min="10503" max="10507" width="8.7109375" style="12" bestFit="1" customWidth="1"/>
    <col min="10508" max="10736" width="11.42578125" style="12"/>
    <col min="10737" max="10737" width="29.7109375" style="12" customWidth="1"/>
    <col min="10738" max="10738" width="11.85546875" style="12" customWidth="1"/>
    <col min="10739" max="10739" width="8.7109375" style="12" customWidth="1"/>
    <col min="10740" max="10757" width="8.7109375" style="12" bestFit="1" customWidth="1"/>
    <col min="10758" max="10758" width="8.7109375" style="12" customWidth="1"/>
    <col min="10759" max="10763" width="8.7109375" style="12" bestFit="1" customWidth="1"/>
    <col min="10764" max="10992" width="11.42578125" style="12"/>
    <col min="10993" max="10993" width="29.7109375" style="12" customWidth="1"/>
    <col min="10994" max="10994" width="11.85546875" style="12" customWidth="1"/>
    <col min="10995" max="10995" width="8.7109375" style="12" customWidth="1"/>
    <col min="10996" max="11013" width="8.7109375" style="12" bestFit="1" customWidth="1"/>
    <col min="11014" max="11014" width="8.7109375" style="12" customWidth="1"/>
    <col min="11015" max="11019" width="8.7109375" style="12" bestFit="1" customWidth="1"/>
    <col min="11020" max="11248" width="11.42578125" style="12"/>
    <col min="11249" max="11249" width="29.7109375" style="12" customWidth="1"/>
    <col min="11250" max="11250" width="11.85546875" style="12" customWidth="1"/>
    <col min="11251" max="11251" width="8.7109375" style="12" customWidth="1"/>
    <col min="11252" max="11269" width="8.7109375" style="12" bestFit="1" customWidth="1"/>
    <col min="11270" max="11270" width="8.7109375" style="12" customWidth="1"/>
    <col min="11271" max="11275" width="8.7109375" style="12" bestFit="1" customWidth="1"/>
    <col min="11276" max="11504" width="11.42578125" style="12"/>
    <col min="11505" max="11505" width="29.7109375" style="12" customWidth="1"/>
    <col min="11506" max="11506" width="11.85546875" style="12" customWidth="1"/>
    <col min="11507" max="11507" width="8.7109375" style="12" customWidth="1"/>
    <col min="11508" max="11525" width="8.7109375" style="12" bestFit="1" customWidth="1"/>
    <col min="11526" max="11526" width="8.7109375" style="12" customWidth="1"/>
    <col min="11527" max="11531" width="8.7109375" style="12" bestFit="1" customWidth="1"/>
    <col min="11532" max="11760" width="11.42578125" style="12"/>
    <col min="11761" max="11761" width="29.7109375" style="12" customWidth="1"/>
    <col min="11762" max="11762" width="11.85546875" style="12" customWidth="1"/>
    <col min="11763" max="11763" width="8.7109375" style="12" customWidth="1"/>
    <col min="11764" max="11781" width="8.7109375" style="12" bestFit="1" customWidth="1"/>
    <col min="11782" max="11782" width="8.7109375" style="12" customWidth="1"/>
    <col min="11783" max="11787" width="8.7109375" style="12" bestFit="1" customWidth="1"/>
    <col min="11788" max="12016" width="11.42578125" style="12"/>
    <col min="12017" max="12017" width="29.7109375" style="12" customWidth="1"/>
    <col min="12018" max="12018" width="11.85546875" style="12" customWidth="1"/>
    <col min="12019" max="12019" width="8.7109375" style="12" customWidth="1"/>
    <col min="12020" max="12037" width="8.7109375" style="12" bestFit="1" customWidth="1"/>
    <col min="12038" max="12038" width="8.7109375" style="12" customWidth="1"/>
    <col min="12039" max="12043" width="8.7109375" style="12" bestFit="1" customWidth="1"/>
    <col min="12044" max="12272" width="11.42578125" style="12"/>
    <col min="12273" max="12273" width="29.7109375" style="12" customWidth="1"/>
    <col min="12274" max="12274" width="11.85546875" style="12" customWidth="1"/>
    <col min="12275" max="12275" width="8.7109375" style="12" customWidth="1"/>
    <col min="12276" max="12293" width="8.7109375" style="12" bestFit="1" customWidth="1"/>
    <col min="12294" max="12294" width="8.7109375" style="12" customWidth="1"/>
    <col min="12295" max="12299" width="8.7109375" style="12" bestFit="1" customWidth="1"/>
    <col min="12300" max="12528" width="11.42578125" style="12"/>
    <col min="12529" max="12529" width="29.7109375" style="12" customWidth="1"/>
    <col min="12530" max="12530" width="11.85546875" style="12" customWidth="1"/>
    <col min="12531" max="12531" width="8.7109375" style="12" customWidth="1"/>
    <col min="12532" max="12549" width="8.7109375" style="12" bestFit="1" customWidth="1"/>
    <col min="12550" max="12550" width="8.7109375" style="12" customWidth="1"/>
    <col min="12551" max="12555" width="8.7109375" style="12" bestFit="1" customWidth="1"/>
    <col min="12556" max="12784" width="11.42578125" style="12"/>
    <col min="12785" max="12785" width="29.7109375" style="12" customWidth="1"/>
    <col min="12786" max="12786" width="11.85546875" style="12" customWidth="1"/>
    <col min="12787" max="12787" width="8.7109375" style="12" customWidth="1"/>
    <col min="12788" max="12805" width="8.7109375" style="12" bestFit="1" customWidth="1"/>
    <col min="12806" max="12806" width="8.7109375" style="12" customWidth="1"/>
    <col min="12807" max="12811" width="8.7109375" style="12" bestFit="1" customWidth="1"/>
    <col min="12812" max="13040" width="11.42578125" style="12"/>
    <col min="13041" max="13041" width="29.7109375" style="12" customWidth="1"/>
    <col min="13042" max="13042" width="11.85546875" style="12" customWidth="1"/>
    <col min="13043" max="13043" width="8.7109375" style="12" customWidth="1"/>
    <col min="13044" max="13061" width="8.7109375" style="12" bestFit="1" customWidth="1"/>
    <col min="13062" max="13062" width="8.7109375" style="12" customWidth="1"/>
    <col min="13063" max="13067" width="8.7109375" style="12" bestFit="1" customWidth="1"/>
    <col min="13068" max="13296" width="11.42578125" style="12"/>
    <col min="13297" max="13297" width="29.7109375" style="12" customWidth="1"/>
    <col min="13298" max="13298" width="11.85546875" style="12" customWidth="1"/>
    <col min="13299" max="13299" width="8.7109375" style="12" customWidth="1"/>
    <col min="13300" max="13317" width="8.7109375" style="12" bestFit="1" customWidth="1"/>
    <col min="13318" max="13318" width="8.7109375" style="12" customWidth="1"/>
    <col min="13319" max="13323" width="8.7109375" style="12" bestFit="1" customWidth="1"/>
    <col min="13324" max="13552" width="11.42578125" style="12"/>
    <col min="13553" max="13553" width="29.7109375" style="12" customWidth="1"/>
    <col min="13554" max="13554" width="11.85546875" style="12" customWidth="1"/>
    <col min="13555" max="13555" width="8.7109375" style="12" customWidth="1"/>
    <col min="13556" max="13573" width="8.7109375" style="12" bestFit="1" customWidth="1"/>
    <col min="13574" max="13574" width="8.7109375" style="12" customWidth="1"/>
    <col min="13575" max="13579" width="8.7109375" style="12" bestFit="1" customWidth="1"/>
    <col min="13580" max="13808" width="11.42578125" style="12"/>
    <col min="13809" max="13809" width="29.7109375" style="12" customWidth="1"/>
    <col min="13810" max="13810" width="11.85546875" style="12" customWidth="1"/>
    <col min="13811" max="13811" width="8.7109375" style="12" customWidth="1"/>
    <col min="13812" max="13829" width="8.7109375" style="12" bestFit="1" customWidth="1"/>
    <col min="13830" max="13830" width="8.7109375" style="12" customWidth="1"/>
    <col min="13831" max="13835" width="8.7109375" style="12" bestFit="1" customWidth="1"/>
    <col min="13836" max="14064" width="11.42578125" style="12"/>
    <col min="14065" max="14065" width="29.7109375" style="12" customWidth="1"/>
    <col min="14066" max="14066" width="11.85546875" style="12" customWidth="1"/>
    <col min="14067" max="14067" width="8.7109375" style="12" customWidth="1"/>
    <col min="14068" max="14085" width="8.7109375" style="12" bestFit="1" customWidth="1"/>
    <col min="14086" max="14086" width="8.7109375" style="12" customWidth="1"/>
    <col min="14087" max="14091" width="8.7109375" style="12" bestFit="1" customWidth="1"/>
    <col min="14092" max="14320" width="11.42578125" style="12"/>
    <col min="14321" max="14321" width="29.7109375" style="12" customWidth="1"/>
    <col min="14322" max="14322" width="11.85546875" style="12" customWidth="1"/>
    <col min="14323" max="14323" width="8.7109375" style="12" customWidth="1"/>
    <col min="14324" max="14341" width="8.7109375" style="12" bestFit="1" customWidth="1"/>
    <col min="14342" max="14342" width="8.7109375" style="12" customWidth="1"/>
    <col min="14343" max="14347" width="8.7109375" style="12" bestFit="1" customWidth="1"/>
    <col min="14348" max="14576" width="11.42578125" style="12"/>
    <col min="14577" max="14577" width="29.7109375" style="12" customWidth="1"/>
    <col min="14578" max="14578" width="11.85546875" style="12" customWidth="1"/>
    <col min="14579" max="14579" width="8.7109375" style="12" customWidth="1"/>
    <col min="14580" max="14597" width="8.7109375" style="12" bestFit="1" customWidth="1"/>
    <col min="14598" max="14598" width="8.7109375" style="12" customWidth="1"/>
    <col min="14599" max="14603" width="8.7109375" style="12" bestFit="1" customWidth="1"/>
    <col min="14604" max="14832" width="11.42578125" style="12"/>
    <col min="14833" max="14833" width="29.7109375" style="12" customWidth="1"/>
    <col min="14834" max="14834" width="11.85546875" style="12" customWidth="1"/>
    <col min="14835" max="14835" width="8.7109375" style="12" customWidth="1"/>
    <col min="14836" max="14853" width="8.7109375" style="12" bestFit="1" customWidth="1"/>
    <col min="14854" max="14854" width="8.7109375" style="12" customWidth="1"/>
    <col min="14855" max="14859" width="8.7109375" style="12" bestFit="1" customWidth="1"/>
    <col min="14860" max="15088" width="11.42578125" style="12"/>
    <col min="15089" max="15089" width="29.7109375" style="12" customWidth="1"/>
    <col min="15090" max="15090" width="11.85546875" style="12" customWidth="1"/>
    <col min="15091" max="15091" width="8.7109375" style="12" customWidth="1"/>
    <col min="15092" max="15109" width="8.7109375" style="12" bestFit="1" customWidth="1"/>
    <col min="15110" max="15110" width="8.7109375" style="12" customWidth="1"/>
    <col min="15111" max="15115" width="8.7109375" style="12" bestFit="1" customWidth="1"/>
    <col min="15116" max="15344" width="11.42578125" style="12"/>
    <col min="15345" max="15345" width="29.7109375" style="12" customWidth="1"/>
    <col min="15346" max="15346" width="11.85546875" style="12" customWidth="1"/>
    <col min="15347" max="15347" width="8.7109375" style="12" customWidth="1"/>
    <col min="15348" max="15365" width="8.7109375" style="12" bestFit="1" customWidth="1"/>
    <col min="15366" max="15366" width="8.7109375" style="12" customWidth="1"/>
    <col min="15367" max="15371" width="8.7109375" style="12" bestFit="1" customWidth="1"/>
    <col min="15372" max="15600" width="11.42578125" style="12"/>
    <col min="15601" max="15601" width="29.7109375" style="12" customWidth="1"/>
    <col min="15602" max="15602" width="11.85546875" style="12" customWidth="1"/>
    <col min="15603" max="15603" width="8.7109375" style="12" customWidth="1"/>
    <col min="15604" max="15621" width="8.7109375" style="12" bestFit="1" customWidth="1"/>
    <col min="15622" max="15622" width="8.7109375" style="12" customWidth="1"/>
    <col min="15623" max="15627" width="8.7109375" style="12" bestFit="1" customWidth="1"/>
    <col min="15628" max="15856" width="11.42578125" style="12"/>
    <col min="15857" max="15857" width="29.7109375" style="12" customWidth="1"/>
    <col min="15858" max="15858" width="11.85546875" style="12" customWidth="1"/>
    <col min="15859" max="15859" width="8.7109375" style="12" customWidth="1"/>
    <col min="15860" max="15877" width="8.7109375" style="12" bestFit="1" customWidth="1"/>
    <col min="15878" max="15878" width="8.7109375" style="12" customWidth="1"/>
    <col min="15879" max="15883" width="8.7109375" style="12" bestFit="1" customWidth="1"/>
    <col min="15884" max="16112" width="11.42578125" style="12"/>
    <col min="16113" max="16113" width="29.7109375" style="12" customWidth="1"/>
    <col min="16114" max="16114" width="11.85546875" style="12" customWidth="1"/>
    <col min="16115" max="16115" width="8.7109375" style="12" customWidth="1"/>
    <col min="16116" max="16133" width="8.7109375" style="12" bestFit="1" customWidth="1"/>
    <col min="16134" max="16134" width="8.7109375" style="12" customWidth="1"/>
    <col min="16135" max="16139" width="8.7109375" style="12" bestFit="1" customWidth="1"/>
    <col min="16140" max="16384" width="11.42578125" style="12"/>
  </cols>
  <sheetData>
    <row r="1" spans="1:18" ht="36" customHeight="1" thickTop="1" x14ac:dyDescent="0.3">
      <c r="A1" s="35" t="s">
        <v>66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36" customHeight="1" x14ac:dyDescent="0.2">
      <c r="A2" s="38" t="s">
        <v>31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15.75" x14ac:dyDescent="0.2">
      <c r="A3" s="290" t="s">
        <v>67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30" customHeight="1" x14ac:dyDescent="0.2">
      <c r="A4" s="291" t="s">
        <v>68</v>
      </c>
      <c r="B4" s="15">
        <v>2000</v>
      </c>
      <c r="C4" s="14">
        <v>2001</v>
      </c>
      <c r="D4" s="14">
        <v>2002</v>
      </c>
      <c r="E4" s="14">
        <v>2003</v>
      </c>
      <c r="F4" s="14">
        <v>2004</v>
      </c>
      <c r="G4" s="14">
        <v>2005</v>
      </c>
      <c r="H4" s="14">
        <v>2006</v>
      </c>
      <c r="I4" s="14">
        <v>2007</v>
      </c>
      <c r="J4" s="14">
        <v>2008</v>
      </c>
      <c r="K4" s="14">
        <v>2009</v>
      </c>
      <c r="L4" s="14">
        <v>2010</v>
      </c>
      <c r="M4" s="14">
        <v>2011</v>
      </c>
      <c r="N4" s="14">
        <v>2012</v>
      </c>
      <c r="O4" s="14">
        <v>2013</v>
      </c>
      <c r="P4" s="14">
        <v>2014</v>
      </c>
      <c r="Q4" s="14">
        <v>2015</v>
      </c>
      <c r="R4" s="14">
        <v>2016</v>
      </c>
    </row>
    <row r="5" spans="1:18" ht="18" customHeight="1" x14ac:dyDescent="0.2">
      <c r="A5" s="292" t="s">
        <v>0</v>
      </c>
      <c r="B5" s="16">
        <v>2398.6664917854077</v>
      </c>
      <c r="C5" s="16">
        <v>2449.5446232537906</v>
      </c>
      <c r="D5" s="16">
        <v>2459.1018297544233</v>
      </c>
      <c r="E5" s="16">
        <v>2554.6682504429086</v>
      </c>
      <c r="F5" s="16">
        <v>2659.422064298506</v>
      </c>
      <c r="G5" s="16">
        <v>2483.3887059094332</v>
      </c>
      <c r="H5" s="16">
        <v>2568.4107359947884</v>
      </c>
      <c r="I5" s="16">
        <v>2653.7571921083336</v>
      </c>
      <c r="J5" s="16">
        <v>2683.8921638994043</v>
      </c>
      <c r="K5" s="16">
        <v>2297.8083963058725</v>
      </c>
      <c r="L5" s="16">
        <v>2470.8000000000002</v>
      </c>
      <c r="M5" s="16">
        <v>2324.6</v>
      </c>
      <c r="N5" s="16">
        <v>2169.1999999999998</v>
      </c>
      <c r="O5" s="16">
        <v>2101</v>
      </c>
      <c r="P5" s="16">
        <v>2074</v>
      </c>
      <c r="Q5" s="16">
        <v>2016</v>
      </c>
      <c r="R5" s="16">
        <v>1960</v>
      </c>
    </row>
    <row r="6" spans="1:18" ht="18" customHeight="1" x14ac:dyDescent="0.2">
      <c r="A6" s="52" t="s">
        <v>69</v>
      </c>
      <c r="B6" s="17">
        <v>1533.3888143549786</v>
      </c>
      <c r="C6" s="17">
        <v>1547.1810795938277</v>
      </c>
      <c r="D6" s="17">
        <v>1589.8404275050998</v>
      </c>
      <c r="E6" s="17">
        <v>1656.5971776108038</v>
      </c>
      <c r="F6" s="17">
        <v>1710.7791295099353</v>
      </c>
      <c r="G6" s="17">
        <v>1800.467997546569</v>
      </c>
      <c r="H6" s="17">
        <v>1867.2692437828839</v>
      </c>
      <c r="I6" s="17">
        <v>2008.2935410119892</v>
      </c>
      <c r="J6" s="17">
        <v>1905.5574954525403</v>
      </c>
      <c r="K6" s="17">
        <v>1783.2082497279596</v>
      </c>
      <c r="L6" s="17">
        <v>1763.2</v>
      </c>
      <c r="M6" s="17">
        <v>1738.7</v>
      </c>
      <c r="N6" s="17">
        <v>1822.4</v>
      </c>
      <c r="O6" s="17">
        <v>1847</v>
      </c>
      <c r="P6" s="17">
        <v>1862</v>
      </c>
      <c r="Q6" s="17">
        <v>1925</v>
      </c>
      <c r="R6" s="17">
        <v>2013</v>
      </c>
    </row>
    <row r="7" spans="1:18" ht="18" customHeight="1" x14ac:dyDescent="0.2">
      <c r="A7" s="293" t="s">
        <v>70</v>
      </c>
      <c r="B7" s="17">
        <v>152.86525806998935</v>
      </c>
      <c r="C7" s="17">
        <v>152.54505146661978</v>
      </c>
      <c r="D7" s="17">
        <v>173.37650820623998</v>
      </c>
      <c r="E7" s="17">
        <v>175.31011664985994</v>
      </c>
      <c r="F7" s="17">
        <v>177.29471622364807</v>
      </c>
      <c r="G7" s="17">
        <v>176.67913161165569</v>
      </c>
      <c r="H7" s="17">
        <v>168.21616601583094</v>
      </c>
      <c r="I7" s="17">
        <v>96.576972647425364</v>
      </c>
      <c r="J7" s="17">
        <v>89.847106612403309</v>
      </c>
      <c r="K7" s="17">
        <v>89.571337874106376</v>
      </c>
      <c r="L7" s="17">
        <v>81.7</v>
      </c>
      <c r="M7" s="17">
        <v>81.400000000000006</v>
      </c>
      <c r="N7" s="17">
        <v>82.5</v>
      </c>
      <c r="O7" s="17">
        <v>78</v>
      </c>
      <c r="P7" s="17">
        <v>69</v>
      </c>
      <c r="Q7" s="17">
        <v>70</v>
      </c>
      <c r="R7" s="17">
        <v>70</v>
      </c>
    </row>
    <row r="8" spans="1:18" ht="18" customHeight="1" x14ac:dyDescent="0.2">
      <c r="A8" s="293" t="s">
        <v>71</v>
      </c>
      <c r="B8" s="17">
        <v>347.97775000830381</v>
      </c>
      <c r="C8" s="17">
        <v>356.20432954290129</v>
      </c>
      <c r="D8" s="17">
        <v>363.18958133570709</v>
      </c>
      <c r="E8" s="17">
        <v>376.65780586688595</v>
      </c>
      <c r="F8" s="17">
        <v>411.43010043373181</v>
      </c>
      <c r="G8" s="17">
        <v>423.35341190847453</v>
      </c>
      <c r="H8" s="17">
        <v>419.54211140403856</v>
      </c>
      <c r="I8" s="17">
        <v>419.8</v>
      </c>
      <c r="J8" s="17">
        <v>452.6</v>
      </c>
      <c r="K8" s="17">
        <v>445.4</v>
      </c>
      <c r="L8" s="17">
        <v>460.9</v>
      </c>
      <c r="M8" s="17">
        <v>451.3</v>
      </c>
      <c r="N8" s="17">
        <v>457.1</v>
      </c>
      <c r="O8" s="17">
        <v>438.7</v>
      </c>
      <c r="P8" s="17">
        <v>427.8</v>
      </c>
      <c r="Q8" s="17">
        <v>444.9</v>
      </c>
      <c r="R8" s="17">
        <v>432</v>
      </c>
    </row>
    <row r="9" spans="1:18" ht="18" customHeight="1" x14ac:dyDescent="0.2">
      <c r="A9" s="293" t="s">
        <v>72</v>
      </c>
      <c r="B9" s="17">
        <v>567.87064667822392</v>
      </c>
      <c r="C9" s="17">
        <v>536.67792248593241</v>
      </c>
      <c r="D9" s="17">
        <v>534.63625813822557</v>
      </c>
      <c r="E9" s="17">
        <v>566.8836846174861</v>
      </c>
      <c r="F9" s="17">
        <v>614.86965610654056</v>
      </c>
      <c r="G9" s="17">
        <v>628.32493421834533</v>
      </c>
      <c r="H9" s="17">
        <v>572.18022399803112</v>
      </c>
      <c r="I9" s="17">
        <v>567.9</v>
      </c>
      <c r="J9" s="17">
        <v>624.4</v>
      </c>
      <c r="K9" s="17">
        <v>629.1</v>
      </c>
      <c r="L9" s="17">
        <v>626.29999999999995</v>
      </c>
      <c r="M9" s="17">
        <v>582</v>
      </c>
      <c r="N9" s="17">
        <v>601.29999999999995</v>
      </c>
      <c r="O9" s="17">
        <v>582.4</v>
      </c>
      <c r="P9" s="17">
        <v>549.9</v>
      </c>
      <c r="Q9" s="17">
        <v>577.79999999999995</v>
      </c>
      <c r="R9" s="17">
        <v>534</v>
      </c>
    </row>
    <row r="10" spans="1:18" ht="18" customHeight="1" x14ac:dyDescent="0.2">
      <c r="A10" s="246" t="s">
        <v>73</v>
      </c>
      <c r="B10" s="18">
        <v>5000.7689608969031</v>
      </c>
      <c r="C10" s="18">
        <v>5042.153006343071</v>
      </c>
      <c r="D10" s="18">
        <v>5120.1446049396955</v>
      </c>
      <c r="E10" s="18">
        <v>5330.1170351879446</v>
      </c>
      <c r="F10" s="18">
        <v>5573.7956665723623</v>
      </c>
      <c r="G10" s="18">
        <v>5512.2141811944775</v>
      </c>
      <c r="H10" s="18">
        <v>5595.6184811955718</v>
      </c>
      <c r="I10" s="18">
        <v>5746.2845065327238</v>
      </c>
      <c r="J10" s="18">
        <v>5756.2968787718846</v>
      </c>
      <c r="K10" s="18">
        <v>5245.0913411773699</v>
      </c>
      <c r="L10" s="18">
        <v>5402.9</v>
      </c>
      <c r="M10" s="18">
        <v>5177.8</v>
      </c>
      <c r="N10" s="18">
        <v>5132</v>
      </c>
      <c r="O10" s="18">
        <v>5047</v>
      </c>
      <c r="P10" s="18">
        <v>4983</v>
      </c>
      <c r="Q10" s="18">
        <v>5034</v>
      </c>
      <c r="R10" s="18">
        <v>5009</v>
      </c>
    </row>
    <row r="11" spans="1:18" ht="13.5" thickBot="1" x14ac:dyDescent="0.25">
      <c r="A11" s="274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ht="16.5" customHeight="1" thickTop="1" thickBot="1" x14ac:dyDescent="0.25">
      <c r="A12" s="294" t="s">
        <v>74</v>
      </c>
      <c r="B12" s="294"/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1"/>
      <c r="P12" s="21"/>
      <c r="Q12" s="21"/>
      <c r="R12" s="21"/>
    </row>
    <row r="13" spans="1:18" ht="16.5" customHeight="1" thickTop="1" x14ac:dyDescent="0.2">
      <c r="A13" s="294" t="s">
        <v>75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2"/>
      <c r="P13" s="22"/>
      <c r="Q13" s="22"/>
      <c r="R13" s="22"/>
    </row>
    <row r="14" spans="1:18" ht="16.5" customHeight="1" x14ac:dyDescent="0.2">
      <c r="A14" s="296" t="s">
        <v>76</v>
      </c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4"/>
      <c r="P14" s="24"/>
      <c r="Q14" s="24"/>
      <c r="R14" s="24"/>
    </row>
    <row r="15" spans="1:18" ht="13.5" customHeight="1" thickBot="1" x14ac:dyDescent="0.25">
      <c r="A15" s="383" t="s">
        <v>28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4"/>
      <c r="O15" s="25"/>
      <c r="P15" s="25"/>
      <c r="Q15" s="25"/>
      <c r="R15" s="25"/>
    </row>
    <row r="16" spans="1:18" ht="13.5" thickTop="1" x14ac:dyDescent="0.2"/>
    <row r="33" ht="13.5" customHeight="1" x14ac:dyDescent="0.2"/>
  </sheetData>
  <mergeCells count="1">
    <mergeCell ref="A15:N15"/>
  </mergeCells>
  <hyperlinks>
    <hyperlink ref="A15" r:id="rId1"/>
  </hyperlinks>
  <pageMargins left="0.31496062992125984" right="0.31496062992125984" top="0.74803149606299213" bottom="0.74803149606299213" header="0.31496062992125984" footer="0.31496062992125984"/>
  <pageSetup paperSize="9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P13"/>
  <sheetViews>
    <sheetView zoomScaleNormal="100" workbookViewId="0"/>
  </sheetViews>
  <sheetFormatPr baseColWidth="10" defaultColWidth="11.42578125" defaultRowHeight="15" x14ac:dyDescent="0.25"/>
  <cols>
    <col min="1" max="1" width="36.7109375" style="29" customWidth="1"/>
    <col min="2" max="16" width="10.5703125" style="29" customWidth="1"/>
    <col min="17" max="16384" width="11.42578125" style="29"/>
  </cols>
  <sheetData>
    <row r="1" spans="1:16" ht="38.25" customHeight="1" thickTop="1" x14ac:dyDescent="0.3">
      <c r="A1" s="106" t="s">
        <v>57</v>
      </c>
      <c r="B1" s="107"/>
      <c r="C1" s="107"/>
      <c r="D1" s="107"/>
      <c r="E1" s="107"/>
      <c r="F1" s="107"/>
    </row>
    <row r="2" spans="1:16" ht="31.5" customHeight="1" x14ac:dyDescent="0.25">
      <c r="A2" s="73" t="s">
        <v>211</v>
      </c>
      <c r="B2" s="108"/>
      <c r="C2" s="108"/>
      <c r="D2" s="108"/>
      <c r="E2" s="108"/>
      <c r="F2" s="109"/>
    </row>
    <row r="3" spans="1:16" ht="28.5" customHeight="1" x14ac:dyDescent="0.25">
      <c r="A3" s="291" t="s">
        <v>68</v>
      </c>
      <c r="B3" s="14">
        <v>2003</v>
      </c>
      <c r="C3" s="14">
        <v>2004</v>
      </c>
      <c r="D3" s="14">
        <v>2005</v>
      </c>
      <c r="E3" s="14">
        <v>2006</v>
      </c>
      <c r="F3" s="14">
        <v>2007</v>
      </c>
      <c r="G3" s="14">
        <v>2008</v>
      </c>
      <c r="H3" s="14">
        <v>2009</v>
      </c>
      <c r="I3" s="14">
        <v>2010</v>
      </c>
      <c r="J3" s="14">
        <v>2011</v>
      </c>
      <c r="K3" s="14">
        <v>2012</v>
      </c>
      <c r="L3" s="14">
        <v>2013</v>
      </c>
      <c r="M3" s="14">
        <v>2014</v>
      </c>
      <c r="N3" s="14">
        <v>2015</v>
      </c>
      <c r="O3" s="14">
        <v>2016</v>
      </c>
      <c r="P3" s="14">
        <v>2017</v>
      </c>
    </row>
    <row r="4" spans="1:16" ht="30" customHeight="1" x14ac:dyDescent="0.25">
      <c r="A4" s="376" t="s">
        <v>212</v>
      </c>
      <c r="B4" s="192" t="s">
        <v>22</v>
      </c>
      <c r="C4" s="192" t="s">
        <v>22</v>
      </c>
      <c r="D4" s="149">
        <v>1299938.75</v>
      </c>
      <c r="E4" s="149">
        <v>1013147.7703445713</v>
      </c>
      <c r="F4" s="149">
        <v>1095415.1577747893</v>
      </c>
      <c r="G4" s="149">
        <v>973861</v>
      </c>
      <c r="H4" s="149">
        <v>1031241.1190555398</v>
      </c>
      <c r="I4" s="149">
        <v>1022714.2660851603</v>
      </c>
      <c r="J4" s="149">
        <v>1247510.1799022558</v>
      </c>
      <c r="K4" s="149">
        <v>1091947.3454186078</v>
      </c>
      <c r="L4" s="149">
        <v>1252838.7317371098</v>
      </c>
      <c r="M4" s="149">
        <v>1445083.1034157106</v>
      </c>
      <c r="N4" s="149">
        <v>1514845.1511159195</v>
      </c>
      <c r="O4" s="149">
        <v>1399154.831720198</v>
      </c>
      <c r="P4" s="149" t="s">
        <v>22</v>
      </c>
    </row>
    <row r="5" spans="1:16" ht="30" customHeight="1" x14ac:dyDescent="0.25">
      <c r="A5" s="376" t="s">
        <v>213</v>
      </c>
      <c r="B5" s="193" t="s">
        <v>22</v>
      </c>
      <c r="C5" s="193" t="s">
        <v>22</v>
      </c>
      <c r="D5" s="150">
        <v>2022528.99</v>
      </c>
      <c r="E5" s="150">
        <v>2248724.9921484618</v>
      </c>
      <c r="F5" s="150">
        <v>2303780.6073331358</v>
      </c>
      <c r="G5" s="150">
        <v>2245515</v>
      </c>
      <c r="H5" s="150">
        <v>1898369.6029978867</v>
      </c>
      <c r="I5" s="150">
        <v>1596780.1520484872</v>
      </c>
      <c r="J5" s="150">
        <v>1496722.7566617876</v>
      </c>
      <c r="K5" s="150">
        <v>1430181.2661305454</v>
      </c>
      <c r="L5" s="150">
        <v>1928906.9987079629</v>
      </c>
      <c r="M5" s="150">
        <v>2017659.7917132124</v>
      </c>
      <c r="N5" s="150">
        <v>1883554.5269930537</v>
      </c>
      <c r="O5" s="150">
        <v>1794845.1484261996</v>
      </c>
      <c r="P5" s="150" t="s">
        <v>22</v>
      </c>
    </row>
    <row r="6" spans="1:16" ht="30" customHeight="1" x14ac:dyDescent="0.25">
      <c r="A6" s="376" t="s">
        <v>214</v>
      </c>
      <c r="B6" s="193" t="s">
        <v>22</v>
      </c>
      <c r="C6" s="193" t="s">
        <v>22</v>
      </c>
      <c r="D6" s="150">
        <v>77714.7</v>
      </c>
      <c r="E6" s="150">
        <v>93723.332368421063</v>
      </c>
      <c r="F6" s="150">
        <v>84519.2</v>
      </c>
      <c r="G6" s="150">
        <v>125969</v>
      </c>
      <c r="H6" s="150">
        <v>101134.9760572738</v>
      </c>
      <c r="I6" s="150">
        <v>148400.39000000001</v>
      </c>
      <c r="J6" s="150">
        <v>139823.6209266861</v>
      </c>
      <c r="K6" s="150">
        <v>145799.30794886069</v>
      </c>
      <c r="L6" s="150">
        <v>72985.12611092627</v>
      </c>
      <c r="M6" s="150">
        <v>120328.6503168098</v>
      </c>
      <c r="N6" s="150">
        <v>137576.94194982591</v>
      </c>
      <c r="O6" s="150">
        <v>113978.04372255591</v>
      </c>
      <c r="P6" s="150" t="s">
        <v>22</v>
      </c>
    </row>
    <row r="7" spans="1:16" ht="30" customHeight="1" x14ac:dyDescent="0.25">
      <c r="A7" s="376" t="s">
        <v>215</v>
      </c>
      <c r="B7" s="150">
        <v>3357642.5</v>
      </c>
      <c r="C7" s="150">
        <v>3642916</v>
      </c>
      <c r="D7" s="150">
        <v>3400182.44</v>
      </c>
      <c r="E7" s="150">
        <v>3355596.0948614539</v>
      </c>
      <c r="F7" s="150">
        <v>3483714.9651079252</v>
      </c>
      <c r="G7" s="150">
        <v>3345346</v>
      </c>
      <c r="H7" s="150">
        <v>3030745.6981106997</v>
      </c>
      <c r="I7" s="150">
        <v>2767894.8081336473</v>
      </c>
      <c r="J7" s="150">
        <v>2884056.5574907293</v>
      </c>
      <c r="K7" s="150">
        <v>2667927.9194980138</v>
      </c>
      <c r="L7" s="150">
        <v>3254730.8565559993</v>
      </c>
      <c r="M7" s="150">
        <v>3583071.5454457332</v>
      </c>
      <c r="N7" s="150">
        <v>3535976.6200587996</v>
      </c>
      <c r="O7" s="150">
        <v>3307978.0238689538</v>
      </c>
      <c r="P7" s="150" t="s">
        <v>22</v>
      </c>
    </row>
    <row r="8" spans="1:16" ht="30" customHeight="1" x14ac:dyDescent="0.25">
      <c r="A8" s="377" t="s">
        <v>216</v>
      </c>
      <c r="B8" s="151">
        <v>0.54300000000000004</v>
      </c>
      <c r="C8" s="151">
        <v>0.623</v>
      </c>
      <c r="D8" s="151">
        <v>0.61768558807097418</v>
      </c>
      <c r="E8" s="151">
        <v>0.6980721929269017</v>
      </c>
      <c r="F8" s="151">
        <v>0.68556119867836163</v>
      </c>
      <c r="G8" s="151">
        <v>0.70889050041460588</v>
      </c>
      <c r="H8" s="151">
        <v>0.65974013600072345</v>
      </c>
      <c r="I8" s="151">
        <v>0.630508260978761</v>
      </c>
      <c r="J8" s="151">
        <v>0.56744600702711223</v>
      </c>
      <c r="K8" s="151">
        <v>0.59071332570931523</v>
      </c>
      <c r="L8" s="151">
        <v>0.61507147996169365</v>
      </c>
      <c r="M8" s="151">
        <v>0.5967194388701621</v>
      </c>
      <c r="N8" s="151">
        <v>0.57161901395978931</v>
      </c>
      <c r="O8" s="151">
        <v>0.5770664673026189</v>
      </c>
      <c r="P8" s="151" t="s">
        <v>22</v>
      </c>
    </row>
    <row r="9" spans="1:16" ht="15.75" thickBot="1" x14ac:dyDescent="0.3"/>
    <row r="10" spans="1:16" ht="16.5" thickTop="1" thickBot="1" x14ac:dyDescent="0.3">
      <c r="A10" s="194" t="s">
        <v>206</v>
      </c>
      <c r="B10" s="110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</row>
    <row r="11" spans="1:16" ht="15.75" thickTop="1" x14ac:dyDescent="0.25">
      <c r="A11" s="105" t="s">
        <v>217</v>
      </c>
      <c r="B11" s="110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</row>
    <row r="12" spans="1:16" ht="15.75" thickBot="1" x14ac:dyDescent="0.3">
      <c r="A12" s="93" t="s">
        <v>218</v>
      </c>
      <c r="B12" s="93"/>
      <c r="C12" s="93"/>
      <c r="D12" s="93"/>
      <c r="E12" s="67"/>
      <c r="F12" s="67"/>
      <c r="G12" s="67"/>
      <c r="H12" s="67"/>
      <c r="I12" s="113"/>
      <c r="J12" s="113"/>
      <c r="K12" s="113"/>
      <c r="L12" s="113"/>
      <c r="M12" s="113"/>
      <c r="N12" s="113"/>
      <c r="O12" s="113"/>
      <c r="P12" s="113"/>
    </row>
    <row r="13" spans="1:16" ht="15.75" thickTop="1" x14ac:dyDescent="0.25"/>
  </sheetData>
  <hyperlinks>
    <hyperlink ref="A12" r:id="rId1" display="http://www.euskadi.eus/web01-s2ing/es/contenidos/informacion/estatistika_ing_090211/es_def/index.shtml"/>
  </hyperlinks>
  <pageMargins left="0.7" right="0.7" top="0.75" bottom="0.75" header="0.3" footer="0.3"/>
  <pageSetup paperSize="9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S12"/>
  <sheetViews>
    <sheetView workbookViewId="0"/>
  </sheetViews>
  <sheetFormatPr baseColWidth="10" defaultColWidth="11.42578125" defaultRowHeight="15" x14ac:dyDescent="0.25"/>
  <cols>
    <col min="1" max="1" width="26.85546875" style="29" customWidth="1"/>
    <col min="2" max="19" width="8.5703125" style="29" customWidth="1"/>
    <col min="20" max="16384" width="11.42578125" style="29"/>
  </cols>
  <sheetData>
    <row r="1" spans="1:19" ht="38.25" customHeight="1" thickTop="1" x14ac:dyDescent="0.3">
      <c r="A1" s="30" t="s">
        <v>226</v>
      </c>
      <c r="B1" s="95"/>
      <c r="C1" s="95"/>
      <c r="D1" s="95"/>
    </row>
    <row r="2" spans="1:19" ht="38.25" customHeight="1" x14ac:dyDescent="0.25">
      <c r="A2" s="378" t="s">
        <v>219</v>
      </c>
      <c r="B2" s="124"/>
      <c r="C2" s="124"/>
      <c r="D2" s="124"/>
    </row>
    <row r="3" spans="1:19" ht="35.1" customHeight="1" x14ac:dyDescent="0.25">
      <c r="A3" s="291" t="s">
        <v>68</v>
      </c>
      <c r="B3" s="229">
        <v>2000</v>
      </c>
      <c r="C3" s="229">
        <v>2001</v>
      </c>
      <c r="D3" s="229">
        <v>2002</v>
      </c>
      <c r="E3" s="229">
        <v>2003</v>
      </c>
      <c r="F3" s="229">
        <v>2004</v>
      </c>
      <c r="G3" s="229">
        <v>2005</v>
      </c>
      <c r="H3" s="229">
        <v>2006</v>
      </c>
      <c r="I3" s="229">
        <v>2007</v>
      </c>
      <c r="J3" s="229">
        <v>2008</v>
      </c>
      <c r="K3" s="229">
        <v>2009</v>
      </c>
      <c r="L3" s="229">
        <v>2010</v>
      </c>
      <c r="M3" s="229">
        <v>2011</v>
      </c>
      <c r="N3" s="229">
        <v>2012</v>
      </c>
      <c r="O3" s="230">
        <v>2013</v>
      </c>
      <c r="P3" s="230">
        <v>2014</v>
      </c>
      <c r="Q3" s="230">
        <v>2015</v>
      </c>
      <c r="R3" s="230">
        <v>2016</v>
      </c>
      <c r="S3" s="230">
        <v>2017</v>
      </c>
    </row>
    <row r="4" spans="1:19" ht="35.1" customHeight="1" x14ac:dyDescent="0.25">
      <c r="A4" s="376" t="s">
        <v>220</v>
      </c>
      <c r="B4" s="195" t="s">
        <v>22</v>
      </c>
      <c r="C4" s="195" t="s">
        <v>22</v>
      </c>
      <c r="D4" s="195" t="s">
        <v>22</v>
      </c>
      <c r="E4" s="199">
        <v>1151202</v>
      </c>
      <c r="F4" s="199">
        <v>1190472</v>
      </c>
      <c r="G4" s="199">
        <v>1163682</v>
      </c>
      <c r="H4" s="199">
        <v>1190418</v>
      </c>
      <c r="I4" s="199">
        <v>1224514</v>
      </c>
      <c r="J4" s="199">
        <v>1173274</v>
      </c>
      <c r="K4" s="199">
        <v>1108692</v>
      </c>
      <c r="L4" s="199">
        <v>1068581</v>
      </c>
      <c r="M4" s="199">
        <v>1044434</v>
      </c>
      <c r="N4" s="199">
        <v>1098563.5412460002</v>
      </c>
      <c r="O4" s="199">
        <v>1100520.8849350426</v>
      </c>
      <c r="P4" s="195">
        <v>1126829.2190205525</v>
      </c>
      <c r="Q4" s="125">
        <v>1098038.9246026899</v>
      </c>
      <c r="R4" s="195">
        <v>1135023.203150366</v>
      </c>
      <c r="S4" s="195" t="s">
        <v>22</v>
      </c>
    </row>
    <row r="5" spans="1:19" ht="35.1" customHeight="1" x14ac:dyDescent="0.25">
      <c r="A5" s="377" t="s">
        <v>221</v>
      </c>
      <c r="B5" s="196" t="s">
        <v>22</v>
      </c>
      <c r="C5" s="196" t="s">
        <v>22</v>
      </c>
      <c r="D5" s="196" t="s">
        <v>22</v>
      </c>
      <c r="E5" s="200">
        <v>301501</v>
      </c>
      <c r="F5" s="200">
        <v>331233.93375689827</v>
      </c>
      <c r="G5" s="200">
        <v>332037.67</v>
      </c>
      <c r="H5" s="200">
        <v>348105.43799999997</v>
      </c>
      <c r="I5" s="200">
        <v>374215.505</v>
      </c>
      <c r="J5" s="200">
        <v>325626.21729721146</v>
      </c>
      <c r="K5" s="200">
        <v>300327</v>
      </c>
      <c r="L5" s="200">
        <v>276302.56771121424</v>
      </c>
      <c r="M5" s="200">
        <v>277423.75513260002</v>
      </c>
      <c r="N5" s="200">
        <v>331287.13983015792</v>
      </c>
      <c r="O5" s="200">
        <v>324200.80223246786</v>
      </c>
      <c r="P5" s="196">
        <v>367492.63312781614</v>
      </c>
      <c r="Q5" s="126">
        <v>364104.32635266846</v>
      </c>
      <c r="R5" s="196">
        <v>395492.23265607585</v>
      </c>
      <c r="S5" s="196" t="s">
        <v>22</v>
      </c>
    </row>
    <row r="6" spans="1:19" ht="35.1" customHeight="1" x14ac:dyDescent="0.25">
      <c r="A6" s="377" t="s">
        <v>222</v>
      </c>
      <c r="B6" s="201">
        <v>0.221</v>
      </c>
      <c r="C6" s="201">
        <v>0.23080000000000001</v>
      </c>
      <c r="D6" s="201">
        <v>0.24879999999999999</v>
      </c>
      <c r="E6" s="201">
        <v>0.26190103908784035</v>
      </c>
      <c r="F6" s="201">
        <v>0.27823748375173735</v>
      </c>
      <c r="G6" s="201">
        <v>0.28533368222590016</v>
      </c>
      <c r="H6" s="201">
        <v>0.2924228615494725</v>
      </c>
      <c r="I6" s="201">
        <v>0.30560328832500078</v>
      </c>
      <c r="J6" s="201">
        <v>0.27753637879746035</v>
      </c>
      <c r="K6" s="201">
        <v>0.27088406879457955</v>
      </c>
      <c r="L6" s="201">
        <v>0.25856960559023062</v>
      </c>
      <c r="M6" s="201">
        <v>0.2656211451681964</v>
      </c>
      <c r="N6" s="201">
        <v>0.30156393088961353</v>
      </c>
      <c r="O6" s="201">
        <v>0.2945885050165164</v>
      </c>
      <c r="P6" s="197">
        <v>0.32612984019640812</v>
      </c>
      <c r="Q6" s="197">
        <v>0.33159509940361587</v>
      </c>
      <c r="R6" s="197">
        <v>0.3484441829544534</v>
      </c>
      <c r="S6" s="197" t="s">
        <v>22</v>
      </c>
    </row>
    <row r="7" spans="1:19" ht="23.25" customHeight="1" thickBot="1" x14ac:dyDescent="0.3"/>
    <row r="8" spans="1:19" ht="16.5" thickTop="1" thickBot="1" x14ac:dyDescent="0.3">
      <c r="A8" s="194" t="s">
        <v>206</v>
      </c>
      <c r="B8" s="110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</row>
    <row r="9" spans="1:19" ht="15" customHeight="1" thickTop="1" thickBot="1" x14ac:dyDescent="0.3">
      <c r="A9" s="121" t="s">
        <v>223</v>
      </c>
      <c r="B9" s="122"/>
      <c r="C9" s="123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</row>
    <row r="10" spans="1:19" ht="15" customHeight="1" thickTop="1" x14ac:dyDescent="0.25">
      <c r="A10" s="194" t="s">
        <v>224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</row>
    <row r="11" spans="1:19" ht="15" customHeight="1" thickBot="1" x14ac:dyDescent="0.3">
      <c r="A11" s="93" t="s">
        <v>225</v>
      </c>
      <c r="B11" s="93"/>
      <c r="C11" s="93"/>
      <c r="D11" s="93"/>
      <c r="E11" s="67"/>
      <c r="F11" s="67"/>
      <c r="G11" s="67"/>
      <c r="H11" s="67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</row>
    <row r="12" spans="1:19" ht="15.75" thickTop="1" x14ac:dyDescent="0.25"/>
  </sheetData>
  <hyperlinks>
    <hyperlink ref="A11" r:id="rId1" display="http://www.euskadi.eus/web01-s2ing/es/contenidos/informacion/estatistika_ing_090218/es_def/index.shtml"/>
  </hyperlinks>
  <pageMargins left="0.7" right="0.7" top="0.75" bottom="0.75" header="0.3" footer="0.3"/>
  <pageSetup paperSize="9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S12"/>
  <sheetViews>
    <sheetView workbookViewId="0"/>
  </sheetViews>
  <sheetFormatPr baseColWidth="10" defaultColWidth="11.42578125" defaultRowHeight="15" x14ac:dyDescent="0.25"/>
  <cols>
    <col min="1" max="1" width="30.140625" style="29" customWidth="1"/>
    <col min="2" max="19" width="8.7109375" style="29" customWidth="1"/>
    <col min="20" max="16384" width="11.42578125" style="29"/>
  </cols>
  <sheetData>
    <row r="1" spans="1:19" ht="29.25" customHeight="1" thickTop="1" x14ac:dyDescent="0.3">
      <c r="A1" s="106" t="s">
        <v>227</v>
      </c>
      <c r="B1" s="95"/>
      <c r="C1" s="95"/>
      <c r="D1" s="95"/>
    </row>
    <row r="2" spans="1:19" ht="23.25" customHeight="1" x14ac:dyDescent="0.25">
      <c r="A2" s="31" t="s">
        <v>233</v>
      </c>
      <c r="B2" s="124"/>
      <c r="C2" s="124"/>
      <c r="D2" s="124"/>
    </row>
    <row r="3" spans="1:19" ht="28.5" customHeight="1" x14ac:dyDescent="0.25">
      <c r="A3" s="73" t="s">
        <v>229</v>
      </c>
      <c r="B3" s="124"/>
      <c r="C3" s="124"/>
      <c r="D3" s="124"/>
    </row>
    <row r="4" spans="1:19" ht="35.1" customHeight="1" x14ac:dyDescent="0.25">
      <c r="A4" s="291" t="s">
        <v>68</v>
      </c>
      <c r="B4" s="118">
        <v>2000</v>
      </c>
      <c r="C4" s="118">
        <v>2001</v>
      </c>
      <c r="D4" s="118">
        <v>2002</v>
      </c>
      <c r="E4" s="118">
        <v>2003</v>
      </c>
      <c r="F4" s="118">
        <v>2004</v>
      </c>
      <c r="G4" s="118">
        <v>2005</v>
      </c>
      <c r="H4" s="118">
        <v>2006</v>
      </c>
      <c r="I4" s="118">
        <v>2007</v>
      </c>
      <c r="J4" s="118">
        <v>2008</v>
      </c>
      <c r="K4" s="118">
        <v>2009</v>
      </c>
      <c r="L4" s="119">
        <v>2010</v>
      </c>
      <c r="M4" s="119">
        <v>2011</v>
      </c>
      <c r="N4" s="119">
        <v>2012</v>
      </c>
      <c r="O4" s="127">
        <v>2013</v>
      </c>
      <c r="P4" s="127">
        <v>2014</v>
      </c>
      <c r="Q4" s="127">
        <v>2015</v>
      </c>
      <c r="R4" s="127">
        <v>2016</v>
      </c>
      <c r="S4" s="127">
        <v>2017</v>
      </c>
    </row>
    <row r="5" spans="1:19" ht="35.1" customHeight="1" x14ac:dyDescent="0.25">
      <c r="A5" s="376" t="s">
        <v>230</v>
      </c>
      <c r="B5" s="195" t="s">
        <v>22</v>
      </c>
      <c r="C5" s="195" t="s">
        <v>22</v>
      </c>
      <c r="D5" s="195" t="s">
        <v>22</v>
      </c>
      <c r="E5" s="199">
        <v>1151202</v>
      </c>
      <c r="F5" s="199">
        <v>1190472</v>
      </c>
      <c r="G5" s="199">
        <v>1163682</v>
      </c>
      <c r="H5" s="199">
        <v>1190418</v>
      </c>
      <c r="I5" s="199">
        <v>1224514</v>
      </c>
      <c r="J5" s="199">
        <v>1173274</v>
      </c>
      <c r="K5" s="199">
        <v>1108692</v>
      </c>
      <c r="L5" s="199">
        <v>1068581</v>
      </c>
      <c r="M5" s="199">
        <v>1044434.3014</v>
      </c>
      <c r="N5" s="199">
        <v>1098563.5412460002</v>
      </c>
      <c r="O5" s="199">
        <v>1100520.8849350426</v>
      </c>
      <c r="P5" s="195">
        <v>1126829.2190205525</v>
      </c>
      <c r="Q5" s="125">
        <v>1098038.9246026899</v>
      </c>
      <c r="R5" s="195">
        <v>1135023.203150366</v>
      </c>
      <c r="S5" s="195" t="s">
        <v>22</v>
      </c>
    </row>
    <row r="6" spans="1:19" ht="35.1" customHeight="1" x14ac:dyDescent="0.25">
      <c r="A6" s="377" t="s">
        <v>231</v>
      </c>
      <c r="B6" s="196" t="s">
        <v>22</v>
      </c>
      <c r="C6" s="196" t="s">
        <v>22</v>
      </c>
      <c r="D6" s="196" t="s">
        <v>22</v>
      </c>
      <c r="E6" s="200">
        <v>843221</v>
      </c>
      <c r="F6" s="200">
        <v>770706.06624310173</v>
      </c>
      <c r="G6" s="200">
        <v>650034.32999999996</v>
      </c>
      <c r="H6" s="200">
        <v>624573.56200000003</v>
      </c>
      <c r="I6" s="200">
        <v>612079.495</v>
      </c>
      <c r="J6" s="200">
        <v>562261.8166601886</v>
      </c>
      <c r="K6" s="200">
        <v>552994</v>
      </c>
      <c r="L6" s="200">
        <v>551172.78928901418</v>
      </c>
      <c r="M6" s="200">
        <v>512625.74381417566</v>
      </c>
      <c r="N6" s="200">
        <v>526338.7125395867</v>
      </c>
      <c r="O6" s="200">
        <v>458768.30222510983</v>
      </c>
      <c r="P6" s="196">
        <v>416652.61864242895</v>
      </c>
      <c r="Q6" s="126">
        <v>351847.15334826708</v>
      </c>
      <c r="R6" s="196">
        <v>375984.98276897479</v>
      </c>
      <c r="S6" s="196" t="s">
        <v>22</v>
      </c>
    </row>
    <row r="7" spans="1:19" ht="35.1" customHeight="1" x14ac:dyDescent="0.25">
      <c r="A7" s="377" t="s">
        <v>232</v>
      </c>
      <c r="B7" s="201">
        <v>0.77329999999999999</v>
      </c>
      <c r="C7" s="201">
        <v>0.76380000000000003</v>
      </c>
      <c r="D7" s="201">
        <v>0.74580000000000002</v>
      </c>
      <c r="E7" s="201">
        <v>0.73247006172678641</v>
      </c>
      <c r="F7" s="201">
        <v>0.64739537447592366</v>
      </c>
      <c r="G7" s="201">
        <v>0.55860134469726264</v>
      </c>
      <c r="H7" s="201">
        <v>0.52466743782436087</v>
      </c>
      <c r="I7" s="201">
        <v>0.49985504044870044</v>
      </c>
      <c r="J7" s="201">
        <v>0.47922464544529975</v>
      </c>
      <c r="K7" s="201">
        <v>0.49878054500257962</v>
      </c>
      <c r="L7" s="201">
        <v>0.51579879231337089</v>
      </c>
      <c r="M7" s="201">
        <v>0.49081664890461024</v>
      </c>
      <c r="N7" s="201">
        <v>0.4791154018661577</v>
      </c>
      <c r="O7" s="201">
        <v>0.41686469425992612</v>
      </c>
      <c r="P7" s="197">
        <f>P6/P5</f>
        <v>0.36975666907589261</v>
      </c>
      <c r="Q7" s="197">
        <f t="shared" ref="Q7:R7" si="0">Q6/Q5</f>
        <v>0.32043231388684884</v>
      </c>
      <c r="R7" s="197">
        <f t="shared" si="0"/>
        <v>0.33125753000061353</v>
      </c>
      <c r="S7" s="197" t="s">
        <v>22</v>
      </c>
    </row>
    <row r="8" spans="1:19" ht="23.25" customHeight="1" thickBot="1" x14ac:dyDescent="0.3"/>
    <row r="9" spans="1:19" ht="16.5" thickTop="1" thickBot="1" x14ac:dyDescent="0.3">
      <c r="A9" s="194" t="s">
        <v>206</v>
      </c>
      <c r="B9" s="110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</row>
    <row r="10" spans="1:19" ht="15" customHeight="1" thickTop="1" x14ac:dyDescent="0.25">
      <c r="A10" s="194" t="s">
        <v>224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</row>
    <row r="11" spans="1:19" ht="15" customHeight="1" thickBot="1" x14ac:dyDescent="0.3">
      <c r="A11" s="93" t="s">
        <v>225</v>
      </c>
      <c r="B11" s="93"/>
      <c r="C11" s="93"/>
      <c r="D11" s="93"/>
      <c r="E11" s="67"/>
      <c r="F11" s="67"/>
      <c r="G11" s="67"/>
      <c r="H11" s="67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</row>
    <row r="12" spans="1:19" ht="15.75" thickTop="1" x14ac:dyDescent="0.25"/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P40"/>
  <sheetViews>
    <sheetView zoomScale="71" zoomScaleNormal="71" workbookViewId="0"/>
  </sheetViews>
  <sheetFormatPr baseColWidth="10" defaultColWidth="11.42578125" defaultRowHeight="12.75" x14ac:dyDescent="0.2"/>
  <cols>
    <col min="1" max="1" width="18" style="205" customWidth="1"/>
    <col min="2" max="12" width="11.42578125" style="205" customWidth="1"/>
    <col min="13" max="16384" width="11.42578125" style="205"/>
  </cols>
  <sheetData>
    <row r="1" spans="1:16" s="2" customFormat="1" ht="38.25" customHeight="1" thickTop="1" x14ac:dyDescent="0.2">
      <c r="A1" s="202" t="s">
        <v>60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6" s="2" customFormat="1" ht="20.25" x14ac:dyDescent="0.2">
      <c r="A2" s="5" t="s">
        <v>234</v>
      </c>
      <c r="B2" s="4"/>
      <c r="C2" s="4"/>
      <c r="D2" s="4"/>
      <c r="E2" s="4"/>
    </row>
    <row r="3" spans="1:16" s="2" customFormat="1" ht="30" customHeight="1" x14ac:dyDescent="0.2">
      <c r="A3" s="32" t="s">
        <v>1</v>
      </c>
      <c r="B3" s="216">
        <v>2003</v>
      </c>
      <c r="C3" s="216">
        <v>2004</v>
      </c>
      <c r="D3" s="216">
        <v>2005</v>
      </c>
      <c r="E3" s="216">
        <v>2006</v>
      </c>
      <c r="F3" s="216">
        <v>2007</v>
      </c>
      <c r="G3" s="216">
        <v>2008</v>
      </c>
      <c r="H3" s="216">
        <v>2009</v>
      </c>
      <c r="I3" s="216">
        <v>2010</v>
      </c>
      <c r="J3" s="216">
        <v>2011</v>
      </c>
      <c r="K3" s="216">
        <v>2012</v>
      </c>
      <c r="L3" s="216">
        <v>2013</v>
      </c>
      <c r="M3" s="216">
        <v>2014</v>
      </c>
      <c r="N3" s="216">
        <v>2015</v>
      </c>
      <c r="O3" s="216">
        <v>2016</v>
      </c>
      <c r="P3" s="216">
        <v>2017</v>
      </c>
    </row>
    <row r="4" spans="1:16" s="2" customFormat="1" ht="30" customHeight="1" x14ac:dyDescent="0.2">
      <c r="A4" s="203" t="s">
        <v>193</v>
      </c>
      <c r="B4" s="231">
        <v>550.82753175913297</v>
      </c>
      <c r="C4" s="231">
        <v>568.24059409626852</v>
      </c>
      <c r="D4" s="231">
        <v>550.10466378901606</v>
      </c>
      <c r="E4" s="231">
        <v>558.62050229094746</v>
      </c>
      <c r="F4" s="231">
        <v>570.13703385024542</v>
      </c>
      <c r="G4" s="231">
        <v>542.42364296070537</v>
      </c>
      <c r="H4" s="231">
        <v>511.12034674818972</v>
      </c>
      <c r="I4" s="231">
        <v>491.52011629998253</v>
      </c>
      <c r="J4" s="231">
        <v>485.86983150669749</v>
      </c>
      <c r="K4" s="231">
        <v>512.08526092935324</v>
      </c>
      <c r="L4" s="231">
        <v>498</v>
      </c>
      <c r="M4" s="231">
        <v>510.77977523215327</v>
      </c>
      <c r="N4" s="231">
        <v>501.55780002196622</v>
      </c>
      <c r="O4" s="231">
        <v>514.34504059180915</v>
      </c>
      <c r="P4" s="231" t="s">
        <v>22</v>
      </c>
    </row>
    <row r="5" spans="1:16" s="70" customFormat="1" ht="19.5" customHeight="1" x14ac:dyDescent="0.25">
      <c r="A5" s="379" t="s">
        <v>114</v>
      </c>
      <c r="B5" s="232" t="s">
        <v>22</v>
      </c>
      <c r="C5" s="232">
        <v>512</v>
      </c>
      <c r="D5" s="232">
        <v>515</v>
      </c>
      <c r="E5" s="232">
        <v>522</v>
      </c>
      <c r="F5" s="232">
        <v>524</v>
      </c>
      <c r="G5" s="232">
        <v>521</v>
      </c>
      <c r="H5" s="232">
        <v>511</v>
      </c>
      <c r="I5" s="232">
        <v>504</v>
      </c>
      <c r="J5" s="232">
        <v>497</v>
      </c>
      <c r="K5" s="232">
        <v>486</v>
      </c>
      <c r="L5" s="232">
        <v>479</v>
      </c>
      <c r="M5" s="232">
        <v>478</v>
      </c>
      <c r="N5" s="232">
        <v>480</v>
      </c>
      <c r="O5" s="232">
        <v>486</v>
      </c>
      <c r="P5" s="232">
        <v>487</v>
      </c>
    </row>
    <row r="6" spans="1:16" s="70" customFormat="1" ht="15" customHeight="1" x14ac:dyDescent="0.25">
      <c r="A6" s="327" t="s">
        <v>2</v>
      </c>
      <c r="B6" s="233">
        <v>601</v>
      </c>
      <c r="C6" s="233">
        <v>587</v>
      </c>
      <c r="D6" s="233">
        <v>565</v>
      </c>
      <c r="E6" s="233">
        <v>564</v>
      </c>
      <c r="F6" s="233">
        <v>582</v>
      </c>
      <c r="G6" s="233">
        <v>589</v>
      </c>
      <c r="H6" s="233">
        <v>592</v>
      </c>
      <c r="I6" s="233">
        <v>602</v>
      </c>
      <c r="J6" s="233">
        <v>626</v>
      </c>
      <c r="K6" s="233">
        <v>619</v>
      </c>
      <c r="L6" s="233">
        <v>615</v>
      </c>
      <c r="M6" s="233">
        <v>631</v>
      </c>
      <c r="N6" s="233">
        <v>632</v>
      </c>
      <c r="O6" s="233">
        <v>633</v>
      </c>
      <c r="P6" s="233">
        <v>633</v>
      </c>
    </row>
    <row r="7" spans="1:16" s="70" customFormat="1" ht="15" customHeight="1" x14ac:dyDescent="0.25">
      <c r="A7" s="327" t="s">
        <v>3</v>
      </c>
      <c r="B7" s="233">
        <v>607</v>
      </c>
      <c r="C7" s="233">
        <v>574</v>
      </c>
      <c r="D7" s="233">
        <v>575</v>
      </c>
      <c r="E7" s="233">
        <v>597</v>
      </c>
      <c r="F7" s="233">
        <v>597</v>
      </c>
      <c r="G7" s="233">
        <v>600</v>
      </c>
      <c r="H7" s="233">
        <v>590</v>
      </c>
      <c r="I7" s="233">
        <v>562</v>
      </c>
      <c r="J7" s="233">
        <v>573</v>
      </c>
      <c r="K7" s="233">
        <v>579</v>
      </c>
      <c r="L7" s="233">
        <v>578</v>
      </c>
      <c r="M7" s="233">
        <v>565</v>
      </c>
      <c r="N7" s="233">
        <v>560</v>
      </c>
      <c r="O7" s="233">
        <v>564</v>
      </c>
      <c r="P7" s="233">
        <v>570</v>
      </c>
    </row>
    <row r="8" spans="1:16" s="70" customFormat="1" ht="15" customHeight="1" x14ac:dyDescent="0.25">
      <c r="A8" s="327" t="s">
        <v>115</v>
      </c>
      <c r="B8" s="233">
        <v>465</v>
      </c>
      <c r="C8" s="233">
        <v>485</v>
      </c>
      <c r="D8" s="233">
        <v>482</v>
      </c>
      <c r="E8" s="233">
        <v>485</v>
      </c>
      <c r="F8" s="233">
        <v>493</v>
      </c>
      <c r="G8" s="233">
        <v>478</v>
      </c>
      <c r="H8" s="233">
        <v>465</v>
      </c>
      <c r="I8" s="233">
        <v>455</v>
      </c>
      <c r="J8" s="233">
        <v>453</v>
      </c>
      <c r="K8" s="233">
        <v>445</v>
      </c>
      <c r="L8" s="233">
        <v>436</v>
      </c>
      <c r="M8" s="233">
        <v>425</v>
      </c>
      <c r="N8" s="233">
        <v>412</v>
      </c>
      <c r="O8" s="233">
        <v>419</v>
      </c>
      <c r="P8" s="233">
        <v>409</v>
      </c>
    </row>
    <row r="9" spans="1:16" s="70" customFormat="1" ht="15" customHeight="1" x14ac:dyDescent="0.25">
      <c r="A9" s="327" t="s">
        <v>4</v>
      </c>
      <c r="B9" s="233">
        <v>603</v>
      </c>
      <c r="C9" s="233">
        <v>599</v>
      </c>
      <c r="D9" s="233">
        <v>588</v>
      </c>
      <c r="E9" s="233">
        <v>577</v>
      </c>
      <c r="F9" s="233">
        <v>553</v>
      </c>
      <c r="G9" s="233">
        <v>599</v>
      </c>
      <c r="H9" s="233">
        <v>598</v>
      </c>
      <c r="I9" s="233">
        <v>554</v>
      </c>
      <c r="J9" s="233">
        <v>508</v>
      </c>
      <c r="K9" s="233">
        <v>460</v>
      </c>
      <c r="L9" s="233">
        <v>432</v>
      </c>
      <c r="M9" s="233">
        <v>442</v>
      </c>
      <c r="N9" s="233">
        <v>419</v>
      </c>
      <c r="O9" s="233">
        <v>404</v>
      </c>
      <c r="P9" s="233">
        <v>435</v>
      </c>
    </row>
    <row r="10" spans="1:16" s="70" customFormat="1" ht="15" customHeight="1" x14ac:dyDescent="0.25">
      <c r="A10" s="339" t="s">
        <v>116</v>
      </c>
      <c r="B10" s="234">
        <v>670</v>
      </c>
      <c r="C10" s="234">
        <v>684</v>
      </c>
      <c r="D10" s="234">
        <v>688</v>
      </c>
      <c r="E10" s="234">
        <v>694</v>
      </c>
      <c r="F10" s="234">
        <v>704</v>
      </c>
      <c r="G10" s="234">
        <v>728</v>
      </c>
      <c r="H10" s="234">
        <v>729</v>
      </c>
      <c r="I10" s="234">
        <v>689</v>
      </c>
      <c r="J10" s="234">
        <v>672</v>
      </c>
      <c r="K10" s="234">
        <v>657</v>
      </c>
      <c r="L10" s="234">
        <v>618</v>
      </c>
      <c r="M10" s="234">
        <v>614</v>
      </c>
      <c r="N10" s="234">
        <v>638</v>
      </c>
      <c r="O10" s="234">
        <v>640</v>
      </c>
      <c r="P10" s="234">
        <v>637</v>
      </c>
    </row>
    <row r="11" spans="1:16" s="70" customFormat="1" ht="15" customHeight="1" x14ac:dyDescent="0.25">
      <c r="A11" s="327" t="s">
        <v>117</v>
      </c>
      <c r="B11" s="233" t="s">
        <v>22</v>
      </c>
      <c r="C11" s="233">
        <v>304</v>
      </c>
      <c r="D11" s="233">
        <v>336</v>
      </c>
      <c r="E11" s="233">
        <v>384</v>
      </c>
      <c r="F11" s="233">
        <v>399</v>
      </c>
      <c r="G11" s="233">
        <v>415</v>
      </c>
      <c r="H11" s="233">
        <v>405</v>
      </c>
      <c r="I11" s="233">
        <v>379</v>
      </c>
      <c r="J11" s="233">
        <v>384</v>
      </c>
      <c r="K11" s="233">
        <v>391</v>
      </c>
      <c r="L11" s="233">
        <v>404</v>
      </c>
      <c r="M11" s="233">
        <v>387</v>
      </c>
      <c r="N11" s="233">
        <v>393</v>
      </c>
      <c r="O11" s="233">
        <v>403</v>
      </c>
      <c r="P11" s="233">
        <v>416</v>
      </c>
    </row>
    <row r="12" spans="1:16" s="70" customFormat="1" ht="15" customHeight="1" x14ac:dyDescent="0.25">
      <c r="A12" s="327" t="s">
        <v>118</v>
      </c>
      <c r="B12" s="233">
        <v>671</v>
      </c>
      <c r="C12" s="233">
        <v>695</v>
      </c>
      <c r="D12" s="233">
        <v>736</v>
      </c>
      <c r="E12" s="233">
        <v>740</v>
      </c>
      <c r="F12" s="233">
        <v>790</v>
      </c>
      <c r="G12" s="233">
        <v>830</v>
      </c>
      <c r="H12" s="233">
        <v>762</v>
      </c>
      <c r="I12" s="233" t="s">
        <v>22</v>
      </c>
      <c r="J12" s="233">
        <v>781</v>
      </c>
      <c r="K12" s="233">
        <v>791</v>
      </c>
      <c r="L12" s="233">
        <v>790</v>
      </c>
      <c r="M12" s="233">
        <v>789</v>
      </c>
      <c r="N12" s="233">
        <v>789</v>
      </c>
      <c r="O12" s="233">
        <v>783</v>
      </c>
      <c r="P12" s="233">
        <v>781</v>
      </c>
    </row>
    <row r="13" spans="1:16" s="70" customFormat="1" ht="15" x14ac:dyDescent="0.25">
      <c r="A13" s="327" t="s">
        <v>119</v>
      </c>
      <c r="B13" s="233">
        <v>281</v>
      </c>
      <c r="C13" s="233">
        <v>261</v>
      </c>
      <c r="D13" s="233">
        <v>273</v>
      </c>
      <c r="E13" s="233">
        <v>284</v>
      </c>
      <c r="F13" s="233">
        <v>294</v>
      </c>
      <c r="G13" s="233">
        <v>313</v>
      </c>
      <c r="H13" s="233">
        <v>307</v>
      </c>
      <c r="I13" s="233">
        <v>319</v>
      </c>
      <c r="J13" s="233">
        <v>311</v>
      </c>
      <c r="K13" s="233">
        <v>306</v>
      </c>
      <c r="L13" s="233">
        <v>304</v>
      </c>
      <c r="M13" s="233">
        <v>320</v>
      </c>
      <c r="N13" s="233">
        <v>329</v>
      </c>
      <c r="O13" s="233">
        <v>348</v>
      </c>
      <c r="P13" s="233">
        <v>378</v>
      </c>
    </row>
    <row r="14" spans="1:16" s="70" customFormat="1" ht="15" customHeight="1" x14ac:dyDescent="0.25">
      <c r="A14" s="327" t="s">
        <v>5</v>
      </c>
      <c r="B14" s="233">
        <v>418</v>
      </c>
      <c r="C14" s="233">
        <v>485</v>
      </c>
      <c r="D14" s="233">
        <v>494</v>
      </c>
      <c r="E14" s="233">
        <v>516</v>
      </c>
      <c r="F14" s="233">
        <v>525</v>
      </c>
      <c r="G14" s="233">
        <v>542</v>
      </c>
      <c r="H14" s="233">
        <v>524</v>
      </c>
      <c r="I14" s="233">
        <v>490</v>
      </c>
      <c r="J14" s="233">
        <v>415</v>
      </c>
      <c r="K14" s="233">
        <v>362</v>
      </c>
      <c r="L14" s="233">
        <v>414</v>
      </c>
      <c r="M14" s="233">
        <v>432</v>
      </c>
      <c r="N14" s="233">
        <v>449</v>
      </c>
      <c r="O14" s="233">
        <v>457</v>
      </c>
      <c r="P14" s="233">
        <v>471</v>
      </c>
    </row>
    <row r="15" spans="1:16" s="70" customFormat="1" ht="15" customHeight="1" x14ac:dyDescent="0.25">
      <c r="A15" s="339" t="s">
        <v>120</v>
      </c>
      <c r="B15" s="234">
        <v>646</v>
      </c>
      <c r="C15" s="234">
        <v>600</v>
      </c>
      <c r="D15" s="234">
        <v>588</v>
      </c>
      <c r="E15" s="234">
        <v>590</v>
      </c>
      <c r="F15" s="234">
        <v>578</v>
      </c>
      <c r="G15" s="234">
        <v>551</v>
      </c>
      <c r="H15" s="234">
        <v>542</v>
      </c>
      <c r="I15" s="234">
        <v>510</v>
      </c>
      <c r="J15" s="234">
        <v>485</v>
      </c>
      <c r="K15" s="234">
        <v>468</v>
      </c>
      <c r="L15" s="234">
        <v>454</v>
      </c>
      <c r="M15" s="234">
        <v>448</v>
      </c>
      <c r="N15" s="234">
        <v>456</v>
      </c>
      <c r="O15" s="234">
        <v>463</v>
      </c>
      <c r="P15" s="234">
        <v>462</v>
      </c>
    </row>
    <row r="16" spans="1:16" s="70" customFormat="1" ht="15" customHeight="1" x14ac:dyDescent="0.25">
      <c r="A16" s="327" t="s">
        <v>6</v>
      </c>
      <c r="B16" s="233">
        <v>414</v>
      </c>
      <c r="C16" s="233">
        <v>445</v>
      </c>
      <c r="D16" s="233">
        <v>433</v>
      </c>
      <c r="E16" s="233">
        <v>398</v>
      </c>
      <c r="F16" s="233">
        <v>449</v>
      </c>
      <c r="G16" s="233">
        <v>392</v>
      </c>
      <c r="H16" s="233">
        <v>339</v>
      </c>
      <c r="I16" s="233">
        <v>305</v>
      </c>
      <c r="J16" s="233">
        <v>301</v>
      </c>
      <c r="K16" s="233">
        <v>280</v>
      </c>
      <c r="L16" s="233">
        <v>293</v>
      </c>
      <c r="M16" s="233">
        <v>357</v>
      </c>
      <c r="N16" s="233">
        <v>359</v>
      </c>
      <c r="O16" s="233">
        <v>376</v>
      </c>
      <c r="P16" s="233">
        <v>390</v>
      </c>
    </row>
    <row r="17" spans="1:16" s="70" customFormat="1" ht="15" customHeight="1" x14ac:dyDescent="0.25">
      <c r="A17" s="327" t="s">
        <v>7</v>
      </c>
      <c r="B17" s="233">
        <v>466</v>
      </c>
      <c r="C17" s="233">
        <v>469</v>
      </c>
      <c r="D17" s="233">
        <v>478</v>
      </c>
      <c r="E17" s="233">
        <v>494</v>
      </c>
      <c r="F17" s="233">
        <v>506</v>
      </c>
      <c r="G17" s="233">
        <v>521</v>
      </c>
      <c r="H17" s="233">
        <v>480</v>
      </c>
      <c r="I17" s="233">
        <v>470</v>
      </c>
      <c r="J17" s="233">
        <v>505</v>
      </c>
      <c r="K17" s="233">
        <v>506</v>
      </c>
      <c r="L17" s="233">
        <v>493</v>
      </c>
      <c r="M17" s="233">
        <v>482</v>
      </c>
      <c r="N17" s="233">
        <v>500</v>
      </c>
      <c r="O17" s="233">
        <v>504</v>
      </c>
      <c r="P17" s="233">
        <v>510</v>
      </c>
    </row>
    <row r="18" spans="1:16" s="70" customFormat="1" ht="15" customHeight="1" x14ac:dyDescent="0.25">
      <c r="A18" s="327" t="s">
        <v>121</v>
      </c>
      <c r="B18" s="233">
        <v>506</v>
      </c>
      <c r="C18" s="233">
        <v>519</v>
      </c>
      <c r="D18" s="233">
        <v>530</v>
      </c>
      <c r="E18" s="233">
        <v>536</v>
      </c>
      <c r="F18" s="233">
        <v>543</v>
      </c>
      <c r="G18" s="233">
        <v>541</v>
      </c>
      <c r="H18" s="233">
        <v>535</v>
      </c>
      <c r="I18" s="233">
        <v>534</v>
      </c>
      <c r="J18" s="233">
        <v>534</v>
      </c>
      <c r="K18" s="233">
        <v>527</v>
      </c>
      <c r="L18" s="233">
        <v>520</v>
      </c>
      <c r="M18" s="233">
        <v>518</v>
      </c>
      <c r="N18" s="233">
        <v>515</v>
      </c>
      <c r="O18" s="233">
        <v>514</v>
      </c>
      <c r="P18" s="233">
        <v>513</v>
      </c>
    </row>
    <row r="19" spans="1:16" s="70" customFormat="1" ht="15" customHeight="1" x14ac:dyDescent="0.25">
      <c r="A19" s="327" t="s">
        <v>122</v>
      </c>
      <c r="B19" s="233">
        <v>431</v>
      </c>
      <c r="C19" s="233">
        <v>436</v>
      </c>
      <c r="D19" s="233">
        <v>442</v>
      </c>
      <c r="E19" s="233">
        <v>447</v>
      </c>
      <c r="F19" s="233">
        <v>453</v>
      </c>
      <c r="G19" s="233">
        <v>458</v>
      </c>
      <c r="H19" s="233">
        <v>464</v>
      </c>
      <c r="I19" s="233">
        <v>532</v>
      </c>
      <c r="J19" s="233">
        <v>503</v>
      </c>
      <c r="K19" s="233">
        <v>495</v>
      </c>
      <c r="L19" s="233">
        <v>482</v>
      </c>
      <c r="M19" s="233">
        <v>488</v>
      </c>
      <c r="N19" s="233">
        <v>488</v>
      </c>
      <c r="O19" s="233">
        <v>498</v>
      </c>
      <c r="P19" s="233">
        <v>504</v>
      </c>
    </row>
    <row r="20" spans="1:16" s="70" customFormat="1" ht="15" customHeight="1" x14ac:dyDescent="0.25">
      <c r="A20" s="339" t="s">
        <v>123</v>
      </c>
      <c r="B20" s="234">
        <v>464</v>
      </c>
      <c r="C20" s="234">
        <v>454</v>
      </c>
      <c r="D20" s="234">
        <v>461</v>
      </c>
      <c r="E20" s="234">
        <v>468</v>
      </c>
      <c r="F20" s="234">
        <v>457</v>
      </c>
      <c r="G20" s="234">
        <v>454</v>
      </c>
      <c r="H20" s="234">
        <v>430</v>
      </c>
      <c r="I20" s="234">
        <v>403</v>
      </c>
      <c r="J20" s="234">
        <v>382</v>
      </c>
      <c r="K20" s="234">
        <v>402</v>
      </c>
      <c r="L20" s="234">
        <v>378</v>
      </c>
      <c r="M20" s="234">
        <v>385</v>
      </c>
      <c r="N20" s="234">
        <v>377</v>
      </c>
      <c r="O20" s="234">
        <v>379</v>
      </c>
      <c r="P20" s="234">
        <v>385</v>
      </c>
    </row>
    <row r="21" spans="1:16" s="70" customFormat="1" ht="15" customHeight="1" x14ac:dyDescent="0.25">
      <c r="A21" s="327" t="s">
        <v>8</v>
      </c>
      <c r="B21" s="233">
        <v>730</v>
      </c>
      <c r="C21" s="233">
        <v>737</v>
      </c>
      <c r="D21" s="233">
        <v>731</v>
      </c>
      <c r="E21" s="233">
        <v>792</v>
      </c>
      <c r="F21" s="233">
        <v>772</v>
      </c>
      <c r="G21" s="233">
        <v>718</v>
      </c>
      <c r="H21" s="233">
        <v>651</v>
      </c>
      <c r="I21" s="233">
        <v>624</v>
      </c>
      <c r="J21" s="233">
        <v>616</v>
      </c>
      <c r="K21" s="233">
        <v>585</v>
      </c>
      <c r="L21" s="233" t="s">
        <v>22</v>
      </c>
      <c r="M21" s="233">
        <v>562</v>
      </c>
      <c r="N21" s="233" t="s">
        <v>22</v>
      </c>
      <c r="O21" s="233">
        <v>581</v>
      </c>
      <c r="P21" s="233" t="s">
        <v>22</v>
      </c>
    </row>
    <row r="22" spans="1:16" s="70" customFormat="1" ht="15" customHeight="1" x14ac:dyDescent="0.25">
      <c r="A22" s="327" t="s">
        <v>9</v>
      </c>
      <c r="B22" s="233">
        <v>524</v>
      </c>
      <c r="C22" s="233">
        <v>540</v>
      </c>
      <c r="D22" s="233">
        <v>546</v>
      </c>
      <c r="E22" s="233">
        <v>559</v>
      </c>
      <c r="F22" s="233">
        <v>557</v>
      </c>
      <c r="G22" s="233">
        <v>552</v>
      </c>
      <c r="H22" s="233">
        <v>543</v>
      </c>
      <c r="I22" s="233">
        <v>547</v>
      </c>
      <c r="J22" s="233">
        <v>529</v>
      </c>
      <c r="K22" s="233">
        <v>504</v>
      </c>
      <c r="L22" s="233">
        <v>491</v>
      </c>
      <c r="M22" s="233">
        <v>488</v>
      </c>
      <c r="N22" s="233">
        <v>486</v>
      </c>
      <c r="O22" s="233">
        <v>497</v>
      </c>
      <c r="P22" s="233">
        <v>489</v>
      </c>
    </row>
    <row r="23" spans="1:16" s="70" customFormat="1" ht="15" customHeight="1" x14ac:dyDescent="0.25">
      <c r="A23" s="327" t="s">
        <v>10</v>
      </c>
      <c r="B23" s="233">
        <v>304</v>
      </c>
      <c r="C23" s="233">
        <v>318</v>
      </c>
      <c r="D23" s="233">
        <v>320</v>
      </c>
      <c r="E23" s="233">
        <v>343</v>
      </c>
      <c r="F23" s="233">
        <v>391</v>
      </c>
      <c r="G23" s="233">
        <v>345</v>
      </c>
      <c r="H23" s="233">
        <v>352</v>
      </c>
      <c r="I23" s="233">
        <v>324</v>
      </c>
      <c r="J23" s="233">
        <v>350</v>
      </c>
      <c r="K23" s="233">
        <v>323</v>
      </c>
      <c r="L23" s="233">
        <v>350</v>
      </c>
      <c r="M23" s="233">
        <v>364</v>
      </c>
      <c r="N23" s="233">
        <v>404</v>
      </c>
      <c r="O23" s="233">
        <v>410</v>
      </c>
      <c r="P23" s="233">
        <v>438</v>
      </c>
    </row>
    <row r="24" spans="1:16" s="70" customFormat="1" ht="15" customHeight="1" x14ac:dyDescent="0.25">
      <c r="A24" s="327" t="s">
        <v>11</v>
      </c>
      <c r="B24" s="233">
        <v>389</v>
      </c>
      <c r="C24" s="233">
        <v>373</v>
      </c>
      <c r="D24" s="233">
        <v>387</v>
      </c>
      <c r="E24" s="233">
        <v>405</v>
      </c>
      <c r="F24" s="233">
        <v>419</v>
      </c>
      <c r="G24" s="233">
        <v>428</v>
      </c>
      <c r="H24" s="233">
        <v>381</v>
      </c>
      <c r="I24" s="233">
        <v>404</v>
      </c>
      <c r="J24" s="233">
        <v>442</v>
      </c>
      <c r="K24" s="233">
        <v>445</v>
      </c>
      <c r="L24" s="233">
        <v>433</v>
      </c>
      <c r="M24" s="233">
        <v>433</v>
      </c>
      <c r="N24" s="233">
        <v>448</v>
      </c>
      <c r="O24" s="233">
        <v>444</v>
      </c>
      <c r="P24" s="233">
        <v>455</v>
      </c>
    </row>
    <row r="25" spans="1:16" s="70" customFormat="1" ht="15" customHeight="1" x14ac:dyDescent="0.25">
      <c r="A25" s="339" t="s">
        <v>12</v>
      </c>
      <c r="B25" s="234">
        <v>678</v>
      </c>
      <c r="C25" s="234">
        <v>679</v>
      </c>
      <c r="D25" s="234">
        <v>672</v>
      </c>
      <c r="E25" s="234">
        <v>683</v>
      </c>
      <c r="F25" s="234">
        <v>695</v>
      </c>
      <c r="G25" s="234">
        <v>697</v>
      </c>
      <c r="H25" s="234">
        <v>679</v>
      </c>
      <c r="I25" s="234">
        <v>679</v>
      </c>
      <c r="J25" s="234">
        <v>666</v>
      </c>
      <c r="K25" s="234">
        <v>652</v>
      </c>
      <c r="L25" s="234">
        <v>616</v>
      </c>
      <c r="M25" s="234">
        <v>626</v>
      </c>
      <c r="N25" s="234">
        <v>607</v>
      </c>
      <c r="O25" s="234">
        <v>609</v>
      </c>
      <c r="P25" s="234">
        <v>607</v>
      </c>
    </row>
    <row r="26" spans="1:16" s="70" customFormat="1" ht="15" customHeight="1" x14ac:dyDescent="0.25">
      <c r="A26" s="327" t="s">
        <v>13</v>
      </c>
      <c r="B26" s="233">
        <v>580</v>
      </c>
      <c r="C26" s="233">
        <v>623</v>
      </c>
      <c r="D26" s="233">
        <v>623</v>
      </c>
      <c r="E26" s="233">
        <v>624</v>
      </c>
      <c r="F26" s="233">
        <v>654</v>
      </c>
      <c r="G26" s="233">
        <v>674</v>
      </c>
      <c r="H26" s="233">
        <v>649</v>
      </c>
      <c r="I26" s="233">
        <v>601</v>
      </c>
      <c r="J26" s="233">
        <v>589</v>
      </c>
      <c r="K26" s="233">
        <v>590</v>
      </c>
      <c r="L26" s="233">
        <v>579</v>
      </c>
      <c r="M26" s="233">
        <v>591</v>
      </c>
      <c r="N26" s="233">
        <v>606</v>
      </c>
      <c r="O26" s="233">
        <v>593</v>
      </c>
      <c r="P26" s="233">
        <v>604</v>
      </c>
    </row>
    <row r="27" spans="1:16" s="70" customFormat="1" ht="15" customHeight="1" x14ac:dyDescent="0.25">
      <c r="A27" s="327" t="s">
        <v>126</v>
      </c>
      <c r="B27" s="233">
        <v>586</v>
      </c>
      <c r="C27" s="233">
        <v>599</v>
      </c>
      <c r="D27" s="233">
        <v>599</v>
      </c>
      <c r="E27" s="233">
        <v>597</v>
      </c>
      <c r="F27" s="233">
        <v>606</v>
      </c>
      <c r="G27" s="233">
        <v>600</v>
      </c>
      <c r="H27" s="233">
        <v>589</v>
      </c>
      <c r="I27" s="233">
        <v>571</v>
      </c>
      <c r="J27" s="233">
        <v>568</v>
      </c>
      <c r="K27" s="233">
        <v>549</v>
      </c>
      <c r="L27" s="233">
        <v>526</v>
      </c>
      <c r="M27" s="233">
        <v>527</v>
      </c>
      <c r="N27" s="233">
        <v>523</v>
      </c>
      <c r="O27" s="233">
        <v>520</v>
      </c>
      <c r="P27" s="233">
        <v>513</v>
      </c>
    </row>
    <row r="28" spans="1:16" s="70" customFormat="1" ht="15" customHeight="1" x14ac:dyDescent="0.25">
      <c r="A28" s="327" t="s">
        <v>14</v>
      </c>
      <c r="B28" s="233">
        <v>260</v>
      </c>
      <c r="C28" s="233">
        <v>256</v>
      </c>
      <c r="D28" s="233">
        <v>319</v>
      </c>
      <c r="E28" s="233">
        <v>321</v>
      </c>
      <c r="F28" s="233">
        <v>322</v>
      </c>
      <c r="G28" s="233">
        <v>320</v>
      </c>
      <c r="H28" s="233">
        <v>316</v>
      </c>
      <c r="I28" s="233">
        <v>316</v>
      </c>
      <c r="J28" s="233">
        <v>319</v>
      </c>
      <c r="K28" s="233">
        <v>317</v>
      </c>
      <c r="L28" s="233">
        <v>297</v>
      </c>
      <c r="M28" s="233">
        <v>272</v>
      </c>
      <c r="N28" s="233">
        <v>286</v>
      </c>
      <c r="O28" s="233">
        <v>307</v>
      </c>
      <c r="P28" s="233">
        <v>315</v>
      </c>
    </row>
    <row r="29" spans="1:16" s="70" customFormat="1" ht="15" customHeight="1" x14ac:dyDescent="0.25">
      <c r="A29" s="327" t="s">
        <v>15</v>
      </c>
      <c r="B29" s="233">
        <v>449</v>
      </c>
      <c r="C29" s="233">
        <v>445</v>
      </c>
      <c r="D29" s="233">
        <v>452</v>
      </c>
      <c r="E29" s="233">
        <v>465</v>
      </c>
      <c r="F29" s="233">
        <v>471</v>
      </c>
      <c r="G29" s="233">
        <v>518</v>
      </c>
      <c r="H29" s="233">
        <v>520</v>
      </c>
      <c r="I29" s="233">
        <v>516</v>
      </c>
      <c r="J29" s="233">
        <v>490</v>
      </c>
      <c r="K29" s="233">
        <v>453</v>
      </c>
      <c r="L29" s="233">
        <v>440</v>
      </c>
      <c r="M29" s="233">
        <v>453</v>
      </c>
      <c r="N29" s="233">
        <v>460</v>
      </c>
      <c r="O29" s="233">
        <v>474</v>
      </c>
      <c r="P29" s="233">
        <v>487</v>
      </c>
    </row>
    <row r="30" spans="1:16" s="70" customFormat="1" ht="15" customHeight="1" x14ac:dyDescent="0.25">
      <c r="A30" s="339" t="s">
        <v>128</v>
      </c>
      <c r="B30" s="234">
        <v>591</v>
      </c>
      <c r="C30" s="234">
        <v>602</v>
      </c>
      <c r="D30" s="234">
        <v>581</v>
      </c>
      <c r="E30" s="234">
        <v>583</v>
      </c>
      <c r="F30" s="234">
        <v>567</v>
      </c>
      <c r="G30" s="234">
        <v>541</v>
      </c>
      <c r="H30" s="234">
        <v>522</v>
      </c>
      <c r="I30" s="234">
        <v>509</v>
      </c>
      <c r="J30" s="234">
        <v>491</v>
      </c>
      <c r="K30" s="234">
        <v>477</v>
      </c>
      <c r="L30" s="234">
        <v>482</v>
      </c>
      <c r="M30" s="234">
        <v>482</v>
      </c>
      <c r="N30" s="234">
        <v>483</v>
      </c>
      <c r="O30" s="234">
        <v>483</v>
      </c>
      <c r="P30" s="234">
        <v>468</v>
      </c>
    </row>
    <row r="31" spans="1:16" s="70" customFormat="1" ht="15" customHeight="1" x14ac:dyDescent="0.25">
      <c r="A31" s="327" t="s">
        <v>129</v>
      </c>
      <c r="B31" s="233">
        <v>280</v>
      </c>
      <c r="C31" s="233">
        <v>279</v>
      </c>
      <c r="D31" s="233">
        <v>289</v>
      </c>
      <c r="E31" s="233">
        <v>297</v>
      </c>
      <c r="F31" s="233">
        <v>294</v>
      </c>
      <c r="G31" s="233">
        <v>306</v>
      </c>
      <c r="H31" s="233">
        <v>317</v>
      </c>
      <c r="I31" s="233">
        <v>318</v>
      </c>
      <c r="J31" s="233">
        <v>320</v>
      </c>
      <c r="K31" s="233">
        <v>308</v>
      </c>
      <c r="L31" s="233">
        <v>307</v>
      </c>
      <c r="M31" s="233">
        <v>310</v>
      </c>
      <c r="N31" s="233">
        <v>316</v>
      </c>
      <c r="O31" s="233">
        <v>339</v>
      </c>
      <c r="P31" s="233">
        <v>344</v>
      </c>
    </row>
    <row r="32" spans="1:16" s="70" customFormat="1" ht="15" customHeight="1" x14ac:dyDescent="0.25">
      <c r="A32" s="327" t="s">
        <v>130</v>
      </c>
      <c r="B32" s="233">
        <v>353</v>
      </c>
      <c r="C32" s="233">
        <v>349</v>
      </c>
      <c r="D32" s="233">
        <v>383</v>
      </c>
      <c r="E32" s="233">
        <v>396</v>
      </c>
      <c r="F32" s="233">
        <v>391</v>
      </c>
      <c r="G32" s="233">
        <v>411</v>
      </c>
      <c r="H32" s="233">
        <v>381</v>
      </c>
      <c r="I32" s="233">
        <v>313</v>
      </c>
      <c r="J32" s="233">
        <v>259</v>
      </c>
      <c r="K32" s="233">
        <v>251</v>
      </c>
      <c r="L32" s="233">
        <v>254</v>
      </c>
      <c r="M32" s="233">
        <v>249</v>
      </c>
      <c r="N32" s="233">
        <v>247</v>
      </c>
      <c r="O32" s="233">
        <v>261</v>
      </c>
      <c r="P32" s="233">
        <v>272</v>
      </c>
    </row>
    <row r="33" spans="1:16" s="70" customFormat="1" ht="15" customHeight="1" x14ac:dyDescent="0.25">
      <c r="A33" s="326" t="s">
        <v>131</v>
      </c>
      <c r="B33" s="235">
        <v>464</v>
      </c>
      <c r="C33" s="235">
        <v>460</v>
      </c>
      <c r="D33" s="235">
        <v>477</v>
      </c>
      <c r="E33" s="235">
        <v>490</v>
      </c>
      <c r="F33" s="235">
        <v>486</v>
      </c>
      <c r="G33" s="235">
        <v>483</v>
      </c>
      <c r="H33" s="235">
        <v>470</v>
      </c>
      <c r="I33" s="235">
        <v>439</v>
      </c>
      <c r="J33" s="235">
        <v>449</v>
      </c>
      <c r="K33" s="235">
        <v>450</v>
      </c>
      <c r="L33" s="235">
        <v>451</v>
      </c>
      <c r="M33" s="235">
        <v>438</v>
      </c>
      <c r="N33" s="235">
        <v>447</v>
      </c>
      <c r="O33" s="235">
        <v>443</v>
      </c>
      <c r="P33" s="235">
        <v>452</v>
      </c>
    </row>
    <row r="34" spans="1:16" s="29" customFormat="1" ht="15.75" thickBot="1" x14ac:dyDescent="0.3">
      <c r="A34" s="205"/>
    </row>
    <row r="35" spans="1:16" s="87" customFormat="1" ht="14.25" thickTop="1" thickBot="1" x14ac:dyDescent="0.25">
      <c r="A35" s="380" t="s">
        <v>235</v>
      </c>
      <c r="B35" s="277"/>
      <c r="C35" s="277"/>
      <c r="D35" s="277"/>
      <c r="E35" s="277"/>
      <c r="F35" s="277"/>
      <c r="G35" s="278"/>
      <c r="H35" s="278"/>
      <c r="I35" s="278"/>
      <c r="J35" s="278"/>
      <c r="K35" s="278"/>
      <c r="L35" s="278"/>
      <c r="M35" s="278"/>
      <c r="N35" s="278"/>
      <c r="O35" s="278"/>
      <c r="P35" s="278"/>
    </row>
    <row r="36" spans="1:16" s="87" customFormat="1" ht="13.5" thickTop="1" x14ac:dyDescent="0.2">
      <c r="A36" s="381" t="s">
        <v>236</v>
      </c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</row>
    <row r="37" spans="1:16" s="87" customFormat="1" ht="13.5" thickBot="1" x14ac:dyDescent="0.25">
      <c r="A37" s="172" t="s">
        <v>237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</row>
    <row r="38" spans="1:16" s="29" customFormat="1" ht="15.75" thickTop="1" x14ac:dyDescent="0.25">
      <c r="A38" s="382" t="s">
        <v>238</v>
      </c>
      <c r="B38" s="280"/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</row>
    <row r="39" spans="1:16" s="29" customFormat="1" ht="15.75" thickBot="1" x14ac:dyDescent="0.3">
      <c r="A39" s="172" t="s">
        <v>239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</row>
    <row r="40" spans="1:16" ht="13.5" thickTop="1" x14ac:dyDescent="0.2"/>
  </sheetData>
  <hyperlinks>
    <hyperlink ref="A39" r:id="rId1"/>
    <hyperlink ref="A37" r:id="rId2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P40"/>
  <sheetViews>
    <sheetView zoomScale="73" zoomScaleNormal="73" workbookViewId="0"/>
  </sheetViews>
  <sheetFormatPr baseColWidth="10" defaultColWidth="11.42578125" defaultRowHeight="12.75" x14ac:dyDescent="0.2"/>
  <cols>
    <col min="1" max="1" width="18" style="205" customWidth="1"/>
    <col min="2" max="16384" width="11.42578125" style="205"/>
  </cols>
  <sheetData>
    <row r="1" spans="1:16" s="2" customFormat="1" ht="38.25" customHeight="1" thickTop="1" x14ac:dyDescent="0.2">
      <c r="A1" s="202" t="s">
        <v>61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6" s="2" customFormat="1" ht="20.25" x14ac:dyDescent="0.2">
      <c r="A2" s="5" t="s">
        <v>234</v>
      </c>
      <c r="B2" s="4"/>
      <c r="C2" s="4"/>
      <c r="D2" s="4"/>
      <c r="E2" s="4"/>
    </row>
    <row r="3" spans="1:16" s="2" customFormat="1" ht="30" customHeight="1" x14ac:dyDescent="0.2">
      <c r="A3" s="32" t="s">
        <v>1</v>
      </c>
      <c r="B3" s="32">
        <v>2003</v>
      </c>
      <c r="C3" s="32">
        <v>2004</v>
      </c>
      <c r="D3" s="32">
        <v>2005</v>
      </c>
      <c r="E3" s="32">
        <v>2006</v>
      </c>
      <c r="F3" s="32">
        <v>2007</v>
      </c>
      <c r="G3" s="32">
        <v>2008</v>
      </c>
      <c r="H3" s="32">
        <v>2009</v>
      </c>
      <c r="I3" s="32">
        <v>2010</v>
      </c>
      <c r="J3" s="32">
        <v>2011</v>
      </c>
      <c r="K3" s="32">
        <v>2012</v>
      </c>
      <c r="L3" s="32">
        <v>2013</v>
      </c>
      <c r="M3" s="32">
        <v>2014</v>
      </c>
      <c r="N3" s="32">
        <v>2015</v>
      </c>
      <c r="O3" s="32">
        <v>2016</v>
      </c>
      <c r="P3" s="32">
        <v>217</v>
      </c>
    </row>
    <row r="4" spans="1:16" s="2" customFormat="1" ht="30" customHeight="1" x14ac:dyDescent="0.2">
      <c r="A4" s="203" t="s">
        <v>193</v>
      </c>
      <c r="B4" s="231">
        <v>550.82753175913297</v>
      </c>
      <c r="C4" s="231">
        <v>568.24059409626852</v>
      </c>
      <c r="D4" s="231">
        <v>550.10466378901606</v>
      </c>
      <c r="E4" s="231">
        <v>558.62050229094746</v>
      </c>
      <c r="F4" s="231">
        <v>570.13703385024542</v>
      </c>
      <c r="G4" s="231">
        <v>542.42364296070537</v>
      </c>
      <c r="H4" s="231">
        <v>511.12034674818972</v>
      </c>
      <c r="I4" s="231">
        <v>491.52011629998253</v>
      </c>
      <c r="J4" s="231">
        <v>485.86983150669749</v>
      </c>
      <c r="K4" s="231">
        <v>512.08526092935324</v>
      </c>
      <c r="L4" s="231">
        <v>498</v>
      </c>
      <c r="M4" s="231">
        <v>510.77977523215327</v>
      </c>
      <c r="N4" s="231">
        <v>501.55780002196622</v>
      </c>
      <c r="O4" s="231">
        <v>514.34504059180915</v>
      </c>
      <c r="P4" s="231" t="s">
        <v>22</v>
      </c>
    </row>
    <row r="5" spans="1:16" s="70" customFormat="1" ht="19.5" customHeight="1" x14ac:dyDescent="0.25">
      <c r="A5" s="379" t="s">
        <v>114</v>
      </c>
      <c r="B5" s="232" t="s">
        <v>22</v>
      </c>
      <c r="C5" s="232" t="s">
        <v>22</v>
      </c>
      <c r="D5" s="232" t="s">
        <v>22</v>
      </c>
      <c r="E5" s="232">
        <v>494</v>
      </c>
      <c r="F5" s="232">
        <v>502</v>
      </c>
      <c r="G5" s="232">
        <v>501</v>
      </c>
      <c r="H5" s="232">
        <v>493</v>
      </c>
      <c r="I5" s="232">
        <v>492</v>
      </c>
      <c r="J5" s="232">
        <v>486</v>
      </c>
      <c r="K5" s="232">
        <v>473</v>
      </c>
      <c r="L5" s="232">
        <v>467</v>
      </c>
      <c r="M5" s="232">
        <v>468</v>
      </c>
      <c r="N5" s="232">
        <v>468</v>
      </c>
      <c r="O5" s="232">
        <v>479</v>
      </c>
      <c r="P5" s="232">
        <v>480</v>
      </c>
    </row>
    <row r="6" spans="1:16" s="70" customFormat="1" ht="15" customHeight="1" x14ac:dyDescent="0.25">
      <c r="A6" s="327" t="s">
        <v>2</v>
      </c>
      <c r="B6" s="233">
        <v>601</v>
      </c>
      <c r="C6" s="233">
        <v>587</v>
      </c>
      <c r="D6" s="233">
        <v>565</v>
      </c>
      <c r="E6" s="233">
        <v>564</v>
      </c>
      <c r="F6" s="233">
        <v>582</v>
      </c>
      <c r="G6" s="233">
        <v>589</v>
      </c>
      <c r="H6" s="233">
        <v>592</v>
      </c>
      <c r="I6" s="233">
        <v>602</v>
      </c>
      <c r="J6" s="233">
        <v>626</v>
      </c>
      <c r="K6" s="233">
        <v>619</v>
      </c>
      <c r="L6" s="233">
        <v>608</v>
      </c>
      <c r="M6" s="233">
        <v>624</v>
      </c>
      <c r="N6" s="233">
        <v>625</v>
      </c>
      <c r="O6" s="233">
        <v>633</v>
      </c>
      <c r="P6" s="233">
        <v>633</v>
      </c>
    </row>
    <row r="7" spans="1:16" s="70" customFormat="1" ht="15" customHeight="1" x14ac:dyDescent="0.25">
      <c r="A7" s="327" t="s">
        <v>3</v>
      </c>
      <c r="B7" s="233">
        <v>650</v>
      </c>
      <c r="C7" s="233">
        <v>566</v>
      </c>
      <c r="D7" s="233">
        <v>559</v>
      </c>
      <c r="E7" s="233">
        <v>585</v>
      </c>
      <c r="F7" s="233">
        <v>586</v>
      </c>
      <c r="G7" s="233">
        <v>587</v>
      </c>
      <c r="H7" s="233">
        <v>574</v>
      </c>
      <c r="I7" s="233">
        <v>548</v>
      </c>
      <c r="J7" s="233">
        <v>552</v>
      </c>
      <c r="K7" s="233">
        <v>560</v>
      </c>
      <c r="L7" s="233">
        <v>559</v>
      </c>
      <c r="M7" s="233">
        <v>547</v>
      </c>
      <c r="N7" s="233">
        <v>547</v>
      </c>
      <c r="O7" s="233">
        <v>552</v>
      </c>
      <c r="P7" s="233">
        <v>562</v>
      </c>
    </row>
    <row r="8" spans="1:16" s="70" customFormat="1" ht="15" customHeight="1" x14ac:dyDescent="0.25">
      <c r="A8" s="327" t="s">
        <v>115</v>
      </c>
      <c r="B8" s="233">
        <v>463</v>
      </c>
      <c r="C8" s="233">
        <v>480</v>
      </c>
      <c r="D8" s="233">
        <v>495</v>
      </c>
      <c r="E8" s="233">
        <v>473</v>
      </c>
      <c r="F8" s="233">
        <v>513</v>
      </c>
      <c r="G8" s="233">
        <v>461</v>
      </c>
      <c r="H8" s="233">
        <v>447</v>
      </c>
      <c r="I8" s="233">
        <v>440</v>
      </c>
      <c r="J8" s="233">
        <v>437</v>
      </c>
      <c r="K8" s="233">
        <v>425</v>
      </c>
      <c r="L8" s="233">
        <v>425</v>
      </c>
      <c r="M8" s="233">
        <v>418</v>
      </c>
      <c r="N8" s="233">
        <v>406</v>
      </c>
      <c r="O8" s="233">
        <v>419</v>
      </c>
      <c r="P8" s="233">
        <v>406</v>
      </c>
    </row>
    <row r="9" spans="1:16" s="70" customFormat="1" ht="15" customHeight="1" x14ac:dyDescent="0.25">
      <c r="A9" s="327" t="s">
        <v>4</v>
      </c>
      <c r="B9" s="233">
        <v>510</v>
      </c>
      <c r="C9" s="233">
        <v>503</v>
      </c>
      <c r="D9" s="233">
        <v>518</v>
      </c>
      <c r="E9" s="233">
        <v>472</v>
      </c>
      <c r="F9" s="233">
        <v>509</v>
      </c>
      <c r="G9" s="233">
        <v>564</v>
      </c>
      <c r="H9" s="233">
        <v>579</v>
      </c>
      <c r="I9" s="233">
        <v>547</v>
      </c>
      <c r="J9" s="233">
        <v>483</v>
      </c>
      <c r="K9" s="233">
        <v>433</v>
      </c>
      <c r="L9" s="233">
        <v>428</v>
      </c>
      <c r="M9" s="233">
        <v>416</v>
      </c>
      <c r="N9" s="233">
        <v>412</v>
      </c>
      <c r="O9" s="233">
        <v>404</v>
      </c>
      <c r="P9" s="233">
        <v>434</v>
      </c>
    </row>
    <row r="10" spans="1:16" s="70" customFormat="1" ht="15" customHeight="1" x14ac:dyDescent="0.25">
      <c r="A10" s="339" t="s">
        <v>116</v>
      </c>
      <c r="B10" s="234">
        <v>670</v>
      </c>
      <c r="C10" s="234">
        <v>684</v>
      </c>
      <c r="D10" s="234">
        <v>688</v>
      </c>
      <c r="E10" s="234">
        <v>694</v>
      </c>
      <c r="F10" s="234">
        <v>704</v>
      </c>
      <c r="G10" s="234">
        <v>728</v>
      </c>
      <c r="H10" s="234">
        <v>729</v>
      </c>
      <c r="I10" s="234">
        <v>664</v>
      </c>
      <c r="J10" s="234">
        <v>627</v>
      </c>
      <c r="K10" s="234">
        <v>611</v>
      </c>
      <c r="L10" s="234">
        <v>581</v>
      </c>
      <c r="M10" s="234">
        <v>575</v>
      </c>
      <c r="N10" s="234">
        <v>590</v>
      </c>
      <c r="O10" s="234">
        <v>592</v>
      </c>
      <c r="P10" s="234">
        <v>587</v>
      </c>
    </row>
    <row r="11" spans="1:16" s="70" customFormat="1" ht="15" customHeight="1" x14ac:dyDescent="0.25">
      <c r="A11" s="327" t="s">
        <v>117</v>
      </c>
      <c r="B11" s="233" t="s">
        <v>22</v>
      </c>
      <c r="C11" s="233" t="s">
        <v>22</v>
      </c>
      <c r="D11" s="233" t="s">
        <v>22</v>
      </c>
      <c r="E11" s="233">
        <v>283</v>
      </c>
      <c r="F11" s="233">
        <v>395</v>
      </c>
      <c r="G11" s="233">
        <v>413</v>
      </c>
      <c r="H11" s="233">
        <v>402</v>
      </c>
      <c r="I11" s="233">
        <v>373</v>
      </c>
      <c r="J11" s="233">
        <v>381</v>
      </c>
      <c r="K11" s="233">
        <v>381</v>
      </c>
      <c r="L11" s="233">
        <v>393</v>
      </c>
      <c r="M11" s="233">
        <v>374</v>
      </c>
      <c r="N11" s="233">
        <v>384</v>
      </c>
      <c r="O11" s="233">
        <v>394</v>
      </c>
      <c r="P11" s="233">
        <v>399</v>
      </c>
    </row>
    <row r="12" spans="1:16" s="70" customFormat="1" ht="15" customHeight="1" x14ac:dyDescent="0.25">
      <c r="A12" s="327" t="s">
        <v>118</v>
      </c>
      <c r="B12" s="233">
        <v>671</v>
      </c>
      <c r="C12" s="233">
        <v>695</v>
      </c>
      <c r="D12" s="233">
        <v>736</v>
      </c>
      <c r="E12" s="233">
        <v>740</v>
      </c>
      <c r="F12" s="233">
        <v>790</v>
      </c>
      <c r="G12" s="233">
        <v>830</v>
      </c>
      <c r="H12" s="233">
        <v>762</v>
      </c>
      <c r="I12" s="233" t="s">
        <v>22</v>
      </c>
      <c r="J12" s="233">
        <v>781</v>
      </c>
      <c r="K12" s="233">
        <v>791</v>
      </c>
      <c r="L12" s="233">
        <v>790</v>
      </c>
      <c r="M12" s="233">
        <v>789</v>
      </c>
      <c r="N12" s="233">
        <v>789</v>
      </c>
      <c r="O12" s="233">
        <v>783</v>
      </c>
      <c r="P12" s="233">
        <v>781</v>
      </c>
    </row>
    <row r="13" spans="1:16" s="70" customFormat="1" ht="15" x14ac:dyDescent="0.25">
      <c r="A13" s="327" t="s">
        <v>119</v>
      </c>
      <c r="B13" s="233">
        <v>266</v>
      </c>
      <c r="C13" s="233">
        <v>261</v>
      </c>
      <c r="D13" s="233">
        <v>257</v>
      </c>
      <c r="E13" s="233">
        <v>268</v>
      </c>
      <c r="F13" s="233">
        <v>278</v>
      </c>
      <c r="G13" s="233">
        <v>290</v>
      </c>
      <c r="H13" s="233">
        <v>294</v>
      </c>
      <c r="I13" s="233">
        <v>309</v>
      </c>
      <c r="J13" s="233">
        <v>296</v>
      </c>
      <c r="K13" s="233">
        <v>296</v>
      </c>
      <c r="L13" s="233">
        <v>278</v>
      </c>
      <c r="M13" s="233">
        <v>282</v>
      </c>
      <c r="N13" s="233">
        <v>310</v>
      </c>
      <c r="O13" s="233">
        <v>345</v>
      </c>
      <c r="P13" s="233">
        <v>378</v>
      </c>
    </row>
    <row r="14" spans="1:16" s="70" customFormat="1" ht="15" customHeight="1" x14ac:dyDescent="0.25">
      <c r="A14" s="327" t="s">
        <v>5</v>
      </c>
      <c r="B14" s="233">
        <v>403</v>
      </c>
      <c r="C14" s="233">
        <v>420</v>
      </c>
      <c r="D14" s="233">
        <v>422</v>
      </c>
      <c r="E14" s="233">
        <v>442</v>
      </c>
      <c r="F14" s="233">
        <v>456</v>
      </c>
      <c r="G14" s="233">
        <v>448</v>
      </c>
      <c r="H14" s="233">
        <v>417</v>
      </c>
      <c r="I14" s="233">
        <v>393</v>
      </c>
      <c r="J14" s="233">
        <v>388</v>
      </c>
      <c r="K14" s="233">
        <v>311</v>
      </c>
      <c r="L14" s="233">
        <v>255</v>
      </c>
      <c r="M14" s="233">
        <v>257</v>
      </c>
      <c r="N14" s="233">
        <v>421</v>
      </c>
      <c r="O14" s="233">
        <v>382</v>
      </c>
      <c r="P14" s="233">
        <v>374</v>
      </c>
    </row>
    <row r="15" spans="1:16" s="70" customFormat="1" ht="15" customHeight="1" x14ac:dyDescent="0.25">
      <c r="A15" s="339" t="s">
        <v>120</v>
      </c>
      <c r="B15" s="234">
        <v>587</v>
      </c>
      <c r="C15" s="234">
        <v>521</v>
      </c>
      <c r="D15" s="234">
        <v>517</v>
      </c>
      <c r="E15" s="234">
        <v>590</v>
      </c>
      <c r="F15" s="234">
        <v>578</v>
      </c>
      <c r="G15" s="234">
        <v>551</v>
      </c>
      <c r="H15" s="234">
        <v>542</v>
      </c>
      <c r="I15" s="234">
        <v>510</v>
      </c>
      <c r="J15" s="234">
        <v>485</v>
      </c>
      <c r="K15" s="234">
        <v>468</v>
      </c>
      <c r="L15" s="234">
        <v>454</v>
      </c>
      <c r="M15" s="234">
        <v>448</v>
      </c>
      <c r="N15" s="234">
        <v>456</v>
      </c>
      <c r="O15" s="234">
        <v>463</v>
      </c>
      <c r="P15" s="234">
        <v>462</v>
      </c>
    </row>
    <row r="16" spans="1:16" s="70" customFormat="1" ht="15" customHeight="1" x14ac:dyDescent="0.25">
      <c r="A16" s="327" t="s">
        <v>6</v>
      </c>
      <c r="B16" s="233">
        <v>333</v>
      </c>
      <c r="C16" s="233">
        <v>392</v>
      </c>
      <c r="D16" s="233">
        <v>371</v>
      </c>
      <c r="E16" s="233">
        <v>347</v>
      </c>
      <c r="F16" s="233">
        <v>396</v>
      </c>
      <c r="G16" s="233">
        <v>329</v>
      </c>
      <c r="H16" s="233">
        <v>287</v>
      </c>
      <c r="I16" s="233">
        <v>256</v>
      </c>
      <c r="J16" s="233">
        <v>250</v>
      </c>
      <c r="K16" s="233">
        <v>187</v>
      </c>
      <c r="L16" s="233">
        <v>255</v>
      </c>
      <c r="M16" s="233">
        <v>303</v>
      </c>
      <c r="N16" s="233">
        <v>313</v>
      </c>
      <c r="O16" s="233">
        <v>344</v>
      </c>
      <c r="P16" s="233">
        <v>373</v>
      </c>
    </row>
    <row r="17" spans="1:16" s="70" customFormat="1" ht="15" customHeight="1" x14ac:dyDescent="0.25">
      <c r="A17" s="327" t="s">
        <v>7</v>
      </c>
      <c r="B17" s="233">
        <v>483</v>
      </c>
      <c r="C17" s="233">
        <v>484</v>
      </c>
      <c r="D17" s="233">
        <v>485</v>
      </c>
      <c r="E17" s="233">
        <v>494</v>
      </c>
      <c r="F17" s="233">
        <v>506</v>
      </c>
      <c r="G17" s="233">
        <v>533</v>
      </c>
      <c r="H17" s="233">
        <v>480</v>
      </c>
      <c r="I17" s="233">
        <v>470</v>
      </c>
      <c r="J17" s="233">
        <v>504</v>
      </c>
      <c r="K17" s="233">
        <v>506</v>
      </c>
      <c r="L17" s="233">
        <v>493</v>
      </c>
      <c r="M17" s="233">
        <v>482</v>
      </c>
      <c r="N17" s="233">
        <v>318</v>
      </c>
      <c r="O17" s="233">
        <v>504</v>
      </c>
      <c r="P17" s="233">
        <v>510</v>
      </c>
    </row>
    <row r="18" spans="1:16" s="70" customFormat="1" ht="15" customHeight="1" x14ac:dyDescent="0.25">
      <c r="A18" s="327" t="s">
        <v>121</v>
      </c>
      <c r="B18" s="233">
        <v>506</v>
      </c>
      <c r="C18" s="233">
        <v>519</v>
      </c>
      <c r="D18" s="233">
        <v>530</v>
      </c>
      <c r="E18" s="233">
        <v>536</v>
      </c>
      <c r="F18" s="233">
        <v>543</v>
      </c>
      <c r="G18" s="233">
        <v>541</v>
      </c>
      <c r="H18" s="233">
        <v>535</v>
      </c>
      <c r="I18" s="233">
        <v>534</v>
      </c>
      <c r="J18" s="233">
        <v>534</v>
      </c>
      <c r="K18" s="233">
        <v>527</v>
      </c>
      <c r="L18" s="233">
        <v>520</v>
      </c>
      <c r="M18" s="233">
        <v>518</v>
      </c>
      <c r="N18" s="233">
        <v>515</v>
      </c>
      <c r="O18" s="233">
        <v>514</v>
      </c>
      <c r="P18" s="233">
        <v>513</v>
      </c>
    </row>
    <row r="19" spans="1:16" s="70" customFormat="1" ht="15" customHeight="1" x14ac:dyDescent="0.25">
      <c r="A19" s="327" t="s">
        <v>122</v>
      </c>
      <c r="B19" s="233">
        <v>431</v>
      </c>
      <c r="C19" s="233">
        <v>436</v>
      </c>
      <c r="D19" s="233">
        <v>443</v>
      </c>
      <c r="E19" s="233">
        <v>447</v>
      </c>
      <c r="F19" s="233">
        <v>453</v>
      </c>
      <c r="G19" s="233">
        <v>458</v>
      </c>
      <c r="H19" s="233">
        <v>464</v>
      </c>
      <c r="I19" s="233">
        <v>532</v>
      </c>
      <c r="J19" s="233">
        <v>503</v>
      </c>
      <c r="K19" s="233">
        <v>492</v>
      </c>
      <c r="L19" s="233">
        <v>482</v>
      </c>
      <c r="M19" s="233">
        <v>488</v>
      </c>
      <c r="N19" s="233">
        <v>488</v>
      </c>
      <c r="O19" s="233">
        <v>498</v>
      </c>
      <c r="P19" s="233">
        <v>504</v>
      </c>
    </row>
    <row r="20" spans="1:16" s="70" customFormat="1" ht="15" customHeight="1" x14ac:dyDescent="0.25">
      <c r="A20" s="339" t="s">
        <v>123</v>
      </c>
      <c r="B20" s="234">
        <v>432</v>
      </c>
      <c r="C20" s="234">
        <v>450</v>
      </c>
      <c r="D20" s="234">
        <v>457</v>
      </c>
      <c r="E20" s="234">
        <v>464</v>
      </c>
      <c r="F20" s="234">
        <v>434</v>
      </c>
      <c r="G20" s="234">
        <v>441</v>
      </c>
      <c r="H20" s="234">
        <v>427</v>
      </c>
      <c r="I20" s="234">
        <v>403</v>
      </c>
      <c r="J20" s="234">
        <v>382</v>
      </c>
      <c r="K20" s="234">
        <v>402</v>
      </c>
      <c r="L20" s="234">
        <v>378</v>
      </c>
      <c r="M20" s="234">
        <v>376</v>
      </c>
      <c r="N20" s="234">
        <v>377</v>
      </c>
      <c r="O20" s="234">
        <v>380</v>
      </c>
      <c r="P20" s="234">
        <v>383</v>
      </c>
    </row>
    <row r="21" spans="1:16" s="70" customFormat="1" ht="15" customHeight="1" x14ac:dyDescent="0.25">
      <c r="A21" s="327" t="s">
        <v>8</v>
      </c>
      <c r="B21" s="233">
        <v>649</v>
      </c>
      <c r="C21" s="233">
        <v>664</v>
      </c>
      <c r="D21" s="233">
        <v>668</v>
      </c>
      <c r="E21" s="233">
        <v>725</v>
      </c>
      <c r="F21" s="233">
        <v>722</v>
      </c>
      <c r="G21" s="233">
        <v>691</v>
      </c>
      <c r="H21" s="233">
        <v>623</v>
      </c>
      <c r="I21" s="233">
        <v>575</v>
      </c>
      <c r="J21" s="233">
        <v>559</v>
      </c>
      <c r="K21" s="233">
        <v>530</v>
      </c>
      <c r="L21" s="233" t="s">
        <v>22</v>
      </c>
      <c r="M21" s="233">
        <v>531</v>
      </c>
      <c r="N21" s="233" t="s">
        <v>22</v>
      </c>
      <c r="O21" s="233">
        <v>572</v>
      </c>
      <c r="P21" s="233" t="s">
        <v>22</v>
      </c>
    </row>
    <row r="22" spans="1:16" s="70" customFormat="1" ht="15" customHeight="1" x14ac:dyDescent="0.25">
      <c r="A22" s="327" t="s">
        <v>9</v>
      </c>
      <c r="B22" s="233">
        <v>453</v>
      </c>
      <c r="C22" s="233">
        <v>462</v>
      </c>
      <c r="D22" s="233">
        <v>462</v>
      </c>
      <c r="E22" s="233">
        <v>479</v>
      </c>
      <c r="F22" s="233">
        <v>498</v>
      </c>
      <c r="G22" s="233">
        <v>479</v>
      </c>
      <c r="H22" s="233">
        <v>505</v>
      </c>
      <c r="I22" s="233">
        <v>515</v>
      </c>
      <c r="J22" s="233">
        <v>504</v>
      </c>
      <c r="K22" s="233">
        <v>483</v>
      </c>
      <c r="L22" s="233">
        <v>474</v>
      </c>
      <c r="M22" s="233">
        <v>453</v>
      </c>
      <c r="N22" s="233">
        <v>443</v>
      </c>
      <c r="O22" s="233">
        <v>452</v>
      </c>
      <c r="P22" s="233">
        <v>445</v>
      </c>
    </row>
    <row r="23" spans="1:16" s="70" customFormat="1" ht="15" customHeight="1" x14ac:dyDescent="0.25">
      <c r="A23" s="327" t="s">
        <v>10</v>
      </c>
      <c r="B23" s="233">
        <v>265</v>
      </c>
      <c r="C23" s="233">
        <v>286</v>
      </c>
      <c r="D23" s="233">
        <v>266</v>
      </c>
      <c r="E23" s="233">
        <v>320</v>
      </c>
      <c r="F23" s="233">
        <v>355</v>
      </c>
      <c r="G23" s="233">
        <v>347</v>
      </c>
      <c r="H23" s="233">
        <v>352</v>
      </c>
      <c r="I23" s="233">
        <v>324</v>
      </c>
      <c r="J23" s="233">
        <v>292</v>
      </c>
      <c r="K23" s="233">
        <v>302</v>
      </c>
      <c r="L23" s="233">
        <v>355</v>
      </c>
      <c r="M23" s="233">
        <v>362</v>
      </c>
      <c r="N23" s="233">
        <v>373</v>
      </c>
      <c r="O23" s="233">
        <v>376</v>
      </c>
      <c r="P23" s="233">
        <v>380</v>
      </c>
    </row>
    <row r="24" spans="1:16" s="70" customFormat="1" ht="15" customHeight="1" x14ac:dyDescent="0.25">
      <c r="A24" s="327" t="s">
        <v>11</v>
      </c>
      <c r="B24" s="233">
        <v>333</v>
      </c>
      <c r="C24" s="233">
        <v>348</v>
      </c>
      <c r="D24" s="233">
        <v>361</v>
      </c>
      <c r="E24" s="233">
        <v>378</v>
      </c>
      <c r="F24" s="233">
        <v>417</v>
      </c>
      <c r="G24" s="233">
        <v>423</v>
      </c>
      <c r="H24" s="233">
        <v>378</v>
      </c>
      <c r="I24" s="233">
        <v>369</v>
      </c>
      <c r="J24" s="233">
        <v>432</v>
      </c>
      <c r="K24" s="233">
        <v>429</v>
      </c>
      <c r="L24" s="233">
        <v>421</v>
      </c>
      <c r="M24" s="233">
        <v>425</v>
      </c>
      <c r="N24" s="233">
        <v>442</v>
      </c>
      <c r="O24" s="233">
        <v>422</v>
      </c>
      <c r="P24" s="233">
        <v>451</v>
      </c>
    </row>
    <row r="25" spans="1:16" s="70" customFormat="1" ht="15" customHeight="1" x14ac:dyDescent="0.25">
      <c r="A25" s="339" t="s">
        <v>12</v>
      </c>
      <c r="B25" s="234">
        <v>678</v>
      </c>
      <c r="C25" s="234">
        <v>679</v>
      </c>
      <c r="D25" s="234">
        <v>672</v>
      </c>
      <c r="E25" s="234">
        <v>683</v>
      </c>
      <c r="F25" s="234">
        <v>695</v>
      </c>
      <c r="G25" s="234">
        <v>697</v>
      </c>
      <c r="H25" s="234">
        <v>679</v>
      </c>
      <c r="I25" s="234">
        <v>679</v>
      </c>
      <c r="J25" s="234">
        <v>666</v>
      </c>
      <c r="K25" s="234">
        <v>652</v>
      </c>
      <c r="L25" s="234">
        <v>616</v>
      </c>
      <c r="M25" s="234">
        <v>626</v>
      </c>
      <c r="N25" s="234">
        <v>607</v>
      </c>
      <c r="O25" s="234">
        <v>609</v>
      </c>
      <c r="P25" s="234">
        <v>607</v>
      </c>
    </row>
    <row r="26" spans="1:16" s="70" customFormat="1" ht="15" customHeight="1" x14ac:dyDescent="0.25">
      <c r="A26" s="327" t="s">
        <v>13</v>
      </c>
      <c r="B26" s="233">
        <v>579</v>
      </c>
      <c r="C26" s="233">
        <v>623</v>
      </c>
      <c r="D26" s="233">
        <v>623</v>
      </c>
      <c r="E26" s="233">
        <v>624</v>
      </c>
      <c r="F26" s="233">
        <v>654</v>
      </c>
      <c r="G26" s="233">
        <v>674</v>
      </c>
      <c r="H26" s="233">
        <v>649</v>
      </c>
      <c r="I26" s="233">
        <v>577</v>
      </c>
      <c r="J26" s="233">
        <v>555</v>
      </c>
      <c r="K26" s="233">
        <v>553</v>
      </c>
      <c r="L26" s="233">
        <v>539</v>
      </c>
      <c r="M26" s="233">
        <v>549</v>
      </c>
      <c r="N26" s="233">
        <v>583</v>
      </c>
      <c r="O26" s="233">
        <v>521</v>
      </c>
      <c r="P26" s="233">
        <v>559</v>
      </c>
    </row>
    <row r="27" spans="1:16" s="70" customFormat="1" ht="15" customHeight="1" x14ac:dyDescent="0.25">
      <c r="A27" s="327" t="s">
        <v>126</v>
      </c>
      <c r="B27" s="233">
        <v>479</v>
      </c>
      <c r="C27" s="233">
        <v>492</v>
      </c>
      <c r="D27" s="233">
        <v>492</v>
      </c>
      <c r="E27" s="233">
        <v>492</v>
      </c>
      <c r="F27" s="233">
        <v>504</v>
      </c>
      <c r="G27" s="233">
        <v>600</v>
      </c>
      <c r="H27" s="233">
        <v>589</v>
      </c>
      <c r="I27" s="233">
        <v>571</v>
      </c>
      <c r="J27" s="233">
        <v>568</v>
      </c>
      <c r="K27" s="233">
        <v>549</v>
      </c>
      <c r="L27" s="233">
        <v>526</v>
      </c>
      <c r="M27" s="233">
        <v>527</v>
      </c>
      <c r="N27" s="233">
        <v>523</v>
      </c>
      <c r="O27" s="233">
        <v>520</v>
      </c>
      <c r="P27" s="233">
        <v>513</v>
      </c>
    </row>
    <row r="28" spans="1:16" s="70" customFormat="1" ht="15" customHeight="1" x14ac:dyDescent="0.25">
      <c r="A28" s="327" t="s">
        <v>14</v>
      </c>
      <c r="B28" s="233">
        <v>260</v>
      </c>
      <c r="C28" s="233">
        <v>254</v>
      </c>
      <c r="D28" s="233">
        <v>245</v>
      </c>
      <c r="E28" s="233">
        <v>259</v>
      </c>
      <c r="F28" s="233">
        <v>264</v>
      </c>
      <c r="G28" s="233">
        <v>263</v>
      </c>
      <c r="H28" s="233">
        <v>264</v>
      </c>
      <c r="I28" s="233">
        <v>264</v>
      </c>
      <c r="J28" s="233">
        <v>258</v>
      </c>
      <c r="K28" s="233">
        <v>252</v>
      </c>
      <c r="L28" s="233">
        <v>249</v>
      </c>
      <c r="M28" s="233">
        <v>272</v>
      </c>
      <c r="N28" s="233">
        <v>286</v>
      </c>
      <c r="O28" s="233">
        <v>307</v>
      </c>
      <c r="P28" s="233">
        <v>315</v>
      </c>
    </row>
    <row r="29" spans="1:16" s="70" customFormat="1" ht="15" customHeight="1" x14ac:dyDescent="0.25">
      <c r="A29" s="327" t="s">
        <v>15</v>
      </c>
      <c r="B29" s="233">
        <v>449</v>
      </c>
      <c r="C29" s="233">
        <v>445</v>
      </c>
      <c r="D29" s="233">
        <v>452</v>
      </c>
      <c r="E29" s="233">
        <v>465</v>
      </c>
      <c r="F29" s="233">
        <v>471</v>
      </c>
      <c r="G29" s="233">
        <v>518</v>
      </c>
      <c r="H29" s="233">
        <v>520</v>
      </c>
      <c r="I29" s="233">
        <v>516</v>
      </c>
      <c r="J29" s="233">
        <v>490</v>
      </c>
      <c r="K29" s="233">
        <v>453</v>
      </c>
      <c r="L29" s="233">
        <v>440</v>
      </c>
      <c r="M29" s="233">
        <v>453</v>
      </c>
      <c r="N29" s="233">
        <v>352</v>
      </c>
      <c r="O29" s="233">
        <v>450</v>
      </c>
      <c r="P29" s="233">
        <v>464</v>
      </c>
    </row>
    <row r="30" spans="1:16" s="70" customFormat="1" ht="15" customHeight="1" x14ac:dyDescent="0.25">
      <c r="A30" s="339" t="s">
        <v>128</v>
      </c>
      <c r="B30" s="234">
        <v>591</v>
      </c>
      <c r="C30" s="234">
        <v>602</v>
      </c>
      <c r="D30" s="234">
        <v>581</v>
      </c>
      <c r="E30" s="234">
        <v>581</v>
      </c>
      <c r="F30" s="234">
        <v>565</v>
      </c>
      <c r="G30" s="234">
        <v>537</v>
      </c>
      <c r="H30" s="234">
        <v>517</v>
      </c>
      <c r="I30" s="234">
        <v>504</v>
      </c>
      <c r="J30" s="234">
        <v>485</v>
      </c>
      <c r="K30" s="234">
        <v>470</v>
      </c>
      <c r="L30" s="234">
        <v>474</v>
      </c>
      <c r="M30" s="234">
        <v>472</v>
      </c>
      <c r="N30" s="234">
        <v>472</v>
      </c>
      <c r="O30" s="234">
        <v>485</v>
      </c>
      <c r="P30" s="234">
        <v>470</v>
      </c>
    </row>
    <row r="31" spans="1:16" s="70" customFormat="1" ht="15" customHeight="1" x14ac:dyDescent="0.25">
      <c r="A31" s="327" t="s">
        <v>129</v>
      </c>
      <c r="B31" s="233">
        <v>243</v>
      </c>
      <c r="C31" s="233">
        <v>235</v>
      </c>
      <c r="D31" s="233">
        <v>244</v>
      </c>
      <c r="E31" s="233">
        <v>260</v>
      </c>
      <c r="F31" s="233">
        <v>274</v>
      </c>
      <c r="G31" s="233">
        <v>265</v>
      </c>
      <c r="H31" s="233">
        <v>277</v>
      </c>
      <c r="I31" s="233">
        <v>304</v>
      </c>
      <c r="J31" s="233">
        <v>319</v>
      </c>
      <c r="K31" s="233">
        <v>308</v>
      </c>
      <c r="L31" s="233">
        <v>307</v>
      </c>
      <c r="M31" s="233">
        <v>310</v>
      </c>
      <c r="N31" s="233">
        <v>316</v>
      </c>
      <c r="O31" s="233">
        <v>339</v>
      </c>
      <c r="P31" s="233">
        <v>344</v>
      </c>
    </row>
    <row r="32" spans="1:16" s="70" customFormat="1" ht="15" customHeight="1" x14ac:dyDescent="0.25">
      <c r="A32" s="327" t="s">
        <v>130</v>
      </c>
      <c r="B32" s="233">
        <v>280</v>
      </c>
      <c r="C32" s="233">
        <v>280</v>
      </c>
      <c r="D32" s="233">
        <v>308</v>
      </c>
      <c r="E32" s="233">
        <v>299</v>
      </c>
      <c r="F32" s="233">
        <v>295</v>
      </c>
      <c r="G32" s="233">
        <v>319</v>
      </c>
      <c r="H32" s="233">
        <v>307</v>
      </c>
      <c r="I32" s="233">
        <v>279</v>
      </c>
      <c r="J32" s="233">
        <v>234</v>
      </c>
      <c r="K32" s="233">
        <v>212</v>
      </c>
      <c r="L32" s="233">
        <v>214</v>
      </c>
      <c r="M32" s="233">
        <v>218</v>
      </c>
      <c r="N32" s="233">
        <v>216</v>
      </c>
      <c r="O32" s="233">
        <v>258</v>
      </c>
      <c r="P32" s="233">
        <v>271</v>
      </c>
    </row>
    <row r="33" spans="1:16" s="70" customFormat="1" ht="15" customHeight="1" x14ac:dyDescent="0.25">
      <c r="A33" s="326" t="s">
        <v>131</v>
      </c>
      <c r="B33" s="235">
        <v>464</v>
      </c>
      <c r="C33" s="235">
        <v>460</v>
      </c>
      <c r="D33" s="235">
        <v>477</v>
      </c>
      <c r="E33" s="235">
        <v>490</v>
      </c>
      <c r="F33" s="235">
        <v>486</v>
      </c>
      <c r="G33" s="235">
        <v>483</v>
      </c>
      <c r="H33" s="235">
        <v>470</v>
      </c>
      <c r="I33" s="235">
        <v>439</v>
      </c>
      <c r="J33" s="235">
        <v>450</v>
      </c>
      <c r="K33" s="235">
        <v>450</v>
      </c>
      <c r="L33" s="235">
        <v>451</v>
      </c>
      <c r="M33" s="235">
        <v>438</v>
      </c>
      <c r="N33" s="235">
        <v>447</v>
      </c>
      <c r="O33" s="235">
        <v>443</v>
      </c>
      <c r="P33" s="235">
        <v>452</v>
      </c>
    </row>
    <row r="34" spans="1:16" s="29" customFormat="1" ht="15.75" thickBot="1" x14ac:dyDescent="0.3">
      <c r="A34" s="205"/>
    </row>
    <row r="35" spans="1:16" s="87" customFormat="1" ht="14.25" thickTop="1" thickBot="1" x14ac:dyDescent="0.25">
      <c r="A35" s="380" t="s">
        <v>235</v>
      </c>
      <c r="B35" s="277"/>
      <c r="C35" s="277"/>
      <c r="D35" s="277"/>
      <c r="E35" s="277"/>
      <c r="F35" s="277"/>
      <c r="G35" s="278"/>
      <c r="H35" s="278"/>
      <c r="I35" s="278"/>
      <c r="J35" s="278"/>
      <c r="K35" s="278"/>
      <c r="L35" s="278"/>
      <c r="M35" s="278"/>
      <c r="N35" s="278"/>
      <c r="O35" s="278"/>
      <c r="P35" s="278"/>
    </row>
    <row r="36" spans="1:16" s="87" customFormat="1" ht="13.5" thickTop="1" x14ac:dyDescent="0.2">
      <c r="A36" s="381" t="s">
        <v>236</v>
      </c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</row>
    <row r="37" spans="1:16" s="87" customFormat="1" ht="13.5" thickBot="1" x14ac:dyDescent="0.25">
      <c r="A37" s="172" t="s">
        <v>237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</row>
    <row r="38" spans="1:16" s="29" customFormat="1" ht="15.75" thickTop="1" x14ac:dyDescent="0.25">
      <c r="A38" s="382" t="s">
        <v>238</v>
      </c>
      <c r="B38" s="280"/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</row>
    <row r="39" spans="1:16" s="29" customFormat="1" ht="15.75" thickBot="1" x14ac:dyDescent="0.3">
      <c r="A39" s="172" t="s">
        <v>239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</row>
    <row r="40" spans="1:16" ht="13.5" thickTop="1" x14ac:dyDescent="0.2"/>
  </sheetData>
  <hyperlinks>
    <hyperlink ref="A39" r:id="rId1"/>
    <hyperlink ref="A37" r:id="rId2"/>
  </hyperlinks>
  <pageMargins left="0.7" right="0.7" top="0.75" bottom="0.75" header="0.3" footer="0.3"/>
  <pageSetup paperSize="9" orientation="portrait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P40"/>
  <sheetViews>
    <sheetView zoomScale="80" zoomScaleNormal="80" workbookViewId="0"/>
  </sheetViews>
  <sheetFormatPr baseColWidth="10" defaultColWidth="11.42578125" defaultRowHeight="12.75" x14ac:dyDescent="0.2"/>
  <cols>
    <col min="1" max="1" width="18" style="205" customWidth="1"/>
    <col min="2" max="16384" width="11.42578125" style="205"/>
  </cols>
  <sheetData>
    <row r="1" spans="1:16" s="2" customFormat="1" ht="38.25" customHeight="1" thickTop="1" x14ac:dyDescent="0.2">
      <c r="A1" s="202" t="s">
        <v>62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</row>
    <row r="2" spans="1:16" s="2" customFormat="1" ht="20.25" x14ac:dyDescent="0.2">
      <c r="A2" s="5" t="s">
        <v>234</v>
      </c>
      <c r="B2" s="4"/>
      <c r="C2" s="4"/>
      <c r="D2" s="4"/>
      <c r="E2" s="4"/>
    </row>
    <row r="3" spans="1:16" s="2" customFormat="1" ht="30" customHeight="1" x14ac:dyDescent="0.2">
      <c r="A3" s="32" t="s">
        <v>1</v>
      </c>
      <c r="B3" s="32">
        <v>2003</v>
      </c>
      <c r="C3" s="32">
        <v>2004</v>
      </c>
      <c r="D3" s="32">
        <v>2005</v>
      </c>
      <c r="E3" s="32">
        <v>2006</v>
      </c>
      <c r="F3" s="32">
        <v>2007</v>
      </c>
      <c r="G3" s="32">
        <v>2008</v>
      </c>
      <c r="H3" s="32">
        <v>2009</v>
      </c>
      <c r="I3" s="32">
        <v>2010</v>
      </c>
      <c r="J3" s="32">
        <v>2011</v>
      </c>
      <c r="K3" s="32">
        <v>2012</v>
      </c>
      <c r="L3" s="32">
        <v>2013</v>
      </c>
      <c r="M3" s="32">
        <v>2014</v>
      </c>
      <c r="N3" s="32">
        <v>2015</v>
      </c>
      <c r="O3" s="32">
        <v>2016</v>
      </c>
      <c r="P3" s="32">
        <v>2017</v>
      </c>
    </row>
    <row r="4" spans="1:16" s="2" customFormat="1" ht="30" customHeight="1" x14ac:dyDescent="0.2">
      <c r="A4" s="203" t="s">
        <v>193</v>
      </c>
      <c r="B4" s="204">
        <v>403.46467618842559</v>
      </c>
      <c r="C4" s="204">
        <v>367.87633220737507</v>
      </c>
      <c r="D4" s="204">
        <v>307.84353999912599</v>
      </c>
      <c r="E4" s="204">
        <v>292.82318204788402</v>
      </c>
      <c r="F4" s="204">
        <v>284.90595631526298</v>
      </c>
      <c r="G4" s="204">
        <v>262.683695879509</v>
      </c>
      <c r="H4" s="204">
        <v>246.35499999999999</v>
      </c>
      <c r="I4" s="204">
        <v>243.34</v>
      </c>
      <c r="J4" s="204">
        <v>226.38300660569547</v>
      </c>
      <c r="K4" s="204">
        <v>240.13949812099381</v>
      </c>
      <c r="L4" s="204">
        <v>202</v>
      </c>
      <c r="M4" s="204" t="s">
        <v>22</v>
      </c>
      <c r="N4" s="204">
        <v>160.71532640903607</v>
      </c>
      <c r="O4" s="204" t="s">
        <v>22</v>
      </c>
      <c r="P4" s="204" t="s">
        <v>22</v>
      </c>
    </row>
    <row r="5" spans="1:16" s="70" customFormat="1" ht="19.5" customHeight="1" x14ac:dyDescent="0.25">
      <c r="A5" s="379" t="s">
        <v>114</v>
      </c>
      <c r="B5" s="232" t="s">
        <v>22</v>
      </c>
      <c r="C5" s="232" t="s">
        <v>22</v>
      </c>
      <c r="D5" s="232" t="s">
        <v>22</v>
      </c>
      <c r="E5" s="232">
        <v>220</v>
      </c>
      <c r="F5" s="232">
        <v>215</v>
      </c>
      <c r="G5" s="232">
        <v>201</v>
      </c>
      <c r="H5" s="232">
        <v>195</v>
      </c>
      <c r="I5" s="232">
        <v>185</v>
      </c>
      <c r="J5" s="232">
        <v>171</v>
      </c>
      <c r="K5" s="232">
        <v>156</v>
      </c>
      <c r="L5" s="232">
        <v>145</v>
      </c>
      <c r="M5" s="232">
        <v>134</v>
      </c>
      <c r="N5" s="232">
        <v>126</v>
      </c>
      <c r="O5" s="232">
        <v>117</v>
      </c>
      <c r="P5" s="232">
        <v>114</v>
      </c>
    </row>
    <row r="6" spans="1:16" s="70" customFormat="1" ht="15" customHeight="1" x14ac:dyDescent="0.25">
      <c r="A6" s="327" t="s">
        <v>2</v>
      </c>
      <c r="B6" s="233">
        <v>115</v>
      </c>
      <c r="C6" s="233">
        <v>104</v>
      </c>
      <c r="D6" s="233">
        <v>48</v>
      </c>
      <c r="E6" s="233">
        <v>4</v>
      </c>
      <c r="F6" s="233">
        <v>4</v>
      </c>
      <c r="G6" s="233">
        <v>3</v>
      </c>
      <c r="H6" s="233">
        <v>2</v>
      </c>
      <c r="I6" s="233">
        <v>3</v>
      </c>
      <c r="J6" s="233">
        <v>3</v>
      </c>
      <c r="K6" s="233">
        <v>1</v>
      </c>
      <c r="L6" s="233">
        <v>8</v>
      </c>
      <c r="M6" s="233">
        <v>8</v>
      </c>
      <c r="N6" s="233">
        <v>8</v>
      </c>
      <c r="O6" s="233">
        <v>6</v>
      </c>
      <c r="P6" s="233">
        <v>6</v>
      </c>
    </row>
    <row r="7" spans="1:16" s="70" customFormat="1" ht="15" customHeight="1" x14ac:dyDescent="0.25">
      <c r="A7" s="327" t="s">
        <v>3</v>
      </c>
      <c r="B7" s="233">
        <v>183</v>
      </c>
      <c r="C7" s="233">
        <v>68</v>
      </c>
      <c r="D7" s="233">
        <v>65</v>
      </c>
      <c r="E7" s="233">
        <v>59</v>
      </c>
      <c r="F7" s="233">
        <v>51</v>
      </c>
      <c r="G7" s="233">
        <v>45</v>
      </c>
      <c r="H7" s="233">
        <v>36</v>
      </c>
      <c r="I7" s="233">
        <v>18</v>
      </c>
      <c r="J7" s="233">
        <v>27</v>
      </c>
      <c r="K7" s="233">
        <v>25</v>
      </c>
      <c r="L7" s="233">
        <v>23</v>
      </c>
      <c r="M7" s="233">
        <v>23</v>
      </c>
      <c r="N7" s="233">
        <v>17</v>
      </c>
      <c r="O7" s="233">
        <v>15</v>
      </c>
      <c r="P7" s="233">
        <v>12</v>
      </c>
    </row>
    <row r="8" spans="1:16" s="70" customFormat="1" ht="15" customHeight="1" x14ac:dyDescent="0.25">
      <c r="A8" s="327" t="s">
        <v>115</v>
      </c>
      <c r="B8" s="233">
        <v>52</v>
      </c>
      <c r="C8" s="233">
        <v>57</v>
      </c>
      <c r="D8" s="233">
        <v>56</v>
      </c>
      <c r="E8" s="233">
        <v>47</v>
      </c>
      <c r="F8" s="233">
        <v>47</v>
      </c>
      <c r="G8" s="233">
        <v>20</v>
      </c>
      <c r="H8" s="233">
        <v>15</v>
      </c>
      <c r="I8" s="233">
        <v>8</v>
      </c>
      <c r="J8" s="233">
        <v>4</v>
      </c>
      <c r="K8" s="233">
        <v>3</v>
      </c>
      <c r="L8" s="233">
        <v>4</v>
      </c>
      <c r="M8" s="233">
        <v>4</v>
      </c>
      <c r="N8" s="233">
        <v>4</v>
      </c>
      <c r="O8" s="233">
        <v>3</v>
      </c>
      <c r="P8" s="233">
        <v>4</v>
      </c>
    </row>
    <row r="9" spans="1:16" s="70" customFormat="1" ht="15" customHeight="1" x14ac:dyDescent="0.25">
      <c r="A9" s="327" t="s">
        <v>4</v>
      </c>
      <c r="B9" s="233">
        <v>411</v>
      </c>
      <c r="C9" s="233">
        <v>401</v>
      </c>
      <c r="D9" s="233">
        <v>411</v>
      </c>
      <c r="E9" s="233">
        <v>362</v>
      </c>
      <c r="F9" s="233">
        <v>395</v>
      </c>
      <c r="G9" s="233">
        <v>448</v>
      </c>
      <c r="H9" s="233">
        <v>460</v>
      </c>
      <c r="I9" s="233">
        <v>411</v>
      </c>
      <c r="J9" s="233">
        <v>349</v>
      </c>
      <c r="K9" s="233">
        <v>318</v>
      </c>
      <c r="L9" s="233">
        <v>298</v>
      </c>
      <c r="M9" s="233">
        <v>307</v>
      </c>
      <c r="N9" s="233">
        <v>278</v>
      </c>
      <c r="O9" s="233">
        <v>260</v>
      </c>
      <c r="P9" s="233">
        <v>269</v>
      </c>
    </row>
    <row r="10" spans="1:16" s="70" customFormat="1" ht="15" customHeight="1" x14ac:dyDescent="0.25">
      <c r="A10" s="339" t="s">
        <v>116</v>
      </c>
      <c r="B10" s="234">
        <v>650</v>
      </c>
      <c r="C10" s="234">
        <v>662</v>
      </c>
      <c r="D10" s="234">
        <v>663</v>
      </c>
      <c r="E10" s="234">
        <v>665</v>
      </c>
      <c r="F10" s="234">
        <v>668</v>
      </c>
      <c r="G10" s="234">
        <v>675</v>
      </c>
      <c r="H10" s="234">
        <v>668</v>
      </c>
      <c r="I10" s="234">
        <v>591</v>
      </c>
      <c r="J10" s="234">
        <v>542</v>
      </c>
      <c r="K10" s="234">
        <v>522</v>
      </c>
      <c r="L10" s="234">
        <v>491</v>
      </c>
      <c r="M10" s="234">
        <v>467</v>
      </c>
      <c r="N10" s="234">
        <v>475</v>
      </c>
      <c r="O10" s="234">
        <v>481</v>
      </c>
      <c r="P10" s="234">
        <v>482</v>
      </c>
    </row>
    <row r="11" spans="1:16" s="70" customFormat="1" ht="15" customHeight="1" x14ac:dyDescent="0.25">
      <c r="A11" s="327" t="s">
        <v>117</v>
      </c>
      <c r="B11" s="233" t="s">
        <v>22</v>
      </c>
      <c r="C11" s="233" t="s">
        <v>22</v>
      </c>
      <c r="D11" s="233" t="s">
        <v>22</v>
      </c>
      <c r="E11" s="233">
        <v>283</v>
      </c>
      <c r="F11" s="233">
        <v>382</v>
      </c>
      <c r="G11" s="233">
        <v>401</v>
      </c>
      <c r="H11" s="233">
        <v>393</v>
      </c>
      <c r="I11" s="233">
        <v>358</v>
      </c>
      <c r="J11" s="233">
        <v>349</v>
      </c>
      <c r="K11" s="233">
        <v>323</v>
      </c>
      <c r="L11" s="233">
        <v>332</v>
      </c>
      <c r="M11" s="233">
        <v>309</v>
      </c>
      <c r="N11" s="233">
        <v>313</v>
      </c>
      <c r="O11" s="233">
        <v>309</v>
      </c>
      <c r="P11" s="233">
        <v>301</v>
      </c>
    </row>
    <row r="12" spans="1:16" s="70" customFormat="1" ht="15" customHeight="1" x14ac:dyDescent="0.25">
      <c r="A12" s="327" t="s">
        <v>118</v>
      </c>
      <c r="B12" s="233">
        <v>34</v>
      </c>
      <c r="C12" s="233">
        <v>31</v>
      </c>
      <c r="D12" s="233">
        <v>38</v>
      </c>
      <c r="E12" s="233">
        <v>37</v>
      </c>
      <c r="F12" s="233">
        <v>37</v>
      </c>
      <c r="G12" s="233">
        <v>32</v>
      </c>
      <c r="H12" s="233">
        <v>24</v>
      </c>
      <c r="I12" s="233" t="s">
        <v>22</v>
      </c>
      <c r="J12" s="233">
        <v>20</v>
      </c>
      <c r="K12" s="233">
        <v>19</v>
      </c>
      <c r="L12" s="233">
        <v>14</v>
      </c>
      <c r="M12" s="233">
        <v>10</v>
      </c>
      <c r="N12" s="233">
        <v>9</v>
      </c>
      <c r="O12" s="233">
        <v>8</v>
      </c>
      <c r="P12" s="233">
        <v>7</v>
      </c>
    </row>
    <row r="13" spans="1:16" s="70" customFormat="1" ht="15" x14ac:dyDescent="0.25">
      <c r="A13" s="327" t="s">
        <v>119</v>
      </c>
      <c r="B13" s="233">
        <v>218</v>
      </c>
      <c r="C13" s="233">
        <v>209</v>
      </c>
      <c r="D13" s="233">
        <v>213</v>
      </c>
      <c r="E13" s="233">
        <v>218</v>
      </c>
      <c r="F13" s="233">
        <v>225</v>
      </c>
      <c r="G13" s="233">
        <v>237</v>
      </c>
      <c r="H13" s="233">
        <v>235</v>
      </c>
      <c r="I13" s="233">
        <v>246</v>
      </c>
      <c r="J13" s="233">
        <v>230</v>
      </c>
      <c r="K13" s="233">
        <v>224</v>
      </c>
      <c r="L13" s="233">
        <v>213</v>
      </c>
      <c r="M13" s="233">
        <v>214</v>
      </c>
      <c r="N13" s="233">
        <v>226</v>
      </c>
      <c r="O13" s="233">
        <v>228</v>
      </c>
      <c r="P13" s="233">
        <v>229</v>
      </c>
    </row>
    <row r="14" spans="1:16" s="70" customFormat="1" ht="15" customHeight="1" x14ac:dyDescent="0.25">
      <c r="A14" s="327" t="s">
        <v>5</v>
      </c>
      <c r="B14" s="233">
        <v>348</v>
      </c>
      <c r="C14" s="233">
        <v>313</v>
      </c>
      <c r="D14" s="233">
        <v>329</v>
      </c>
      <c r="E14" s="233">
        <v>361</v>
      </c>
      <c r="F14" s="233">
        <v>341</v>
      </c>
      <c r="G14" s="233">
        <v>339</v>
      </c>
      <c r="H14" s="233">
        <v>308</v>
      </c>
      <c r="I14" s="233">
        <v>279</v>
      </c>
      <c r="J14" s="233">
        <v>234</v>
      </c>
      <c r="K14" s="233">
        <v>154</v>
      </c>
      <c r="L14" s="233">
        <v>109</v>
      </c>
      <c r="M14" s="233">
        <v>101</v>
      </c>
      <c r="N14" s="233">
        <v>102</v>
      </c>
      <c r="O14" s="233">
        <v>38</v>
      </c>
      <c r="P14" s="233">
        <v>48</v>
      </c>
    </row>
    <row r="15" spans="1:16" s="70" customFormat="1" ht="15" customHeight="1" x14ac:dyDescent="0.25">
      <c r="A15" s="339" t="s">
        <v>120</v>
      </c>
      <c r="B15" s="234">
        <v>360</v>
      </c>
      <c r="C15" s="234">
        <v>304</v>
      </c>
      <c r="D15" s="234">
        <v>288</v>
      </c>
      <c r="E15" s="234">
        <v>353</v>
      </c>
      <c r="F15" s="234">
        <v>344</v>
      </c>
      <c r="G15" s="234">
        <v>285</v>
      </c>
      <c r="H15" s="234">
        <v>314</v>
      </c>
      <c r="I15" s="234">
        <v>318</v>
      </c>
      <c r="J15" s="234">
        <v>305</v>
      </c>
      <c r="K15" s="234">
        <v>284</v>
      </c>
      <c r="L15" s="234">
        <v>253</v>
      </c>
      <c r="M15" s="234">
        <v>259</v>
      </c>
      <c r="N15" s="234">
        <v>261</v>
      </c>
      <c r="O15" s="234">
        <v>251</v>
      </c>
      <c r="P15" s="234">
        <v>248</v>
      </c>
    </row>
    <row r="16" spans="1:16" s="70" customFormat="1" ht="15" customHeight="1" x14ac:dyDescent="0.25">
      <c r="A16" s="327" t="s">
        <v>6</v>
      </c>
      <c r="B16" s="233">
        <v>271</v>
      </c>
      <c r="C16" s="233">
        <v>281</v>
      </c>
      <c r="D16" s="233">
        <v>273</v>
      </c>
      <c r="E16" s="233">
        <v>277</v>
      </c>
      <c r="F16" s="233">
        <v>291</v>
      </c>
      <c r="G16" s="233">
        <v>249</v>
      </c>
      <c r="H16" s="233">
        <v>215</v>
      </c>
      <c r="I16" s="233">
        <v>201</v>
      </c>
      <c r="J16" s="233">
        <v>180</v>
      </c>
      <c r="K16" s="233">
        <v>98</v>
      </c>
      <c r="L16" s="233">
        <v>40</v>
      </c>
      <c r="M16" s="233">
        <v>23</v>
      </c>
      <c r="N16" s="233">
        <v>26</v>
      </c>
      <c r="O16" s="233">
        <v>38</v>
      </c>
      <c r="P16" s="233">
        <v>75</v>
      </c>
    </row>
    <row r="17" spans="1:16" s="70" customFormat="1" ht="15" customHeight="1" x14ac:dyDescent="0.25">
      <c r="A17" s="327" t="s">
        <v>7</v>
      </c>
      <c r="B17" s="233">
        <v>277</v>
      </c>
      <c r="C17" s="233">
        <v>272</v>
      </c>
      <c r="D17" s="233">
        <v>282</v>
      </c>
      <c r="E17" s="233">
        <v>286</v>
      </c>
      <c r="F17" s="233">
        <v>267</v>
      </c>
      <c r="G17" s="233">
        <v>265</v>
      </c>
      <c r="H17" s="233">
        <v>221</v>
      </c>
      <c r="I17" s="233">
        <v>212</v>
      </c>
      <c r="J17" s="233">
        <v>203</v>
      </c>
      <c r="K17" s="233">
        <v>166</v>
      </c>
      <c r="L17" s="233">
        <v>124</v>
      </c>
      <c r="M17" s="233">
        <v>84</v>
      </c>
      <c r="N17" s="233">
        <v>57</v>
      </c>
      <c r="O17" s="233">
        <v>16</v>
      </c>
      <c r="P17" s="233">
        <v>5</v>
      </c>
    </row>
    <row r="18" spans="1:16" s="70" customFormat="1" ht="15" customHeight="1" x14ac:dyDescent="0.25">
      <c r="A18" s="327" t="s">
        <v>121</v>
      </c>
      <c r="B18" s="233">
        <v>192</v>
      </c>
      <c r="C18" s="233">
        <v>188</v>
      </c>
      <c r="D18" s="233">
        <v>182</v>
      </c>
      <c r="E18" s="233">
        <v>194</v>
      </c>
      <c r="F18" s="233">
        <v>194</v>
      </c>
      <c r="G18" s="233">
        <v>171</v>
      </c>
      <c r="H18" s="233">
        <v>167</v>
      </c>
      <c r="I18" s="233">
        <v>155</v>
      </c>
      <c r="J18" s="233">
        <v>149</v>
      </c>
      <c r="K18" s="233">
        <v>142</v>
      </c>
      <c r="L18" s="233">
        <v>134</v>
      </c>
      <c r="M18" s="233">
        <v>128</v>
      </c>
      <c r="N18" s="233">
        <v>122</v>
      </c>
      <c r="O18" s="233">
        <v>116</v>
      </c>
      <c r="P18" s="233">
        <v>111</v>
      </c>
    </row>
    <row r="19" spans="1:16" s="70" customFormat="1" ht="15" customHeight="1" x14ac:dyDescent="0.25">
      <c r="A19" s="327" t="s">
        <v>122</v>
      </c>
      <c r="B19" s="233">
        <v>396</v>
      </c>
      <c r="C19" s="233">
        <v>392</v>
      </c>
      <c r="D19" s="233">
        <v>391</v>
      </c>
      <c r="E19" s="233">
        <v>390</v>
      </c>
      <c r="F19" s="233">
        <v>362</v>
      </c>
      <c r="G19" s="233">
        <v>377</v>
      </c>
      <c r="H19" s="233">
        <v>376</v>
      </c>
      <c r="I19" s="233">
        <v>441</v>
      </c>
      <c r="J19" s="233">
        <v>412</v>
      </c>
      <c r="K19" s="233">
        <v>408</v>
      </c>
      <c r="L19" s="233">
        <v>403</v>
      </c>
      <c r="M19" s="233">
        <v>410</v>
      </c>
      <c r="N19" s="233">
        <v>409</v>
      </c>
      <c r="O19" s="233">
        <v>410</v>
      </c>
      <c r="P19" s="233">
        <v>403</v>
      </c>
    </row>
    <row r="20" spans="1:16" s="70" customFormat="1" ht="15" customHeight="1" x14ac:dyDescent="0.25">
      <c r="A20" s="339" t="s">
        <v>123</v>
      </c>
      <c r="B20" s="234">
        <v>392</v>
      </c>
      <c r="C20" s="234">
        <v>382</v>
      </c>
      <c r="D20" s="234">
        <v>383</v>
      </c>
      <c r="E20" s="234">
        <v>377</v>
      </c>
      <c r="F20" s="234">
        <v>341</v>
      </c>
      <c r="G20" s="234">
        <v>333</v>
      </c>
      <c r="H20" s="234">
        <v>320</v>
      </c>
      <c r="I20" s="234">
        <v>284</v>
      </c>
      <c r="J20" s="234">
        <v>257</v>
      </c>
      <c r="K20" s="234">
        <v>263</v>
      </c>
      <c r="L20" s="234">
        <v>244</v>
      </c>
      <c r="M20" s="234">
        <v>221</v>
      </c>
      <c r="N20" s="234">
        <v>202</v>
      </c>
      <c r="O20" s="234">
        <v>192</v>
      </c>
      <c r="P20" s="234">
        <v>186</v>
      </c>
    </row>
    <row r="21" spans="1:16" s="70" customFormat="1" ht="15" customHeight="1" x14ac:dyDescent="0.25">
      <c r="A21" s="327" t="s">
        <v>8</v>
      </c>
      <c r="B21" s="233">
        <v>476</v>
      </c>
      <c r="C21" s="233">
        <v>447</v>
      </c>
      <c r="D21" s="233">
        <v>441</v>
      </c>
      <c r="E21" s="233">
        <v>464</v>
      </c>
      <c r="F21" s="233">
        <v>458</v>
      </c>
      <c r="G21" s="233">
        <v>432</v>
      </c>
      <c r="H21" s="233">
        <v>380</v>
      </c>
      <c r="I21" s="233">
        <v>328</v>
      </c>
      <c r="J21" s="233">
        <v>293</v>
      </c>
      <c r="K21" s="233">
        <v>223</v>
      </c>
      <c r="L21" s="233" t="s">
        <v>22</v>
      </c>
      <c r="M21" s="233">
        <v>115</v>
      </c>
      <c r="N21" s="233" t="s">
        <v>22</v>
      </c>
      <c r="O21" s="233">
        <v>149</v>
      </c>
      <c r="P21" s="233" t="s">
        <v>22</v>
      </c>
    </row>
    <row r="22" spans="1:16" s="70" customFormat="1" ht="15" customHeight="1" x14ac:dyDescent="0.25">
      <c r="A22" s="327" t="s">
        <v>9</v>
      </c>
      <c r="B22" s="233">
        <v>312</v>
      </c>
      <c r="C22" s="233">
        <v>306</v>
      </c>
      <c r="D22" s="233">
        <v>295</v>
      </c>
      <c r="E22" s="233">
        <v>300</v>
      </c>
      <c r="F22" s="233">
        <v>289</v>
      </c>
      <c r="G22" s="233">
        <v>273</v>
      </c>
      <c r="H22" s="233">
        <v>263</v>
      </c>
      <c r="I22" s="233">
        <v>253</v>
      </c>
      <c r="J22" s="233">
        <v>222</v>
      </c>
      <c r="K22" s="233">
        <v>197</v>
      </c>
      <c r="L22" s="233">
        <v>181</v>
      </c>
      <c r="M22" s="233">
        <v>154</v>
      </c>
      <c r="N22" s="233">
        <v>129</v>
      </c>
      <c r="O22" s="233">
        <v>123</v>
      </c>
      <c r="P22" s="233">
        <v>114</v>
      </c>
    </row>
    <row r="23" spans="1:16" s="70" customFormat="1" ht="15" customHeight="1" x14ac:dyDescent="0.25">
      <c r="A23" s="327" t="s">
        <v>10</v>
      </c>
      <c r="B23" s="233">
        <v>253</v>
      </c>
      <c r="C23" s="233">
        <v>265</v>
      </c>
      <c r="D23" s="233">
        <v>251</v>
      </c>
      <c r="E23" s="233">
        <v>302</v>
      </c>
      <c r="F23" s="233">
        <v>334</v>
      </c>
      <c r="G23" s="233">
        <v>324</v>
      </c>
      <c r="H23" s="233">
        <v>324</v>
      </c>
      <c r="I23" s="233">
        <v>294</v>
      </c>
      <c r="J23" s="233">
        <v>258</v>
      </c>
      <c r="K23" s="233">
        <v>254</v>
      </c>
      <c r="L23" s="233">
        <v>259</v>
      </c>
      <c r="M23" s="233">
        <v>258</v>
      </c>
      <c r="N23" s="233">
        <v>250</v>
      </c>
      <c r="O23" s="233">
        <v>181</v>
      </c>
      <c r="P23" s="233">
        <v>119</v>
      </c>
    </row>
    <row r="24" spans="1:16" s="70" customFormat="1" ht="15" customHeight="1" x14ac:dyDescent="0.25">
      <c r="A24" s="327" t="s">
        <v>11</v>
      </c>
      <c r="B24" s="233">
        <v>333</v>
      </c>
      <c r="C24" s="233">
        <v>341</v>
      </c>
      <c r="D24" s="233">
        <v>353</v>
      </c>
      <c r="E24" s="233">
        <v>370</v>
      </c>
      <c r="F24" s="233">
        <v>385</v>
      </c>
      <c r="G24" s="233">
        <v>387</v>
      </c>
      <c r="H24" s="233">
        <v>345</v>
      </c>
      <c r="I24" s="233">
        <v>348</v>
      </c>
      <c r="J24" s="233">
        <v>341</v>
      </c>
      <c r="K24" s="233">
        <v>325</v>
      </c>
      <c r="L24" s="233">
        <v>270</v>
      </c>
      <c r="M24" s="233">
        <v>255</v>
      </c>
      <c r="N24" s="233">
        <v>242</v>
      </c>
      <c r="O24" s="233">
        <v>132</v>
      </c>
      <c r="P24" s="233">
        <v>149</v>
      </c>
    </row>
    <row r="25" spans="1:16" s="70" customFormat="1" ht="15" customHeight="1" x14ac:dyDescent="0.25">
      <c r="A25" s="339" t="s">
        <v>12</v>
      </c>
      <c r="B25" s="234">
        <v>126</v>
      </c>
      <c r="C25" s="234">
        <v>113</v>
      </c>
      <c r="D25" s="234">
        <v>126</v>
      </c>
      <c r="E25" s="234">
        <v>119</v>
      </c>
      <c r="F25" s="234">
        <v>116</v>
      </c>
      <c r="G25" s="234">
        <v>108</v>
      </c>
      <c r="H25" s="234">
        <v>102</v>
      </c>
      <c r="I25" s="234">
        <v>108</v>
      </c>
      <c r="J25" s="234">
        <v>97</v>
      </c>
      <c r="K25" s="234">
        <v>93</v>
      </c>
      <c r="L25" s="234">
        <v>88</v>
      </c>
      <c r="M25" s="234">
        <v>89</v>
      </c>
      <c r="N25" s="234">
        <v>45</v>
      </c>
      <c r="O25" s="234">
        <v>38</v>
      </c>
      <c r="P25" s="234">
        <v>42</v>
      </c>
    </row>
    <row r="26" spans="1:16" s="70" customFormat="1" ht="15" customHeight="1" x14ac:dyDescent="0.25">
      <c r="A26" s="327" t="s">
        <v>13</v>
      </c>
      <c r="B26" s="233">
        <v>541</v>
      </c>
      <c r="C26" s="233">
        <v>583</v>
      </c>
      <c r="D26" s="233">
        <v>567</v>
      </c>
      <c r="E26" s="233">
        <v>540</v>
      </c>
      <c r="F26" s="233">
        <v>626</v>
      </c>
      <c r="G26" s="233">
        <v>650</v>
      </c>
      <c r="H26" s="233">
        <v>624</v>
      </c>
      <c r="I26" s="233">
        <v>545</v>
      </c>
      <c r="J26" s="233">
        <v>497</v>
      </c>
      <c r="K26" s="233">
        <v>494</v>
      </c>
      <c r="L26" s="233">
        <v>490</v>
      </c>
      <c r="M26" s="233">
        <v>502</v>
      </c>
      <c r="N26" s="233">
        <v>541</v>
      </c>
      <c r="O26" s="233">
        <v>478</v>
      </c>
      <c r="P26" s="233">
        <v>520</v>
      </c>
    </row>
    <row r="27" spans="1:16" s="70" customFormat="1" ht="15" customHeight="1" x14ac:dyDescent="0.25">
      <c r="A27" s="327" t="s">
        <v>126</v>
      </c>
      <c r="B27" s="233">
        <v>16</v>
      </c>
      <c r="C27" s="233">
        <v>10</v>
      </c>
      <c r="D27" s="233">
        <v>10</v>
      </c>
      <c r="E27" s="233">
        <v>14</v>
      </c>
      <c r="F27" s="233">
        <v>12</v>
      </c>
      <c r="G27" s="233">
        <v>9</v>
      </c>
      <c r="H27" s="233">
        <v>9</v>
      </c>
      <c r="I27" s="233">
        <v>9</v>
      </c>
      <c r="J27" s="233">
        <v>9</v>
      </c>
      <c r="K27" s="233">
        <v>8</v>
      </c>
      <c r="L27" s="233">
        <v>8</v>
      </c>
      <c r="M27" s="233">
        <v>8</v>
      </c>
      <c r="N27" s="233">
        <v>7</v>
      </c>
      <c r="O27" s="233">
        <v>7</v>
      </c>
      <c r="P27" s="233">
        <v>7</v>
      </c>
    </row>
    <row r="28" spans="1:16" s="70" customFormat="1" ht="15" customHeight="1" x14ac:dyDescent="0.25">
      <c r="A28" s="327" t="s">
        <v>14</v>
      </c>
      <c r="B28" s="233">
        <v>252</v>
      </c>
      <c r="C28" s="233">
        <v>241</v>
      </c>
      <c r="D28" s="233">
        <v>226</v>
      </c>
      <c r="E28" s="233">
        <v>236</v>
      </c>
      <c r="F28" s="233">
        <v>239</v>
      </c>
      <c r="G28" s="233">
        <v>229</v>
      </c>
      <c r="H28" s="233">
        <v>221</v>
      </c>
      <c r="I28" s="233">
        <v>211</v>
      </c>
      <c r="J28" s="233">
        <v>221</v>
      </c>
      <c r="K28" s="233">
        <v>212</v>
      </c>
      <c r="L28" s="233">
        <v>184</v>
      </c>
      <c r="M28" s="233">
        <v>159</v>
      </c>
      <c r="N28" s="233">
        <v>155</v>
      </c>
      <c r="O28" s="233">
        <v>140</v>
      </c>
      <c r="P28" s="233">
        <v>132</v>
      </c>
    </row>
    <row r="29" spans="1:16" s="70" customFormat="1" ht="15" customHeight="1" x14ac:dyDescent="0.25">
      <c r="A29" s="327" t="s">
        <v>15</v>
      </c>
      <c r="B29" s="233">
        <v>304</v>
      </c>
      <c r="C29" s="233">
        <v>290</v>
      </c>
      <c r="D29" s="233">
        <v>283</v>
      </c>
      <c r="E29" s="233">
        <v>299</v>
      </c>
      <c r="F29" s="233">
        <v>301</v>
      </c>
      <c r="G29" s="233">
        <v>334</v>
      </c>
      <c r="H29" s="233">
        <v>316</v>
      </c>
      <c r="I29" s="233">
        <v>320</v>
      </c>
      <c r="J29" s="233">
        <v>289</v>
      </c>
      <c r="K29" s="233">
        <v>247</v>
      </c>
      <c r="L29" s="233">
        <v>222</v>
      </c>
      <c r="M29" s="233">
        <v>222</v>
      </c>
      <c r="N29" s="233">
        <v>214</v>
      </c>
      <c r="O29" s="233">
        <v>212</v>
      </c>
      <c r="P29" s="233">
        <v>230</v>
      </c>
    </row>
    <row r="30" spans="1:16" s="70" customFormat="1" ht="15" customHeight="1" x14ac:dyDescent="0.25">
      <c r="A30" s="339" t="s">
        <v>128</v>
      </c>
      <c r="B30" s="234">
        <v>438</v>
      </c>
      <c r="C30" s="234">
        <v>417</v>
      </c>
      <c r="D30" s="234">
        <v>374</v>
      </c>
      <c r="E30" s="234">
        <v>351</v>
      </c>
      <c r="F30" s="234">
        <v>321</v>
      </c>
      <c r="G30" s="234">
        <v>285</v>
      </c>
      <c r="H30" s="234">
        <v>257</v>
      </c>
      <c r="I30" s="234">
        <v>234</v>
      </c>
      <c r="J30" s="234">
        <v>199</v>
      </c>
      <c r="K30" s="234">
        <v>177</v>
      </c>
      <c r="L30" s="234">
        <v>164</v>
      </c>
      <c r="M30" s="234">
        <v>135</v>
      </c>
      <c r="N30" s="234">
        <v>111</v>
      </c>
      <c r="O30" s="234">
        <v>92</v>
      </c>
      <c r="P30" s="234">
        <v>77</v>
      </c>
    </row>
    <row r="31" spans="1:16" s="70" customFormat="1" ht="15" customHeight="1" x14ac:dyDescent="0.25">
      <c r="A31" s="327" t="s">
        <v>129</v>
      </c>
      <c r="B31" s="233">
        <v>201</v>
      </c>
      <c r="C31" s="233">
        <v>180</v>
      </c>
      <c r="D31" s="233">
        <v>189</v>
      </c>
      <c r="E31" s="233">
        <v>200</v>
      </c>
      <c r="F31" s="233">
        <v>206</v>
      </c>
      <c r="G31" s="233">
        <v>198</v>
      </c>
      <c r="H31" s="233">
        <v>202</v>
      </c>
      <c r="I31" s="233">
        <v>206</v>
      </c>
      <c r="J31" s="233">
        <v>206</v>
      </c>
      <c r="K31" s="233">
        <v>174</v>
      </c>
      <c r="L31" s="233">
        <v>173</v>
      </c>
      <c r="M31" s="233">
        <v>174</v>
      </c>
      <c r="N31" s="233">
        <v>166</v>
      </c>
      <c r="O31" s="233">
        <v>169</v>
      </c>
      <c r="P31" s="233">
        <v>167</v>
      </c>
    </row>
    <row r="32" spans="1:16" s="70" customFormat="1" ht="15" customHeight="1" x14ac:dyDescent="0.25">
      <c r="A32" s="327" t="s">
        <v>130</v>
      </c>
      <c r="B32" s="233">
        <v>279</v>
      </c>
      <c r="C32" s="233">
        <v>276</v>
      </c>
      <c r="D32" s="233">
        <v>301</v>
      </c>
      <c r="E32" s="233">
        <v>297</v>
      </c>
      <c r="F32" s="233">
        <v>293</v>
      </c>
      <c r="G32" s="233">
        <v>316</v>
      </c>
      <c r="H32" s="233">
        <v>303</v>
      </c>
      <c r="I32" s="233">
        <v>238</v>
      </c>
      <c r="J32" s="233">
        <v>201</v>
      </c>
      <c r="K32" s="233">
        <v>171</v>
      </c>
      <c r="L32" s="233">
        <v>175</v>
      </c>
      <c r="M32" s="233">
        <v>179</v>
      </c>
      <c r="N32" s="233">
        <v>178</v>
      </c>
      <c r="O32" s="233">
        <v>181</v>
      </c>
      <c r="P32" s="233">
        <v>192</v>
      </c>
    </row>
    <row r="33" spans="1:16" s="70" customFormat="1" ht="15" customHeight="1" x14ac:dyDescent="0.25">
      <c r="A33" s="326" t="s">
        <v>131</v>
      </c>
      <c r="B33" s="235">
        <v>64</v>
      </c>
      <c r="C33" s="235">
        <v>42</v>
      </c>
      <c r="D33" s="235">
        <v>23</v>
      </c>
      <c r="E33" s="235">
        <v>25</v>
      </c>
      <c r="F33" s="235">
        <v>20</v>
      </c>
      <c r="G33" s="235">
        <v>15</v>
      </c>
      <c r="H33" s="235">
        <v>6</v>
      </c>
      <c r="I33" s="235">
        <v>4</v>
      </c>
      <c r="J33" s="235">
        <v>3</v>
      </c>
      <c r="K33" s="235">
        <v>3</v>
      </c>
      <c r="L33" s="235">
        <v>3</v>
      </c>
      <c r="M33" s="235">
        <v>3</v>
      </c>
      <c r="N33" s="235">
        <v>4</v>
      </c>
      <c r="O33" s="235">
        <v>3</v>
      </c>
      <c r="P33" s="235">
        <v>2</v>
      </c>
    </row>
    <row r="34" spans="1:16" s="29" customFormat="1" ht="15.75" thickBot="1" x14ac:dyDescent="0.3">
      <c r="A34" s="205"/>
    </row>
    <row r="35" spans="1:16" s="87" customFormat="1" ht="14.25" thickTop="1" thickBot="1" x14ac:dyDescent="0.25">
      <c r="A35" s="380" t="s">
        <v>235</v>
      </c>
      <c r="B35" s="277"/>
      <c r="C35" s="277"/>
      <c r="D35" s="277"/>
      <c r="E35" s="277"/>
      <c r="F35" s="277"/>
      <c r="G35" s="278"/>
      <c r="H35" s="278"/>
      <c r="I35" s="278"/>
      <c r="J35" s="278"/>
      <c r="K35" s="278"/>
      <c r="L35" s="278"/>
      <c r="M35" s="278"/>
      <c r="N35" s="278"/>
      <c r="O35" s="278"/>
      <c r="P35" s="278"/>
    </row>
    <row r="36" spans="1:16" s="87" customFormat="1" ht="13.5" thickTop="1" x14ac:dyDescent="0.2">
      <c r="A36" s="381" t="s">
        <v>236</v>
      </c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</row>
    <row r="37" spans="1:16" s="87" customFormat="1" ht="13.5" thickBot="1" x14ac:dyDescent="0.25">
      <c r="A37" s="172" t="s">
        <v>237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</row>
    <row r="38" spans="1:16" s="29" customFormat="1" ht="15.75" thickTop="1" x14ac:dyDescent="0.25">
      <c r="A38" s="382" t="s">
        <v>238</v>
      </c>
      <c r="B38" s="280"/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</row>
    <row r="39" spans="1:16" s="29" customFormat="1" ht="15.75" thickBot="1" x14ac:dyDescent="0.3">
      <c r="A39" s="172" t="s">
        <v>239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</row>
    <row r="40" spans="1:16" ht="13.5" thickTop="1" x14ac:dyDescent="0.2"/>
  </sheetData>
  <hyperlinks>
    <hyperlink ref="A39" r:id="rId1"/>
    <hyperlink ref="A37" r:id="rId2"/>
  </hyperlinks>
  <pageMargins left="0.7" right="0.7" top="0.75" bottom="0.75" header="0.3" footer="0.3"/>
  <pageSetup paperSize="9" orientation="portrait"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P40"/>
  <sheetViews>
    <sheetView zoomScale="77" zoomScaleNormal="77" workbookViewId="0"/>
  </sheetViews>
  <sheetFormatPr baseColWidth="10" defaultColWidth="11.42578125" defaultRowHeight="12.75" x14ac:dyDescent="0.2"/>
  <cols>
    <col min="1" max="1" width="18" style="205" customWidth="1"/>
    <col min="2" max="16384" width="11.42578125" style="205"/>
  </cols>
  <sheetData>
    <row r="1" spans="1:16" s="2" customFormat="1" ht="38.25" customHeight="1" thickTop="1" x14ac:dyDescent="0.2">
      <c r="A1" s="202" t="s">
        <v>63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</row>
    <row r="2" spans="1:16" s="2" customFormat="1" ht="20.25" x14ac:dyDescent="0.2">
      <c r="A2" s="5" t="s">
        <v>234</v>
      </c>
      <c r="B2" s="4"/>
      <c r="C2" s="4"/>
      <c r="D2" s="4"/>
      <c r="E2" s="4"/>
    </row>
    <row r="3" spans="1:16" s="2" customFormat="1" ht="30" customHeight="1" x14ac:dyDescent="0.2">
      <c r="A3" s="32" t="s">
        <v>1</v>
      </c>
      <c r="B3" s="32">
        <v>2003</v>
      </c>
      <c r="C3" s="32">
        <v>2004</v>
      </c>
      <c r="D3" s="32">
        <v>2005</v>
      </c>
      <c r="E3" s="32">
        <v>2006</v>
      </c>
      <c r="F3" s="32">
        <v>2007</v>
      </c>
      <c r="G3" s="32">
        <v>2008</v>
      </c>
      <c r="H3" s="32">
        <v>2009</v>
      </c>
      <c r="I3" s="32">
        <v>2010</v>
      </c>
      <c r="J3" s="32">
        <v>2011</v>
      </c>
      <c r="K3" s="32">
        <v>2012</v>
      </c>
      <c r="L3" s="32">
        <v>2013</v>
      </c>
      <c r="M3" s="32">
        <v>2014</v>
      </c>
      <c r="N3" s="32">
        <v>2015</v>
      </c>
      <c r="O3" s="32">
        <v>2016</v>
      </c>
      <c r="P3" s="32">
        <v>2017</v>
      </c>
    </row>
    <row r="4" spans="1:16" s="2" customFormat="1" ht="30" customHeight="1" x14ac:dyDescent="0.2">
      <c r="A4" s="203" t="s">
        <v>193</v>
      </c>
      <c r="B4" s="204">
        <v>3.1005526448001146</v>
      </c>
      <c r="C4" s="204">
        <v>42.258428821955363</v>
      </c>
      <c r="D4" s="204">
        <v>86.100297092372301</v>
      </c>
      <c r="E4" s="204">
        <v>102.041242238403</v>
      </c>
      <c r="F4" s="204">
        <v>110.94763357603699</v>
      </c>
      <c r="G4" s="204">
        <v>106.323291373221</v>
      </c>
      <c r="H4" s="204">
        <v>103.02107557107401</v>
      </c>
      <c r="I4" s="204">
        <v>94.79</v>
      </c>
      <c r="J4" s="204">
        <v>98.705915864319749</v>
      </c>
      <c r="K4" s="204">
        <v>93.463911429114006</v>
      </c>
      <c r="L4" s="204">
        <v>93</v>
      </c>
      <c r="M4" s="204" t="s">
        <v>22</v>
      </c>
      <c r="N4" s="204">
        <v>120.51433911138496</v>
      </c>
      <c r="O4" s="204" t="s">
        <v>22</v>
      </c>
      <c r="P4" s="204" t="s">
        <v>22</v>
      </c>
    </row>
    <row r="5" spans="1:16" s="70" customFormat="1" ht="19.5" customHeight="1" x14ac:dyDescent="0.25">
      <c r="A5" s="379" t="s">
        <v>114</v>
      </c>
      <c r="B5" s="232">
        <v>84</v>
      </c>
      <c r="C5" s="232">
        <v>90</v>
      </c>
      <c r="D5" s="232">
        <v>97</v>
      </c>
      <c r="E5" s="232">
        <v>103</v>
      </c>
      <c r="F5" s="232">
        <v>104</v>
      </c>
      <c r="G5" s="232">
        <v>109</v>
      </c>
      <c r="H5" s="232">
        <v>107</v>
      </c>
      <c r="I5" s="232">
        <v>114</v>
      </c>
      <c r="J5" s="232">
        <v>119</v>
      </c>
      <c r="K5" s="232">
        <v>118</v>
      </c>
      <c r="L5" s="232">
        <v>122</v>
      </c>
      <c r="M5" s="232">
        <v>126</v>
      </c>
      <c r="N5" s="232">
        <v>127</v>
      </c>
      <c r="O5" s="232">
        <v>134</v>
      </c>
      <c r="P5" s="232">
        <v>133</v>
      </c>
    </row>
    <row r="6" spans="1:16" s="70" customFormat="1" ht="15" customHeight="1" x14ac:dyDescent="0.25">
      <c r="A6" s="327" t="s">
        <v>2</v>
      </c>
      <c r="B6" s="233">
        <v>138</v>
      </c>
      <c r="C6" s="233">
        <v>152</v>
      </c>
      <c r="D6" s="233">
        <v>172</v>
      </c>
      <c r="E6" s="233">
        <v>210</v>
      </c>
      <c r="F6" s="233">
        <v>211</v>
      </c>
      <c r="G6" s="233">
        <v>210</v>
      </c>
      <c r="H6" s="233">
        <v>216</v>
      </c>
      <c r="I6" s="233">
        <v>223</v>
      </c>
      <c r="J6" s="233">
        <v>229</v>
      </c>
      <c r="K6" s="233">
        <v>214</v>
      </c>
      <c r="L6" s="233">
        <v>207</v>
      </c>
      <c r="M6" s="233">
        <v>202</v>
      </c>
      <c r="N6" s="233">
        <v>196</v>
      </c>
      <c r="O6" s="233">
        <v>197</v>
      </c>
      <c r="P6" s="233">
        <v>196</v>
      </c>
    </row>
    <row r="7" spans="1:16" s="70" customFormat="1" ht="15" customHeight="1" x14ac:dyDescent="0.25">
      <c r="A7" s="327" t="s">
        <v>3</v>
      </c>
      <c r="B7" s="233">
        <v>73</v>
      </c>
      <c r="C7" s="233">
        <v>169</v>
      </c>
      <c r="D7" s="233">
        <v>159</v>
      </c>
      <c r="E7" s="233">
        <v>173</v>
      </c>
      <c r="F7" s="233">
        <v>175</v>
      </c>
      <c r="G7" s="233">
        <v>163</v>
      </c>
      <c r="H7" s="233">
        <v>173</v>
      </c>
      <c r="I7" s="233">
        <v>196</v>
      </c>
      <c r="J7" s="233">
        <v>200</v>
      </c>
      <c r="K7" s="233">
        <v>201</v>
      </c>
      <c r="L7" s="233">
        <v>202</v>
      </c>
      <c r="M7" s="233">
        <v>205</v>
      </c>
      <c r="N7" s="233">
        <v>212</v>
      </c>
      <c r="O7" s="233">
        <v>212</v>
      </c>
      <c r="P7" s="233">
        <v>221</v>
      </c>
    </row>
    <row r="8" spans="1:16" s="70" customFormat="1" ht="15" customHeight="1" x14ac:dyDescent="0.25">
      <c r="A8" s="327" t="s">
        <v>115</v>
      </c>
      <c r="B8" s="233">
        <v>174</v>
      </c>
      <c r="C8" s="233">
        <v>173</v>
      </c>
      <c r="D8" s="233">
        <v>180</v>
      </c>
      <c r="E8" s="233">
        <v>162</v>
      </c>
      <c r="F8" s="233">
        <v>186</v>
      </c>
      <c r="G8" s="233">
        <v>188</v>
      </c>
      <c r="H8" s="233">
        <v>180</v>
      </c>
      <c r="I8" s="233">
        <v>181</v>
      </c>
      <c r="J8" s="233">
        <v>185</v>
      </c>
      <c r="K8" s="233">
        <v>184</v>
      </c>
      <c r="L8" s="233">
        <v>191</v>
      </c>
      <c r="M8" s="233">
        <v>185</v>
      </c>
      <c r="N8" s="233">
        <v>182</v>
      </c>
      <c r="O8" s="233">
        <v>186</v>
      </c>
      <c r="P8" s="233">
        <v>176</v>
      </c>
    </row>
    <row r="9" spans="1:16" s="70" customFormat="1" ht="15" customHeight="1" x14ac:dyDescent="0.25">
      <c r="A9" s="327" t="s">
        <v>4</v>
      </c>
      <c r="B9" s="233">
        <v>0</v>
      </c>
      <c r="C9" s="233">
        <v>0</v>
      </c>
      <c r="D9" s="233">
        <v>0</v>
      </c>
      <c r="E9" s="233">
        <v>0</v>
      </c>
      <c r="F9" s="233">
        <v>0</v>
      </c>
      <c r="G9" s="233">
        <v>0</v>
      </c>
      <c r="H9" s="233">
        <v>0</v>
      </c>
      <c r="I9" s="233">
        <v>0</v>
      </c>
      <c r="J9" s="233">
        <v>0</v>
      </c>
      <c r="K9" s="233">
        <v>0</v>
      </c>
      <c r="L9" s="233">
        <v>7</v>
      </c>
      <c r="M9" s="233">
        <v>7</v>
      </c>
      <c r="N9" s="233">
        <v>11</v>
      </c>
      <c r="O9" s="233">
        <v>15</v>
      </c>
      <c r="P9" s="233">
        <v>15</v>
      </c>
    </row>
    <row r="10" spans="1:16" s="70" customFormat="1" ht="15" customHeight="1" x14ac:dyDescent="0.25">
      <c r="A10" s="339" t="s">
        <v>116</v>
      </c>
      <c r="B10" s="234">
        <v>0</v>
      </c>
      <c r="C10" s="234">
        <v>0</v>
      </c>
      <c r="D10" s="234">
        <v>0</v>
      </c>
      <c r="E10" s="234">
        <v>0</v>
      </c>
      <c r="F10" s="234">
        <v>0</v>
      </c>
      <c r="G10" s="234">
        <v>0</v>
      </c>
      <c r="H10" s="234">
        <v>0</v>
      </c>
      <c r="I10" s="234">
        <v>0</v>
      </c>
      <c r="J10" s="234">
        <v>0</v>
      </c>
      <c r="K10" s="234">
        <v>0</v>
      </c>
      <c r="L10" s="234">
        <v>0</v>
      </c>
      <c r="M10" s="234">
        <v>5</v>
      </c>
      <c r="N10" s="234">
        <v>0</v>
      </c>
      <c r="O10" s="234">
        <v>0</v>
      </c>
      <c r="P10" s="234">
        <v>2</v>
      </c>
    </row>
    <row r="11" spans="1:16" s="70" customFormat="1" ht="15" customHeight="1" x14ac:dyDescent="0.25">
      <c r="A11" s="327" t="s">
        <v>117</v>
      </c>
      <c r="B11" s="233">
        <v>0</v>
      </c>
      <c r="C11" s="233">
        <v>0</v>
      </c>
      <c r="D11" s="233">
        <v>0</v>
      </c>
      <c r="E11" s="233">
        <v>0</v>
      </c>
      <c r="F11" s="233">
        <v>0</v>
      </c>
      <c r="G11" s="233">
        <v>0</v>
      </c>
      <c r="H11" s="233">
        <v>0</v>
      </c>
      <c r="I11" s="233">
        <v>0</v>
      </c>
      <c r="J11" s="233">
        <v>0</v>
      </c>
      <c r="K11" s="233">
        <v>0</v>
      </c>
      <c r="L11" s="233">
        <v>0</v>
      </c>
      <c r="M11" s="233">
        <v>1</v>
      </c>
      <c r="N11" s="233">
        <v>0</v>
      </c>
      <c r="O11" s="233">
        <v>0</v>
      </c>
      <c r="P11" s="233">
        <v>0</v>
      </c>
    </row>
    <row r="12" spans="1:16" s="70" customFormat="1" ht="15" customHeight="1" x14ac:dyDescent="0.25">
      <c r="A12" s="327" t="s">
        <v>118</v>
      </c>
      <c r="B12" s="233">
        <v>363</v>
      </c>
      <c r="C12" s="233">
        <v>379</v>
      </c>
      <c r="D12" s="233">
        <v>396</v>
      </c>
      <c r="E12" s="233">
        <v>393</v>
      </c>
      <c r="F12" s="233">
        <v>403</v>
      </c>
      <c r="G12" s="233">
        <v>400</v>
      </c>
      <c r="H12" s="233">
        <v>367</v>
      </c>
      <c r="I12" s="233" t="s">
        <v>22</v>
      </c>
      <c r="J12" s="233">
        <v>437</v>
      </c>
      <c r="K12" s="233">
        <v>439</v>
      </c>
      <c r="L12" s="233">
        <v>435</v>
      </c>
      <c r="M12" s="233">
        <v>423</v>
      </c>
      <c r="N12" s="233">
        <v>415</v>
      </c>
      <c r="O12" s="233">
        <v>408</v>
      </c>
      <c r="P12" s="233">
        <v>413</v>
      </c>
    </row>
    <row r="13" spans="1:16" s="70" customFormat="1" ht="15" x14ac:dyDescent="0.25">
      <c r="A13" s="327" t="s">
        <v>119</v>
      </c>
      <c r="B13" s="233">
        <v>30</v>
      </c>
      <c r="C13" s="233">
        <v>34</v>
      </c>
      <c r="D13" s="233">
        <v>34</v>
      </c>
      <c r="E13" s="233">
        <v>35</v>
      </c>
      <c r="F13" s="233">
        <v>34</v>
      </c>
      <c r="G13" s="233">
        <v>29</v>
      </c>
      <c r="H13" s="233">
        <v>34</v>
      </c>
      <c r="I13" s="233">
        <v>34</v>
      </c>
      <c r="J13" s="233">
        <v>34</v>
      </c>
      <c r="K13" s="233">
        <v>31</v>
      </c>
      <c r="L13" s="233">
        <v>32</v>
      </c>
      <c r="M13" s="233">
        <v>35</v>
      </c>
      <c r="N13" s="233">
        <v>35</v>
      </c>
      <c r="O13" s="233">
        <v>36</v>
      </c>
      <c r="P13" s="233">
        <v>36</v>
      </c>
    </row>
    <row r="14" spans="1:16" s="70" customFormat="1" ht="15" customHeight="1" x14ac:dyDescent="0.25">
      <c r="A14" s="327" t="s">
        <v>5</v>
      </c>
      <c r="B14" s="233">
        <v>3</v>
      </c>
      <c r="C14" s="233">
        <v>8</v>
      </c>
      <c r="D14" s="233">
        <v>1</v>
      </c>
      <c r="E14" s="233">
        <v>0</v>
      </c>
      <c r="F14" s="233">
        <v>0</v>
      </c>
      <c r="G14" s="233">
        <v>7</v>
      </c>
      <c r="H14" s="233">
        <v>7</v>
      </c>
      <c r="I14" s="233">
        <v>4</v>
      </c>
      <c r="J14" s="233">
        <v>6</v>
      </c>
      <c r="K14" s="233">
        <v>5</v>
      </c>
      <c r="L14" s="233">
        <v>2</v>
      </c>
      <c r="M14" s="233">
        <v>1</v>
      </c>
      <c r="N14" s="233">
        <v>77</v>
      </c>
      <c r="O14" s="233">
        <v>91</v>
      </c>
      <c r="P14" s="233">
        <v>54</v>
      </c>
    </row>
    <row r="15" spans="1:16" s="70" customFormat="1" ht="15" customHeight="1" x14ac:dyDescent="0.25">
      <c r="A15" s="339" t="s">
        <v>120</v>
      </c>
      <c r="B15" s="234">
        <v>42</v>
      </c>
      <c r="C15" s="234">
        <v>31</v>
      </c>
      <c r="D15" s="234">
        <v>44</v>
      </c>
      <c r="E15" s="234">
        <v>54</v>
      </c>
      <c r="F15" s="234">
        <v>57</v>
      </c>
      <c r="G15" s="234">
        <v>47</v>
      </c>
      <c r="H15" s="234">
        <v>48</v>
      </c>
      <c r="I15" s="234">
        <v>44</v>
      </c>
      <c r="J15" s="234">
        <v>50</v>
      </c>
      <c r="K15" s="234">
        <v>45</v>
      </c>
      <c r="L15" s="234">
        <v>53</v>
      </c>
      <c r="M15" s="234">
        <v>52</v>
      </c>
      <c r="N15" s="234">
        <v>58</v>
      </c>
      <c r="O15" s="234">
        <v>56</v>
      </c>
      <c r="P15" s="234">
        <v>60</v>
      </c>
    </row>
    <row r="16" spans="1:16" s="70" customFormat="1" ht="15" customHeight="1" x14ac:dyDescent="0.25">
      <c r="A16" s="327" t="s">
        <v>6</v>
      </c>
      <c r="B16" s="233">
        <v>0</v>
      </c>
      <c r="C16" s="233">
        <v>0</v>
      </c>
      <c r="D16" s="233">
        <v>0</v>
      </c>
      <c r="E16" s="233">
        <v>1</v>
      </c>
      <c r="F16" s="233">
        <v>1</v>
      </c>
      <c r="G16" s="233">
        <v>1</v>
      </c>
      <c r="H16" s="233">
        <v>0</v>
      </c>
      <c r="I16" s="233">
        <v>0</v>
      </c>
      <c r="J16" s="233">
        <v>0</v>
      </c>
      <c r="K16" s="233">
        <v>35</v>
      </c>
      <c r="L16" s="233">
        <v>163</v>
      </c>
      <c r="M16" s="233">
        <v>169</v>
      </c>
      <c r="N16" s="233">
        <v>185</v>
      </c>
      <c r="O16" s="233">
        <v>184</v>
      </c>
      <c r="P16" s="233">
        <v>165</v>
      </c>
    </row>
    <row r="17" spans="1:16" s="70" customFormat="1" ht="15" customHeight="1" x14ac:dyDescent="0.25">
      <c r="A17" s="327" t="s">
        <v>7</v>
      </c>
      <c r="B17" s="233">
        <v>49</v>
      </c>
      <c r="C17" s="233">
        <v>54</v>
      </c>
      <c r="D17" s="233">
        <v>43</v>
      </c>
      <c r="E17" s="233">
        <v>42</v>
      </c>
      <c r="F17" s="233">
        <v>59</v>
      </c>
      <c r="G17" s="233">
        <v>90</v>
      </c>
      <c r="H17" s="233">
        <v>87</v>
      </c>
      <c r="I17" s="233">
        <v>104</v>
      </c>
      <c r="J17" s="233">
        <v>126</v>
      </c>
      <c r="K17" s="233">
        <v>171</v>
      </c>
      <c r="L17" s="233">
        <v>209</v>
      </c>
      <c r="M17" s="233">
        <v>241</v>
      </c>
      <c r="N17" s="233">
        <v>57</v>
      </c>
      <c r="O17" s="233">
        <v>276</v>
      </c>
      <c r="P17" s="233">
        <v>299</v>
      </c>
    </row>
    <row r="18" spans="1:16" s="70" customFormat="1" ht="15" customHeight="1" x14ac:dyDescent="0.25">
      <c r="A18" s="327" t="s">
        <v>121</v>
      </c>
      <c r="B18" s="233">
        <v>172</v>
      </c>
      <c r="C18" s="233">
        <v>180</v>
      </c>
      <c r="D18" s="233">
        <v>191</v>
      </c>
      <c r="E18" s="233">
        <v>178</v>
      </c>
      <c r="F18" s="233">
        <v>176</v>
      </c>
      <c r="G18" s="233">
        <v>190</v>
      </c>
      <c r="H18" s="233">
        <v>185</v>
      </c>
      <c r="I18" s="233">
        <v>186</v>
      </c>
      <c r="J18" s="233">
        <v>188</v>
      </c>
      <c r="K18" s="233">
        <v>186</v>
      </c>
      <c r="L18" s="233">
        <v>184</v>
      </c>
      <c r="M18" s="233">
        <v>184</v>
      </c>
      <c r="N18" s="233">
        <v>183</v>
      </c>
      <c r="O18" s="233">
        <v>182</v>
      </c>
      <c r="P18" s="233">
        <v>182</v>
      </c>
    </row>
    <row r="19" spans="1:16" s="70" customFormat="1" ht="15" customHeight="1" x14ac:dyDescent="0.25">
      <c r="A19" s="327" t="s">
        <v>122</v>
      </c>
      <c r="B19" s="233">
        <v>0</v>
      </c>
      <c r="C19" s="233">
        <v>0</v>
      </c>
      <c r="D19" s="233">
        <v>0</v>
      </c>
      <c r="E19" s="233">
        <v>0</v>
      </c>
      <c r="F19" s="233">
        <v>0</v>
      </c>
      <c r="G19" s="233">
        <v>0</v>
      </c>
      <c r="H19" s="233">
        <v>0</v>
      </c>
      <c r="I19" s="233">
        <v>0</v>
      </c>
      <c r="J19" s="233">
        <v>1</v>
      </c>
      <c r="K19" s="233">
        <v>0</v>
      </c>
      <c r="L19" s="233">
        <v>3</v>
      </c>
      <c r="M19" s="233">
        <v>2</v>
      </c>
      <c r="N19" s="233">
        <v>2</v>
      </c>
      <c r="O19" s="233">
        <v>3</v>
      </c>
      <c r="P19" s="233">
        <v>5</v>
      </c>
    </row>
    <row r="20" spans="1:16" s="70" customFormat="1" ht="15" customHeight="1" x14ac:dyDescent="0.25">
      <c r="A20" s="339" t="s">
        <v>123</v>
      </c>
      <c r="B20" s="234">
        <v>24</v>
      </c>
      <c r="C20" s="234">
        <v>15</v>
      </c>
      <c r="D20" s="234">
        <v>30</v>
      </c>
      <c r="E20" s="234">
        <v>39</v>
      </c>
      <c r="F20" s="234">
        <v>38</v>
      </c>
      <c r="G20" s="234">
        <v>39</v>
      </c>
      <c r="H20" s="234">
        <v>41</v>
      </c>
      <c r="I20" s="234">
        <v>41</v>
      </c>
      <c r="J20" s="234">
        <v>41</v>
      </c>
      <c r="K20" s="234">
        <v>37</v>
      </c>
      <c r="L20" s="234">
        <v>34</v>
      </c>
      <c r="M20" s="234">
        <v>38</v>
      </c>
      <c r="N20" s="234">
        <v>53</v>
      </c>
      <c r="O20" s="234">
        <v>56</v>
      </c>
      <c r="P20" s="234">
        <v>62</v>
      </c>
    </row>
    <row r="21" spans="1:16" s="70" customFormat="1" ht="15" customHeight="1" x14ac:dyDescent="0.25">
      <c r="A21" s="327" t="s">
        <v>8</v>
      </c>
      <c r="B21" s="233">
        <v>0</v>
      </c>
      <c r="C21" s="233">
        <v>0</v>
      </c>
      <c r="D21" s="233">
        <v>0</v>
      </c>
      <c r="E21" s="233">
        <v>0</v>
      </c>
      <c r="F21" s="233">
        <v>0</v>
      </c>
      <c r="G21" s="233">
        <v>18</v>
      </c>
      <c r="H21" s="233">
        <v>24</v>
      </c>
      <c r="I21" s="233">
        <v>24</v>
      </c>
      <c r="J21" s="233">
        <v>43</v>
      </c>
      <c r="K21" s="233">
        <v>93</v>
      </c>
      <c r="L21" s="233" t="s">
        <v>22</v>
      </c>
      <c r="M21" s="233">
        <v>192</v>
      </c>
      <c r="N21" s="233" t="s">
        <v>22</v>
      </c>
      <c r="O21" s="233">
        <v>170</v>
      </c>
      <c r="P21" s="233" t="s">
        <v>22</v>
      </c>
    </row>
    <row r="22" spans="1:16" s="70" customFormat="1" ht="15" customHeight="1" x14ac:dyDescent="0.25">
      <c r="A22" s="327" t="s">
        <v>9</v>
      </c>
      <c r="B22" s="233">
        <v>55</v>
      </c>
      <c r="C22" s="233">
        <v>61</v>
      </c>
      <c r="D22" s="233">
        <v>66</v>
      </c>
      <c r="E22" s="233">
        <v>71</v>
      </c>
      <c r="F22" s="233">
        <v>69</v>
      </c>
      <c r="G22" s="233">
        <v>74</v>
      </c>
      <c r="H22" s="233">
        <v>81</v>
      </c>
      <c r="I22" s="233">
        <v>92</v>
      </c>
      <c r="J22" s="233">
        <v>94</v>
      </c>
      <c r="K22" s="233">
        <v>93</v>
      </c>
      <c r="L22" s="233">
        <v>99</v>
      </c>
      <c r="M22" s="233">
        <v>97</v>
      </c>
      <c r="N22" s="233">
        <v>99</v>
      </c>
      <c r="O22" s="233">
        <v>97</v>
      </c>
      <c r="P22" s="233">
        <v>93</v>
      </c>
    </row>
    <row r="23" spans="1:16" s="70" customFormat="1" ht="15" customHeight="1" x14ac:dyDescent="0.25">
      <c r="A23" s="327" t="s">
        <v>10</v>
      </c>
      <c r="B23" s="233">
        <v>5</v>
      </c>
      <c r="C23" s="233">
        <v>6</v>
      </c>
      <c r="D23" s="233">
        <v>3</v>
      </c>
      <c r="E23" s="233">
        <v>2</v>
      </c>
      <c r="F23" s="233">
        <v>2</v>
      </c>
      <c r="G23" s="233">
        <v>1</v>
      </c>
      <c r="H23" s="233">
        <v>0</v>
      </c>
      <c r="I23" s="233">
        <v>0</v>
      </c>
      <c r="J23" s="233">
        <v>0</v>
      </c>
      <c r="K23" s="233">
        <v>1</v>
      </c>
      <c r="L23" s="233">
        <v>6</v>
      </c>
      <c r="M23" s="233">
        <v>5</v>
      </c>
      <c r="N23" s="233">
        <v>8</v>
      </c>
      <c r="O23" s="233">
        <v>10</v>
      </c>
      <c r="P23" s="233">
        <v>11</v>
      </c>
    </row>
    <row r="24" spans="1:16" s="70" customFormat="1" ht="15" customHeight="1" x14ac:dyDescent="0.25">
      <c r="A24" s="327" t="s">
        <v>11</v>
      </c>
      <c r="B24" s="233">
        <v>0</v>
      </c>
      <c r="C24" s="233">
        <v>0</v>
      </c>
      <c r="D24" s="233">
        <v>0</v>
      </c>
      <c r="E24" s="233">
        <v>0</v>
      </c>
      <c r="F24" s="233">
        <v>0</v>
      </c>
      <c r="G24" s="233">
        <v>0</v>
      </c>
      <c r="H24" s="233">
        <v>0</v>
      </c>
      <c r="I24" s="233">
        <v>0</v>
      </c>
      <c r="J24" s="233">
        <v>2</v>
      </c>
      <c r="K24" s="233">
        <v>0</v>
      </c>
      <c r="L24" s="233">
        <v>31</v>
      </c>
      <c r="M24" s="233">
        <v>38</v>
      </c>
      <c r="N24" s="233">
        <v>52</v>
      </c>
      <c r="O24" s="233">
        <v>77</v>
      </c>
      <c r="P24" s="233">
        <v>83</v>
      </c>
    </row>
    <row r="25" spans="1:16" s="70" customFormat="1" ht="15" customHeight="1" x14ac:dyDescent="0.25">
      <c r="A25" s="339" t="s">
        <v>12</v>
      </c>
      <c r="B25" s="234">
        <v>266</v>
      </c>
      <c r="C25" s="234">
        <v>284</v>
      </c>
      <c r="D25" s="234">
        <v>254</v>
      </c>
      <c r="E25" s="234">
        <v>265</v>
      </c>
      <c r="F25" s="234">
        <v>266</v>
      </c>
      <c r="G25" s="234">
        <v>269</v>
      </c>
      <c r="H25" s="234">
        <v>262</v>
      </c>
      <c r="I25" s="234">
        <v>256</v>
      </c>
      <c r="J25" s="234">
        <v>261</v>
      </c>
      <c r="K25" s="234">
        <v>249</v>
      </c>
      <c r="L25" s="234">
        <v>243</v>
      </c>
      <c r="M25" s="234">
        <v>237</v>
      </c>
      <c r="N25" s="234">
        <v>274</v>
      </c>
      <c r="O25" s="234">
        <v>276</v>
      </c>
      <c r="P25" s="234">
        <v>271</v>
      </c>
    </row>
    <row r="26" spans="1:16" s="70" customFormat="1" ht="15" customHeight="1" x14ac:dyDescent="0.25">
      <c r="A26" s="327" t="s">
        <v>13</v>
      </c>
      <c r="B26" s="233">
        <v>0</v>
      </c>
      <c r="C26" s="233">
        <v>0</v>
      </c>
      <c r="D26" s="233">
        <v>0</v>
      </c>
      <c r="E26" s="233">
        <v>0</v>
      </c>
      <c r="F26" s="233">
        <v>0</v>
      </c>
      <c r="G26" s="233">
        <v>0</v>
      </c>
      <c r="H26" s="233">
        <v>0</v>
      </c>
      <c r="I26" s="233">
        <v>0</v>
      </c>
      <c r="J26" s="233">
        <v>5</v>
      </c>
      <c r="K26" s="233">
        <v>2</v>
      </c>
      <c r="L26" s="233">
        <v>1</v>
      </c>
      <c r="M26" s="233">
        <v>2</v>
      </c>
      <c r="N26" s="233">
        <v>2</v>
      </c>
      <c r="O26" s="233">
        <v>1</v>
      </c>
      <c r="P26" s="233">
        <v>0</v>
      </c>
    </row>
    <row r="27" spans="1:16" s="70" customFormat="1" ht="15" customHeight="1" x14ac:dyDescent="0.25">
      <c r="A27" s="327" t="s">
        <v>126</v>
      </c>
      <c r="B27" s="233">
        <v>197</v>
      </c>
      <c r="C27" s="233">
        <v>202</v>
      </c>
      <c r="D27" s="233">
        <v>202</v>
      </c>
      <c r="E27" s="233">
        <v>199</v>
      </c>
      <c r="F27" s="233">
        <v>199</v>
      </c>
      <c r="G27" s="233">
        <v>300</v>
      </c>
      <c r="H27" s="233">
        <v>291</v>
      </c>
      <c r="I27" s="233">
        <v>281</v>
      </c>
      <c r="J27" s="233">
        <v>280</v>
      </c>
      <c r="K27" s="233">
        <v>269</v>
      </c>
      <c r="L27" s="233">
        <v>256</v>
      </c>
      <c r="M27" s="233">
        <v>251</v>
      </c>
      <c r="N27" s="233">
        <v>245</v>
      </c>
      <c r="O27" s="233">
        <v>236</v>
      </c>
      <c r="P27" s="233">
        <v>228</v>
      </c>
    </row>
    <row r="28" spans="1:16" s="70" customFormat="1" ht="15" customHeight="1" x14ac:dyDescent="0.25">
      <c r="A28" s="327" t="s">
        <v>14</v>
      </c>
      <c r="B28" s="233">
        <v>1</v>
      </c>
      <c r="C28" s="233">
        <v>1</v>
      </c>
      <c r="D28" s="233">
        <v>1</v>
      </c>
      <c r="E28" s="233">
        <v>1</v>
      </c>
      <c r="F28" s="233">
        <v>1</v>
      </c>
      <c r="G28" s="233">
        <v>1</v>
      </c>
      <c r="H28" s="233">
        <v>1</v>
      </c>
      <c r="I28" s="233">
        <v>1</v>
      </c>
      <c r="J28" s="233">
        <v>1</v>
      </c>
      <c r="K28" s="233">
        <v>1</v>
      </c>
      <c r="L28" s="233">
        <v>20</v>
      </c>
      <c r="M28" s="233">
        <v>41</v>
      </c>
      <c r="N28" s="233">
        <v>38</v>
      </c>
      <c r="O28" s="233">
        <v>60</v>
      </c>
      <c r="P28" s="233">
        <v>77</v>
      </c>
    </row>
    <row r="29" spans="1:16" s="70" customFormat="1" ht="15" customHeight="1" x14ac:dyDescent="0.25">
      <c r="A29" s="327" t="s">
        <v>15</v>
      </c>
      <c r="B29" s="233">
        <v>96</v>
      </c>
      <c r="C29" s="233">
        <v>95</v>
      </c>
      <c r="D29" s="233">
        <v>101</v>
      </c>
      <c r="E29" s="233">
        <v>93</v>
      </c>
      <c r="F29" s="233">
        <v>90</v>
      </c>
      <c r="G29" s="233">
        <v>94</v>
      </c>
      <c r="H29" s="233">
        <v>102</v>
      </c>
      <c r="I29" s="233">
        <v>100</v>
      </c>
      <c r="J29" s="233">
        <v>103</v>
      </c>
      <c r="K29" s="233">
        <v>88</v>
      </c>
      <c r="L29" s="233">
        <v>104</v>
      </c>
      <c r="M29" s="233">
        <v>94</v>
      </c>
      <c r="N29" s="233" t="s">
        <v>22</v>
      </c>
      <c r="O29" s="233" t="s">
        <v>22</v>
      </c>
      <c r="P29" s="233" t="s">
        <v>22</v>
      </c>
    </row>
    <row r="30" spans="1:16" s="70" customFormat="1" ht="15" customHeight="1" x14ac:dyDescent="0.25">
      <c r="A30" s="339" t="s">
        <v>128</v>
      </c>
      <c r="B30" s="234">
        <v>45</v>
      </c>
      <c r="C30" s="234">
        <v>48</v>
      </c>
      <c r="D30" s="234">
        <v>49</v>
      </c>
      <c r="E30" s="234">
        <v>54</v>
      </c>
      <c r="F30" s="234">
        <v>53</v>
      </c>
      <c r="G30" s="234">
        <v>56</v>
      </c>
      <c r="H30" s="234">
        <v>60</v>
      </c>
      <c r="I30" s="234">
        <v>66</v>
      </c>
      <c r="J30" s="234">
        <v>80</v>
      </c>
      <c r="K30" s="234">
        <v>89</v>
      </c>
      <c r="L30" s="234">
        <v>102</v>
      </c>
      <c r="M30" s="234">
        <v>128</v>
      </c>
      <c r="N30" s="234">
        <v>152</v>
      </c>
      <c r="O30" s="234">
        <v>167</v>
      </c>
      <c r="P30" s="234">
        <v>175</v>
      </c>
    </row>
    <row r="31" spans="1:16" s="70" customFormat="1" ht="15" customHeight="1" x14ac:dyDescent="0.25">
      <c r="A31" s="327" t="s">
        <v>129</v>
      </c>
      <c r="B31" s="233">
        <v>39</v>
      </c>
      <c r="C31" s="233">
        <v>40</v>
      </c>
      <c r="D31" s="233">
        <v>37</v>
      </c>
      <c r="E31" s="233">
        <v>38</v>
      </c>
      <c r="F31" s="233">
        <v>38</v>
      </c>
      <c r="G31" s="233">
        <v>36</v>
      </c>
      <c r="H31" s="233">
        <v>36</v>
      </c>
      <c r="I31" s="233">
        <v>47</v>
      </c>
      <c r="J31" s="233">
        <v>58</v>
      </c>
      <c r="K31" s="233">
        <v>62</v>
      </c>
      <c r="L31" s="233">
        <v>60</v>
      </c>
      <c r="M31" s="233">
        <v>57</v>
      </c>
      <c r="N31" s="233">
        <v>56</v>
      </c>
      <c r="O31" s="233">
        <v>56</v>
      </c>
      <c r="P31" s="233">
        <v>60</v>
      </c>
    </row>
    <row r="32" spans="1:16" s="70" customFormat="1" ht="15" customHeight="1" x14ac:dyDescent="0.25">
      <c r="A32" s="327" t="s">
        <v>130</v>
      </c>
      <c r="B32" s="233">
        <v>0</v>
      </c>
      <c r="C32" s="233">
        <v>0</v>
      </c>
      <c r="D32" s="233">
        <v>0</v>
      </c>
      <c r="E32" s="233">
        <v>0</v>
      </c>
      <c r="F32" s="233">
        <v>0</v>
      </c>
      <c r="G32" s="233">
        <v>0</v>
      </c>
      <c r="H32" s="233">
        <v>0</v>
      </c>
      <c r="I32" s="233">
        <v>1</v>
      </c>
      <c r="J32" s="233">
        <v>2</v>
      </c>
      <c r="K32" s="233">
        <v>4</v>
      </c>
      <c r="L32" s="233">
        <v>5</v>
      </c>
      <c r="M32" s="233">
        <v>7</v>
      </c>
      <c r="N32" s="233">
        <v>6</v>
      </c>
      <c r="O32" s="233">
        <v>11</v>
      </c>
      <c r="P32" s="233">
        <v>12</v>
      </c>
    </row>
    <row r="33" spans="1:16" s="70" customFormat="1" ht="15" customHeight="1" x14ac:dyDescent="0.25">
      <c r="A33" s="326" t="s">
        <v>131</v>
      </c>
      <c r="B33" s="235">
        <v>208</v>
      </c>
      <c r="C33" s="235">
        <v>215</v>
      </c>
      <c r="D33" s="235">
        <v>240</v>
      </c>
      <c r="E33" s="235">
        <v>231</v>
      </c>
      <c r="F33" s="235">
        <v>238</v>
      </c>
      <c r="G33" s="235">
        <v>246</v>
      </c>
      <c r="H33" s="235">
        <v>231</v>
      </c>
      <c r="I33" s="235">
        <v>224</v>
      </c>
      <c r="J33" s="235">
        <v>233</v>
      </c>
      <c r="K33" s="235">
        <v>235</v>
      </c>
      <c r="L33" s="235">
        <v>228</v>
      </c>
      <c r="M33" s="235">
        <v>217</v>
      </c>
      <c r="N33" s="235">
        <v>229</v>
      </c>
      <c r="O33" s="235">
        <v>223</v>
      </c>
      <c r="P33" s="235">
        <v>239</v>
      </c>
    </row>
    <row r="34" spans="1:16" s="29" customFormat="1" ht="15.75" thickBot="1" x14ac:dyDescent="0.3">
      <c r="A34" s="205"/>
    </row>
    <row r="35" spans="1:16" s="87" customFormat="1" ht="14.25" thickTop="1" thickBot="1" x14ac:dyDescent="0.25">
      <c r="A35" s="380" t="s">
        <v>235</v>
      </c>
      <c r="B35" s="380"/>
      <c r="C35" s="380"/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</row>
    <row r="36" spans="1:16" s="87" customFormat="1" ht="13.5" thickTop="1" x14ac:dyDescent="0.2">
      <c r="A36" s="381" t="s">
        <v>236</v>
      </c>
      <c r="B36" s="381"/>
      <c r="C36" s="381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</row>
    <row r="37" spans="1:16" s="87" customFormat="1" ht="13.5" thickBot="1" x14ac:dyDescent="0.25">
      <c r="A37" s="172" t="s">
        <v>237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</row>
    <row r="38" spans="1:16" s="87" customFormat="1" ht="13.5" thickTop="1" x14ac:dyDescent="0.2">
      <c r="A38" s="382" t="s">
        <v>238</v>
      </c>
      <c r="B38" s="382"/>
      <c r="C38" s="382"/>
      <c r="D38" s="382"/>
      <c r="E38" s="382"/>
      <c r="F38" s="382"/>
      <c r="G38" s="382"/>
      <c r="H38" s="382"/>
      <c r="I38" s="382"/>
      <c r="J38" s="382"/>
      <c r="K38" s="382"/>
      <c r="L38" s="382"/>
      <c r="M38" s="382"/>
      <c r="N38" s="382"/>
      <c r="O38" s="382"/>
      <c r="P38" s="382"/>
    </row>
    <row r="39" spans="1:16" s="29" customFormat="1" ht="15.75" thickBot="1" x14ac:dyDescent="0.3">
      <c r="A39" s="172" t="s">
        <v>239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</row>
    <row r="40" spans="1:16" ht="13.5" thickTop="1" x14ac:dyDescent="0.2"/>
  </sheetData>
  <hyperlinks>
    <hyperlink ref="A39" r:id="rId1"/>
    <hyperlink ref="A37" r:id="rId2"/>
  </hyperlinks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P40"/>
  <sheetViews>
    <sheetView zoomScale="80" zoomScaleNormal="80" workbookViewId="0"/>
  </sheetViews>
  <sheetFormatPr baseColWidth="10" defaultColWidth="11.42578125" defaultRowHeight="12.75" x14ac:dyDescent="0.2"/>
  <cols>
    <col min="1" max="1" width="18" style="205" customWidth="1"/>
    <col min="2" max="16384" width="11.42578125" style="205"/>
  </cols>
  <sheetData>
    <row r="1" spans="1:16" s="2" customFormat="1" ht="38.25" customHeight="1" thickTop="1" x14ac:dyDescent="0.2">
      <c r="A1" s="202" t="s">
        <v>64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</row>
    <row r="2" spans="1:16" s="2" customFormat="1" ht="20.25" x14ac:dyDescent="0.2">
      <c r="A2" s="5" t="s">
        <v>234</v>
      </c>
      <c r="B2" s="4"/>
      <c r="C2" s="4"/>
      <c r="D2" s="4"/>
      <c r="E2" s="4"/>
    </row>
    <row r="3" spans="1:16" s="2" customFormat="1" ht="30" customHeight="1" x14ac:dyDescent="0.2">
      <c r="A3" s="32" t="s">
        <v>1</v>
      </c>
      <c r="B3" s="32">
        <v>2003</v>
      </c>
      <c r="C3" s="32">
        <v>2004</v>
      </c>
      <c r="D3" s="32">
        <v>2005</v>
      </c>
      <c r="E3" s="32">
        <v>2006</v>
      </c>
      <c r="F3" s="32">
        <v>2007</v>
      </c>
      <c r="G3" s="32">
        <v>2008</v>
      </c>
      <c r="H3" s="32">
        <v>2009</v>
      </c>
      <c r="I3" s="32">
        <v>2010</v>
      </c>
      <c r="J3" s="32">
        <v>2011</v>
      </c>
      <c r="K3" s="32">
        <v>2012</v>
      </c>
      <c r="L3" s="32">
        <v>2013</v>
      </c>
      <c r="M3" s="32">
        <v>2014</v>
      </c>
      <c r="N3" s="32">
        <v>2015</v>
      </c>
      <c r="O3" s="32">
        <v>2016</v>
      </c>
      <c r="P3" s="32">
        <v>2017</v>
      </c>
    </row>
    <row r="4" spans="1:16" s="2" customFormat="1" ht="30" customHeight="1" x14ac:dyDescent="0.2">
      <c r="A4" s="203" t="s">
        <v>193</v>
      </c>
      <c r="B4" s="204">
        <v>135.02428287758082</v>
      </c>
      <c r="C4" s="204">
        <v>146.91453135874033</v>
      </c>
      <c r="D4" s="204">
        <v>145.255</v>
      </c>
      <c r="E4" s="204">
        <v>153.46611178732201</v>
      </c>
      <c r="F4" s="204">
        <v>164.90094051795501</v>
      </c>
      <c r="G4" s="204">
        <v>162.974591911364</v>
      </c>
      <c r="H4" s="204">
        <v>150.046515825933</v>
      </c>
      <c r="I4" s="204">
        <v>145</v>
      </c>
      <c r="J4" s="204">
        <v>137.36353014364585</v>
      </c>
      <c r="K4" s="204">
        <v>158.63336948944129</v>
      </c>
      <c r="L4" s="204">
        <v>191</v>
      </c>
      <c r="M4" s="204" t="s">
        <v>22</v>
      </c>
      <c r="N4" s="204">
        <v>163.02300018302265</v>
      </c>
      <c r="O4" s="204" t="s">
        <v>22</v>
      </c>
      <c r="P4" s="204" t="s">
        <v>22</v>
      </c>
    </row>
    <row r="5" spans="1:16" s="70" customFormat="1" ht="19.5" customHeight="1" x14ac:dyDescent="0.25">
      <c r="A5" s="379" t="s">
        <v>114</v>
      </c>
      <c r="B5" s="232" t="s">
        <v>22</v>
      </c>
      <c r="C5" s="232" t="s">
        <v>22</v>
      </c>
      <c r="D5" s="232" t="s">
        <v>22</v>
      </c>
      <c r="E5" s="232" t="s">
        <v>22</v>
      </c>
      <c r="F5" s="232">
        <v>119</v>
      </c>
      <c r="G5" s="232">
        <v>120</v>
      </c>
      <c r="H5" s="232">
        <v>122</v>
      </c>
      <c r="I5" s="232">
        <v>126</v>
      </c>
      <c r="J5" s="232">
        <v>128</v>
      </c>
      <c r="K5" s="232">
        <v>130</v>
      </c>
      <c r="L5" s="232">
        <v>128</v>
      </c>
      <c r="M5" s="232">
        <v>134</v>
      </c>
      <c r="N5" s="232">
        <v>140</v>
      </c>
      <c r="O5" s="232">
        <v>143</v>
      </c>
      <c r="P5" s="232">
        <v>144</v>
      </c>
    </row>
    <row r="6" spans="1:16" s="70" customFormat="1" ht="15" customHeight="1" x14ac:dyDescent="0.25">
      <c r="A6" s="327" t="s">
        <v>2</v>
      </c>
      <c r="B6" s="233">
        <v>260</v>
      </c>
      <c r="C6" s="233">
        <v>237</v>
      </c>
      <c r="D6" s="233">
        <v>251</v>
      </c>
      <c r="E6" s="233">
        <v>257</v>
      </c>
      <c r="F6" s="233">
        <v>274</v>
      </c>
      <c r="G6" s="233">
        <v>277</v>
      </c>
      <c r="H6" s="233">
        <v>271</v>
      </c>
      <c r="I6" s="233">
        <v>275</v>
      </c>
      <c r="J6" s="233">
        <v>288</v>
      </c>
      <c r="K6" s="233">
        <v>293</v>
      </c>
      <c r="L6" s="233">
        <v>286</v>
      </c>
      <c r="M6" s="233">
        <v>300</v>
      </c>
      <c r="N6" s="233">
        <v>308</v>
      </c>
      <c r="O6" s="233">
        <v>309</v>
      </c>
      <c r="P6" s="233">
        <v>311</v>
      </c>
    </row>
    <row r="7" spans="1:16" s="70" customFormat="1" ht="15" customHeight="1" x14ac:dyDescent="0.25">
      <c r="A7" s="327" t="s">
        <v>3</v>
      </c>
      <c r="B7" s="233">
        <v>137</v>
      </c>
      <c r="C7" s="233">
        <v>137</v>
      </c>
      <c r="D7" s="233">
        <v>143</v>
      </c>
      <c r="E7" s="233">
        <v>152</v>
      </c>
      <c r="F7" s="233">
        <v>159</v>
      </c>
      <c r="G7" s="233">
        <v>177</v>
      </c>
      <c r="H7" s="233">
        <v>179</v>
      </c>
      <c r="I7" s="233">
        <v>152</v>
      </c>
      <c r="J7" s="233">
        <v>137</v>
      </c>
      <c r="K7" s="233">
        <v>139</v>
      </c>
      <c r="L7" s="233">
        <v>142</v>
      </c>
      <c r="M7" s="233">
        <v>144</v>
      </c>
      <c r="N7" s="233">
        <v>144</v>
      </c>
      <c r="O7" s="233">
        <v>144</v>
      </c>
      <c r="P7" s="233">
        <v>147</v>
      </c>
    </row>
    <row r="8" spans="1:16" s="70" customFormat="1" ht="15" customHeight="1" x14ac:dyDescent="0.25">
      <c r="A8" s="327" t="s">
        <v>115</v>
      </c>
      <c r="B8" s="233">
        <v>129</v>
      </c>
      <c r="C8" s="233">
        <v>135</v>
      </c>
      <c r="D8" s="233">
        <v>148</v>
      </c>
      <c r="E8" s="233">
        <v>152</v>
      </c>
      <c r="F8" s="233">
        <v>164</v>
      </c>
      <c r="G8" s="233">
        <v>155</v>
      </c>
      <c r="H8" s="233">
        <v>157</v>
      </c>
      <c r="I8" s="233">
        <v>153</v>
      </c>
      <c r="J8" s="233">
        <v>155</v>
      </c>
      <c r="K8" s="233">
        <v>144</v>
      </c>
      <c r="L8" s="233">
        <v>138</v>
      </c>
      <c r="M8" s="233">
        <v>142</v>
      </c>
      <c r="N8" s="233">
        <v>140</v>
      </c>
      <c r="O8" s="233">
        <v>139</v>
      </c>
      <c r="P8" s="233">
        <v>139</v>
      </c>
    </row>
    <row r="9" spans="1:16" s="70" customFormat="1" ht="15" customHeight="1" x14ac:dyDescent="0.25">
      <c r="A9" s="327" t="s">
        <v>4</v>
      </c>
      <c r="B9" s="233">
        <v>100</v>
      </c>
      <c r="C9" s="233">
        <v>103</v>
      </c>
      <c r="D9" s="233">
        <v>107</v>
      </c>
      <c r="E9" s="233">
        <v>110</v>
      </c>
      <c r="F9" s="233">
        <v>114</v>
      </c>
      <c r="G9" s="233">
        <v>116</v>
      </c>
      <c r="H9" s="233">
        <v>119</v>
      </c>
      <c r="I9" s="233">
        <v>136</v>
      </c>
      <c r="J9" s="233">
        <v>122</v>
      </c>
      <c r="K9" s="233">
        <v>103</v>
      </c>
      <c r="L9" s="233">
        <v>108</v>
      </c>
      <c r="M9" s="233">
        <v>94</v>
      </c>
      <c r="N9" s="233">
        <v>80</v>
      </c>
      <c r="O9" s="233">
        <v>92</v>
      </c>
      <c r="P9" s="233">
        <v>117</v>
      </c>
    </row>
    <row r="10" spans="1:16" s="70" customFormat="1" ht="15" customHeight="1" x14ac:dyDescent="0.25">
      <c r="A10" s="339" t="s">
        <v>116</v>
      </c>
      <c r="B10" s="234">
        <v>21</v>
      </c>
      <c r="C10" s="234">
        <v>23</v>
      </c>
      <c r="D10" s="234">
        <v>25</v>
      </c>
      <c r="E10" s="234">
        <v>29</v>
      </c>
      <c r="F10" s="234">
        <v>36</v>
      </c>
      <c r="G10" s="234">
        <v>54</v>
      </c>
      <c r="H10" s="234">
        <v>61</v>
      </c>
      <c r="I10" s="234">
        <v>74</v>
      </c>
      <c r="J10" s="234">
        <v>85</v>
      </c>
      <c r="K10" s="234">
        <v>81</v>
      </c>
      <c r="L10" s="234">
        <v>81</v>
      </c>
      <c r="M10" s="234">
        <v>82</v>
      </c>
      <c r="N10" s="234">
        <v>85</v>
      </c>
      <c r="O10" s="234">
        <v>86</v>
      </c>
      <c r="P10" s="234">
        <v>91</v>
      </c>
    </row>
    <row r="11" spans="1:16" s="70" customFormat="1" ht="15" customHeight="1" x14ac:dyDescent="0.25">
      <c r="A11" s="327" t="s">
        <v>117</v>
      </c>
      <c r="B11" s="233" t="s">
        <v>22</v>
      </c>
      <c r="C11" s="233" t="s">
        <v>22</v>
      </c>
      <c r="D11" s="233" t="s">
        <v>22</v>
      </c>
      <c r="E11" s="233" t="s">
        <v>22</v>
      </c>
      <c r="F11" s="233">
        <v>9</v>
      </c>
      <c r="G11" s="233">
        <v>8</v>
      </c>
      <c r="H11" s="233">
        <v>7</v>
      </c>
      <c r="I11" s="233">
        <v>12</v>
      </c>
      <c r="J11" s="233">
        <v>29</v>
      </c>
      <c r="K11" s="233">
        <v>51</v>
      </c>
      <c r="L11" s="233">
        <v>54</v>
      </c>
      <c r="M11" s="233">
        <v>56</v>
      </c>
      <c r="N11" s="233">
        <v>64</v>
      </c>
      <c r="O11" s="233">
        <v>77</v>
      </c>
      <c r="P11" s="233">
        <v>89</v>
      </c>
    </row>
    <row r="12" spans="1:16" s="70" customFormat="1" ht="15" customHeight="1" x14ac:dyDescent="0.25">
      <c r="A12" s="327" t="s">
        <v>118</v>
      </c>
      <c r="B12" s="233">
        <v>172</v>
      </c>
      <c r="C12" s="233">
        <v>173</v>
      </c>
      <c r="D12" s="233">
        <v>180</v>
      </c>
      <c r="E12" s="233">
        <v>180</v>
      </c>
      <c r="F12" s="233">
        <v>210</v>
      </c>
      <c r="G12" s="233">
        <v>284</v>
      </c>
      <c r="H12" s="233">
        <v>237</v>
      </c>
      <c r="I12" s="233" t="s">
        <v>22</v>
      </c>
      <c r="J12" s="233">
        <v>213</v>
      </c>
      <c r="K12" s="233">
        <v>203</v>
      </c>
      <c r="L12" s="233">
        <v>205</v>
      </c>
      <c r="M12" s="233">
        <v>212</v>
      </c>
      <c r="N12" s="233">
        <v>215</v>
      </c>
      <c r="O12" s="233">
        <v>219</v>
      </c>
      <c r="P12" s="233">
        <v>213</v>
      </c>
    </row>
    <row r="13" spans="1:16" s="70" customFormat="1" ht="15" x14ac:dyDescent="0.25">
      <c r="A13" s="327" t="s">
        <v>119</v>
      </c>
      <c r="B13" s="233">
        <v>9</v>
      </c>
      <c r="C13" s="233">
        <v>8</v>
      </c>
      <c r="D13" s="233">
        <v>3</v>
      </c>
      <c r="E13" s="233">
        <v>3</v>
      </c>
      <c r="F13" s="233">
        <v>7</v>
      </c>
      <c r="G13" s="233">
        <v>11</v>
      </c>
      <c r="H13" s="233">
        <v>13</v>
      </c>
      <c r="I13" s="233">
        <v>18</v>
      </c>
      <c r="J13" s="233">
        <v>19</v>
      </c>
      <c r="K13" s="233">
        <v>26</v>
      </c>
      <c r="L13" s="233">
        <v>20</v>
      </c>
      <c r="M13" s="233">
        <v>16</v>
      </c>
      <c r="N13" s="233">
        <v>25</v>
      </c>
      <c r="O13" s="233">
        <v>54</v>
      </c>
      <c r="P13" s="233">
        <v>80</v>
      </c>
    </row>
    <row r="14" spans="1:16" s="70" customFormat="1" ht="15" customHeight="1" x14ac:dyDescent="0.25">
      <c r="A14" s="327" t="s">
        <v>5</v>
      </c>
      <c r="B14" s="233">
        <v>46</v>
      </c>
      <c r="C14" s="233">
        <v>91</v>
      </c>
      <c r="D14" s="233">
        <v>84</v>
      </c>
      <c r="E14" s="233">
        <v>72</v>
      </c>
      <c r="F14" s="233">
        <v>107</v>
      </c>
      <c r="G14" s="233">
        <v>94</v>
      </c>
      <c r="H14" s="233">
        <v>93</v>
      </c>
      <c r="I14" s="233">
        <v>99</v>
      </c>
      <c r="J14" s="233">
        <v>126</v>
      </c>
      <c r="K14" s="233">
        <v>131</v>
      </c>
      <c r="L14" s="233">
        <v>116</v>
      </c>
      <c r="M14" s="233">
        <v>126</v>
      </c>
      <c r="N14" s="233">
        <v>208</v>
      </c>
      <c r="O14" s="233">
        <v>184</v>
      </c>
      <c r="P14" s="233">
        <v>199</v>
      </c>
    </row>
    <row r="15" spans="1:16" s="70" customFormat="1" ht="15" customHeight="1" x14ac:dyDescent="0.25">
      <c r="A15" s="339" t="s">
        <v>120</v>
      </c>
      <c r="B15" s="234">
        <v>89</v>
      </c>
      <c r="C15" s="234">
        <v>87</v>
      </c>
      <c r="D15" s="234">
        <v>84</v>
      </c>
      <c r="E15" s="234">
        <v>82</v>
      </c>
      <c r="F15" s="234">
        <v>77</v>
      </c>
      <c r="G15" s="234">
        <v>85</v>
      </c>
      <c r="H15" s="234">
        <v>82</v>
      </c>
      <c r="I15" s="234">
        <v>90</v>
      </c>
      <c r="J15" s="234">
        <v>81</v>
      </c>
      <c r="K15" s="234">
        <v>91</v>
      </c>
      <c r="L15" s="234">
        <v>70</v>
      </c>
      <c r="M15" s="234">
        <v>76</v>
      </c>
      <c r="N15" s="234">
        <v>84</v>
      </c>
      <c r="O15" s="234">
        <v>85</v>
      </c>
      <c r="P15" s="234">
        <v>84</v>
      </c>
    </row>
    <row r="16" spans="1:16" s="70" customFormat="1" ht="15" customHeight="1" x14ac:dyDescent="0.25">
      <c r="A16" s="327" t="s">
        <v>6</v>
      </c>
      <c r="B16" s="233">
        <v>56</v>
      </c>
      <c r="C16" s="233">
        <v>104</v>
      </c>
      <c r="D16" s="233">
        <v>90</v>
      </c>
      <c r="E16" s="233">
        <v>52</v>
      </c>
      <c r="F16" s="233">
        <v>91</v>
      </c>
      <c r="G16" s="233">
        <v>58</v>
      </c>
      <c r="H16" s="233">
        <v>39</v>
      </c>
      <c r="I16" s="233">
        <v>31</v>
      </c>
      <c r="J16" s="233">
        <v>44</v>
      </c>
      <c r="K16" s="233">
        <v>40</v>
      </c>
      <c r="L16" s="233">
        <v>37</v>
      </c>
      <c r="M16" s="233">
        <v>95</v>
      </c>
      <c r="N16" s="233">
        <v>89</v>
      </c>
      <c r="O16" s="233">
        <v>95</v>
      </c>
      <c r="P16" s="233">
        <v>96</v>
      </c>
    </row>
    <row r="17" spans="1:16" s="70" customFormat="1" ht="15" customHeight="1" x14ac:dyDescent="0.25">
      <c r="A17" s="327" t="s">
        <v>7</v>
      </c>
      <c r="B17" s="233">
        <v>121</v>
      </c>
      <c r="C17" s="233">
        <v>122</v>
      </c>
      <c r="D17" s="233">
        <v>124</v>
      </c>
      <c r="E17" s="233">
        <v>129</v>
      </c>
      <c r="F17" s="233">
        <v>131</v>
      </c>
      <c r="G17" s="233">
        <v>134</v>
      </c>
      <c r="H17" s="233">
        <v>115</v>
      </c>
      <c r="I17" s="233">
        <v>92</v>
      </c>
      <c r="J17" s="233">
        <v>110</v>
      </c>
      <c r="K17" s="233">
        <v>109</v>
      </c>
      <c r="L17" s="233">
        <v>94</v>
      </c>
      <c r="M17" s="233">
        <v>87</v>
      </c>
      <c r="N17" s="233">
        <v>141</v>
      </c>
      <c r="O17" s="233">
        <v>147</v>
      </c>
      <c r="P17" s="233">
        <v>140</v>
      </c>
    </row>
    <row r="18" spans="1:16" s="70" customFormat="1" ht="15" customHeight="1" x14ac:dyDescent="0.25">
      <c r="A18" s="327" t="s">
        <v>121</v>
      </c>
      <c r="B18" s="233">
        <v>76</v>
      </c>
      <c r="C18" s="233">
        <v>79</v>
      </c>
      <c r="D18" s="233">
        <v>85</v>
      </c>
      <c r="E18" s="233">
        <v>89</v>
      </c>
      <c r="F18" s="233">
        <v>93</v>
      </c>
      <c r="G18" s="233">
        <v>93</v>
      </c>
      <c r="H18" s="233">
        <v>93</v>
      </c>
      <c r="I18" s="233">
        <v>107</v>
      </c>
      <c r="J18" s="233">
        <v>110</v>
      </c>
      <c r="K18" s="233">
        <v>111</v>
      </c>
      <c r="L18" s="233">
        <v>113</v>
      </c>
      <c r="M18" s="233">
        <v>115</v>
      </c>
      <c r="N18" s="233">
        <v>117</v>
      </c>
      <c r="O18" s="233">
        <v>120</v>
      </c>
      <c r="P18" s="233">
        <v>123</v>
      </c>
    </row>
    <row r="19" spans="1:16" s="70" customFormat="1" ht="15" customHeight="1" x14ac:dyDescent="0.25">
      <c r="A19" s="327" t="s">
        <v>122</v>
      </c>
      <c r="B19" s="233">
        <v>35</v>
      </c>
      <c r="C19" s="233">
        <v>44</v>
      </c>
      <c r="D19" s="233">
        <v>49</v>
      </c>
      <c r="E19" s="233">
        <v>50</v>
      </c>
      <c r="F19" s="233">
        <v>82</v>
      </c>
      <c r="G19" s="233">
        <v>72</v>
      </c>
      <c r="H19" s="233">
        <v>84</v>
      </c>
      <c r="I19" s="233">
        <v>78</v>
      </c>
      <c r="J19" s="233">
        <v>75</v>
      </c>
      <c r="K19" s="233">
        <v>68</v>
      </c>
      <c r="L19" s="233">
        <v>59</v>
      </c>
      <c r="M19" s="233">
        <v>60</v>
      </c>
      <c r="N19" s="233">
        <v>65</v>
      </c>
      <c r="O19" s="233">
        <v>69</v>
      </c>
      <c r="P19" s="233">
        <v>74</v>
      </c>
    </row>
    <row r="20" spans="1:16" s="70" customFormat="1" ht="15" customHeight="1" x14ac:dyDescent="0.25">
      <c r="A20" s="339" t="s">
        <v>123</v>
      </c>
      <c r="B20" s="234">
        <v>12</v>
      </c>
      <c r="C20" s="234">
        <v>50</v>
      </c>
      <c r="D20" s="234">
        <v>40</v>
      </c>
      <c r="E20" s="234">
        <v>43</v>
      </c>
      <c r="F20" s="234">
        <v>49</v>
      </c>
      <c r="G20" s="234">
        <v>60</v>
      </c>
      <c r="H20" s="234">
        <v>57</v>
      </c>
      <c r="I20" s="234">
        <v>64</v>
      </c>
      <c r="J20" s="234">
        <v>66</v>
      </c>
      <c r="K20" s="234">
        <v>84</v>
      </c>
      <c r="L20" s="234">
        <v>81</v>
      </c>
      <c r="M20" s="234">
        <v>94</v>
      </c>
      <c r="N20" s="234">
        <v>98</v>
      </c>
      <c r="O20" s="234">
        <v>102</v>
      </c>
      <c r="P20" s="234">
        <v>103</v>
      </c>
    </row>
    <row r="21" spans="1:16" s="70" customFormat="1" ht="15" customHeight="1" x14ac:dyDescent="0.25">
      <c r="A21" s="327" t="s">
        <v>8</v>
      </c>
      <c r="B21" s="233">
        <v>163</v>
      </c>
      <c r="C21" s="233">
        <v>205</v>
      </c>
      <c r="D21" s="233">
        <v>216</v>
      </c>
      <c r="E21" s="233">
        <v>249</v>
      </c>
      <c r="F21" s="233">
        <v>246</v>
      </c>
      <c r="G21" s="233">
        <v>218</v>
      </c>
      <c r="H21" s="233">
        <v>199</v>
      </c>
      <c r="I21" s="233">
        <v>200</v>
      </c>
      <c r="J21" s="233">
        <v>188</v>
      </c>
      <c r="K21" s="233">
        <v>180</v>
      </c>
      <c r="L21" s="233" t="s">
        <v>22</v>
      </c>
      <c r="M21" s="233">
        <v>185</v>
      </c>
      <c r="N21" s="233" t="s">
        <v>22</v>
      </c>
      <c r="O21" s="233">
        <v>197</v>
      </c>
      <c r="P21" s="233" t="s">
        <v>22</v>
      </c>
    </row>
    <row r="22" spans="1:16" s="70" customFormat="1" ht="15" customHeight="1" x14ac:dyDescent="0.25">
      <c r="A22" s="327" t="s">
        <v>9</v>
      </c>
      <c r="B22" s="233">
        <v>54</v>
      </c>
      <c r="C22" s="233">
        <v>61</v>
      </c>
      <c r="D22" s="233">
        <v>64</v>
      </c>
      <c r="E22" s="233">
        <v>66</v>
      </c>
      <c r="F22" s="233">
        <v>95</v>
      </c>
      <c r="G22" s="233">
        <v>79</v>
      </c>
      <c r="H22" s="233">
        <v>102</v>
      </c>
      <c r="I22" s="233">
        <v>103</v>
      </c>
      <c r="J22" s="233">
        <v>120</v>
      </c>
      <c r="K22" s="233">
        <v>121</v>
      </c>
      <c r="L22" s="233">
        <v>122</v>
      </c>
      <c r="M22" s="233">
        <v>123</v>
      </c>
      <c r="N22" s="233">
        <v>129</v>
      </c>
      <c r="O22" s="233">
        <v>133</v>
      </c>
      <c r="P22" s="233">
        <v>136</v>
      </c>
    </row>
    <row r="23" spans="1:16" s="70" customFormat="1" ht="15" customHeight="1" x14ac:dyDescent="0.25">
      <c r="A23" s="327" t="s">
        <v>10</v>
      </c>
      <c r="B23" s="233">
        <v>6</v>
      </c>
      <c r="C23" s="233">
        <v>11</v>
      </c>
      <c r="D23" s="233">
        <v>12</v>
      </c>
      <c r="E23" s="233">
        <v>13</v>
      </c>
      <c r="F23" s="233">
        <v>17</v>
      </c>
      <c r="G23" s="233">
        <v>20</v>
      </c>
      <c r="H23" s="233">
        <v>26</v>
      </c>
      <c r="I23" s="233">
        <v>28</v>
      </c>
      <c r="J23" s="233">
        <v>30</v>
      </c>
      <c r="K23" s="233">
        <v>41</v>
      </c>
      <c r="L23" s="233">
        <v>71</v>
      </c>
      <c r="M23" s="233">
        <v>85</v>
      </c>
      <c r="N23" s="233">
        <v>92</v>
      </c>
      <c r="O23" s="233">
        <v>62</v>
      </c>
      <c r="P23" s="233">
        <v>73</v>
      </c>
    </row>
    <row r="24" spans="1:16" s="70" customFormat="1" ht="15" customHeight="1" x14ac:dyDescent="0.25">
      <c r="A24" s="327" t="s">
        <v>11</v>
      </c>
      <c r="B24" s="233">
        <v>0</v>
      </c>
      <c r="C24" s="233">
        <v>4</v>
      </c>
      <c r="D24" s="233">
        <v>4</v>
      </c>
      <c r="E24" s="233">
        <v>4</v>
      </c>
      <c r="F24" s="233">
        <v>25</v>
      </c>
      <c r="G24" s="233">
        <v>31</v>
      </c>
      <c r="H24" s="233">
        <v>27</v>
      </c>
      <c r="I24" s="233">
        <v>14</v>
      </c>
      <c r="J24" s="233">
        <v>81</v>
      </c>
      <c r="K24" s="233">
        <v>87</v>
      </c>
      <c r="L24" s="233">
        <v>88</v>
      </c>
      <c r="M24" s="233">
        <v>91</v>
      </c>
      <c r="N24" s="233">
        <v>103</v>
      </c>
      <c r="O24" s="233">
        <v>109</v>
      </c>
      <c r="P24" s="233">
        <v>110</v>
      </c>
    </row>
    <row r="25" spans="1:16" s="70" customFormat="1" ht="15" customHeight="1" x14ac:dyDescent="0.25">
      <c r="A25" s="339" t="s">
        <v>12</v>
      </c>
      <c r="B25" s="234">
        <v>156</v>
      </c>
      <c r="C25" s="234">
        <v>158</v>
      </c>
      <c r="D25" s="234">
        <v>172</v>
      </c>
      <c r="E25" s="234">
        <v>178</v>
      </c>
      <c r="F25" s="234">
        <v>179</v>
      </c>
      <c r="G25" s="234">
        <v>182</v>
      </c>
      <c r="H25" s="234">
        <v>179</v>
      </c>
      <c r="I25" s="234">
        <v>183</v>
      </c>
      <c r="J25" s="234">
        <v>188</v>
      </c>
      <c r="K25" s="234">
        <v>182</v>
      </c>
      <c r="L25" s="234">
        <v>174</v>
      </c>
      <c r="M25" s="234">
        <v>178</v>
      </c>
      <c r="N25" s="234">
        <v>177</v>
      </c>
      <c r="O25" s="234">
        <v>169</v>
      </c>
      <c r="P25" s="234">
        <v>168</v>
      </c>
    </row>
    <row r="26" spans="1:16" s="70" customFormat="1" ht="15" customHeight="1" x14ac:dyDescent="0.25">
      <c r="A26" s="327" t="s">
        <v>13</v>
      </c>
      <c r="B26" s="233">
        <v>3</v>
      </c>
      <c r="C26" s="233">
        <v>8</v>
      </c>
      <c r="D26" s="233">
        <v>11</v>
      </c>
      <c r="E26" s="233">
        <v>15</v>
      </c>
      <c r="F26" s="233">
        <v>13</v>
      </c>
      <c r="G26" s="233">
        <v>24</v>
      </c>
      <c r="H26" s="233">
        <v>25</v>
      </c>
      <c r="I26" s="233">
        <v>32</v>
      </c>
      <c r="J26" s="233">
        <v>46</v>
      </c>
      <c r="K26" s="233">
        <v>45</v>
      </c>
      <c r="L26" s="233">
        <v>48</v>
      </c>
      <c r="M26" s="233">
        <v>44</v>
      </c>
      <c r="N26" s="233">
        <v>40</v>
      </c>
      <c r="O26" s="233">
        <v>41</v>
      </c>
      <c r="P26" s="233">
        <v>38</v>
      </c>
    </row>
    <row r="27" spans="1:16" s="70" customFormat="1" ht="15" customHeight="1" x14ac:dyDescent="0.25">
      <c r="A27" s="327" t="s">
        <v>126</v>
      </c>
      <c r="B27" s="233">
        <v>126</v>
      </c>
      <c r="C27" s="233">
        <v>134</v>
      </c>
      <c r="D27" s="233">
        <v>131</v>
      </c>
      <c r="E27" s="233">
        <v>137</v>
      </c>
      <c r="F27" s="233">
        <v>146</v>
      </c>
      <c r="G27" s="233">
        <v>149</v>
      </c>
      <c r="H27" s="233">
        <v>144</v>
      </c>
      <c r="I27" s="233">
        <v>142</v>
      </c>
      <c r="J27" s="233">
        <v>137</v>
      </c>
      <c r="K27" s="233">
        <v>131</v>
      </c>
      <c r="L27" s="233">
        <v>126</v>
      </c>
      <c r="M27" s="233">
        <v>125</v>
      </c>
      <c r="N27" s="233">
        <v>128</v>
      </c>
      <c r="O27" s="233">
        <v>132</v>
      </c>
      <c r="P27" s="233">
        <v>133</v>
      </c>
    </row>
    <row r="28" spans="1:16" s="70" customFormat="1" ht="15" customHeight="1" x14ac:dyDescent="0.25">
      <c r="A28" s="327" t="s">
        <v>14</v>
      </c>
      <c r="B28" s="233">
        <v>4</v>
      </c>
      <c r="C28" s="233">
        <v>6</v>
      </c>
      <c r="D28" s="233">
        <v>10</v>
      </c>
      <c r="E28" s="233">
        <v>13</v>
      </c>
      <c r="F28" s="233">
        <v>15</v>
      </c>
      <c r="G28" s="233">
        <v>23</v>
      </c>
      <c r="H28" s="233">
        <v>37</v>
      </c>
      <c r="I28" s="233">
        <v>47</v>
      </c>
      <c r="J28" s="233">
        <v>31</v>
      </c>
      <c r="K28" s="233">
        <v>33</v>
      </c>
      <c r="L28" s="233">
        <v>39</v>
      </c>
      <c r="M28" s="233">
        <v>57</v>
      </c>
      <c r="N28" s="233">
        <v>75</v>
      </c>
      <c r="O28" s="233">
        <v>85</v>
      </c>
      <c r="P28" s="233">
        <v>84</v>
      </c>
    </row>
    <row r="29" spans="1:16" s="70" customFormat="1" ht="15" customHeight="1" x14ac:dyDescent="0.25">
      <c r="A29" s="327" t="s">
        <v>15</v>
      </c>
      <c r="B29" s="233">
        <v>22</v>
      </c>
      <c r="C29" s="233">
        <v>30</v>
      </c>
      <c r="D29" s="233">
        <v>39</v>
      </c>
      <c r="E29" s="233">
        <v>45</v>
      </c>
      <c r="F29" s="233">
        <v>50</v>
      </c>
      <c r="G29" s="233">
        <v>54</v>
      </c>
      <c r="H29" s="233">
        <v>61</v>
      </c>
      <c r="I29" s="233">
        <v>59</v>
      </c>
      <c r="J29" s="233">
        <v>56</v>
      </c>
      <c r="K29" s="233">
        <v>52</v>
      </c>
      <c r="L29" s="233">
        <v>57</v>
      </c>
      <c r="M29" s="233">
        <v>74</v>
      </c>
      <c r="N29" s="233">
        <v>65</v>
      </c>
      <c r="O29" s="233">
        <v>68</v>
      </c>
      <c r="P29" s="233">
        <v>56</v>
      </c>
    </row>
    <row r="30" spans="1:16" s="70" customFormat="1" ht="15" customHeight="1" x14ac:dyDescent="0.25">
      <c r="A30" s="339" t="s">
        <v>128</v>
      </c>
      <c r="B30" s="234">
        <v>79</v>
      </c>
      <c r="C30" s="234">
        <v>94</v>
      </c>
      <c r="D30" s="234">
        <v>105</v>
      </c>
      <c r="E30" s="234">
        <v>117</v>
      </c>
      <c r="F30" s="234">
        <v>125</v>
      </c>
      <c r="G30" s="234">
        <v>126</v>
      </c>
      <c r="H30" s="234">
        <v>127</v>
      </c>
      <c r="I30" s="234">
        <v>129</v>
      </c>
      <c r="J30" s="234">
        <v>129</v>
      </c>
      <c r="K30" s="234">
        <v>128</v>
      </c>
      <c r="L30" s="234">
        <v>132</v>
      </c>
      <c r="M30" s="234">
        <v>131</v>
      </c>
      <c r="N30" s="234">
        <v>131</v>
      </c>
      <c r="O30" s="234">
        <v>132</v>
      </c>
      <c r="P30" s="234">
        <v>126</v>
      </c>
    </row>
    <row r="31" spans="1:16" s="70" customFormat="1" ht="15" customHeight="1" x14ac:dyDescent="0.25">
      <c r="A31" s="327" t="s">
        <v>129</v>
      </c>
      <c r="B31" s="233">
        <v>2</v>
      </c>
      <c r="C31" s="233">
        <v>14</v>
      </c>
      <c r="D31" s="233">
        <v>16</v>
      </c>
      <c r="E31" s="233">
        <v>20</v>
      </c>
      <c r="F31" s="233">
        <v>27</v>
      </c>
      <c r="G31" s="233">
        <v>27</v>
      </c>
      <c r="H31" s="233">
        <v>34</v>
      </c>
      <c r="I31" s="233">
        <v>43</v>
      </c>
      <c r="J31" s="233">
        <v>47</v>
      </c>
      <c r="K31" s="233">
        <v>63</v>
      </c>
      <c r="L31" s="233">
        <v>65</v>
      </c>
      <c r="M31" s="233">
        <v>70</v>
      </c>
      <c r="N31" s="233">
        <v>81</v>
      </c>
      <c r="O31" s="233">
        <v>91</v>
      </c>
      <c r="P31" s="233">
        <v>93</v>
      </c>
    </row>
    <row r="32" spans="1:16" s="70" customFormat="1" ht="15" customHeight="1" x14ac:dyDescent="0.25">
      <c r="A32" s="327" t="s">
        <v>130</v>
      </c>
      <c r="B32" s="233">
        <v>1</v>
      </c>
      <c r="C32" s="233">
        <v>4</v>
      </c>
      <c r="D32" s="233">
        <v>7</v>
      </c>
      <c r="E32" s="233">
        <v>2</v>
      </c>
      <c r="F32" s="233">
        <v>2</v>
      </c>
      <c r="G32" s="233">
        <v>4</v>
      </c>
      <c r="H32" s="233">
        <v>4</v>
      </c>
      <c r="I32" s="233">
        <v>8</v>
      </c>
      <c r="J32" s="233">
        <v>9</v>
      </c>
      <c r="K32" s="233">
        <v>8</v>
      </c>
      <c r="L32" s="233">
        <v>11</v>
      </c>
      <c r="M32" s="233">
        <v>13</v>
      </c>
      <c r="N32" s="233">
        <v>14</v>
      </c>
      <c r="O32" s="233">
        <v>17</v>
      </c>
      <c r="P32" s="233">
        <v>20</v>
      </c>
    </row>
    <row r="33" spans="1:16" s="70" customFormat="1" ht="15" customHeight="1" x14ac:dyDescent="0.25">
      <c r="A33" s="326" t="s">
        <v>131</v>
      </c>
      <c r="B33" s="235">
        <v>147</v>
      </c>
      <c r="C33" s="235">
        <v>154</v>
      </c>
      <c r="D33" s="235">
        <v>163</v>
      </c>
      <c r="E33" s="235">
        <v>183</v>
      </c>
      <c r="F33" s="235">
        <v>174</v>
      </c>
      <c r="G33" s="235">
        <v>165</v>
      </c>
      <c r="H33" s="235">
        <v>173</v>
      </c>
      <c r="I33" s="235">
        <v>151</v>
      </c>
      <c r="J33" s="235">
        <v>149</v>
      </c>
      <c r="K33" s="235">
        <v>148</v>
      </c>
      <c r="L33" s="235">
        <v>151</v>
      </c>
      <c r="M33" s="235">
        <v>146</v>
      </c>
      <c r="N33" s="235">
        <v>145</v>
      </c>
      <c r="O33" s="235">
        <v>145</v>
      </c>
      <c r="P33" s="235">
        <v>142</v>
      </c>
    </row>
    <row r="34" spans="1:16" s="29" customFormat="1" ht="15.75" thickBot="1" x14ac:dyDescent="0.3">
      <c r="A34" s="205"/>
    </row>
    <row r="35" spans="1:16" s="87" customFormat="1" ht="14.25" thickTop="1" thickBot="1" x14ac:dyDescent="0.25">
      <c r="A35" s="380" t="s">
        <v>235</v>
      </c>
      <c r="B35" s="277"/>
      <c r="C35" s="277"/>
      <c r="D35" s="277"/>
      <c r="E35" s="277"/>
      <c r="F35" s="277"/>
      <c r="G35" s="278"/>
      <c r="H35" s="278"/>
      <c r="I35" s="278"/>
      <c r="J35" s="278"/>
      <c r="K35" s="278"/>
      <c r="L35" s="278"/>
      <c r="M35" s="278"/>
      <c r="N35" s="278"/>
      <c r="O35" s="278"/>
      <c r="P35" s="278"/>
    </row>
    <row r="36" spans="1:16" s="87" customFormat="1" ht="13.5" thickTop="1" x14ac:dyDescent="0.2">
      <c r="A36" s="381" t="s">
        <v>236</v>
      </c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</row>
    <row r="37" spans="1:16" s="87" customFormat="1" ht="13.5" thickBot="1" x14ac:dyDescent="0.25">
      <c r="A37" s="172" t="s">
        <v>237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</row>
    <row r="38" spans="1:16" s="29" customFormat="1" ht="15.75" thickTop="1" x14ac:dyDescent="0.25">
      <c r="A38" s="382" t="s">
        <v>238</v>
      </c>
      <c r="B38" s="280"/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</row>
    <row r="39" spans="1:16" s="29" customFormat="1" ht="15.75" thickBot="1" x14ac:dyDescent="0.3">
      <c r="A39" s="172" t="s">
        <v>239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</row>
    <row r="40" spans="1:16" ht="13.5" thickTop="1" x14ac:dyDescent="0.2"/>
  </sheetData>
  <hyperlinks>
    <hyperlink ref="A39" r:id="rId1"/>
    <hyperlink ref="A37" r:id="rId2"/>
  </hyperlinks>
  <pageMargins left="0.7" right="0.7" top="0.75" bottom="0.75" header="0.3" footer="0.3"/>
  <pageSetup paperSize="9" orientation="portrait"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P40"/>
  <sheetViews>
    <sheetView zoomScale="78" zoomScaleNormal="78" workbookViewId="0"/>
  </sheetViews>
  <sheetFormatPr baseColWidth="10" defaultColWidth="11.42578125" defaultRowHeight="12.75" x14ac:dyDescent="0.2"/>
  <cols>
    <col min="1" max="1" width="18" style="205" customWidth="1"/>
    <col min="2" max="16384" width="11.42578125" style="205"/>
  </cols>
  <sheetData>
    <row r="1" spans="1:16" s="2" customFormat="1" ht="38.25" customHeight="1" thickTop="1" x14ac:dyDescent="0.2">
      <c r="A1" s="202" t="s">
        <v>65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</row>
    <row r="2" spans="1:16" s="2" customFormat="1" ht="20.25" x14ac:dyDescent="0.2">
      <c r="A2" s="5" t="s">
        <v>234</v>
      </c>
      <c r="B2" s="4"/>
      <c r="C2" s="4"/>
      <c r="D2" s="4"/>
      <c r="E2" s="4"/>
    </row>
    <row r="3" spans="1:16" s="2" customFormat="1" ht="30" customHeight="1" x14ac:dyDescent="0.2">
      <c r="A3" s="32" t="s">
        <v>1</v>
      </c>
      <c r="B3" s="32">
        <v>2003</v>
      </c>
      <c r="C3" s="32">
        <v>2004</v>
      </c>
      <c r="D3" s="32">
        <v>2005</v>
      </c>
      <c r="E3" s="32">
        <v>2006</v>
      </c>
      <c r="F3" s="32">
        <v>2007</v>
      </c>
      <c r="G3" s="32">
        <v>2008</v>
      </c>
      <c r="H3" s="32">
        <v>2009</v>
      </c>
      <c r="I3" s="32">
        <v>2010</v>
      </c>
      <c r="J3" s="32">
        <v>2011</v>
      </c>
      <c r="K3" s="32">
        <v>2012</v>
      </c>
      <c r="L3" s="32">
        <v>2013</v>
      </c>
      <c r="M3" s="32">
        <v>2014</v>
      </c>
      <c r="N3" s="32">
        <v>2015</v>
      </c>
      <c r="O3" s="32">
        <v>2016</v>
      </c>
      <c r="P3" s="32">
        <v>2017</v>
      </c>
    </row>
    <row r="4" spans="1:16" s="2" customFormat="1" ht="30" customHeight="1" x14ac:dyDescent="0.2">
      <c r="A4" s="203" t="s">
        <v>193</v>
      </c>
      <c r="B4" s="204">
        <v>9.2380200483265149</v>
      </c>
      <c r="C4" s="204">
        <v>11.191333327605447</v>
      </c>
      <c r="D4" s="204">
        <v>10.906133712476201</v>
      </c>
      <c r="E4" s="204">
        <v>10.289862403167653</v>
      </c>
      <c r="F4" s="204">
        <v>9.3824671655882987</v>
      </c>
      <c r="G4" s="204">
        <v>10.442378410190367</v>
      </c>
      <c r="H4" s="204">
        <v>11.697485075195443</v>
      </c>
      <c r="I4" s="204">
        <v>8.39</v>
      </c>
      <c r="J4" s="204">
        <v>9.1676621284037552</v>
      </c>
      <c r="K4" s="204">
        <v>8.9775363125534948</v>
      </c>
      <c r="L4" s="204">
        <v>11</v>
      </c>
      <c r="M4" s="204" t="s">
        <v>22</v>
      </c>
      <c r="N4" s="204">
        <v>21.332994944542769</v>
      </c>
      <c r="O4" s="204" t="s">
        <v>22</v>
      </c>
      <c r="P4" s="204" t="s">
        <v>22</v>
      </c>
    </row>
    <row r="5" spans="1:16" s="70" customFormat="1" ht="19.5" customHeight="1" x14ac:dyDescent="0.25">
      <c r="A5" s="379" t="s">
        <v>114</v>
      </c>
      <c r="B5" s="232" t="s">
        <v>22</v>
      </c>
      <c r="C5" s="232" t="s">
        <v>22</v>
      </c>
      <c r="D5" s="232" t="s">
        <v>22</v>
      </c>
      <c r="E5" s="232" t="s">
        <v>22</v>
      </c>
      <c r="F5" s="232">
        <v>64</v>
      </c>
      <c r="G5" s="232">
        <v>70</v>
      </c>
      <c r="H5" s="232">
        <v>68</v>
      </c>
      <c r="I5" s="232">
        <v>67</v>
      </c>
      <c r="J5" s="232">
        <v>67</v>
      </c>
      <c r="K5" s="232">
        <v>70</v>
      </c>
      <c r="L5" s="232">
        <v>72</v>
      </c>
      <c r="M5" s="232">
        <v>74</v>
      </c>
      <c r="N5" s="232">
        <v>75</v>
      </c>
      <c r="O5" s="232">
        <v>81</v>
      </c>
      <c r="P5" s="232">
        <v>81</v>
      </c>
    </row>
    <row r="6" spans="1:16" s="70" customFormat="1" ht="15" customHeight="1" x14ac:dyDescent="0.25">
      <c r="A6" s="327" t="s">
        <v>2</v>
      </c>
      <c r="B6" s="233">
        <v>88</v>
      </c>
      <c r="C6" s="233">
        <v>94</v>
      </c>
      <c r="D6" s="233">
        <v>93</v>
      </c>
      <c r="E6" s="233">
        <v>93</v>
      </c>
      <c r="F6" s="233">
        <v>94</v>
      </c>
      <c r="G6" s="233">
        <v>98</v>
      </c>
      <c r="H6" s="233">
        <v>102</v>
      </c>
      <c r="I6" s="233">
        <v>101</v>
      </c>
      <c r="J6" s="233">
        <v>106</v>
      </c>
      <c r="K6" s="233">
        <v>110</v>
      </c>
      <c r="L6" s="233">
        <v>106</v>
      </c>
      <c r="M6" s="233">
        <v>114</v>
      </c>
      <c r="N6" s="233">
        <v>114</v>
      </c>
      <c r="O6" s="233">
        <v>116</v>
      </c>
      <c r="P6" s="233">
        <v>117</v>
      </c>
    </row>
    <row r="7" spans="1:16" s="70" customFormat="1" ht="15" customHeight="1" x14ac:dyDescent="0.25">
      <c r="A7" s="327" t="s">
        <v>3</v>
      </c>
      <c r="B7" s="233">
        <v>253</v>
      </c>
      <c r="C7" s="233">
        <v>192</v>
      </c>
      <c r="D7" s="233">
        <v>192</v>
      </c>
      <c r="E7" s="233">
        <v>201</v>
      </c>
      <c r="F7" s="233">
        <v>200</v>
      </c>
      <c r="G7" s="233">
        <v>202</v>
      </c>
      <c r="H7" s="233">
        <v>186</v>
      </c>
      <c r="I7" s="233">
        <v>182</v>
      </c>
      <c r="J7" s="233">
        <v>188</v>
      </c>
      <c r="K7" s="233">
        <v>196</v>
      </c>
      <c r="L7" s="233">
        <v>192</v>
      </c>
      <c r="M7" s="233">
        <v>175</v>
      </c>
      <c r="N7" s="233">
        <v>175</v>
      </c>
      <c r="O7" s="233">
        <v>181</v>
      </c>
      <c r="P7" s="233">
        <v>182</v>
      </c>
    </row>
    <row r="8" spans="1:16" s="70" customFormat="1" ht="15" customHeight="1" x14ac:dyDescent="0.25">
      <c r="A8" s="327" t="s">
        <v>115</v>
      </c>
      <c r="B8" s="233">
        <v>108</v>
      </c>
      <c r="C8" s="233">
        <v>116</v>
      </c>
      <c r="D8" s="233">
        <v>112</v>
      </c>
      <c r="E8" s="233">
        <v>113</v>
      </c>
      <c r="F8" s="233">
        <v>116</v>
      </c>
      <c r="G8" s="233">
        <v>98</v>
      </c>
      <c r="H8" s="233">
        <v>95</v>
      </c>
      <c r="I8" s="233">
        <v>97</v>
      </c>
      <c r="J8" s="233">
        <v>93</v>
      </c>
      <c r="K8" s="233">
        <v>93</v>
      </c>
      <c r="L8" s="233">
        <v>92</v>
      </c>
      <c r="M8" s="233">
        <v>87</v>
      </c>
      <c r="N8" s="233">
        <v>80</v>
      </c>
      <c r="O8" s="233">
        <v>85</v>
      </c>
      <c r="P8" s="233">
        <v>81</v>
      </c>
    </row>
    <row r="9" spans="1:16" s="70" customFormat="1" ht="15" customHeight="1" x14ac:dyDescent="0.25">
      <c r="A9" s="327" t="s">
        <v>4</v>
      </c>
      <c r="B9" s="233">
        <v>0</v>
      </c>
      <c r="C9" s="233">
        <v>0</v>
      </c>
      <c r="D9" s="233">
        <v>0</v>
      </c>
      <c r="E9" s="233">
        <v>0</v>
      </c>
      <c r="F9" s="233">
        <v>0</v>
      </c>
      <c r="G9" s="233">
        <v>0</v>
      </c>
      <c r="H9" s="233">
        <v>0</v>
      </c>
      <c r="I9" s="233">
        <v>0</v>
      </c>
      <c r="J9" s="233">
        <v>11</v>
      </c>
      <c r="K9" s="233">
        <v>13</v>
      </c>
      <c r="L9" s="233">
        <v>15</v>
      </c>
      <c r="M9" s="233">
        <v>8</v>
      </c>
      <c r="N9" s="233">
        <v>43</v>
      </c>
      <c r="O9" s="233">
        <v>37</v>
      </c>
      <c r="P9" s="233">
        <v>34</v>
      </c>
    </row>
    <row r="10" spans="1:16" s="70" customFormat="1" ht="15" customHeight="1" x14ac:dyDescent="0.25">
      <c r="A10" s="339" t="s">
        <v>116</v>
      </c>
      <c r="B10" s="234">
        <v>0</v>
      </c>
      <c r="C10" s="234">
        <v>0</v>
      </c>
      <c r="D10" s="234">
        <v>0</v>
      </c>
      <c r="E10" s="234">
        <v>0</v>
      </c>
      <c r="F10" s="234">
        <v>0</v>
      </c>
      <c r="G10" s="234">
        <v>0</v>
      </c>
      <c r="H10" s="234">
        <v>0</v>
      </c>
      <c r="I10" s="234">
        <v>0</v>
      </c>
      <c r="J10" s="234">
        <v>0</v>
      </c>
      <c r="K10" s="234">
        <v>8</v>
      </c>
      <c r="L10" s="234">
        <v>9</v>
      </c>
      <c r="M10" s="234">
        <v>21</v>
      </c>
      <c r="N10" s="234">
        <v>30</v>
      </c>
      <c r="O10" s="234">
        <v>25</v>
      </c>
      <c r="P10" s="234">
        <v>12</v>
      </c>
    </row>
    <row r="11" spans="1:16" s="70" customFormat="1" ht="15" customHeight="1" x14ac:dyDescent="0.25">
      <c r="A11" s="327" t="s">
        <v>117</v>
      </c>
      <c r="B11" s="233" t="s">
        <v>22</v>
      </c>
      <c r="C11" s="233" t="s">
        <v>22</v>
      </c>
      <c r="D11" s="233" t="s">
        <v>22</v>
      </c>
      <c r="E11" s="233" t="s">
        <v>22</v>
      </c>
      <c r="F11" s="233">
        <v>4</v>
      </c>
      <c r="G11" s="233">
        <v>3</v>
      </c>
      <c r="H11" s="233">
        <v>3</v>
      </c>
      <c r="I11" s="233">
        <v>3</v>
      </c>
      <c r="J11" s="233">
        <v>3</v>
      </c>
      <c r="K11" s="233">
        <v>6</v>
      </c>
      <c r="L11" s="233">
        <v>7</v>
      </c>
      <c r="M11" s="233">
        <v>8</v>
      </c>
      <c r="N11" s="233">
        <v>7</v>
      </c>
      <c r="O11" s="233">
        <v>7</v>
      </c>
      <c r="P11" s="233">
        <v>9</v>
      </c>
    </row>
    <row r="12" spans="1:16" s="70" customFormat="1" ht="15" customHeight="1" x14ac:dyDescent="0.25">
      <c r="A12" s="327" t="s">
        <v>118</v>
      </c>
      <c r="B12" s="233">
        <v>103</v>
      </c>
      <c r="C12" s="233">
        <v>112</v>
      </c>
      <c r="D12" s="233">
        <v>122</v>
      </c>
      <c r="E12" s="233">
        <v>129</v>
      </c>
      <c r="F12" s="233">
        <v>139</v>
      </c>
      <c r="G12" s="233">
        <v>114</v>
      </c>
      <c r="H12" s="233">
        <v>134</v>
      </c>
      <c r="I12" s="233" t="s">
        <v>22</v>
      </c>
      <c r="J12" s="233">
        <v>111</v>
      </c>
      <c r="K12" s="233">
        <v>130</v>
      </c>
      <c r="L12" s="233">
        <v>136</v>
      </c>
      <c r="M12" s="233">
        <v>144</v>
      </c>
      <c r="N12" s="233">
        <v>150</v>
      </c>
      <c r="O12" s="233">
        <v>148</v>
      </c>
      <c r="P12" s="233">
        <v>149</v>
      </c>
    </row>
    <row r="13" spans="1:16" s="70" customFormat="1" ht="15" x14ac:dyDescent="0.25">
      <c r="A13" s="327" t="s">
        <v>119</v>
      </c>
      <c r="B13" s="233">
        <v>7</v>
      </c>
      <c r="C13" s="233">
        <v>8</v>
      </c>
      <c r="D13" s="233">
        <v>3</v>
      </c>
      <c r="E13" s="233">
        <v>9</v>
      </c>
      <c r="F13" s="233">
        <v>12</v>
      </c>
      <c r="G13" s="233">
        <v>12</v>
      </c>
      <c r="H13" s="233">
        <v>12</v>
      </c>
      <c r="I13" s="233">
        <v>11</v>
      </c>
      <c r="J13" s="233">
        <v>13</v>
      </c>
      <c r="K13" s="233">
        <v>15</v>
      </c>
      <c r="L13" s="233">
        <v>13</v>
      </c>
      <c r="M13" s="233">
        <v>17</v>
      </c>
      <c r="N13" s="233">
        <v>24</v>
      </c>
      <c r="O13" s="233">
        <v>26</v>
      </c>
      <c r="P13" s="233">
        <v>33</v>
      </c>
    </row>
    <row r="14" spans="1:16" s="70" customFormat="1" ht="15" customHeight="1" x14ac:dyDescent="0.25">
      <c r="A14" s="327" t="s">
        <v>5</v>
      </c>
      <c r="B14" s="233">
        <v>7</v>
      </c>
      <c r="C14" s="233">
        <v>8</v>
      </c>
      <c r="D14" s="233">
        <v>8</v>
      </c>
      <c r="E14" s="233">
        <v>7</v>
      </c>
      <c r="F14" s="233">
        <v>7</v>
      </c>
      <c r="G14" s="233">
        <v>8</v>
      </c>
      <c r="H14" s="233">
        <v>10</v>
      </c>
      <c r="I14" s="233">
        <v>11</v>
      </c>
      <c r="J14" s="233">
        <v>22</v>
      </c>
      <c r="K14" s="233">
        <v>21</v>
      </c>
      <c r="L14" s="233">
        <v>28</v>
      </c>
      <c r="M14" s="233">
        <v>30</v>
      </c>
      <c r="N14" s="233">
        <v>34</v>
      </c>
      <c r="O14" s="233">
        <v>69</v>
      </c>
      <c r="P14" s="233">
        <v>73</v>
      </c>
    </row>
    <row r="15" spans="1:16" s="70" customFormat="1" ht="15" customHeight="1" x14ac:dyDescent="0.25">
      <c r="A15" s="339" t="s">
        <v>120</v>
      </c>
      <c r="B15" s="234">
        <v>96</v>
      </c>
      <c r="C15" s="234">
        <v>98</v>
      </c>
      <c r="D15" s="234">
        <v>100</v>
      </c>
      <c r="E15" s="234">
        <v>102</v>
      </c>
      <c r="F15" s="234">
        <v>99</v>
      </c>
      <c r="G15" s="234">
        <v>134</v>
      </c>
      <c r="H15" s="234">
        <v>97</v>
      </c>
      <c r="I15" s="234">
        <v>59</v>
      </c>
      <c r="J15" s="234">
        <v>49</v>
      </c>
      <c r="K15" s="234">
        <v>48</v>
      </c>
      <c r="L15" s="234">
        <v>77</v>
      </c>
      <c r="M15" s="234">
        <v>62</v>
      </c>
      <c r="N15" s="234">
        <v>53</v>
      </c>
      <c r="O15" s="234">
        <v>72</v>
      </c>
      <c r="P15" s="234">
        <v>71</v>
      </c>
    </row>
    <row r="16" spans="1:16" s="70" customFormat="1" ht="15" customHeight="1" x14ac:dyDescent="0.25">
      <c r="A16" s="327" t="s">
        <v>6</v>
      </c>
      <c r="B16" s="233">
        <v>6</v>
      </c>
      <c r="C16" s="233">
        <v>6</v>
      </c>
      <c r="D16" s="233">
        <v>8</v>
      </c>
      <c r="E16" s="233">
        <v>17</v>
      </c>
      <c r="F16" s="233">
        <v>13</v>
      </c>
      <c r="G16" s="233">
        <v>21</v>
      </c>
      <c r="H16" s="233">
        <v>32</v>
      </c>
      <c r="I16" s="233">
        <v>24</v>
      </c>
      <c r="J16" s="233">
        <v>27</v>
      </c>
      <c r="K16" s="233">
        <v>14</v>
      </c>
      <c r="L16" s="233">
        <v>15</v>
      </c>
      <c r="M16" s="233">
        <v>17</v>
      </c>
      <c r="N16" s="233">
        <v>13</v>
      </c>
      <c r="O16" s="233">
        <v>10</v>
      </c>
      <c r="P16" s="233">
        <v>14</v>
      </c>
    </row>
    <row r="17" spans="1:16" s="70" customFormat="1" ht="15" customHeight="1" x14ac:dyDescent="0.25">
      <c r="A17" s="327" t="s">
        <v>7</v>
      </c>
      <c r="B17" s="233">
        <v>35</v>
      </c>
      <c r="C17" s="233">
        <v>36</v>
      </c>
      <c r="D17" s="233">
        <v>36</v>
      </c>
      <c r="E17" s="233">
        <v>37</v>
      </c>
      <c r="F17" s="233">
        <v>49</v>
      </c>
      <c r="G17" s="233">
        <v>44</v>
      </c>
      <c r="H17" s="233">
        <v>57</v>
      </c>
      <c r="I17" s="233">
        <v>62</v>
      </c>
      <c r="J17" s="233">
        <v>66</v>
      </c>
      <c r="K17" s="233">
        <v>60</v>
      </c>
      <c r="L17" s="233">
        <v>67</v>
      </c>
      <c r="M17" s="233">
        <v>70</v>
      </c>
      <c r="N17" s="233">
        <v>62</v>
      </c>
      <c r="O17" s="233">
        <v>65</v>
      </c>
      <c r="P17" s="233">
        <v>67</v>
      </c>
    </row>
    <row r="18" spans="1:16" s="70" customFormat="1" ht="15" customHeight="1" x14ac:dyDescent="0.25">
      <c r="A18" s="327" t="s">
        <v>121</v>
      </c>
      <c r="B18" s="233">
        <v>66</v>
      </c>
      <c r="C18" s="233">
        <v>71</v>
      </c>
      <c r="D18" s="233">
        <v>72</v>
      </c>
      <c r="E18" s="233">
        <v>75</v>
      </c>
      <c r="F18" s="233">
        <v>80</v>
      </c>
      <c r="G18" s="233">
        <v>87</v>
      </c>
      <c r="H18" s="233">
        <v>89</v>
      </c>
      <c r="I18" s="233">
        <v>85</v>
      </c>
      <c r="J18" s="233">
        <v>86</v>
      </c>
      <c r="K18" s="233">
        <v>87</v>
      </c>
      <c r="L18" s="233">
        <v>89</v>
      </c>
      <c r="M18" s="233">
        <v>91</v>
      </c>
      <c r="N18" s="233">
        <v>93</v>
      </c>
      <c r="O18" s="233">
        <v>95</v>
      </c>
      <c r="P18" s="233">
        <v>97</v>
      </c>
    </row>
    <row r="19" spans="1:16" s="70" customFormat="1" ht="15" customHeight="1" x14ac:dyDescent="0.25">
      <c r="A19" s="327" t="s">
        <v>122</v>
      </c>
      <c r="B19" s="233">
        <v>0</v>
      </c>
      <c r="C19" s="233">
        <v>0</v>
      </c>
      <c r="D19" s="233">
        <v>3</v>
      </c>
      <c r="E19" s="233">
        <v>7</v>
      </c>
      <c r="F19" s="233">
        <v>9</v>
      </c>
      <c r="G19" s="233">
        <v>9</v>
      </c>
      <c r="H19" s="233">
        <v>3</v>
      </c>
      <c r="I19" s="233">
        <v>13</v>
      </c>
      <c r="J19" s="233">
        <v>14</v>
      </c>
      <c r="K19" s="233">
        <v>16</v>
      </c>
      <c r="L19" s="233">
        <v>17</v>
      </c>
      <c r="M19" s="233">
        <v>15</v>
      </c>
      <c r="N19" s="233">
        <v>12</v>
      </c>
      <c r="O19" s="233">
        <v>17</v>
      </c>
      <c r="P19" s="233">
        <v>21</v>
      </c>
    </row>
    <row r="20" spans="1:16" s="70" customFormat="1" ht="15" customHeight="1" x14ac:dyDescent="0.25">
      <c r="A20" s="339" t="s">
        <v>123</v>
      </c>
      <c r="B20" s="234">
        <v>5</v>
      </c>
      <c r="C20" s="234">
        <v>4</v>
      </c>
      <c r="D20" s="234">
        <v>4</v>
      </c>
      <c r="E20" s="234">
        <v>6</v>
      </c>
      <c r="F20" s="234">
        <v>6</v>
      </c>
      <c r="G20" s="234">
        <v>8</v>
      </c>
      <c r="H20" s="234">
        <v>9</v>
      </c>
      <c r="I20" s="234">
        <v>15</v>
      </c>
      <c r="J20" s="234">
        <v>18</v>
      </c>
      <c r="K20" s="234">
        <v>18</v>
      </c>
      <c r="L20" s="234">
        <v>19</v>
      </c>
      <c r="M20" s="234">
        <v>24</v>
      </c>
      <c r="N20" s="234">
        <v>23</v>
      </c>
      <c r="O20" s="234">
        <v>30</v>
      </c>
      <c r="P20" s="234">
        <v>32</v>
      </c>
    </row>
    <row r="21" spans="1:16" s="70" customFormat="1" ht="15" customHeight="1" x14ac:dyDescent="0.25">
      <c r="A21" s="327" t="s">
        <v>8</v>
      </c>
      <c r="B21" s="233">
        <v>10</v>
      </c>
      <c r="C21" s="233">
        <v>12</v>
      </c>
      <c r="D21" s="233">
        <v>12</v>
      </c>
      <c r="E21" s="233">
        <v>13</v>
      </c>
      <c r="F21" s="233">
        <v>18</v>
      </c>
      <c r="G21" s="233">
        <v>24</v>
      </c>
      <c r="H21" s="233">
        <v>19</v>
      </c>
      <c r="I21" s="233">
        <v>23</v>
      </c>
      <c r="J21" s="233">
        <v>34</v>
      </c>
      <c r="K21" s="233">
        <v>34</v>
      </c>
      <c r="L21" s="233" t="s">
        <v>22</v>
      </c>
      <c r="M21" s="233">
        <v>39</v>
      </c>
      <c r="N21" s="233" t="s">
        <v>22</v>
      </c>
      <c r="O21" s="233">
        <v>40</v>
      </c>
      <c r="P21" s="233" t="s">
        <v>22</v>
      </c>
    </row>
    <row r="22" spans="1:16" s="70" customFormat="1" ht="15" customHeight="1" x14ac:dyDescent="0.25">
      <c r="A22" s="327" t="s">
        <v>9</v>
      </c>
      <c r="B22" s="233">
        <v>31</v>
      </c>
      <c r="C22" s="233">
        <v>34</v>
      </c>
      <c r="D22" s="233">
        <v>38</v>
      </c>
      <c r="E22" s="233">
        <v>42</v>
      </c>
      <c r="F22" s="233">
        <v>44</v>
      </c>
      <c r="G22" s="233">
        <v>53</v>
      </c>
      <c r="H22" s="233">
        <v>59</v>
      </c>
      <c r="I22" s="233">
        <v>67</v>
      </c>
      <c r="J22" s="233">
        <v>67</v>
      </c>
      <c r="K22" s="233">
        <v>73</v>
      </c>
      <c r="L22" s="233">
        <v>72</v>
      </c>
      <c r="M22" s="233">
        <v>80</v>
      </c>
      <c r="N22" s="233">
        <v>86</v>
      </c>
      <c r="O22" s="233">
        <v>94</v>
      </c>
      <c r="P22" s="233">
        <v>98</v>
      </c>
    </row>
    <row r="23" spans="1:16" s="70" customFormat="1" ht="15" customHeight="1" x14ac:dyDescent="0.25">
      <c r="A23" s="327" t="s">
        <v>10</v>
      </c>
      <c r="B23" s="233">
        <v>1</v>
      </c>
      <c r="C23" s="233">
        <v>3</v>
      </c>
      <c r="D23" s="233">
        <v>1</v>
      </c>
      <c r="E23" s="233">
        <v>2</v>
      </c>
      <c r="F23" s="233">
        <v>2</v>
      </c>
      <c r="G23" s="233">
        <v>3</v>
      </c>
      <c r="H23" s="233">
        <v>1</v>
      </c>
      <c r="I23" s="233">
        <v>2</v>
      </c>
      <c r="J23" s="233">
        <v>4</v>
      </c>
      <c r="K23" s="233">
        <v>6</v>
      </c>
      <c r="L23" s="233">
        <v>20</v>
      </c>
      <c r="M23" s="233">
        <v>13</v>
      </c>
      <c r="N23" s="233">
        <v>24</v>
      </c>
      <c r="O23" s="233">
        <v>42</v>
      </c>
      <c r="P23" s="233">
        <v>29</v>
      </c>
    </row>
    <row r="24" spans="1:16" s="70" customFormat="1" ht="15" customHeight="1" x14ac:dyDescent="0.25">
      <c r="A24" s="327" t="s">
        <v>11</v>
      </c>
      <c r="B24" s="233">
        <v>0</v>
      </c>
      <c r="C24" s="233">
        <v>3</v>
      </c>
      <c r="D24" s="233">
        <v>3</v>
      </c>
      <c r="E24" s="233">
        <v>3</v>
      </c>
      <c r="F24" s="233">
        <v>7</v>
      </c>
      <c r="G24" s="233">
        <v>5</v>
      </c>
      <c r="H24" s="233">
        <v>5</v>
      </c>
      <c r="I24" s="233">
        <v>6</v>
      </c>
      <c r="J24" s="233">
        <v>8</v>
      </c>
      <c r="K24" s="233">
        <v>17</v>
      </c>
      <c r="L24" s="233">
        <v>32</v>
      </c>
      <c r="M24" s="233">
        <v>41</v>
      </c>
      <c r="N24" s="233">
        <v>46</v>
      </c>
      <c r="O24" s="233">
        <v>104</v>
      </c>
      <c r="P24" s="233">
        <v>109</v>
      </c>
    </row>
    <row r="25" spans="1:16" s="70" customFormat="1" ht="15" customHeight="1" x14ac:dyDescent="0.25">
      <c r="A25" s="339" t="s">
        <v>12</v>
      </c>
      <c r="B25" s="234">
        <v>130</v>
      </c>
      <c r="C25" s="234">
        <v>123</v>
      </c>
      <c r="D25" s="234">
        <v>121</v>
      </c>
      <c r="E25" s="234">
        <v>121</v>
      </c>
      <c r="F25" s="234">
        <v>134</v>
      </c>
      <c r="G25" s="234">
        <v>138</v>
      </c>
      <c r="H25" s="234">
        <v>135</v>
      </c>
      <c r="I25" s="234">
        <v>133</v>
      </c>
      <c r="J25" s="234">
        <v>120</v>
      </c>
      <c r="K25" s="234">
        <v>128</v>
      </c>
      <c r="L25" s="234">
        <v>111</v>
      </c>
      <c r="M25" s="234">
        <v>121</v>
      </c>
      <c r="N25" s="234">
        <v>111</v>
      </c>
      <c r="O25" s="234">
        <v>126</v>
      </c>
      <c r="P25" s="234">
        <v>125</v>
      </c>
    </row>
    <row r="26" spans="1:16" s="70" customFormat="1" ht="15" customHeight="1" x14ac:dyDescent="0.25">
      <c r="A26" s="327" t="s">
        <v>13</v>
      </c>
      <c r="B26" s="233">
        <v>36</v>
      </c>
      <c r="C26" s="233">
        <v>32</v>
      </c>
      <c r="D26" s="233">
        <v>45</v>
      </c>
      <c r="E26" s="233">
        <v>70</v>
      </c>
      <c r="F26" s="233">
        <v>15</v>
      </c>
      <c r="G26" s="233">
        <v>0</v>
      </c>
      <c r="H26" s="233">
        <v>0</v>
      </c>
      <c r="I26" s="233">
        <v>0</v>
      </c>
      <c r="J26" s="233">
        <v>7</v>
      </c>
      <c r="K26" s="233">
        <v>12</v>
      </c>
      <c r="L26" s="233">
        <v>0</v>
      </c>
      <c r="M26" s="233">
        <v>0</v>
      </c>
      <c r="N26" s="233">
        <v>0</v>
      </c>
      <c r="O26" s="233">
        <v>0</v>
      </c>
      <c r="P26" s="233">
        <v>0</v>
      </c>
    </row>
    <row r="27" spans="1:16" s="70" customFormat="1" ht="15" customHeight="1" x14ac:dyDescent="0.25">
      <c r="A27" s="327" t="s">
        <v>126</v>
      </c>
      <c r="B27" s="233">
        <v>141</v>
      </c>
      <c r="C27" s="233">
        <v>147</v>
      </c>
      <c r="D27" s="233">
        <v>149</v>
      </c>
      <c r="E27" s="233">
        <v>142</v>
      </c>
      <c r="F27" s="233">
        <v>147</v>
      </c>
      <c r="G27" s="233">
        <v>142</v>
      </c>
      <c r="H27" s="233">
        <v>145</v>
      </c>
      <c r="I27" s="233">
        <v>139</v>
      </c>
      <c r="J27" s="233">
        <v>141</v>
      </c>
      <c r="K27" s="233">
        <v>140</v>
      </c>
      <c r="L27" s="233">
        <v>137</v>
      </c>
      <c r="M27" s="233">
        <v>143</v>
      </c>
      <c r="N27" s="233">
        <v>143</v>
      </c>
      <c r="O27" s="233">
        <v>145</v>
      </c>
      <c r="P27" s="233">
        <v>145</v>
      </c>
    </row>
    <row r="28" spans="1:16" s="70" customFormat="1" ht="15" customHeight="1" x14ac:dyDescent="0.25">
      <c r="A28" s="327" t="s">
        <v>14</v>
      </c>
      <c r="B28" s="233">
        <v>3</v>
      </c>
      <c r="C28" s="233">
        <v>6</v>
      </c>
      <c r="D28" s="233">
        <v>8</v>
      </c>
      <c r="E28" s="233">
        <v>9</v>
      </c>
      <c r="F28" s="233">
        <v>10</v>
      </c>
      <c r="G28" s="233">
        <v>10</v>
      </c>
      <c r="H28" s="233">
        <v>4</v>
      </c>
      <c r="I28" s="233">
        <v>5</v>
      </c>
      <c r="J28" s="233">
        <v>6</v>
      </c>
      <c r="K28" s="233">
        <v>5</v>
      </c>
      <c r="L28" s="233">
        <v>6</v>
      </c>
      <c r="M28" s="233">
        <v>15</v>
      </c>
      <c r="N28" s="233">
        <v>17</v>
      </c>
      <c r="O28" s="233">
        <v>21</v>
      </c>
      <c r="P28" s="233">
        <v>22</v>
      </c>
    </row>
    <row r="29" spans="1:16" s="70" customFormat="1" ht="15" customHeight="1" x14ac:dyDescent="0.25">
      <c r="A29" s="327" t="s">
        <v>15</v>
      </c>
      <c r="B29" s="233">
        <v>27</v>
      </c>
      <c r="C29" s="233">
        <v>29</v>
      </c>
      <c r="D29" s="233">
        <v>30</v>
      </c>
      <c r="E29" s="233">
        <v>29</v>
      </c>
      <c r="F29" s="233">
        <v>30</v>
      </c>
      <c r="G29" s="233">
        <v>36</v>
      </c>
      <c r="H29" s="233">
        <v>40</v>
      </c>
      <c r="I29" s="233">
        <v>38</v>
      </c>
      <c r="J29" s="233">
        <v>42</v>
      </c>
      <c r="K29" s="233">
        <v>66</v>
      </c>
      <c r="L29" s="233">
        <v>57</v>
      </c>
      <c r="M29" s="233">
        <v>64</v>
      </c>
      <c r="N29" s="233">
        <v>72</v>
      </c>
      <c r="O29" s="233">
        <v>79</v>
      </c>
      <c r="P29" s="233">
        <v>82</v>
      </c>
    </row>
    <row r="30" spans="1:16" s="70" customFormat="1" ht="15" customHeight="1" x14ac:dyDescent="0.25">
      <c r="A30" s="339" t="s">
        <v>128</v>
      </c>
      <c r="B30" s="234">
        <v>28</v>
      </c>
      <c r="C30" s="234">
        <v>42</v>
      </c>
      <c r="D30" s="234">
        <v>50</v>
      </c>
      <c r="E30" s="234">
        <v>60</v>
      </c>
      <c r="F30" s="234">
        <v>65</v>
      </c>
      <c r="G30" s="234">
        <v>71</v>
      </c>
      <c r="H30" s="234">
        <v>73</v>
      </c>
      <c r="I30" s="234">
        <v>76</v>
      </c>
      <c r="J30" s="234">
        <v>78</v>
      </c>
      <c r="K30" s="234">
        <v>75</v>
      </c>
      <c r="L30" s="234">
        <v>76</v>
      </c>
      <c r="M30" s="234">
        <v>78</v>
      </c>
      <c r="N30" s="234">
        <v>78</v>
      </c>
      <c r="O30" s="234">
        <v>81</v>
      </c>
      <c r="P30" s="234">
        <v>79</v>
      </c>
    </row>
    <row r="31" spans="1:16" s="70" customFormat="1" ht="15" customHeight="1" x14ac:dyDescent="0.25">
      <c r="A31" s="327" t="s">
        <v>129</v>
      </c>
      <c r="B31" s="233">
        <v>1</v>
      </c>
      <c r="C31" s="233">
        <v>2</v>
      </c>
      <c r="D31" s="233">
        <v>2</v>
      </c>
      <c r="E31" s="233">
        <v>2</v>
      </c>
      <c r="F31" s="233">
        <v>3</v>
      </c>
      <c r="G31" s="233">
        <v>5</v>
      </c>
      <c r="H31" s="233">
        <v>5</v>
      </c>
      <c r="I31" s="233">
        <v>7</v>
      </c>
      <c r="J31" s="233">
        <v>7</v>
      </c>
      <c r="K31" s="233">
        <v>8</v>
      </c>
      <c r="L31" s="233">
        <v>9</v>
      </c>
      <c r="M31" s="233">
        <v>9</v>
      </c>
      <c r="N31" s="233">
        <v>13</v>
      </c>
      <c r="O31" s="233">
        <v>23</v>
      </c>
      <c r="P31" s="233">
        <v>25</v>
      </c>
    </row>
    <row r="32" spans="1:16" s="70" customFormat="1" ht="15" customHeight="1" x14ac:dyDescent="0.25">
      <c r="A32" s="327" t="s">
        <v>130</v>
      </c>
      <c r="B32" s="233">
        <v>0</v>
      </c>
      <c r="C32" s="233">
        <v>0</v>
      </c>
      <c r="D32" s="233">
        <v>0</v>
      </c>
      <c r="E32" s="233">
        <v>0</v>
      </c>
      <c r="F32" s="233">
        <v>0</v>
      </c>
      <c r="G32" s="233">
        <v>0</v>
      </c>
      <c r="H32" s="233">
        <v>0</v>
      </c>
      <c r="I32" s="233">
        <v>32</v>
      </c>
      <c r="J32" s="233">
        <v>22</v>
      </c>
      <c r="K32" s="233">
        <v>29</v>
      </c>
      <c r="L32" s="233">
        <v>23</v>
      </c>
      <c r="M32" s="233">
        <v>20</v>
      </c>
      <c r="N32" s="233">
        <v>18</v>
      </c>
      <c r="O32" s="233">
        <v>18</v>
      </c>
      <c r="P32" s="233">
        <v>18</v>
      </c>
    </row>
    <row r="33" spans="1:16" s="70" customFormat="1" ht="15" customHeight="1" x14ac:dyDescent="0.25">
      <c r="A33" s="326" t="s">
        <v>131</v>
      </c>
      <c r="B33" s="235">
        <v>45</v>
      </c>
      <c r="C33" s="235">
        <v>48</v>
      </c>
      <c r="D33" s="235">
        <v>50</v>
      </c>
      <c r="E33" s="235">
        <v>52</v>
      </c>
      <c r="F33" s="235">
        <v>54</v>
      </c>
      <c r="G33" s="235">
        <v>57</v>
      </c>
      <c r="H33" s="235">
        <v>60</v>
      </c>
      <c r="I33" s="235">
        <v>60</v>
      </c>
      <c r="J33" s="235">
        <v>64</v>
      </c>
      <c r="K33" s="235">
        <v>65</v>
      </c>
      <c r="L33" s="235">
        <v>69</v>
      </c>
      <c r="M33" s="235">
        <v>72</v>
      </c>
      <c r="N33" s="235">
        <v>70</v>
      </c>
      <c r="O33" s="235">
        <v>72</v>
      </c>
      <c r="P33" s="235">
        <v>70</v>
      </c>
    </row>
    <row r="34" spans="1:16" s="29" customFormat="1" ht="15.75" thickBot="1" x14ac:dyDescent="0.3">
      <c r="A34" s="205"/>
    </row>
    <row r="35" spans="1:16" s="87" customFormat="1" ht="14.25" thickTop="1" thickBot="1" x14ac:dyDescent="0.25">
      <c r="A35" s="380" t="s">
        <v>235</v>
      </c>
      <c r="B35" s="277"/>
      <c r="C35" s="277"/>
      <c r="D35" s="277"/>
      <c r="E35" s="277"/>
      <c r="F35" s="277"/>
      <c r="G35" s="278"/>
      <c r="H35" s="278"/>
      <c r="I35" s="278"/>
      <c r="J35" s="278"/>
      <c r="K35" s="278"/>
      <c r="L35" s="278"/>
      <c r="M35" s="278"/>
      <c r="N35" s="278"/>
      <c r="O35" s="278"/>
      <c r="P35" s="278"/>
    </row>
    <row r="36" spans="1:16" s="87" customFormat="1" ht="13.5" thickTop="1" x14ac:dyDescent="0.2">
      <c r="A36" s="381" t="s">
        <v>236</v>
      </c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</row>
    <row r="37" spans="1:16" s="87" customFormat="1" ht="13.5" thickBot="1" x14ac:dyDescent="0.25">
      <c r="A37" s="172" t="s">
        <v>237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</row>
    <row r="38" spans="1:16" s="29" customFormat="1" ht="15.75" thickTop="1" x14ac:dyDescent="0.25">
      <c r="A38" s="382" t="s">
        <v>238</v>
      </c>
      <c r="B38" s="280"/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</row>
    <row r="39" spans="1:16" s="29" customFormat="1" ht="15.75" thickBot="1" x14ac:dyDescent="0.3">
      <c r="A39" s="172" t="s">
        <v>239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</row>
    <row r="40" spans="1:16" ht="13.5" thickTop="1" x14ac:dyDescent="0.2"/>
  </sheetData>
  <hyperlinks>
    <hyperlink ref="A39" r:id="rId1"/>
    <hyperlink ref="A37" r:id="rId2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5"/>
  <sheetViews>
    <sheetView zoomScaleNormal="100" workbookViewId="0"/>
  </sheetViews>
  <sheetFormatPr baseColWidth="10" defaultColWidth="11.42578125" defaultRowHeight="12.75" x14ac:dyDescent="0.2"/>
  <cols>
    <col min="1" max="1" width="29.7109375" style="12" customWidth="1"/>
    <col min="2" max="2" width="8.85546875" style="12" customWidth="1"/>
    <col min="3" max="3" width="8.7109375" style="12" customWidth="1"/>
    <col min="4" max="18" width="8.7109375" style="12" bestFit="1" customWidth="1"/>
    <col min="19" max="240" width="11.42578125" style="12"/>
    <col min="241" max="241" width="29.7109375" style="12" customWidth="1"/>
    <col min="242" max="242" width="11.85546875" style="12" customWidth="1"/>
    <col min="243" max="243" width="8.7109375" style="12" customWidth="1"/>
    <col min="244" max="261" width="8.7109375" style="12" bestFit="1" customWidth="1"/>
    <col min="262" max="262" width="8.7109375" style="12" customWidth="1"/>
    <col min="263" max="267" width="8.7109375" style="12" bestFit="1" customWidth="1"/>
    <col min="268" max="496" width="11.42578125" style="12"/>
    <col min="497" max="497" width="29.7109375" style="12" customWidth="1"/>
    <col min="498" max="498" width="11.85546875" style="12" customWidth="1"/>
    <col min="499" max="499" width="8.7109375" style="12" customWidth="1"/>
    <col min="500" max="517" width="8.7109375" style="12" bestFit="1" customWidth="1"/>
    <col min="518" max="518" width="8.7109375" style="12" customWidth="1"/>
    <col min="519" max="523" width="8.7109375" style="12" bestFit="1" customWidth="1"/>
    <col min="524" max="752" width="11.42578125" style="12"/>
    <col min="753" max="753" width="29.7109375" style="12" customWidth="1"/>
    <col min="754" max="754" width="11.85546875" style="12" customWidth="1"/>
    <col min="755" max="755" width="8.7109375" style="12" customWidth="1"/>
    <col min="756" max="773" width="8.7109375" style="12" bestFit="1" customWidth="1"/>
    <col min="774" max="774" width="8.7109375" style="12" customWidth="1"/>
    <col min="775" max="779" width="8.7109375" style="12" bestFit="1" customWidth="1"/>
    <col min="780" max="1008" width="11.42578125" style="12"/>
    <col min="1009" max="1009" width="29.7109375" style="12" customWidth="1"/>
    <col min="1010" max="1010" width="11.85546875" style="12" customWidth="1"/>
    <col min="1011" max="1011" width="8.7109375" style="12" customWidth="1"/>
    <col min="1012" max="1029" width="8.7109375" style="12" bestFit="1" customWidth="1"/>
    <col min="1030" max="1030" width="8.7109375" style="12" customWidth="1"/>
    <col min="1031" max="1035" width="8.7109375" style="12" bestFit="1" customWidth="1"/>
    <col min="1036" max="1264" width="11.42578125" style="12"/>
    <col min="1265" max="1265" width="29.7109375" style="12" customWidth="1"/>
    <col min="1266" max="1266" width="11.85546875" style="12" customWidth="1"/>
    <col min="1267" max="1267" width="8.7109375" style="12" customWidth="1"/>
    <col min="1268" max="1285" width="8.7109375" style="12" bestFit="1" customWidth="1"/>
    <col min="1286" max="1286" width="8.7109375" style="12" customWidth="1"/>
    <col min="1287" max="1291" width="8.7109375" style="12" bestFit="1" customWidth="1"/>
    <col min="1292" max="1520" width="11.42578125" style="12"/>
    <col min="1521" max="1521" width="29.7109375" style="12" customWidth="1"/>
    <col min="1522" max="1522" width="11.85546875" style="12" customWidth="1"/>
    <col min="1523" max="1523" width="8.7109375" style="12" customWidth="1"/>
    <col min="1524" max="1541" width="8.7109375" style="12" bestFit="1" customWidth="1"/>
    <col min="1542" max="1542" width="8.7109375" style="12" customWidth="1"/>
    <col min="1543" max="1547" width="8.7109375" style="12" bestFit="1" customWidth="1"/>
    <col min="1548" max="1776" width="11.42578125" style="12"/>
    <col min="1777" max="1777" width="29.7109375" style="12" customWidth="1"/>
    <col min="1778" max="1778" width="11.85546875" style="12" customWidth="1"/>
    <col min="1779" max="1779" width="8.7109375" style="12" customWidth="1"/>
    <col min="1780" max="1797" width="8.7109375" style="12" bestFit="1" customWidth="1"/>
    <col min="1798" max="1798" width="8.7109375" style="12" customWidth="1"/>
    <col min="1799" max="1803" width="8.7109375" style="12" bestFit="1" customWidth="1"/>
    <col min="1804" max="2032" width="11.42578125" style="12"/>
    <col min="2033" max="2033" width="29.7109375" style="12" customWidth="1"/>
    <col min="2034" max="2034" width="11.85546875" style="12" customWidth="1"/>
    <col min="2035" max="2035" width="8.7109375" style="12" customWidth="1"/>
    <col min="2036" max="2053" width="8.7109375" style="12" bestFit="1" customWidth="1"/>
    <col min="2054" max="2054" width="8.7109375" style="12" customWidth="1"/>
    <col min="2055" max="2059" width="8.7109375" style="12" bestFit="1" customWidth="1"/>
    <col min="2060" max="2288" width="11.42578125" style="12"/>
    <col min="2289" max="2289" width="29.7109375" style="12" customWidth="1"/>
    <col min="2290" max="2290" width="11.85546875" style="12" customWidth="1"/>
    <col min="2291" max="2291" width="8.7109375" style="12" customWidth="1"/>
    <col min="2292" max="2309" width="8.7109375" style="12" bestFit="1" customWidth="1"/>
    <col min="2310" max="2310" width="8.7109375" style="12" customWidth="1"/>
    <col min="2311" max="2315" width="8.7109375" style="12" bestFit="1" customWidth="1"/>
    <col min="2316" max="2544" width="11.42578125" style="12"/>
    <col min="2545" max="2545" width="29.7109375" style="12" customWidth="1"/>
    <col min="2546" max="2546" width="11.85546875" style="12" customWidth="1"/>
    <col min="2547" max="2547" width="8.7109375" style="12" customWidth="1"/>
    <col min="2548" max="2565" width="8.7109375" style="12" bestFit="1" customWidth="1"/>
    <col min="2566" max="2566" width="8.7109375" style="12" customWidth="1"/>
    <col min="2567" max="2571" width="8.7109375" style="12" bestFit="1" customWidth="1"/>
    <col min="2572" max="2800" width="11.42578125" style="12"/>
    <col min="2801" max="2801" width="29.7109375" style="12" customWidth="1"/>
    <col min="2802" max="2802" width="11.85546875" style="12" customWidth="1"/>
    <col min="2803" max="2803" width="8.7109375" style="12" customWidth="1"/>
    <col min="2804" max="2821" width="8.7109375" style="12" bestFit="1" customWidth="1"/>
    <col min="2822" max="2822" width="8.7109375" style="12" customWidth="1"/>
    <col min="2823" max="2827" width="8.7109375" style="12" bestFit="1" customWidth="1"/>
    <col min="2828" max="3056" width="11.42578125" style="12"/>
    <col min="3057" max="3057" width="29.7109375" style="12" customWidth="1"/>
    <col min="3058" max="3058" width="11.85546875" style="12" customWidth="1"/>
    <col min="3059" max="3059" width="8.7109375" style="12" customWidth="1"/>
    <col min="3060" max="3077" width="8.7109375" style="12" bestFit="1" customWidth="1"/>
    <col min="3078" max="3078" width="8.7109375" style="12" customWidth="1"/>
    <col min="3079" max="3083" width="8.7109375" style="12" bestFit="1" customWidth="1"/>
    <col min="3084" max="3312" width="11.42578125" style="12"/>
    <col min="3313" max="3313" width="29.7109375" style="12" customWidth="1"/>
    <col min="3314" max="3314" width="11.85546875" style="12" customWidth="1"/>
    <col min="3315" max="3315" width="8.7109375" style="12" customWidth="1"/>
    <col min="3316" max="3333" width="8.7109375" style="12" bestFit="1" customWidth="1"/>
    <col min="3334" max="3334" width="8.7109375" style="12" customWidth="1"/>
    <col min="3335" max="3339" width="8.7109375" style="12" bestFit="1" customWidth="1"/>
    <col min="3340" max="3568" width="11.42578125" style="12"/>
    <col min="3569" max="3569" width="29.7109375" style="12" customWidth="1"/>
    <col min="3570" max="3570" width="11.85546875" style="12" customWidth="1"/>
    <col min="3571" max="3571" width="8.7109375" style="12" customWidth="1"/>
    <col min="3572" max="3589" width="8.7109375" style="12" bestFit="1" customWidth="1"/>
    <col min="3590" max="3590" width="8.7109375" style="12" customWidth="1"/>
    <col min="3591" max="3595" width="8.7109375" style="12" bestFit="1" customWidth="1"/>
    <col min="3596" max="3824" width="11.42578125" style="12"/>
    <col min="3825" max="3825" width="29.7109375" style="12" customWidth="1"/>
    <col min="3826" max="3826" width="11.85546875" style="12" customWidth="1"/>
    <col min="3827" max="3827" width="8.7109375" style="12" customWidth="1"/>
    <col min="3828" max="3845" width="8.7109375" style="12" bestFit="1" customWidth="1"/>
    <col min="3846" max="3846" width="8.7109375" style="12" customWidth="1"/>
    <col min="3847" max="3851" width="8.7109375" style="12" bestFit="1" customWidth="1"/>
    <col min="3852" max="4080" width="11.42578125" style="12"/>
    <col min="4081" max="4081" width="29.7109375" style="12" customWidth="1"/>
    <col min="4082" max="4082" width="11.85546875" style="12" customWidth="1"/>
    <col min="4083" max="4083" width="8.7109375" style="12" customWidth="1"/>
    <col min="4084" max="4101" width="8.7109375" style="12" bestFit="1" customWidth="1"/>
    <col min="4102" max="4102" width="8.7109375" style="12" customWidth="1"/>
    <col min="4103" max="4107" width="8.7109375" style="12" bestFit="1" customWidth="1"/>
    <col min="4108" max="4336" width="11.42578125" style="12"/>
    <col min="4337" max="4337" width="29.7109375" style="12" customWidth="1"/>
    <col min="4338" max="4338" width="11.85546875" style="12" customWidth="1"/>
    <col min="4339" max="4339" width="8.7109375" style="12" customWidth="1"/>
    <col min="4340" max="4357" width="8.7109375" style="12" bestFit="1" customWidth="1"/>
    <col min="4358" max="4358" width="8.7109375" style="12" customWidth="1"/>
    <col min="4359" max="4363" width="8.7109375" style="12" bestFit="1" customWidth="1"/>
    <col min="4364" max="4592" width="11.42578125" style="12"/>
    <col min="4593" max="4593" width="29.7109375" style="12" customWidth="1"/>
    <col min="4594" max="4594" width="11.85546875" style="12" customWidth="1"/>
    <col min="4595" max="4595" width="8.7109375" style="12" customWidth="1"/>
    <col min="4596" max="4613" width="8.7109375" style="12" bestFit="1" customWidth="1"/>
    <col min="4614" max="4614" width="8.7109375" style="12" customWidth="1"/>
    <col min="4615" max="4619" width="8.7109375" style="12" bestFit="1" customWidth="1"/>
    <col min="4620" max="4848" width="11.42578125" style="12"/>
    <col min="4849" max="4849" width="29.7109375" style="12" customWidth="1"/>
    <col min="4850" max="4850" width="11.85546875" style="12" customWidth="1"/>
    <col min="4851" max="4851" width="8.7109375" style="12" customWidth="1"/>
    <col min="4852" max="4869" width="8.7109375" style="12" bestFit="1" customWidth="1"/>
    <col min="4870" max="4870" width="8.7109375" style="12" customWidth="1"/>
    <col min="4871" max="4875" width="8.7109375" style="12" bestFit="1" customWidth="1"/>
    <col min="4876" max="5104" width="11.42578125" style="12"/>
    <col min="5105" max="5105" width="29.7109375" style="12" customWidth="1"/>
    <col min="5106" max="5106" width="11.85546875" style="12" customWidth="1"/>
    <col min="5107" max="5107" width="8.7109375" style="12" customWidth="1"/>
    <col min="5108" max="5125" width="8.7109375" style="12" bestFit="1" customWidth="1"/>
    <col min="5126" max="5126" width="8.7109375" style="12" customWidth="1"/>
    <col min="5127" max="5131" width="8.7109375" style="12" bestFit="1" customWidth="1"/>
    <col min="5132" max="5360" width="11.42578125" style="12"/>
    <col min="5361" max="5361" width="29.7109375" style="12" customWidth="1"/>
    <col min="5362" max="5362" width="11.85546875" style="12" customWidth="1"/>
    <col min="5363" max="5363" width="8.7109375" style="12" customWidth="1"/>
    <col min="5364" max="5381" width="8.7109375" style="12" bestFit="1" customWidth="1"/>
    <col min="5382" max="5382" width="8.7109375" style="12" customWidth="1"/>
    <col min="5383" max="5387" width="8.7109375" style="12" bestFit="1" customWidth="1"/>
    <col min="5388" max="5616" width="11.42578125" style="12"/>
    <col min="5617" max="5617" width="29.7109375" style="12" customWidth="1"/>
    <col min="5618" max="5618" width="11.85546875" style="12" customWidth="1"/>
    <col min="5619" max="5619" width="8.7109375" style="12" customWidth="1"/>
    <col min="5620" max="5637" width="8.7109375" style="12" bestFit="1" customWidth="1"/>
    <col min="5638" max="5638" width="8.7109375" style="12" customWidth="1"/>
    <col min="5639" max="5643" width="8.7109375" style="12" bestFit="1" customWidth="1"/>
    <col min="5644" max="5872" width="11.42578125" style="12"/>
    <col min="5873" max="5873" width="29.7109375" style="12" customWidth="1"/>
    <col min="5874" max="5874" width="11.85546875" style="12" customWidth="1"/>
    <col min="5875" max="5875" width="8.7109375" style="12" customWidth="1"/>
    <col min="5876" max="5893" width="8.7109375" style="12" bestFit="1" customWidth="1"/>
    <col min="5894" max="5894" width="8.7109375" style="12" customWidth="1"/>
    <col min="5895" max="5899" width="8.7109375" style="12" bestFit="1" customWidth="1"/>
    <col min="5900" max="6128" width="11.42578125" style="12"/>
    <col min="6129" max="6129" width="29.7109375" style="12" customWidth="1"/>
    <col min="6130" max="6130" width="11.85546875" style="12" customWidth="1"/>
    <col min="6131" max="6131" width="8.7109375" style="12" customWidth="1"/>
    <col min="6132" max="6149" width="8.7109375" style="12" bestFit="1" customWidth="1"/>
    <col min="6150" max="6150" width="8.7109375" style="12" customWidth="1"/>
    <col min="6151" max="6155" width="8.7109375" style="12" bestFit="1" customWidth="1"/>
    <col min="6156" max="6384" width="11.42578125" style="12"/>
    <col min="6385" max="6385" width="29.7109375" style="12" customWidth="1"/>
    <col min="6386" max="6386" width="11.85546875" style="12" customWidth="1"/>
    <col min="6387" max="6387" width="8.7109375" style="12" customWidth="1"/>
    <col min="6388" max="6405" width="8.7109375" style="12" bestFit="1" customWidth="1"/>
    <col min="6406" max="6406" width="8.7109375" style="12" customWidth="1"/>
    <col min="6407" max="6411" width="8.7109375" style="12" bestFit="1" customWidth="1"/>
    <col min="6412" max="6640" width="11.42578125" style="12"/>
    <col min="6641" max="6641" width="29.7109375" style="12" customWidth="1"/>
    <col min="6642" max="6642" width="11.85546875" style="12" customWidth="1"/>
    <col min="6643" max="6643" width="8.7109375" style="12" customWidth="1"/>
    <col min="6644" max="6661" width="8.7109375" style="12" bestFit="1" customWidth="1"/>
    <col min="6662" max="6662" width="8.7109375" style="12" customWidth="1"/>
    <col min="6663" max="6667" width="8.7109375" style="12" bestFit="1" customWidth="1"/>
    <col min="6668" max="6896" width="11.42578125" style="12"/>
    <col min="6897" max="6897" width="29.7109375" style="12" customWidth="1"/>
    <col min="6898" max="6898" width="11.85546875" style="12" customWidth="1"/>
    <col min="6899" max="6899" width="8.7109375" style="12" customWidth="1"/>
    <col min="6900" max="6917" width="8.7109375" style="12" bestFit="1" customWidth="1"/>
    <col min="6918" max="6918" width="8.7109375" style="12" customWidth="1"/>
    <col min="6919" max="6923" width="8.7109375" style="12" bestFit="1" customWidth="1"/>
    <col min="6924" max="7152" width="11.42578125" style="12"/>
    <col min="7153" max="7153" width="29.7109375" style="12" customWidth="1"/>
    <col min="7154" max="7154" width="11.85546875" style="12" customWidth="1"/>
    <col min="7155" max="7155" width="8.7109375" style="12" customWidth="1"/>
    <col min="7156" max="7173" width="8.7109375" style="12" bestFit="1" customWidth="1"/>
    <col min="7174" max="7174" width="8.7109375" style="12" customWidth="1"/>
    <col min="7175" max="7179" width="8.7109375" style="12" bestFit="1" customWidth="1"/>
    <col min="7180" max="7408" width="11.42578125" style="12"/>
    <col min="7409" max="7409" width="29.7109375" style="12" customWidth="1"/>
    <col min="7410" max="7410" width="11.85546875" style="12" customWidth="1"/>
    <col min="7411" max="7411" width="8.7109375" style="12" customWidth="1"/>
    <col min="7412" max="7429" width="8.7109375" style="12" bestFit="1" customWidth="1"/>
    <col min="7430" max="7430" width="8.7109375" style="12" customWidth="1"/>
    <col min="7431" max="7435" width="8.7109375" style="12" bestFit="1" customWidth="1"/>
    <col min="7436" max="7664" width="11.42578125" style="12"/>
    <col min="7665" max="7665" width="29.7109375" style="12" customWidth="1"/>
    <col min="7666" max="7666" width="11.85546875" style="12" customWidth="1"/>
    <col min="7667" max="7667" width="8.7109375" style="12" customWidth="1"/>
    <col min="7668" max="7685" width="8.7109375" style="12" bestFit="1" customWidth="1"/>
    <col min="7686" max="7686" width="8.7109375" style="12" customWidth="1"/>
    <col min="7687" max="7691" width="8.7109375" style="12" bestFit="1" customWidth="1"/>
    <col min="7692" max="7920" width="11.42578125" style="12"/>
    <col min="7921" max="7921" width="29.7109375" style="12" customWidth="1"/>
    <col min="7922" max="7922" width="11.85546875" style="12" customWidth="1"/>
    <col min="7923" max="7923" width="8.7109375" style="12" customWidth="1"/>
    <col min="7924" max="7941" width="8.7109375" style="12" bestFit="1" customWidth="1"/>
    <col min="7942" max="7942" width="8.7109375" style="12" customWidth="1"/>
    <col min="7943" max="7947" width="8.7109375" style="12" bestFit="1" customWidth="1"/>
    <col min="7948" max="8176" width="11.42578125" style="12"/>
    <col min="8177" max="8177" width="29.7109375" style="12" customWidth="1"/>
    <col min="8178" max="8178" width="11.85546875" style="12" customWidth="1"/>
    <col min="8179" max="8179" width="8.7109375" style="12" customWidth="1"/>
    <col min="8180" max="8197" width="8.7109375" style="12" bestFit="1" customWidth="1"/>
    <col min="8198" max="8198" width="8.7109375" style="12" customWidth="1"/>
    <col min="8199" max="8203" width="8.7109375" style="12" bestFit="1" customWidth="1"/>
    <col min="8204" max="8432" width="11.42578125" style="12"/>
    <col min="8433" max="8433" width="29.7109375" style="12" customWidth="1"/>
    <col min="8434" max="8434" width="11.85546875" style="12" customWidth="1"/>
    <col min="8435" max="8435" width="8.7109375" style="12" customWidth="1"/>
    <col min="8436" max="8453" width="8.7109375" style="12" bestFit="1" customWidth="1"/>
    <col min="8454" max="8454" width="8.7109375" style="12" customWidth="1"/>
    <col min="8455" max="8459" width="8.7109375" style="12" bestFit="1" customWidth="1"/>
    <col min="8460" max="8688" width="11.42578125" style="12"/>
    <col min="8689" max="8689" width="29.7109375" style="12" customWidth="1"/>
    <col min="8690" max="8690" width="11.85546875" style="12" customWidth="1"/>
    <col min="8691" max="8691" width="8.7109375" style="12" customWidth="1"/>
    <col min="8692" max="8709" width="8.7109375" style="12" bestFit="1" customWidth="1"/>
    <col min="8710" max="8710" width="8.7109375" style="12" customWidth="1"/>
    <col min="8711" max="8715" width="8.7109375" style="12" bestFit="1" customWidth="1"/>
    <col min="8716" max="8944" width="11.42578125" style="12"/>
    <col min="8945" max="8945" width="29.7109375" style="12" customWidth="1"/>
    <col min="8946" max="8946" width="11.85546875" style="12" customWidth="1"/>
    <col min="8947" max="8947" width="8.7109375" style="12" customWidth="1"/>
    <col min="8948" max="8965" width="8.7109375" style="12" bestFit="1" customWidth="1"/>
    <col min="8966" max="8966" width="8.7109375" style="12" customWidth="1"/>
    <col min="8967" max="8971" width="8.7109375" style="12" bestFit="1" customWidth="1"/>
    <col min="8972" max="9200" width="11.42578125" style="12"/>
    <col min="9201" max="9201" width="29.7109375" style="12" customWidth="1"/>
    <col min="9202" max="9202" width="11.85546875" style="12" customWidth="1"/>
    <col min="9203" max="9203" width="8.7109375" style="12" customWidth="1"/>
    <col min="9204" max="9221" width="8.7109375" style="12" bestFit="1" customWidth="1"/>
    <col min="9222" max="9222" width="8.7109375" style="12" customWidth="1"/>
    <col min="9223" max="9227" width="8.7109375" style="12" bestFit="1" customWidth="1"/>
    <col min="9228" max="9456" width="11.42578125" style="12"/>
    <col min="9457" max="9457" width="29.7109375" style="12" customWidth="1"/>
    <col min="9458" max="9458" width="11.85546875" style="12" customWidth="1"/>
    <col min="9459" max="9459" width="8.7109375" style="12" customWidth="1"/>
    <col min="9460" max="9477" width="8.7109375" style="12" bestFit="1" customWidth="1"/>
    <col min="9478" max="9478" width="8.7109375" style="12" customWidth="1"/>
    <col min="9479" max="9483" width="8.7109375" style="12" bestFit="1" customWidth="1"/>
    <col min="9484" max="9712" width="11.42578125" style="12"/>
    <col min="9713" max="9713" width="29.7109375" style="12" customWidth="1"/>
    <col min="9714" max="9714" width="11.85546875" style="12" customWidth="1"/>
    <col min="9715" max="9715" width="8.7109375" style="12" customWidth="1"/>
    <col min="9716" max="9733" width="8.7109375" style="12" bestFit="1" customWidth="1"/>
    <col min="9734" max="9734" width="8.7109375" style="12" customWidth="1"/>
    <col min="9735" max="9739" width="8.7109375" style="12" bestFit="1" customWidth="1"/>
    <col min="9740" max="9968" width="11.42578125" style="12"/>
    <col min="9969" max="9969" width="29.7109375" style="12" customWidth="1"/>
    <col min="9970" max="9970" width="11.85546875" style="12" customWidth="1"/>
    <col min="9971" max="9971" width="8.7109375" style="12" customWidth="1"/>
    <col min="9972" max="9989" width="8.7109375" style="12" bestFit="1" customWidth="1"/>
    <col min="9990" max="9990" width="8.7109375" style="12" customWidth="1"/>
    <col min="9991" max="9995" width="8.7109375" style="12" bestFit="1" customWidth="1"/>
    <col min="9996" max="10224" width="11.42578125" style="12"/>
    <col min="10225" max="10225" width="29.7109375" style="12" customWidth="1"/>
    <col min="10226" max="10226" width="11.85546875" style="12" customWidth="1"/>
    <col min="10227" max="10227" width="8.7109375" style="12" customWidth="1"/>
    <col min="10228" max="10245" width="8.7109375" style="12" bestFit="1" customWidth="1"/>
    <col min="10246" max="10246" width="8.7109375" style="12" customWidth="1"/>
    <col min="10247" max="10251" width="8.7109375" style="12" bestFit="1" customWidth="1"/>
    <col min="10252" max="10480" width="11.42578125" style="12"/>
    <col min="10481" max="10481" width="29.7109375" style="12" customWidth="1"/>
    <col min="10482" max="10482" width="11.85546875" style="12" customWidth="1"/>
    <col min="10483" max="10483" width="8.7109375" style="12" customWidth="1"/>
    <col min="10484" max="10501" width="8.7109375" style="12" bestFit="1" customWidth="1"/>
    <col min="10502" max="10502" width="8.7109375" style="12" customWidth="1"/>
    <col min="10503" max="10507" width="8.7109375" style="12" bestFit="1" customWidth="1"/>
    <col min="10508" max="10736" width="11.42578125" style="12"/>
    <col min="10737" max="10737" width="29.7109375" style="12" customWidth="1"/>
    <col min="10738" max="10738" width="11.85546875" style="12" customWidth="1"/>
    <col min="10739" max="10739" width="8.7109375" style="12" customWidth="1"/>
    <col min="10740" max="10757" width="8.7109375" style="12" bestFit="1" customWidth="1"/>
    <col min="10758" max="10758" width="8.7109375" style="12" customWidth="1"/>
    <col min="10759" max="10763" width="8.7109375" style="12" bestFit="1" customWidth="1"/>
    <col min="10764" max="10992" width="11.42578125" style="12"/>
    <col min="10993" max="10993" width="29.7109375" style="12" customWidth="1"/>
    <col min="10994" max="10994" width="11.85546875" style="12" customWidth="1"/>
    <col min="10995" max="10995" width="8.7109375" style="12" customWidth="1"/>
    <col min="10996" max="11013" width="8.7109375" style="12" bestFit="1" customWidth="1"/>
    <col min="11014" max="11014" width="8.7109375" style="12" customWidth="1"/>
    <col min="11015" max="11019" width="8.7109375" style="12" bestFit="1" customWidth="1"/>
    <col min="11020" max="11248" width="11.42578125" style="12"/>
    <col min="11249" max="11249" width="29.7109375" style="12" customWidth="1"/>
    <col min="11250" max="11250" width="11.85546875" style="12" customWidth="1"/>
    <col min="11251" max="11251" width="8.7109375" style="12" customWidth="1"/>
    <col min="11252" max="11269" width="8.7109375" style="12" bestFit="1" customWidth="1"/>
    <col min="11270" max="11270" width="8.7109375" style="12" customWidth="1"/>
    <col min="11271" max="11275" width="8.7109375" style="12" bestFit="1" customWidth="1"/>
    <col min="11276" max="11504" width="11.42578125" style="12"/>
    <col min="11505" max="11505" width="29.7109375" style="12" customWidth="1"/>
    <col min="11506" max="11506" width="11.85546875" style="12" customWidth="1"/>
    <col min="11507" max="11507" width="8.7109375" style="12" customWidth="1"/>
    <col min="11508" max="11525" width="8.7109375" style="12" bestFit="1" customWidth="1"/>
    <col min="11526" max="11526" width="8.7109375" style="12" customWidth="1"/>
    <col min="11527" max="11531" width="8.7109375" style="12" bestFit="1" customWidth="1"/>
    <col min="11532" max="11760" width="11.42578125" style="12"/>
    <col min="11761" max="11761" width="29.7109375" style="12" customWidth="1"/>
    <col min="11762" max="11762" width="11.85546875" style="12" customWidth="1"/>
    <col min="11763" max="11763" width="8.7109375" style="12" customWidth="1"/>
    <col min="11764" max="11781" width="8.7109375" style="12" bestFit="1" customWidth="1"/>
    <col min="11782" max="11782" width="8.7109375" style="12" customWidth="1"/>
    <col min="11783" max="11787" width="8.7109375" style="12" bestFit="1" customWidth="1"/>
    <col min="11788" max="12016" width="11.42578125" style="12"/>
    <col min="12017" max="12017" width="29.7109375" style="12" customWidth="1"/>
    <col min="12018" max="12018" width="11.85546875" style="12" customWidth="1"/>
    <col min="12019" max="12019" width="8.7109375" style="12" customWidth="1"/>
    <col min="12020" max="12037" width="8.7109375" style="12" bestFit="1" customWidth="1"/>
    <col min="12038" max="12038" width="8.7109375" style="12" customWidth="1"/>
    <col min="12039" max="12043" width="8.7109375" style="12" bestFit="1" customWidth="1"/>
    <col min="12044" max="12272" width="11.42578125" style="12"/>
    <col min="12273" max="12273" width="29.7109375" style="12" customWidth="1"/>
    <col min="12274" max="12274" width="11.85546875" style="12" customWidth="1"/>
    <col min="12275" max="12275" width="8.7109375" style="12" customWidth="1"/>
    <col min="12276" max="12293" width="8.7109375" style="12" bestFit="1" customWidth="1"/>
    <col min="12294" max="12294" width="8.7109375" style="12" customWidth="1"/>
    <col min="12295" max="12299" width="8.7109375" style="12" bestFit="1" customWidth="1"/>
    <col min="12300" max="12528" width="11.42578125" style="12"/>
    <col min="12529" max="12529" width="29.7109375" style="12" customWidth="1"/>
    <col min="12530" max="12530" width="11.85546875" style="12" customWidth="1"/>
    <col min="12531" max="12531" width="8.7109375" style="12" customWidth="1"/>
    <col min="12532" max="12549" width="8.7109375" style="12" bestFit="1" customWidth="1"/>
    <col min="12550" max="12550" width="8.7109375" style="12" customWidth="1"/>
    <col min="12551" max="12555" width="8.7109375" style="12" bestFit="1" customWidth="1"/>
    <col min="12556" max="12784" width="11.42578125" style="12"/>
    <col min="12785" max="12785" width="29.7109375" style="12" customWidth="1"/>
    <col min="12786" max="12786" width="11.85546875" style="12" customWidth="1"/>
    <col min="12787" max="12787" width="8.7109375" style="12" customWidth="1"/>
    <col min="12788" max="12805" width="8.7109375" style="12" bestFit="1" customWidth="1"/>
    <col min="12806" max="12806" width="8.7109375" style="12" customWidth="1"/>
    <col min="12807" max="12811" width="8.7109375" style="12" bestFit="1" customWidth="1"/>
    <col min="12812" max="13040" width="11.42578125" style="12"/>
    <col min="13041" max="13041" width="29.7109375" style="12" customWidth="1"/>
    <col min="13042" max="13042" width="11.85546875" style="12" customWidth="1"/>
    <col min="13043" max="13043" width="8.7109375" style="12" customWidth="1"/>
    <col min="13044" max="13061" width="8.7109375" style="12" bestFit="1" customWidth="1"/>
    <col min="13062" max="13062" width="8.7109375" style="12" customWidth="1"/>
    <col min="13063" max="13067" width="8.7109375" style="12" bestFit="1" customWidth="1"/>
    <col min="13068" max="13296" width="11.42578125" style="12"/>
    <col min="13297" max="13297" width="29.7109375" style="12" customWidth="1"/>
    <col min="13298" max="13298" width="11.85546875" style="12" customWidth="1"/>
    <col min="13299" max="13299" width="8.7109375" style="12" customWidth="1"/>
    <col min="13300" max="13317" width="8.7109375" style="12" bestFit="1" customWidth="1"/>
    <col min="13318" max="13318" width="8.7109375" style="12" customWidth="1"/>
    <col min="13319" max="13323" width="8.7109375" style="12" bestFit="1" customWidth="1"/>
    <col min="13324" max="13552" width="11.42578125" style="12"/>
    <col min="13553" max="13553" width="29.7109375" style="12" customWidth="1"/>
    <col min="13554" max="13554" width="11.85546875" style="12" customWidth="1"/>
    <col min="13555" max="13555" width="8.7109375" style="12" customWidth="1"/>
    <col min="13556" max="13573" width="8.7109375" style="12" bestFit="1" customWidth="1"/>
    <col min="13574" max="13574" width="8.7109375" style="12" customWidth="1"/>
    <col min="13575" max="13579" width="8.7109375" style="12" bestFit="1" customWidth="1"/>
    <col min="13580" max="13808" width="11.42578125" style="12"/>
    <col min="13809" max="13809" width="29.7109375" style="12" customWidth="1"/>
    <col min="13810" max="13810" width="11.85546875" style="12" customWidth="1"/>
    <col min="13811" max="13811" width="8.7109375" style="12" customWidth="1"/>
    <col min="13812" max="13829" width="8.7109375" style="12" bestFit="1" customWidth="1"/>
    <col min="13830" max="13830" width="8.7109375" style="12" customWidth="1"/>
    <col min="13831" max="13835" width="8.7109375" style="12" bestFit="1" customWidth="1"/>
    <col min="13836" max="14064" width="11.42578125" style="12"/>
    <col min="14065" max="14065" width="29.7109375" style="12" customWidth="1"/>
    <col min="14066" max="14066" width="11.85546875" style="12" customWidth="1"/>
    <col min="14067" max="14067" width="8.7109375" style="12" customWidth="1"/>
    <col min="14068" max="14085" width="8.7109375" style="12" bestFit="1" customWidth="1"/>
    <col min="14086" max="14086" width="8.7109375" style="12" customWidth="1"/>
    <col min="14087" max="14091" width="8.7109375" style="12" bestFit="1" customWidth="1"/>
    <col min="14092" max="14320" width="11.42578125" style="12"/>
    <col min="14321" max="14321" width="29.7109375" style="12" customWidth="1"/>
    <col min="14322" max="14322" width="11.85546875" style="12" customWidth="1"/>
    <col min="14323" max="14323" width="8.7109375" style="12" customWidth="1"/>
    <col min="14324" max="14341" width="8.7109375" style="12" bestFit="1" customWidth="1"/>
    <col min="14342" max="14342" width="8.7109375" style="12" customWidth="1"/>
    <col min="14343" max="14347" width="8.7109375" style="12" bestFit="1" customWidth="1"/>
    <col min="14348" max="14576" width="11.42578125" style="12"/>
    <col min="14577" max="14577" width="29.7109375" style="12" customWidth="1"/>
    <col min="14578" max="14578" width="11.85546875" style="12" customWidth="1"/>
    <col min="14579" max="14579" width="8.7109375" style="12" customWidth="1"/>
    <col min="14580" max="14597" width="8.7109375" style="12" bestFit="1" customWidth="1"/>
    <col min="14598" max="14598" width="8.7109375" style="12" customWidth="1"/>
    <col min="14599" max="14603" width="8.7109375" style="12" bestFit="1" customWidth="1"/>
    <col min="14604" max="14832" width="11.42578125" style="12"/>
    <col min="14833" max="14833" width="29.7109375" style="12" customWidth="1"/>
    <col min="14834" max="14834" width="11.85546875" style="12" customWidth="1"/>
    <col min="14835" max="14835" width="8.7109375" style="12" customWidth="1"/>
    <col min="14836" max="14853" width="8.7109375" style="12" bestFit="1" customWidth="1"/>
    <col min="14854" max="14854" width="8.7109375" style="12" customWidth="1"/>
    <col min="14855" max="14859" width="8.7109375" style="12" bestFit="1" customWidth="1"/>
    <col min="14860" max="15088" width="11.42578125" style="12"/>
    <col min="15089" max="15089" width="29.7109375" style="12" customWidth="1"/>
    <col min="15090" max="15090" width="11.85546875" style="12" customWidth="1"/>
    <col min="15091" max="15091" width="8.7109375" style="12" customWidth="1"/>
    <col min="15092" max="15109" width="8.7109375" style="12" bestFit="1" customWidth="1"/>
    <col min="15110" max="15110" width="8.7109375" style="12" customWidth="1"/>
    <col min="15111" max="15115" width="8.7109375" style="12" bestFit="1" customWidth="1"/>
    <col min="15116" max="15344" width="11.42578125" style="12"/>
    <col min="15345" max="15345" width="29.7109375" style="12" customWidth="1"/>
    <col min="15346" max="15346" width="11.85546875" style="12" customWidth="1"/>
    <col min="15347" max="15347" width="8.7109375" style="12" customWidth="1"/>
    <col min="15348" max="15365" width="8.7109375" style="12" bestFit="1" customWidth="1"/>
    <col min="15366" max="15366" width="8.7109375" style="12" customWidth="1"/>
    <col min="15367" max="15371" width="8.7109375" style="12" bestFit="1" customWidth="1"/>
    <col min="15372" max="15600" width="11.42578125" style="12"/>
    <col min="15601" max="15601" width="29.7109375" style="12" customWidth="1"/>
    <col min="15602" max="15602" width="11.85546875" style="12" customWidth="1"/>
    <col min="15603" max="15603" width="8.7109375" style="12" customWidth="1"/>
    <col min="15604" max="15621" width="8.7109375" style="12" bestFit="1" customWidth="1"/>
    <col min="15622" max="15622" width="8.7109375" style="12" customWidth="1"/>
    <col min="15623" max="15627" width="8.7109375" style="12" bestFit="1" customWidth="1"/>
    <col min="15628" max="15856" width="11.42578125" style="12"/>
    <col min="15857" max="15857" width="29.7109375" style="12" customWidth="1"/>
    <col min="15858" max="15858" width="11.85546875" style="12" customWidth="1"/>
    <col min="15859" max="15859" width="8.7109375" style="12" customWidth="1"/>
    <col min="15860" max="15877" width="8.7109375" style="12" bestFit="1" customWidth="1"/>
    <col min="15878" max="15878" width="8.7109375" style="12" customWidth="1"/>
    <col min="15879" max="15883" width="8.7109375" style="12" bestFit="1" customWidth="1"/>
    <col min="15884" max="16112" width="11.42578125" style="12"/>
    <col min="16113" max="16113" width="29.7109375" style="12" customWidth="1"/>
    <col min="16114" max="16114" width="11.85546875" style="12" customWidth="1"/>
    <col min="16115" max="16115" width="8.7109375" style="12" customWidth="1"/>
    <col min="16116" max="16133" width="8.7109375" style="12" bestFit="1" customWidth="1"/>
    <col min="16134" max="16134" width="8.7109375" style="12" customWidth="1"/>
    <col min="16135" max="16139" width="8.7109375" style="12" bestFit="1" customWidth="1"/>
    <col min="16140" max="16384" width="11.42578125" style="12"/>
  </cols>
  <sheetData>
    <row r="1" spans="1:18" s="144" customFormat="1" ht="41.25" customHeight="1" thickTop="1" x14ac:dyDescent="0.25">
      <c r="A1" s="36" t="s">
        <v>77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36" customHeight="1" x14ac:dyDescent="0.2">
      <c r="A2" s="38" t="s">
        <v>228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15.75" x14ac:dyDescent="0.2">
      <c r="A3" s="298" t="s">
        <v>79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30" customHeight="1" x14ac:dyDescent="0.2">
      <c r="A4" s="291" t="s">
        <v>68</v>
      </c>
      <c r="B4" s="15">
        <v>2000</v>
      </c>
      <c r="C4" s="14">
        <v>2001</v>
      </c>
      <c r="D4" s="14">
        <v>2002</v>
      </c>
      <c r="E4" s="14">
        <v>2003</v>
      </c>
      <c r="F4" s="14">
        <v>2004</v>
      </c>
      <c r="G4" s="14">
        <v>2005</v>
      </c>
      <c r="H4" s="14">
        <v>2006</v>
      </c>
      <c r="I4" s="14">
        <v>2007</v>
      </c>
      <c r="J4" s="14">
        <v>2008</v>
      </c>
      <c r="K4" s="14">
        <v>2009</v>
      </c>
      <c r="L4" s="14">
        <v>2010</v>
      </c>
      <c r="M4" s="14">
        <v>2011</v>
      </c>
      <c r="N4" s="14">
        <v>2012</v>
      </c>
      <c r="O4" s="14">
        <v>2013</v>
      </c>
      <c r="P4" s="14">
        <v>2014</v>
      </c>
      <c r="Q4" s="14">
        <v>2015</v>
      </c>
      <c r="R4" s="14">
        <v>2016</v>
      </c>
    </row>
    <row r="5" spans="1:18" ht="18" customHeight="1" x14ac:dyDescent="0.2">
      <c r="A5" s="292" t="s">
        <v>0</v>
      </c>
      <c r="B5" s="154">
        <v>96.59</v>
      </c>
      <c r="C5" s="154">
        <v>98.64</v>
      </c>
      <c r="D5" s="154">
        <v>99.02</v>
      </c>
      <c r="E5" s="154">
        <v>102.87</v>
      </c>
      <c r="F5" s="154">
        <v>107.09</v>
      </c>
      <c r="G5" s="154">
        <v>100</v>
      </c>
      <c r="H5" s="154">
        <v>103.42</v>
      </c>
      <c r="I5" s="154">
        <v>106.86</v>
      </c>
      <c r="J5" s="154">
        <v>108.07</v>
      </c>
      <c r="K5" s="154">
        <v>92.53</v>
      </c>
      <c r="L5" s="154">
        <v>99.49</v>
      </c>
      <c r="M5" s="154">
        <v>93.61</v>
      </c>
      <c r="N5" s="154">
        <v>87.35</v>
      </c>
      <c r="O5" s="154">
        <v>84.6</v>
      </c>
      <c r="P5" s="154">
        <v>93.51</v>
      </c>
      <c r="Q5" s="154">
        <v>90.885245901639351</v>
      </c>
      <c r="R5" s="154">
        <v>78.924414665171611</v>
      </c>
    </row>
    <row r="6" spans="1:18" ht="18" customHeight="1" x14ac:dyDescent="0.2">
      <c r="A6" s="52" t="s">
        <v>69</v>
      </c>
      <c r="B6" s="155">
        <v>85.17</v>
      </c>
      <c r="C6" s="155">
        <v>85.93</v>
      </c>
      <c r="D6" s="155">
        <v>88.3</v>
      </c>
      <c r="E6" s="155">
        <v>92.01</v>
      </c>
      <c r="F6" s="155">
        <v>95.02</v>
      </c>
      <c r="G6" s="155">
        <v>100</v>
      </c>
      <c r="H6" s="155">
        <v>103.71</v>
      </c>
      <c r="I6" s="155">
        <v>111.54</v>
      </c>
      <c r="J6" s="155">
        <v>105.84</v>
      </c>
      <c r="K6" s="155">
        <v>99.04</v>
      </c>
      <c r="L6" s="155">
        <v>97.93</v>
      </c>
      <c r="M6" s="155">
        <v>96.57</v>
      </c>
      <c r="N6" s="155">
        <v>101.22</v>
      </c>
      <c r="O6" s="155">
        <v>102.58</v>
      </c>
      <c r="P6" s="155">
        <v>103.42</v>
      </c>
      <c r="Q6" s="155">
        <v>106.91917293233082</v>
      </c>
      <c r="R6" s="155">
        <v>111.80426437698645</v>
      </c>
    </row>
    <row r="7" spans="1:18" ht="18" customHeight="1" x14ac:dyDescent="0.2">
      <c r="A7" s="293" t="s">
        <v>70</v>
      </c>
      <c r="B7" s="155">
        <v>86.52</v>
      </c>
      <c r="C7" s="155">
        <v>86.34</v>
      </c>
      <c r="D7" s="155">
        <v>98.13</v>
      </c>
      <c r="E7" s="155">
        <v>99.23</v>
      </c>
      <c r="F7" s="155">
        <v>100.35</v>
      </c>
      <c r="G7" s="155">
        <v>100</v>
      </c>
      <c r="H7" s="155">
        <v>95.21</v>
      </c>
      <c r="I7" s="155">
        <v>54.66</v>
      </c>
      <c r="J7" s="155">
        <v>50.85</v>
      </c>
      <c r="K7" s="155">
        <v>50.7</v>
      </c>
      <c r="L7" s="155">
        <v>46.24</v>
      </c>
      <c r="M7" s="155">
        <v>46.07</v>
      </c>
      <c r="N7" s="155">
        <v>46.69</v>
      </c>
      <c r="O7" s="155">
        <v>44.15</v>
      </c>
      <c r="P7" s="155">
        <v>39.049999999999997</v>
      </c>
      <c r="Q7" s="155">
        <v>39.615942028985508</v>
      </c>
      <c r="R7" s="155">
        <v>39.619846079989465</v>
      </c>
    </row>
    <row r="8" spans="1:18" ht="18" customHeight="1" x14ac:dyDescent="0.2">
      <c r="A8" s="293" t="s">
        <v>71</v>
      </c>
      <c r="B8" s="155">
        <v>82.195569994256644</v>
      </c>
      <c r="C8" s="155">
        <v>84.903116960256696</v>
      </c>
      <c r="D8" s="155">
        <v>86.51490741679541</v>
      </c>
      <c r="E8" s="155">
        <v>83.220902754504195</v>
      </c>
      <c r="F8" s="155">
        <v>92.373170281484462</v>
      </c>
      <c r="G8" s="155">
        <v>100</v>
      </c>
      <c r="H8" s="155">
        <v>99.099735493507751</v>
      </c>
      <c r="I8" s="155">
        <v>99.160651170270299</v>
      </c>
      <c r="J8" s="155">
        <v>106.90831519691362</v>
      </c>
      <c r="K8" s="155">
        <v>105.20760845935777</v>
      </c>
      <c r="L8" s="155">
        <v>108.86885213048495</v>
      </c>
      <c r="M8" s="155">
        <v>106.60124314707716</v>
      </c>
      <c r="N8" s="155">
        <v>107.97125690788603</v>
      </c>
      <c r="O8" s="155">
        <v>103.6250063563544</v>
      </c>
      <c r="P8" s="155">
        <v>101.05032532311013</v>
      </c>
      <c r="Q8" s="155">
        <v>105.08950382480528</v>
      </c>
      <c r="R8" s="155">
        <v>102.04240425335105</v>
      </c>
    </row>
    <row r="9" spans="1:18" ht="18" customHeight="1" x14ac:dyDescent="0.2">
      <c r="A9" s="293" t="s">
        <v>72</v>
      </c>
      <c r="B9" s="155">
        <v>90.378499364293361</v>
      </c>
      <c r="C9" s="155">
        <v>93.795258902163511</v>
      </c>
      <c r="D9" s="155">
        <v>94.142676199722771</v>
      </c>
      <c r="E9" s="155">
        <v>90.788546543479512</v>
      </c>
      <c r="F9" s="155">
        <v>97.737983803296856</v>
      </c>
      <c r="G9" s="155">
        <v>100</v>
      </c>
      <c r="H9" s="155">
        <v>91.064382907203921</v>
      </c>
      <c r="I9" s="155">
        <v>90.383171042938841</v>
      </c>
      <c r="J9" s="155">
        <v>99.375333684118701</v>
      </c>
      <c r="K9" s="155">
        <v>100.123354293208</v>
      </c>
      <c r="L9" s="155">
        <v>99.67772499417606</v>
      </c>
      <c r="M9" s="155">
        <v>92.62723287020674</v>
      </c>
      <c r="N9" s="155">
        <v>95.698891967105325</v>
      </c>
      <c r="O9" s="155">
        <v>92.690894198639867</v>
      </c>
      <c r="P9" s="155">
        <v>87.518411263447902</v>
      </c>
      <c r="Q9" s="155">
        <v>91.958788921658837</v>
      </c>
      <c r="R9" s="155">
        <v>84.987873458230922</v>
      </c>
    </row>
    <row r="10" spans="1:18" ht="18" customHeight="1" x14ac:dyDescent="0.2">
      <c r="A10" s="246" t="s">
        <v>73</v>
      </c>
      <c r="B10" s="156">
        <v>90.72</v>
      </c>
      <c r="C10" s="156">
        <v>91.47</v>
      </c>
      <c r="D10" s="156">
        <v>92.89</v>
      </c>
      <c r="E10" s="156">
        <v>96.7</v>
      </c>
      <c r="F10" s="156">
        <v>101.12</v>
      </c>
      <c r="G10" s="156">
        <v>100</v>
      </c>
      <c r="H10" s="156">
        <v>101.51308162671974</v>
      </c>
      <c r="I10" s="156">
        <v>104.24639387447611</v>
      </c>
      <c r="J10" s="156">
        <v>104.42803362775928</v>
      </c>
      <c r="K10" s="156">
        <v>95.153982932513273</v>
      </c>
      <c r="L10" s="156">
        <v>98.016873481306021</v>
      </c>
      <c r="M10" s="156">
        <v>93.9332150347973</v>
      </c>
      <c r="N10" s="156">
        <v>93.102332951944788</v>
      </c>
      <c r="O10" s="156">
        <v>91.560302885515469</v>
      </c>
      <c r="P10" s="156">
        <v>90.399244953145157</v>
      </c>
      <c r="Q10" s="156">
        <v>91.32446299300274</v>
      </c>
      <c r="R10" s="156">
        <v>90.870924738170586</v>
      </c>
    </row>
    <row r="11" spans="1:18" ht="13.5" thickBot="1" x14ac:dyDescent="0.25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ht="16.5" customHeight="1" thickTop="1" thickBot="1" x14ac:dyDescent="0.25">
      <c r="A12" s="299" t="s">
        <v>74</v>
      </c>
      <c r="B12" s="299"/>
      <c r="C12" s="299"/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135"/>
      <c r="P12" s="135"/>
      <c r="Q12" s="135"/>
      <c r="R12" s="135"/>
    </row>
    <row r="13" spans="1:18" ht="13.5" thickTop="1" x14ac:dyDescent="0.2">
      <c r="A13" s="300" t="s">
        <v>76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  <c r="L13" s="301"/>
      <c r="M13" s="301"/>
      <c r="N13" s="301"/>
      <c r="O13" s="136"/>
      <c r="P13" s="136"/>
      <c r="Q13" s="136"/>
      <c r="R13" s="136"/>
    </row>
    <row r="14" spans="1:18" ht="13.5" customHeight="1" thickBot="1" x14ac:dyDescent="0.25">
      <c r="A14" s="383" t="s">
        <v>28</v>
      </c>
      <c r="B14" s="383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4"/>
      <c r="O14" s="25"/>
      <c r="P14" s="25"/>
      <c r="Q14" s="25"/>
      <c r="R14" s="25"/>
    </row>
    <row r="15" spans="1:18" ht="13.5" thickTop="1" x14ac:dyDescent="0.2"/>
  </sheetData>
  <mergeCells count="1">
    <mergeCell ref="A14:N14"/>
  </mergeCells>
  <hyperlinks>
    <hyperlink ref="A14" r:id="rId1"/>
  </hyperlinks>
  <pageMargins left="0.31496062992125984" right="0.31496062992125984" top="0.74803149606299213" bottom="0.74803149606299213" header="0.31496062992125984" footer="0.31496062992125984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9"/>
  <sheetViews>
    <sheetView zoomScaleNormal="100" workbookViewId="0"/>
  </sheetViews>
  <sheetFormatPr baseColWidth="10" defaultColWidth="11.42578125" defaultRowHeight="12.75" x14ac:dyDescent="0.2"/>
  <cols>
    <col min="1" max="1" width="29.7109375" style="12" customWidth="1"/>
    <col min="2" max="2" width="8.7109375" style="12" bestFit="1" customWidth="1"/>
    <col min="3" max="10" width="8.7109375" style="12" customWidth="1"/>
    <col min="11" max="18" width="8.7109375" style="12" bestFit="1" customWidth="1"/>
    <col min="19" max="239" width="11.42578125" style="12"/>
    <col min="240" max="240" width="29.7109375" style="12" customWidth="1"/>
    <col min="241" max="241" width="11.85546875" style="12" customWidth="1"/>
    <col min="242" max="242" width="8.7109375" style="12" customWidth="1"/>
    <col min="243" max="260" width="8.7109375" style="12" bestFit="1" customWidth="1"/>
    <col min="261" max="261" width="8.7109375" style="12" customWidth="1"/>
    <col min="262" max="266" width="8.7109375" style="12" bestFit="1" customWidth="1"/>
    <col min="267" max="495" width="11.42578125" style="12"/>
    <col min="496" max="496" width="29.7109375" style="12" customWidth="1"/>
    <col min="497" max="497" width="11.85546875" style="12" customWidth="1"/>
    <col min="498" max="498" width="8.7109375" style="12" customWidth="1"/>
    <col min="499" max="516" width="8.7109375" style="12" bestFit="1" customWidth="1"/>
    <col min="517" max="517" width="8.7109375" style="12" customWidth="1"/>
    <col min="518" max="522" width="8.7109375" style="12" bestFit="1" customWidth="1"/>
    <col min="523" max="751" width="11.42578125" style="12"/>
    <col min="752" max="752" width="29.7109375" style="12" customWidth="1"/>
    <col min="753" max="753" width="11.85546875" style="12" customWidth="1"/>
    <col min="754" max="754" width="8.7109375" style="12" customWidth="1"/>
    <col min="755" max="772" width="8.7109375" style="12" bestFit="1" customWidth="1"/>
    <col min="773" max="773" width="8.7109375" style="12" customWidth="1"/>
    <col min="774" max="778" width="8.7109375" style="12" bestFit="1" customWidth="1"/>
    <col min="779" max="1007" width="11.42578125" style="12"/>
    <col min="1008" max="1008" width="29.7109375" style="12" customWidth="1"/>
    <col min="1009" max="1009" width="11.85546875" style="12" customWidth="1"/>
    <col min="1010" max="1010" width="8.7109375" style="12" customWidth="1"/>
    <col min="1011" max="1028" width="8.7109375" style="12" bestFit="1" customWidth="1"/>
    <col min="1029" max="1029" width="8.7109375" style="12" customWidth="1"/>
    <col min="1030" max="1034" width="8.7109375" style="12" bestFit="1" customWidth="1"/>
    <col min="1035" max="1263" width="11.42578125" style="12"/>
    <col min="1264" max="1264" width="29.7109375" style="12" customWidth="1"/>
    <col min="1265" max="1265" width="11.85546875" style="12" customWidth="1"/>
    <col min="1266" max="1266" width="8.7109375" style="12" customWidth="1"/>
    <col min="1267" max="1284" width="8.7109375" style="12" bestFit="1" customWidth="1"/>
    <col min="1285" max="1285" width="8.7109375" style="12" customWidth="1"/>
    <col min="1286" max="1290" width="8.7109375" style="12" bestFit="1" customWidth="1"/>
    <col min="1291" max="1519" width="11.42578125" style="12"/>
    <col min="1520" max="1520" width="29.7109375" style="12" customWidth="1"/>
    <col min="1521" max="1521" width="11.85546875" style="12" customWidth="1"/>
    <col min="1522" max="1522" width="8.7109375" style="12" customWidth="1"/>
    <col min="1523" max="1540" width="8.7109375" style="12" bestFit="1" customWidth="1"/>
    <col min="1541" max="1541" width="8.7109375" style="12" customWidth="1"/>
    <col min="1542" max="1546" width="8.7109375" style="12" bestFit="1" customWidth="1"/>
    <col min="1547" max="1775" width="11.42578125" style="12"/>
    <col min="1776" max="1776" width="29.7109375" style="12" customWidth="1"/>
    <col min="1777" max="1777" width="11.85546875" style="12" customWidth="1"/>
    <col min="1778" max="1778" width="8.7109375" style="12" customWidth="1"/>
    <col min="1779" max="1796" width="8.7109375" style="12" bestFit="1" customWidth="1"/>
    <col min="1797" max="1797" width="8.7109375" style="12" customWidth="1"/>
    <col min="1798" max="1802" width="8.7109375" style="12" bestFit="1" customWidth="1"/>
    <col min="1803" max="2031" width="11.42578125" style="12"/>
    <col min="2032" max="2032" width="29.7109375" style="12" customWidth="1"/>
    <col min="2033" max="2033" width="11.85546875" style="12" customWidth="1"/>
    <col min="2034" max="2034" width="8.7109375" style="12" customWidth="1"/>
    <col min="2035" max="2052" width="8.7109375" style="12" bestFit="1" customWidth="1"/>
    <col min="2053" max="2053" width="8.7109375" style="12" customWidth="1"/>
    <col min="2054" max="2058" width="8.7109375" style="12" bestFit="1" customWidth="1"/>
    <col min="2059" max="2287" width="11.42578125" style="12"/>
    <col min="2288" max="2288" width="29.7109375" style="12" customWidth="1"/>
    <col min="2289" max="2289" width="11.85546875" style="12" customWidth="1"/>
    <col min="2290" max="2290" width="8.7109375" style="12" customWidth="1"/>
    <col min="2291" max="2308" width="8.7109375" style="12" bestFit="1" customWidth="1"/>
    <col min="2309" max="2309" width="8.7109375" style="12" customWidth="1"/>
    <col min="2310" max="2314" width="8.7109375" style="12" bestFit="1" customWidth="1"/>
    <col min="2315" max="2543" width="11.42578125" style="12"/>
    <col min="2544" max="2544" width="29.7109375" style="12" customWidth="1"/>
    <col min="2545" max="2545" width="11.85546875" style="12" customWidth="1"/>
    <col min="2546" max="2546" width="8.7109375" style="12" customWidth="1"/>
    <col min="2547" max="2564" width="8.7109375" style="12" bestFit="1" customWidth="1"/>
    <col min="2565" max="2565" width="8.7109375" style="12" customWidth="1"/>
    <col min="2566" max="2570" width="8.7109375" style="12" bestFit="1" customWidth="1"/>
    <col min="2571" max="2799" width="11.42578125" style="12"/>
    <col min="2800" max="2800" width="29.7109375" style="12" customWidth="1"/>
    <col min="2801" max="2801" width="11.85546875" style="12" customWidth="1"/>
    <col min="2802" max="2802" width="8.7109375" style="12" customWidth="1"/>
    <col min="2803" max="2820" width="8.7109375" style="12" bestFit="1" customWidth="1"/>
    <col min="2821" max="2821" width="8.7109375" style="12" customWidth="1"/>
    <col min="2822" max="2826" width="8.7109375" style="12" bestFit="1" customWidth="1"/>
    <col min="2827" max="3055" width="11.42578125" style="12"/>
    <col min="3056" max="3056" width="29.7109375" style="12" customWidth="1"/>
    <col min="3057" max="3057" width="11.85546875" style="12" customWidth="1"/>
    <col min="3058" max="3058" width="8.7109375" style="12" customWidth="1"/>
    <col min="3059" max="3076" width="8.7109375" style="12" bestFit="1" customWidth="1"/>
    <col min="3077" max="3077" width="8.7109375" style="12" customWidth="1"/>
    <col min="3078" max="3082" width="8.7109375" style="12" bestFit="1" customWidth="1"/>
    <col min="3083" max="3311" width="11.42578125" style="12"/>
    <col min="3312" max="3312" width="29.7109375" style="12" customWidth="1"/>
    <col min="3313" max="3313" width="11.85546875" style="12" customWidth="1"/>
    <col min="3314" max="3314" width="8.7109375" style="12" customWidth="1"/>
    <col min="3315" max="3332" width="8.7109375" style="12" bestFit="1" customWidth="1"/>
    <col min="3333" max="3333" width="8.7109375" style="12" customWidth="1"/>
    <col min="3334" max="3338" width="8.7109375" style="12" bestFit="1" customWidth="1"/>
    <col min="3339" max="3567" width="11.42578125" style="12"/>
    <col min="3568" max="3568" width="29.7109375" style="12" customWidth="1"/>
    <col min="3569" max="3569" width="11.85546875" style="12" customWidth="1"/>
    <col min="3570" max="3570" width="8.7109375" style="12" customWidth="1"/>
    <col min="3571" max="3588" width="8.7109375" style="12" bestFit="1" customWidth="1"/>
    <col min="3589" max="3589" width="8.7109375" style="12" customWidth="1"/>
    <col min="3590" max="3594" width="8.7109375" style="12" bestFit="1" customWidth="1"/>
    <col min="3595" max="3823" width="11.42578125" style="12"/>
    <col min="3824" max="3824" width="29.7109375" style="12" customWidth="1"/>
    <col min="3825" max="3825" width="11.85546875" style="12" customWidth="1"/>
    <col min="3826" max="3826" width="8.7109375" style="12" customWidth="1"/>
    <col min="3827" max="3844" width="8.7109375" style="12" bestFit="1" customWidth="1"/>
    <col min="3845" max="3845" width="8.7109375" style="12" customWidth="1"/>
    <col min="3846" max="3850" width="8.7109375" style="12" bestFit="1" customWidth="1"/>
    <col min="3851" max="4079" width="11.42578125" style="12"/>
    <col min="4080" max="4080" width="29.7109375" style="12" customWidth="1"/>
    <col min="4081" max="4081" width="11.85546875" style="12" customWidth="1"/>
    <col min="4082" max="4082" width="8.7109375" style="12" customWidth="1"/>
    <col min="4083" max="4100" width="8.7109375" style="12" bestFit="1" customWidth="1"/>
    <col min="4101" max="4101" width="8.7109375" style="12" customWidth="1"/>
    <col min="4102" max="4106" width="8.7109375" style="12" bestFit="1" customWidth="1"/>
    <col min="4107" max="4335" width="11.42578125" style="12"/>
    <col min="4336" max="4336" width="29.7109375" style="12" customWidth="1"/>
    <col min="4337" max="4337" width="11.85546875" style="12" customWidth="1"/>
    <col min="4338" max="4338" width="8.7109375" style="12" customWidth="1"/>
    <col min="4339" max="4356" width="8.7109375" style="12" bestFit="1" customWidth="1"/>
    <col min="4357" max="4357" width="8.7109375" style="12" customWidth="1"/>
    <col min="4358" max="4362" width="8.7109375" style="12" bestFit="1" customWidth="1"/>
    <col min="4363" max="4591" width="11.42578125" style="12"/>
    <col min="4592" max="4592" width="29.7109375" style="12" customWidth="1"/>
    <col min="4593" max="4593" width="11.85546875" style="12" customWidth="1"/>
    <col min="4594" max="4594" width="8.7109375" style="12" customWidth="1"/>
    <col min="4595" max="4612" width="8.7109375" style="12" bestFit="1" customWidth="1"/>
    <col min="4613" max="4613" width="8.7109375" style="12" customWidth="1"/>
    <col min="4614" max="4618" width="8.7109375" style="12" bestFit="1" customWidth="1"/>
    <col min="4619" max="4847" width="11.42578125" style="12"/>
    <col min="4848" max="4848" width="29.7109375" style="12" customWidth="1"/>
    <col min="4849" max="4849" width="11.85546875" style="12" customWidth="1"/>
    <col min="4850" max="4850" width="8.7109375" style="12" customWidth="1"/>
    <col min="4851" max="4868" width="8.7109375" style="12" bestFit="1" customWidth="1"/>
    <col min="4869" max="4869" width="8.7109375" style="12" customWidth="1"/>
    <col min="4870" max="4874" width="8.7109375" style="12" bestFit="1" customWidth="1"/>
    <col min="4875" max="5103" width="11.42578125" style="12"/>
    <col min="5104" max="5104" width="29.7109375" style="12" customWidth="1"/>
    <col min="5105" max="5105" width="11.85546875" style="12" customWidth="1"/>
    <col min="5106" max="5106" width="8.7109375" style="12" customWidth="1"/>
    <col min="5107" max="5124" width="8.7109375" style="12" bestFit="1" customWidth="1"/>
    <col min="5125" max="5125" width="8.7109375" style="12" customWidth="1"/>
    <col min="5126" max="5130" width="8.7109375" style="12" bestFit="1" customWidth="1"/>
    <col min="5131" max="5359" width="11.42578125" style="12"/>
    <col min="5360" max="5360" width="29.7109375" style="12" customWidth="1"/>
    <col min="5361" max="5361" width="11.85546875" style="12" customWidth="1"/>
    <col min="5362" max="5362" width="8.7109375" style="12" customWidth="1"/>
    <col min="5363" max="5380" width="8.7109375" style="12" bestFit="1" customWidth="1"/>
    <col min="5381" max="5381" width="8.7109375" style="12" customWidth="1"/>
    <col min="5382" max="5386" width="8.7109375" style="12" bestFit="1" customWidth="1"/>
    <col min="5387" max="5615" width="11.42578125" style="12"/>
    <col min="5616" max="5616" width="29.7109375" style="12" customWidth="1"/>
    <col min="5617" max="5617" width="11.85546875" style="12" customWidth="1"/>
    <col min="5618" max="5618" width="8.7109375" style="12" customWidth="1"/>
    <col min="5619" max="5636" width="8.7109375" style="12" bestFit="1" customWidth="1"/>
    <col min="5637" max="5637" width="8.7109375" style="12" customWidth="1"/>
    <col min="5638" max="5642" width="8.7109375" style="12" bestFit="1" customWidth="1"/>
    <col min="5643" max="5871" width="11.42578125" style="12"/>
    <col min="5872" max="5872" width="29.7109375" style="12" customWidth="1"/>
    <col min="5873" max="5873" width="11.85546875" style="12" customWidth="1"/>
    <col min="5874" max="5874" width="8.7109375" style="12" customWidth="1"/>
    <col min="5875" max="5892" width="8.7109375" style="12" bestFit="1" customWidth="1"/>
    <col min="5893" max="5893" width="8.7109375" style="12" customWidth="1"/>
    <col min="5894" max="5898" width="8.7109375" style="12" bestFit="1" customWidth="1"/>
    <col min="5899" max="6127" width="11.42578125" style="12"/>
    <col min="6128" max="6128" width="29.7109375" style="12" customWidth="1"/>
    <col min="6129" max="6129" width="11.85546875" style="12" customWidth="1"/>
    <col min="6130" max="6130" width="8.7109375" style="12" customWidth="1"/>
    <col min="6131" max="6148" width="8.7109375" style="12" bestFit="1" customWidth="1"/>
    <col min="6149" max="6149" width="8.7109375" style="12" customWidth="1"/>
    <col min="6150" max="6154" width="8.7109375" style="12" bestFit="1" customWidth="1"/>
    <col min="6155" max="6383" width="11.42578125" style="12"/>
    <col min="6384" max="6384" width="29.7109375" style="12" customWidth="1"/>
    <col min="6385" max="6385" width="11.85546875" style="12" customWidth="1"/>
    <col min="6386" max="6386" width="8.7109375" style="12" customWidth="1"/>
    <col min="6387" max="6404" width="8.7109375" style="12" bestFit="1" customWidth="1"/>
    <col min="6405" max="6405" width="8.7109375" style="12" customWidth="1"/>
    <col min="6406" max="6410" width="8.7109375" style="12" bestFit="1" customWidth="1"/>
    <col min="6411" max="6639" width="11.42578125" style="12"/>
    <col min="6640" max="6640" width="29.7109375" style="12" customWidth="1"/>
    <col min="6641" max="6641" width="11.85546875" style="12" customWidth="1"/>
    <col min="6642" max="6642" width="8.7109375" style="12" customWidth="1"/>
    <col min="6643" max="6660" width="8.7109375" style="12" bestFit="1" customWidth="1"/>
    <col min="6661" max="6661" width="8.7109375" style="12" customWidth="1"/>
    <col min="6662" max="6666" width="8.7109375" style="12" bestFit="1" customWidth="1"/>
    <col min="6667" max="6895" width="11.42578125" style="12"/>
    <col min="6896" max="6896" width="29.7109375" style="12" customWidth="1"/>
    <col min="6897" max="6897" width="11.85546875" style="12" customWidth="1"/>
    <col min="6898" max="6898" width="8.7109375" style="12" customWidth="1"/>
    <col min="6899" max="6916" width="8.7109375" style="12" bestFit="1" customWidth="1"/>
    <col min="6917" max="6917" width="8.7109375" style="12" customWidth="1"/>
    <col min="6918" max="6922" width="8.7109375" style="12" bestFit="1" customWidth="1"/>
    <col min="6923" max="7151" width="11.42578125" style="12"/>
    <col min="7152" max="7152" width="29.7109375" style="12" customWidth="1"/>
    <col min="7153" max="7153" width="11.85546875" style="12" customWidth="1"/>
    <col min="7154" max="7154" width="8.7109375" style="12" customWidth="1"/>
    <col min="7155" max="7172" width="8.7109375" style="12" bestFit="1" customWidth="1"/>
    <col min="7173" max="7173" width="8.7109375" style="12" customWidth="1"/>
    <col min="7174" max="7178" width="8.7109375" style="12" bestFit="1" customWidth="1"/>
    <col min="7179" max="7407" width="11.42578125" style="12"/>
    <col min="7408" max="7408" width="29.7109375" style="12" customWidth="1"/>
    <col min="7409" max="7409" width="11.85546875" style="12" customWidth="1"/>
    <col min="7410" max="7410" width="8.7109375" style="12" customWidth="1"/>
    <col min="7411" max="7428" width="8.7109375" style="12" bestFit="1" customWidth="1"/>
    <col min="7429" max="7429" width="8.7109375" style="12" customWidth="1"/>
    <col min="7430" max="7434" width="8.7109375" style="12" bestFit="1" customWidth="1"/>
    <col min="7435" max="7663" width="11.42578125" style="12"/>
    <col min="7664" max="7664" width="29.7109375" style="12" customWidth="1"/>
    <col min="7665" max="7665" width="11.85546875" style="12" customWidth="1"/>
    <col min="7666" max="7666" width="8.7109375" style="12" customWidth="1"/>
    <col min="7667" max="7684" width="8.7109375" style="12" bestFit="1" customWidth="1"/>
    <col min="7685" max="7685" width="8.7109375" style="12" customWidth="1"/>
    <col min="7686" max="7690" width="8.7109375" style="12" bestFit="1" customWidth="1"/>
    <col min="7691" max="7919" width="11.42578125" style="12"/>
    <col min="7920" max="7920" width="29.7109375" style="12" customWidth="1"/>
    <col min="7921" max="7921" width="11.85546875" style="12" customWidth="1"/>
    <col min="7922" max="7922" width="8.7109375" style="12" customWidth="1"/>
    <col min="7923" max="7940" width="8.7109375" style="12" bestFit="1" customWidth="1"/>
    <col min="7941" max="7941" width="8.7109375" style="12" customWidth="1"/>
    <col min="7942" max="7946" width="8.7109375" style="12" bestFit="1" customWidth="1"/>
    <col min="7947" max="8175" width="11.42578125" style="12"/>
    <col min="8176" max="8176" width="29.7109375" style="12" customWidth="1"/>
    <col min="8177" max="8177" width="11.85546875" style="12" customWidth="1"/>
    <col min="8178" max="8178" width="8.7109375" style="12" customWidth="1"/>
    <col min="8179" max="8196" width="8.7109375" style="12" bestFit="1" customWidth="1"/>
    <col min="8197" max="8197" width="8.7109375" style="12" customWidth="1"/>
    <col min="8198" max="8202" width="8.7109375" style="12" bestFit="1" customWidth="1"/>
    <col min="8203" max="8431" width="11.42578125" style="12"/>
    <col min="8432" max="8432" width="29.7109375" style="12" customWidth="1"/>
    <col min="8433" max="8433" width="11.85546875" style="12" customWidth="1"/>
    <col min="8434" max="8434" width="8.7109375" style="12" customWidth="1"/>
    <col min="8435" max="8452" width="8.7109375" style="12" bestFit="1" customWidth="1"/>
    <col min="8453" max="8453" width="8.7109375" style="12" customWidth="1"/>
    <col min="8454" max="8458" width="8.7109375" style="12" bestFit="1" customWidth="1"/>
    <col min="8459" max="8687" width="11.42578125" style="12"/>
    <col min="8688" max="8688" width="29.7109375" style="12" customWidth="1"/>
    <col min="8689" max="8689" width="11.85546875" style="12" customWidth="1"/>
    <col min="8690" max="8690" width="8.7109375" style="12" customWidth="1"/>
    <col min="8691" max="8708" width="8.7109375" style="12" bestFit="1" customWidth="1"/>
    <col min="8709" max="8709" width="8.7109375" style="12" customWidth="1"/>
    <col min="8710" max="8714" width="8.7109375" style="12" bestFit="1" customWidth="1"/>
    <col min="8715" max="8943" width="11.42578125" style="12"/>
    <col min="8944" max="8944" width="29.7109375" style="12" customWidth="1"/>
    <col min="8945" max="8945" width="11.85546875" style="12" customWidth="1"/>
    <col min="8946" max="8946" width="8.7109375" style="12" customWidth="1"/>
    <col min="8947" max="8964" width="8.7109375" style="12" bestFit="1" customWidth="1"/>
    <col min="8965" max="8965" width="8.7109375" style="12" customWidth="1"/>
    <col min="8966" max="8970" width="8.7109375" style="12" bestFit="1" customWidth="1"/>
    <col min="8971" max="9199" width="11.42578125" style="12"/>
    <col min="9200" max="9200" width="29.7109375" style="12" customWidth="1"/>
    <col min="9201" max="9201" width="11.85546875" style="12" customWidth="1"/>
    <col min="9202" max="9202" width="8.7109375" style="12" customWidth="1"/>
    <col min="9203" max="9220" width="8.7109375" style="12" bestFit="1" customWidth="1"/>
    <col min="9221" max="9221" width="8.7109375" style="12" customWidth="1"/>
    <col min="9222" max="9226" width="8.7109375" style="12" bestFit="1" customWidth="1"/>
    <col min="9227" max="9455" width="11.42578125" style="12"/>
    <col min="9456" max="9456" width="29.7109375" style="12" customWidth="1"/>
    <col min="9457" max="9457" width="11.85546875" style="12" customWidth="1"/>
    <col min="9458" max="9458" width="8.7109375" style="12" customWidth="1"/>
    <col min="9459" max="9476" width="8.7109375" style="12" bestFit="1" customWidth="1"/>
    <col min="9477" max="9477" width="8.7109375" style="12" customWidth="1"/>
    <col min="9478" max="9482" width="8.7109375" style="12" bestFit="1" customWidth="1"/>
    <col min="9483" max="9711" width="11.42578125" style="12"/>
    <col min="9712" max="9712" width="29.7109375" style="12" customWidth="1"/>
    <col min="9713" max="9713" width="11.85546875" style="12" customWidth="1"/>
    <col min="9714" max="9714" width="8.7109375" style="12" customWidth="1"/>
    <col min="9715" max="9732" width="8.7109375" style="12" bestFit="1" customWidth="1"/>
    <col min="9733" max="9733" width="8.7109375" style="12" customWidth="1"/>
    <col min="9734" max="9738" width="8.7109375" style="12" bestFit="1" customWidth="1"/>
    <col min="9739" max="9967" width="11.42578125" style="12"/>
    <col min="9968" max="9968" width="29.7109375" style="12" customWidth="1"/>
    <col min="9969" max="9969" width="11.85546875" style="12" customWidth="1"/>
    <col min="9970" max="9970" width="8.7109375" style="12" customWidth="1"/>
    <col min="9971" max="9988" width="8.7109375" style="12" bestFit="1" customWidth="1"/>
    <col min="9989" max="9989" width="8.7109375" style="12" customWidth="1"/>
    <col min="9990" max="9994" width="8.7109375" style="12" bestFit="1" customWidth="1"/>
    <col min="9995" max="10223" width="11.42578125" style="12"/>
    <col min="10224" max="10224" width="29.7109375" style="12" customWidth="1"/>
    <col min="10225" max="10225" width="11.85546875" style="12" customWidth="1"/>
    <col min="10226" max="10226" width="8.7109375" style="12" customWidth="1"/>
    <col min="10227" max="10244" width="8.7109375" style="12" bestFit="1" customWidth="1"/>
    <col min="10245" max="10245" width="8.7109375" style="12" customWidth="1"/>
    <col min="10246" max="10250" width="8.7109375" style="12" bestFit="1" customWidth="1"/>
    <col min="10251" max="10479" width="11.42578125" style="12"/>
    <col min="10480" max="10480" width="29.7109375" style="12" customWidth="1"/>
    <col min="10481" max="10481" width="11.85546875" style="12" customWidth="1"/>
    <col min="10482" max="10482" width="8.7109375" style="12" customWidth="1"/>
    <col min="10483" max="10500" width="8.7109375" style="12" bestFit="1" customWidth="1"/>
    <col min="10501" max="10501" width="8.7109375" style="12" customWidth="1"/>
    <col min="10502" max="10506" width="8.7109375" style="12" bestFit="1" customWidth="1"/>
    <col min="10507" max="10735" width="11.42578125" style="12"/>
    <col min="10736" max="10736" width="29.7109375" style="12" customWidth="1"/>
    <col min="10737" max="10737" width="11.85546875" style="12" customWidth="1"/>
    <col min="10738" max="10738" width="8.7109375" style="12" customWidth="1"/>
    <col min="10739" max="10756" width="8.7109375" style="12" bestFit="1" customWidth="1"/>
    <col min="10757" max="10757" width="8.7109375" style="12" customWidth="1"/>
    <col min="10758" max="10762" width="8.7109375" style="12" bestFit="1" customWidth="1"/>
    <col min="10763" max="10991" width="11.42578125" style="12"/>
    <col min="10992" max="10992" width="29.7109375" style="12" customWidth="1"/>
    <col min="10993" max="10993" width="11.85546875" style="12" customWidth="1"/>
    <col min="10994" max="10994" width="8.7109375" style="12" customWidth="1"/>
    <col min="10995" max="11012" width="8.7109375" style="12" bestFit="1" customWidth="1"/>
    <col min="11013" max="11013" width="8.7109375" style="12" customWidth="1"/>
    <col min="11014" max="11018" width="8.7109375" style="12" bestFit="1" customWidth="1"/>
    <col min="11019" max="11247" width="11.42578125" style="12"/>
    <col min="11248" max="11248" width="29.7109375" style="12" customWidth="1"/>
    <col min="11249" max="11249" width="11.85546875" style="12" customWidth="1"/>
    <col min="11250" max="11250" width="8.7109375" style="12" customWidth="1"/>
    <col min="11251" max="11268" width="8.7109375" style="12" bestFit="1" customWidth="1"/>
    <col min="11269" max="11269" width="8.7109375" style="12" customWidth="1"/>
    <col min="11270" max="11274" width="8.7109375" style="12" bestFit="1" customWidth="1"/>
    <col min="11275" max="11503" width="11.42578125" style="12"/>
    <col min="11504" max="11504" width="29.7109375" style="12" customWidth="1"/>
    <col min="11505" max="11505" width="11.85546875" style="12" customWidth="1"/>
    <col min="11506" max="11506" width="8.7109375" style="12" customWidth="1"/>
    <col min="11507" max="11524" width="8.7109375" style="12" bestFit="1" customWidth="1"/>
    <col min="11525" max="11525" width="8.7109375" style="12" customWidth="1"/>
    <col min="11526" max="11530" width="8.7109375" style="12" bestFit="1" customWidth="1"/>
    <col min="11531" max="11759" width="11.42578125" style="12"/>
    <col min="11760" max="11760" width="29.7109375" style="12" customWidth="1"/>
    <col min="11761" max="11761" width="11.85546875" style="12" customWidth="1"/>
    <col min="11762" max="11762" width="8.7109375" style="12" customWidth="1"/>
    <col min="11763" max="11780" width="8.7109375" style="12" bestFit="1" customWidth="1"/>
    <col min="11781" max="11781" width="8.7109375" style="12" customWidth="1"/>
    <col min="11782" max="11786" width="8.7109375" style="12" bestFit="1" customWidth="1"/>
    <col min="11787" max="12015" width="11.42578125" style="12"/>
    <col min="12016" max="12016" width="29.7109375" style="12" customWidth="1"/>
    <col min="12017" max="12017" width="11.85546875" style="12" customWidth="1"/>
    <col min="12018" max="12018" width="8.7109375" style="12" customWidth="1"/>
    <col min="12019" max="12036" width="8.7109375" style="12" bestFit="1" customWidth="1"/>
    <col min="12037" max="12037" width="8.7109375" style="12" customWidth="1"/>
    <col min="12038" max="12042" width="8.7109375" style="12" bestFit="1" customWidth="1"/>
    <col min="12043" max="12271" width="11.42578125" style="12"/>
    <col min="12272" max="12272" width="29.7109375" style="12" customWidth="1"/>
    <col min="12273" max="12273" width="11.85546875" style="12" customWidth="1"/>
    <col min="12274" max="12274" width="8.7109375" style="12" customWidth="1"/>
    <col min="12275" max="12292" width="8.7109375" style="12" bestFit="1" customWidth="1"/>
    <col min="12293" max="12293" width="8.7109375" style="12" customWidth="1"/>
    <col min="12294" max="12298" width="8.7109375" style="12" bestFit="1" customWidth="1"/>
    <col min="12299" max="12527" width="11.42578125" style="12"/>
    <col min="12528" max="12528" width="29.7109375" style="12" customWidth="1"/>
    <col min="12529" max="12529" width="11.85546875" style="12" customWidth="1"/>
    <col min="12530" max="12530" width="8.7109375" style="12" customWidth="1"/>
    <col min="12531" max="12548" width="8.7109375" style="12" bestFit="1" customWidth="1"/>
    <col min="12549" max="12549" width="8.7109375" style="12" customWidth="1"/>
    <col min="12550" max="12554" width="8.7109375" style="12" bestFit="1" customWidth="1"/>
    <col min="12555" max="12783" width="11.42578125" style="12"/>
    <col min="12784" max="12784" width="29.7109375" style="12" customWidth="1"/>
    <col min="12785" max="12785" width="11.85546875" style="12" customWidth="1"/>
    <col min="12786" max="12786" width="8.7109375" style="12" customWidth="1"/>
    <col min="12787" max="12804" width="8.7109375" style="12" bestFit="1" customWidth="1"/>
    <col min="12805" max="12805" width="8.7109375" style="12" customWidth="1"/>
    <col min="12806" max="12810" width="8.7109375" style="12" bestFit="1" customWidth="1"/>
    <col min="12811" max="13039" width="11.42578125" style="12"/>
    <col min="13040" max="13040" width="29.7109375" style="12" customWidth="1"/>
    <col min="13041" max="13041" width="11.85546875" style="12" customWidth="1"/>
    <col min="13042" max="13042" width="8.7109375" style="12" customWidth="1"/>
    <col min="13043" max="13060" width="8.7109375" style="12" bestFit="1" customWidth="1"/>
    <col min="13061" max="13061" width="8.7109375" style="12" customWidth="1"/>
    <col min="13062" max="13066" width="8.7109375" style="12" bestFit="1" customWidth="1"/>
    <col min="13067" max="13295" width="11.42578125" style="12"/>
    <col min="13296" max="13296" width="29.7109375" style="12" customWidth="1"/>
    <col min="13297" max="13297" width="11.85546875" style="12" customWidth="1"/>
    <col min="13298" max="13298" width="8.7109375" style="12" customWidth="1"/>
    <col min="13299" max="13316" width="8.7109375" style="12" bestFit="1" customWidth="1"/>
    <col min="13317" max="13317" width="8.7109375" style="12" customWidth="1"/>
    <col min="13318" max="13322" width="8.7109375" style="12" bestFit="1" customWidth="1"/>
    <col min="13323" max="13551" width="11.42578125" style="12"/>
    <col min="13552" max="13552" width="29.7109375" style="12" customWidth="1"/>
    <col min="13553" max="13553" width="11.85546875" style="12" customWidth="1"/>
    <col min="13554" max="13554" width="8.7109375" style="12" customWidth="1"/>
    <col min="13555" max="13572" width="8.7109375" style="12" bestFit="1" customWidth="1"/>
    <col min="13573" max="13573" width="8.7109375" style="12" customWidth="1"/>
    <col min="13574" max="13578" width="8.7109375" style="12" bestFit="1" customWidth="1"/>
    <col min="13579" max="13807" width="11.42578125" style="12"/>
    <col min="13808" max="13808" width="29.7109375" style="12" customWidth="1"/>
    <col min="13809" max="13809" width="11.85546875" style="12" customWidth="1"/>
    <col min="13810" max="13810" width="8.7109375" style="12" customWidth="1"/>
    <col min="13811" max="13828" width="8.7109375" style="12" bestFit="1" customWidth="1"/>
    <col min="13829" max="13829" width="8.7109375" style="12" customWidth="1"/>
    <col min="13830" max="13834" width="8.7109375" style="12" bestFit="1" customWidth="1"/>
    <col min="13835" max="14063" width="11.42578125" style="12"/>
    <col min="14064" max="14064" width="29.7109375" style="12" customWidth="1"/>
    <col min="14065" max="14065" width="11.85546875" style="12" customWidth="1"/>
    <col min="14066" max="14066" width="8.7109375" style="12" customWidth="1"/>
    <col min="14067" max="14084" width="8.7109375" style="12" bestFit="1" customWidth="1"/>
    <col min="14085" max="14085" width="8.7109375" style="12" customWidth="1"/>
    <col min="14086" max="14090" width="8.7109375" style="12" bestFit="1" customWidth="1"/>
    <col min="14091" max="14319" width="11.42578125" style="12"/>
    <col min="14320" max="14320" width="29.7109375" style="12" customWidth="1"/>
    <col min="14321" max="14321" width="11.85546875" style="12" customWidth="1"/>
    <col min="14322" max="14322" width="8.7109375" style="12" customWidth="1"/>
    <col min="14323" max="14340" width="8.7109375" style="12" bestFit="1" customWidth="1"/>
    <col min="14341" max="14341" width="8.7109375" style="12" customWidth="1"/>
    <col min="14342" max="14346" width="8.7109375" style="12" bestFit="1" customWidth="1"/>
    <col min="14347" max="14575" width="11.42578125" style="12"/>
    <col min="14576" max="14576" width="29.7109375" style="12" customWidth="1"/>
    <col min="14577" max="14577" width="11.85546875" style="12" customWidth="1"/>
    <col min="14578" max="14578" width="8.7109375" style="12" customWidth="1"/>
    <col min="14579" max="14596" width="8.7109375" style="12" bestFit="1" customWidth="1"/>
    <col min="14597" max="14597" width="8.7109375" style="12" customWidth="1"/>
    <col min="14598" max="14602" width="8.7109375" style="12" bestFit="1" customWidth="1"/>
    <col min="14603" max="14831" width="11.42578125" style="12"/>
    <col min="14832" max="14832" width="29.7109375" style="12" customWidth="1"/>
    <col min="14833" max="14833" width="11.85546875" style="12" customWidth="1"/>
    <col min="14834" max="14834" width="8.7109375" style="12" customWidth="1"/>
    <col min="14835" max="14852" width="8.7109375" style="12" bestFit="1" customWidth="1"/>
    <col min="14853" max="14853" width="8.7109375" style="12" customWidth="1"/>
    <col min="14854" max="14858" width="8.7109375" style="12" bestFit="1" customWidth="1"/>
    <col min="14859" max="15087" width="11.42578125" style="12"/>
    <col min="15088" max="15088" width="29.7109375" style="12" customWidth="1"/>
    <col min="15089" max="15089" width="11.85546875" style="12" customWidth="1"/>
    <col min="15090" max="15090" width="8.7109375" style="12" customWidth="1"/>
    <col min="15091" max="15108" width="8.7109375" style="12" bestFit="1" customWidth="1"/>
    <col min="15109" max="15109" width="8.7109375" style="12" customWidth="1"/>
    <col min="15110" max="15114" width="8.7109375" style="12" bestFit="1" customWidth="1"/>
    <col min="15115" max="15343" width="11.42578125" style="12"/>
    <col min="15344" max="15344" width="29.7109375" style="12" customWidth="1"/>
    <col min="15345" max="15345" width="11.85546875" style="12" customWidth="1"/>
    <col min="15346" max="15346" width="8.7109375" style="12" customWidth="1"/>
    <col min="15347" max="15364" width="8.7109375" style="12" bestFit="1" customWidth="1"/>
    <col min="15365" max="15365" width="8.7109375" style="12" customWidth="1"/>
    <col min="15366" max="15370" width="8.7109375" style="12" bestFit="1" customWidth="1"/>
    <col min="15371" max="15599" width="11.42578125" style="12"/>
    <col min="15600" max="15600" width="29.7109375" style="12" customWidth="1"/>
    <col min="15601" max="15601" width="11.85546875" style="12" customWidth="1"/>
    <col min="15602" max="15602" width="8.7109375" style="12" customWidth="1"/>
    <col min="15603" max="15620" width="8.7109375" style="12" bestFit="1" customWidth="1"/>
    <col min="15621" max="15621" width="8.7109375" style="12" customWidth="1"/>
    <col min="15622" max="15626" width="8.7109375" style="12" bestFit="1" customWidth="1"/>
    <col min="15627" max="15855" width="11.42578125" style="12"/>
    <col min="15856" max="15856" width="29.7109375" style="12" customWidth="1"/>
    <col min="15857" max="15857" width="11.85546875" style="12" customWidth="1"/>
    <col min="15858" max="15858" width="8.7109375" style="12" customWidth="1"/>
    <col min="15859" max="15876" width="8.7109375" style="12" bestFit="1" customWidth="1"/>
    <col min="15877" max="15877" width="8.7109375" style="12" customWidth="1"/>
    <col min="15878" max="15882" width="8.7109375" style="12" bestFit="1" customWidth="1"/>
    <col min="15883" max="16111" width="11.42578125" style="12"/>
    <col min="16112" max="16112" width="29.7109375" style="12" customWidth="1"/>
    <col min="16113" max="16113" width="11.85546875" style="12" customWidth="1"/>
    <col min="16114" max="16114" width="8.7109375" style="12" customWidth="1"/>
    <col min="16115" max="16132" width="8.7109375" style="12" bestFit="1" customWidth="1"/>
    <col min="16133" max="16133" width="8.7109375" style="12" customWidth="1"/>
    <col min="16134" max="16138" width="8.7109375" style="12" bestFit="1" customWidth="1"/>
    <col min="16139" max="16384" width="11.42578125" style="12"/>
  </cols>
  <sheetData>
    <row r="1" spans="1:18" ht="36" customHeight="1" thickTop="1" x14ac:dyDescent="0.3">
      <c r="A1" s="35" t="s">
        <v>80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36" customHeight="1" x14ac:dyDescent="0.2">
      <c r="A2" s="38" t="s">
        <v>31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15.75" x14ac:dyDescent="0.2">
      <c r="A3" s="290" t="s">
        <v>67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30" customHeight="1" x14ac:dyDescent="0.2">
      <c r="A4" s="291" t="s">
        <v>68</v>
      </c>
      <c r="B4" s="14">
        <v>2000</v>
      </c>
      <c r="C4" s="14">
        <v>2001</v>
      </c>
      <c r="D4" s="14">
        <v>2002</v>
      </c>
      <c r="E4" s="14">
        <v>2003</v>
      </c>
      <c r="F4" s="14">
        <v>2004</v>
      </c>
      <c r="G4" s="14">
        <v>2005</v>
      </c>
      <c r="H4" s="14">
        <v>2006</v>
      </c>
      <c r="I4" s="14">
        <v>2007</v>
      </c>
      <c r="J4" s="14">
        <v>2008</v>
      </c>
      <c r="K4" s="14">
        <v>2009</v>
      </c>
      <c r="L4" s="14">
        <v>2010</v>
      </c>
      <c r="M4" s="14">
        <v>2011</v>
      </c>
      <c r="N4" s="14">
        <v>2012</v>
      </c>
      <c r="O4" s="14">
        <v>2013</v>
      </c>
      <c r="P4" s="14">
        <v>2014</v>
      </c>
      <c r="Q4" s="14">
        <v>2015</v>
      </c>
      <c r="R4" s="14">
        <v>2016</v>
      </c>
    </row>
    <row r="5" spans="1:18" ht="18" customHeight="1" x14ac:dyDescent="0.2">
      <c r="A5" s="292" t="s">
        <v>81</v>
      </c>
      <c r="B5" s="16">
        <v>545.48303188851423</v>
      </c>
      <c r="C5" s="16">
        <v>435.46773624281133</v>
      </c>
      <c r="D5" s="16">
        <v>535.77207536526817</v>
      </c>
      <c r="E5" s="16">
        <v>459.5058037</v>
      </c>
      <c r="F5" s="16">
        <v>488.06381659999994</v>
      </c>
      <c r="G5" s="16">
        <v>511.56046979999996</v>
      </c>
      <c r="H5" s="16">
        <v>460.49295209999997</v>
      </c>
      <c r="I5" s="16">
        <v>471.74023999999997</v>
      </c>
      <c r="J5" s="16">
        <v>251.28468637150002</v>
      </c>
      <c r="K5" s="16">
        <v>188.02490082000003</v>
      </c>
      <c r="L5" s="16">
        <v>179.76632437344526</v>
      </c>
      <c r="M5" s="16">
        <v>150.46553382494392</v>
      </c>
      <c r="N5" s="16">
        <v>326.10000000000002</v>
      </c>
      <c r="O5" s="16">
        <v>49.5</v>
      </c>
      <c r="P5" s="16">
        <v>44.8</v>
      </c>
      <c r="Q5" s="16">
        <v>44</v>
      </c>
      <c r="R5" s="16">
        <v>31</v>
      </c>
    </row>
    <row r="6" spans="1:18" ht="18" customHeight="1" x14ac:dyDescent="0.2">
      <c r="A6" s="52" t="s">
        <v>82</v>
      </c>
      <c r="B6" s="17">
        <v>3389.2728798775493</v>
      </c>
      <c r="C6" s="17">
        <v>3316.6444689286964</v>
      </c>
      <c r="D6" s="17">
        <v>3481.8669694971322</v>
      </c>
      <c r="E6" s="17">
        <v>3263.6888933119435</v>
      </c>
      <c r="F6" s="17">
        <v>3025.7456727713443</v>
      </c>
      <c r="G6" s="17">
        <v>3073.7967440347911</v>
      </c>
      <c r="H6" s="17">
        <v>3161.6961155480185</v>
      </c>
      <c r="I6" s="17">
        <v>3159.3901820243395</v>
      </c>
      <c r="J6" s="17">
        <v>3091.6161453955219</v>
      </c>
      <c r="K6" s="17">
        <v>2929.8644585323377</v>
      </c>
      <c r="L6" s="17">
        <v>2797.2707940786681</v>
      </c>
      <c r="M6" s="17">
        <v>2551.1843081573766</v>
      </c>
      <c r="N6" s="17">
        <v>2574</v>
      </c>
      <c r="O6" s="17">
        <v>2660.6</v>
      </c>
      <c r="P6" s="17">
        <v>2650</v>
      </c>
      <c r="Q6" s="17">
        <v>2745</v>
      </c>
      <c r="R6" s="17">
        <v>2842</v>
      </c>
    </row>
    <row r="7" spans="1:18" ht="18" customHeight="1" x14ac:dyDescent="0.2">
      <c r="A7" s="293" t="s">
        <v>83</v>
      </c>
      <c r="B7" s="17">
        <v>1407.3381340047608</v>
      </c>
      <c r="C7" s="17">
        <v>1444.4052040560468</v>
      </c>
      <c r="D7" s="17">
        <v>1618.469455542644</v>
      </c>
      <c r="E7" s="17">
        <v>2058.6247262490187</v>
      </c>
      <c r="F7" s="17">
        <v>2476.3973960177923</v>
      </c>
      <c r="G7" s="17">
        <v>3334.5637954609547</v>
      </c>
      <c r="H7" s="17">
        <v>3188.5989196119631</v>
      </c>
      <c r="I7" s="17">
        <v>3046.746070732554</v>
      </c>
      <c r="J7" s="17">
        <v>3476.1037125705134</v>
      </c>
      <c r="K7" s="17">
        <v>3455.970287169599</v>
      </c>
      <c r="L7" s="17">
        <v>2993.9946934456952</v>
      </c>
      <c r="M7" s="17">
        <v>2540.6376585902076</v>
      </c>
      <c r="N7" s="17">
        <v>2640.7</v>
      </c>
      <c r="O7" s="17">
        <v>2423.5</v>
      </c>
      <c r="P7" s="17">
        <v>2201.6</v>
      </c>
      <c r="Q7" s="17">
        <v>2137</v>
      </c>
      <c r="R7" s="17">
        <v>2021</v>
      </c>
    </row>
    <row r="8" spans="1:18" ht="18" customHeight="1" x14ac:dyDescent="0.2">
      <c r="A8" s="293" t="s">
        <v>84</v>
      </c>
      <c r="B8" s="17">
        <v>1054.3179133468971</v>
      </c>
      <c r="C8" s="17">
        <v>1121.5709654867812</v>
      </c>
      <c r="D8" s="17">
        <v>971.25769758493311</v>
      </c>
      <c r="E8" s="17">
        <v>1011.0061371199336</v>
      </c>
      <c r="F8" s="17">
        <v>903.8835940192605</v>
      </c>
      <c r="G8" s="17">
        <v>393.87</v>
      </c>
      <c r="H8" s="17">
        <v>538.69221994703867</v>
      </c>
      <c r="I8" s="17">
        <v>689.27170919472735</v>
      </c>
      <c r="J8" s="17">
        <v>606.19323048368949</v>
      </c>
      <c r="K8" s="17">
        <v>298.44615146387503</v>
      </c>
      <c r="L8" s="17">
        <v>692.37129810190072</v>
      </c>
      <c r="M8" s="17">
        <v>861.51060321531634</v>
      </c>
      <c r="N8" s="17">
        <v>640.5</v>
      </c>
      <c r="O8" s="17">
        <v>788.8</v>
      </c>
      <c r="P8" s="17">
        <v>852</v>
      </c>
      <c r="Q8" s="17">
        <v>892</v>
      </c>
      <c r="R8" s="17">
        <v>862</v>
      </c>
    </row>
    <row r="9" spans="1:18" ht="18" customHeight="1" x14ac:dyDescent="0.2">
      <c r="A9" s="293" t="s">
        <v>85</v>
      </c>
      <c r="B9" s="17">
        <v>57.424107599999999</v>
      </c>
      <c r="C9" s="17">
        <v>56.246280614048061</v>
      </c>
      <c r="D9" s="17">
        <v>54.266594099999999</v>
      </c>
      <c r="E9" s="17">
        <v>44.835707433333326</v>
      </c>
      <c r="F9" s="17">
        <v>40.222456000000008</v>
      </c>
      <c r="G9" s="17">
        <v>39.936959999999999</v>
      </c>
      <c r="H9" s="17">
        <v>29.485704000000002</v>
      </c>
      <c r="I9" s="17">
        <v>22.016573333333334</v>
      </c>
      <c r="J9" s="17">
        <v>19.999013333333334</v>
      </c>
      <c r="K9" s="17">
        <v>17.159752000000001</v>
      </c>
      <c r="L9" s="17">
        <v>20.776642311120753</v>
      </c>
      <c r="M9" s="17">
        <v>11.35020381990565</v>
      </c>
      <c r="N9" s="17">
        <v>6</v>
      </c>
      <c r="O9" s="17">
        <v>23.1</v>
      </c>
      <c r="P9" s="17">
        <v>25.1</v>
      </c>
      <c r="Q9" s="17">
        <v>28</v>
      </c>
      <c r="R9" s="17">
        <v>28</v>
      </c>
    </row>
    <row r="10" spans="1:18" ht="18" customHeight="1" x14ac:dyDescent="0.2">
      <c r="A10" s="302" t="s">
        <v>86</v>
      </c>
      <c r="B10" s="28">
        <v>263.50258114901487</v>
      </c>
      <c r="C10" s="28">
        <v>264.2995915128148</v>
      </c>
      <c r="D10" s="28">
        <v>279.17347324538497</v>
      </c>
      <c r="E10" s="28">
        <v>290.10508297999871</v>
      </c>
      <c r="F10" s="28">
        <v>352.97697586914097</v>
      </c>
      <c r="G10" s="28">
        <v>343.47150501481264</v>
      </c>
      <c r="H10" s="28">
        <v>336.56951827758132</v>
      </c>
      <c r="I10" s="28">
        <v>399.57273101427677</v>
      </c>
      <c r="J10" s="28">
        <v>426.14935947829429</v>
      </c>
      <c r="K10" s="28">
        <v>434.83355969346371</v>
      </c>
      <c r="L10" s="28">
        <v>493.60921806415683</v>
      </c>
      <c r="M10" s="28">
        <v>463.8516923922503</v>
      </c>
      <c r="N10" s="28">
        <v>455.5</v>
      </c>
      <c r="O10" s="28">
        <v>420.1</v>
      </c>
      <c r="P10" s="28">
        <v>433.3</v>
      </c>
      <c r="Q10" s="28">
        <v>454</v>
      </c>
      <c r="R10" s="28">
        <v>468</v>
      </c>
    </row>
    <row r="11" spans="1:18" ht="18" customHeight="1" x14ac:dyDescent="0.2">
      <c r="A11" s="246" t="s">
        <v>73</v>
      </c>
      <c r="B11" s="18">
        <v>6717.3386478667362</v>
      </c>
      <c r="C11" s="18">
        <v>6638.6342468411995</v>
      </c>
      <c r="D11" s="18">
        <v>6940.8062653353627</v>
      </c>
      <c r="E11" s="18">
        <v>7127.7663507942279</v>
      </c>
      <c r="F11" s="18">
        <v>7287.2899112775376</v>
      </c>
      <c r="G11" s="18">
        <v>7697.1994743105579</v>
      </c>
      <c r="H11" s="18">
        <v>7715.535429484602</v>
      </c>
      <c r="I11" s="18">
        <v>7788.7375062992305</v>
      </c>
      <c r="J11" s="18">
        <v>7871.3461476328512</v>
      </c>
      <c r="K11" s="18">
        <v>7324.2991096792748</v>
      </c>
      <c r="L11" s="18">
        <v>7136</v>
      </c>
      <c r="M11" s="18">
        <v>6579</v>
      </c>
      <c r="N11" s="18">
        <v>6643</v>
      </c>
      <c r="O11" s="18">
        <v>6365.6000000000013</v>
      </c>
      <c r="P11" s="18">
        <v>6206.8</v>
      </c>
      <c r="Q11" s="18">
        <v>6301</v>
      </c>
      <c r="R11" s="18">
        <v>6253</v>
      </c>
    </row>
    <row r="12" spans="1:18" ht="13.5" thickBot="1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18" ht="16.5" customHeight="1" thickTop="1" x14ac:dyDescent="0.2">
      <c r="A13" s="294" t="s">
        <v>75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2"/>
      <c r="P13" s="22"/>
      <c r="Q13" s="22"/>
      <c r="R13" s="22"/>
    </row>
    <row r="14" spans="1:18" ht="16.5" customHeight="1" thickBot="1" x14ac:dyDescent="0.25">
      <c r="A14" s="303" t="s">
        <v>87</v>
      </c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142"/>
      <c r="P14" s="142"/>
      <c r="Q14" s="142"/>
      <c r="R14" s="142"/>
    </row>
    <row r="15" spans="1:18" ht="16.5" customHeight="1" thickTop="1" x14ac:dyDescent="0.2">
      <c r="A15" s="300" t="s">
        <v>76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24"/>
      <c r="P15" s="24"/>
      <c r="Q15" s="24"/>
      <c r="R15" s="24"/>
    </row>
    <row r="16" spans="1:18" ht="13.5" thickBot="1" x14ac:dyDescent="0.25">
      <c r="A16" s="383" t="s">
        <v>28</v>
      </c>
      <c r="B16" s="383"/>
      <c r="C16" s="383"/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4"/>
      <c r="O16" s="25"/>
      <c r="P16" s="25"/>
      <c r="Q16" s="25"/>
      <c r="R16" s="25"/>
    </row>
    <row r="17" spans="1:1" ht="13.5" thickTop="1" x14ac:dyDescent="0.2">
      <c r="A17" s="141"/>
    </row>
    <row r="18" spans="1:1" x14ac:dyDescent="0.2">
      <c r="A18" s="27"/>
    </row>
    <row r="19" spans="1:1" x14ac:dyDescent="0.2">
      <c r="A19" s="26"/>
    </row>
  </sheetData>
  <mergeCells count="1">
    <mergeCell ref="A16:N16"/>
  </mergeCells>
  <hyperlinks>
    <hyperlink ref="A16" r:id="rId1"/>
  </hyperlinks>
  <pageMargins left="0.11811023622047245" right="0.11811023622047245" top="0.74803149606299213" bottom="0.74803149606299213" header="0.31496062992125984" footer="0.31496062992125984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8"/>
  <sheetViews>
    <sheetView zoomScaleNormal="100" workbookViewId="0"/>
  </sheetViews>
  <sheetFormatPr baseColWidth="10" defaultColWidth="11.42578125" defaultRowHeight="12.75" x14ac:dyDescent="0.2"/>
  <cols>
    <col min="1" max="1" width="29.7109375" style="12" customWidth="1"/>
    <col min="2" max="18" width="8.7109375" style="12" customWidth="1"/>
    <col min="19" max="239" width="11.42578125" style="12"/>
    <col min="240" max="240" width="29.7109375" style="12" customWidth="1"/>
    <col min="241" max="241" width="11.85546875" style="12" customWidth="1"/>
    <col min="242" max="242" width="8.7109375" style="12" customWidth="1"/>
    <col min="243" max="260" width="8.7109375" style="12" bestFit="1" customWidth="1"/>
    <col min="261" max="261" width="8.7109375" style="12" customWidth="1"/>
    <col min="262" max="266" width="8.7109375" style="12" bestFit="1" customWidth="1"/>
    <col min="267" max="495" width="11.42578125" style="12"/>
    <col min="496" max="496" width="29.7109375" style="12" customWidth="1"/>
    <col min="497" max="497" width="11.85546875" style="12" customWidth="1"/>
    <col min="498" max="498" width="8.7109375" style="12" customWidth="1"/>
    <col min="499" max="516" width="8.7109375" style="12" bestFit="1" customWidth="1"/>
    <col min="517" max="517" width="8.7109375" style="12" customWidth="1"/>
    <col min="518" max="522" width="8.7109375" style="12" bestFit="1" customWidth="1"/>
    <col min="523" max="751" width="11.42578125" style="12"/>
    <col min="752" max="752" width="29.7109375" style="12" customWidth="1"/>
    <col min="753" max="753" width="11.85546875" style="12" customWidth="1"/>
    <col min="754" max="754" width="8.7109375" style="12" customWidth="1"/>
    <col min="755" max="772" width="8.7109375" style="12" bestFit="1" customWidth="1"/>
    <col min="773" max="773" width="8.7109375" style="12" customWidth="1"/>
    <col min="774" max="778" width="8.7109375" style="12" bestFit="1" customWidth="1"/>
    <col min="779" max="1007" width="11.42578125" style="12"/>
    <col min="1008" max="1008" width="29.7109375" style="12" customWidth="1"/>
    <col min="1009" max="1009" width="11.85546875" style="12" customWidth="1"/>
    <col min="1010" max="1010" width="8.7109375" style="12" customWidth="1"/>
    <col min="1011" max="1028" width="8.7109375" style="12" bestFit="1" customWidth="1"/>
    <col min="1029" max="1029" width="8.7109375" style="12" customWidth="1"/>
    <col min="1030" max="1034" width="8.7109375" style="12" bestFit="1" customWidth="1"/>
    <col min="1035" max="1263" width="11.42578125" style="12"/>
    <col min="1264" max="1264" width="29.7109375" style="12" customWidth="1"/>
    <col min="1265" max="1265" width="11.85546875" style="12" customWidth="1"/>
    <col min="1266" max="1266" width="8.7109375" style="12" customWidth="1"/>
    <col min="1267" max="1284" width="8.7109375" style="12" bestFit="1" customWidth="1"/>
    <col min="1285" max="1285" width="8.7109375" style="12" customWidth="1"/>
    <col min="1286" max="1290" width="8.7109375" style="12" bestFit="1" customWidth="1"/>
    <col min="1291" max="1519" width="11.42578125" style="12"/>
    <col min="1520" max="1520" width="29.7109375" style="12" customWidth="1"/>
    <col min="1521" max="1521" width="11.85546875" style="12" customWidth="1"/>
    <col min="1522" max="1522" width="8.7109375" style="12" customWidth="1"/>
    <col min="1523" max="1540" width="8.7109375" style="12" bestFit="1" customWidth="1"/>
    <col min="1541" max="1541" width="8.7109375" style="12" customWidth="1"/>
    <col min="1542" max="1546" width="8.7109375" style="12" bestFit="1" customWidth="1"/>
    <col min="1547" max="1775" width="11.42578125" style="12"/>
    <col min="1776" max="1776" width="29.7109375" style="12" customWidth="1"/>
    <col min="1777" max="1777" width="11.85546875" style="12" customWidth="1"/>
    <col min="1778" max="1778" width="8.7109375" style="12" customWidth="1"/>
    <col min="1779" max="1796" width="8.7109375" style="12" bestFit="1" customWidth="1"/>
    <col min="1797" max="1797" width="8.7109375" style="12" customWidth="1"/>
    <col min="1798" max="1802" width="8.7109375" style="12" bestFit="1" customWidth="1"/>
    <col min="1803" max="2031" width="11.42578125" style="12"/>
    <col min="2032" max="2032" width="29.7109375" style="12" customWidth="1"/>
    <col min="2033" max="2033" width="11.85546875" style="12" customWidth="1"/>
    <col min="2034" max="2034" width="8.7109375" style="12" customWidth="1"/>
    <col min="2035" max="2052" width="8.7109375" style="12" bestFit="1" customWidth="1"/>
    <col min="2053" max="2053" width="8.7109375" style="12" customWidth="1"/>
    <col min="2054" max="2058" width="8.7109375" style="12" bestFit="1" customWidth="1"/>
    <col min="2059" max="2287" width="11.42578125" style="12"/>
    <col min="2288" max="2288" width="29.7109375" style="12" customWidth="1"/>
    <col min="2289" max="2289" width="11.85546875" style="12" customWidth="1"/>
    <col min="2290" max="2290" width="8.7109375" style="12" customWidth="1"/>
    <col min="2291" max="2308" width="8.7109375" style="12" bestFit="1" customWidth="1"/>
    <col min="2309" max="2309" width="8.7109375" style="12" customWidth="1"/>
    <col min="2310" max="2314" width="8.7109375" style="12" bestFit="1" customWidth="1"/>
    <col min="2315" max="2543" width="11.42578125" style="12"/>
    <col min="2544" max="2544" width="29.7109375" style="12" customWidth="1"/>
    <col min="2545" max="2545" width="11.85546875" style="12" customWidth="1"/>
    <col min="2546" max="2546" width="8.7109375" style="12" customWidth="1"/>
    <col min="2547" max="2564" width="8.7109375" style="12" bestFit="1" customWidth="1"/>
    <col min="2565" max="2565" width="8.7109375" style="12" customWidth="1"/>
    <col min="2566" max="2570" width="8.7109375" style="12" bestFit="1" customWidth="1"/>
    <col min="2571" max="2799" width="11.42578125" style="12"/>
    <col min="2800" max="2800" width="29.7109375" style="12" customWidth="1"/>
    <col min="2801" max="2801" width="11.85546875" style="12" customWidth="1"/>
    <col min="2802" max="2802" width="8.7109375" style="12" customWidth="1"/>
    <col min="2803" max="2820" width="8.7109375" style="12" bestFit="1" customWidth="1"/>
    <col min="2821" max="2821" width="8.7109375" style="12" customWidth="1"/>
    <col min="2822" max="2826" width="8.7109375" style="12" bestFit="1" customWidth="1"/>
    <col min="2827" max="3055" width="11.42578125" style="12"/>
    <col min="3056" max="3056" width="29.7109375" style="12" customWidth="1"/>
    <col min="3057" max="3057" width="11.85546875" style="12" customWidth="1"/>
    <col min="3058" max="3058" width="8.7109375" style="12" customWidth="1"/>
    <col min="3059" max="3076" width="8.7109375" style="12" bestFit="1" customWidth="1"/>
    <col min="3077" max="3077" width="8.7109375" style="12" customWidth="1"/>
    <col min="3078" max="3082" width="8.7109375" style="12" bestFit="1" customWidth="1"/>
    <col min="3083" max="3311" width="11.42578125" style="12"/>
    <col min="3312" max="3312" width="29.7109375" style="12" customWidth="1"/>
    <col min="3313" max="3313" width="11.85546875" style="12" customWidth="1"/>
    <col min="3314" max="3314" width="8.7109375" style="12" customWidth="1"/>
    <col min="3315" max="3332" width="8.7109375" style="12" bestFit="1" customWidth="1"/>
    <col min="3333" max="3333" width="8.7109375" style="12" customWidth="1"/>
    <col min="3334" max="3338" width="8.7109375" style="12" bestFit="1" customWidth="1"/>
    <col min="3339" max="3567" width="11.42578125" style="12"/>
    <col min="3568" max="3568" width="29.7109375" style="12" customWidth="1"/>
    <col min="3569" max="3569" width="11.85546875" style="12" customWidth="1"/>
    <col min="3570" max="3570" width="8.7109375" style="12" customWidth="1"/>
    <col min="3571" max="3588" width="8.7109375" style="12" bestFit="1" customWidth="1"/>
    <col min="3589" max="3589" width="8.7109375" style="12" customWidth="1"/>
    <col min="3590" max="3594" width="8.7109375" style="12" bestFit="1" customWidth="1"/>
    <col min="3595" max="3823" width="11.42578125" style="12"/>
    <col min="3824" max="3824" width="29.7109375" style="12" customWidth="1"/>
    <col min="3825" max="3825" width="11.85546875" style="12" customWidth="1"/>
    <col min="3826" max="3826" width="8.7109375" style="12" customWidth="1"/>
    <col min="3827" max="3844" width="8.7109375" style="12" bestFit="1" customWidth="1"/>
    <col min="3845" max="3845" width="8.7109375" style="12" customWidth="1"/>
    <col min="3846" max="3850" width="8.7109375" style="12" bestFit="1" customWidth="1"/>
    <col min="3851" max="4079" width="11.42578125" style="12"/>
    <col min="4080" max="4080" width="29.7109375" style="12" customWidth="1"/>
    <col min="4081" max="4081" width="11.85546875" style="12" customWidth="1"/>
    <col min="4082" max="4082" width="8.7109375" style="12" customWidth="1"/>
    <col min="4083" max="4100" width="8.7109375" style="12" bestFit="1" customWidth="1"/>
    <col min="4101" max="4101" width="8.7109375" style="12" customWidth="1"/>
    <col min="4102" max="4106" width="8.7109375" style="12" bestFit="1" customWidth="1"/>
    <col min="4107" max="4335" width="11.42578125" style="12"/>
    <col min="4336" max="4336" width="29.7109375" style="12" customWidth="1"/>
    <col min="4337" max="4337" width="11.85546875" style="12" customWidth="1"/>
    <col min="4338" max="4338" width="8.7109375" style="12" customWidth="1"/>
    <col min="4339" max="4356" width="8.7109375" style="12" bestFit="1" customWidth="1"/>
    <col min="4357" max="4357" width="8.7109375" style="12" customWidth="1"/>
    <col min="4358" max="4362" width="8.7109375" style="12" bestFit="1" customWidth="1"/>
    <col min="4363" max="4591" width="11.42578125" style="12"/>
    <col min="4592" max="4592" width="29.7109375" style="12" customWidth="1"/>
    <col min="4593" max="4593" width="11.85546875" style="12" customWidth="1"/>
    <col min="4594" max="4594" width="8.7109375" style="12" customWidth="1"/>
    <col min="4595" max="4612" width="8.7109375" style="12" bestFit="1" customWidth="1"/>
    <col min="4613" max="4613" width="8.7109375" style="12" customWidth="1"/>
    <col min="4614" max="4618" width="8.7109375" style="12" bestFit="1" customWidth="1"/>
    <col min="4619" max="4847" width="11.42578125" style="12"/>
    <col min="4848" max="4848" width="29.7109375" style="12" customWidth="1"/>
    <col min="4849" max="4849" width="11.85546875" style="12" customWidth="1"/>
    <col min="4850" max="4850" width="8.7109375" style="12" customWidth="1"/>
    <col min="4851" max="4868" width="8.7109375" style="12" bestFit="1" customWidth="1"/>
    <col min="4869" max="4869" width="8.7109375" style="12" customWidth="1"/>
    <col min="4870" max="4874" width="8.7109375" style="12" bestFit="1" customWidth="1"/>
    <col min="4875" max="5103" width="11.42578125" style="12"/>
    <col min="5104" max="5104" width="29.7109375" style="12" customWidth="1"/>
    <col min="5105" max="5105" width="11.85546875" style="12" customWidth="1"/>
    <col min="5106" max="5106" width="8.7109375" style="12" customWidth="1"/>
    <col min="5107" max="5124" width="8.7109375" style="12" bestFit="1" customWidth="1"/>
    <col min="5125" max="5125" width="8.7109375" style="12" customWidth="1"/>
    <col min="5126" max="5130" width="8.7109375" style="12" bestFit="1" customWidth="1"/>
    <col min="5131" max="5359" width="11.42578125" style="12"/>
    <col min="5360" max="5360" width="29.7109375" style="12" customWidth="1"/>
    <col min="5361" max="5361" width="11.85546875" style="12" customWidth="1"/>
    <col min="5362" max="5362" width="8.7109375" style="12" customWidth="1"/>
    <col min="5363" max="5380" width="8.7109375" style="12" bestFit="1" customWidth="1"/>
    <col min="5381" max="5381" width="8.7109375" style="12" customWidth="1"/>
    <col min="5382" max="5386" width="8.7109375" style="12" bestFit="1" customWidth="1"/>
    <col min="5387" max="5615" width="11.42578125" style="12"/>
    <col min="5616" max="5616" width="29.7109375" style="12" customWidth="1"/>
    <col min="5617" max="5617" width="11.85546875" style="12" customWidth="1"/>
    <col min="5618" max="5618" width="8.7109375" style="12" customWidth="1"/>
    <col min="5619" max="5636" width="8.7109375" style="12" bestFit="1" customWidth="1"/>
    <col min="5637" max="5637" width="8.7109375" style="12" customWidth="1"/>
    <col min="5638" max="5642" width="8.7109375" style="12" bestFit="1" customWidth="1"/>
    <col min="5643" max="5871" width="11.42578125" style="12"/>
    <col min="5872" max="5872" width="29.7109375" style="12" customWidth="1"/>
    <col min="5873" max="5873" width="11.85546875" style="12" customWidth="1"/>
    <col min="5874" max="5874" width="8.7109375" style="12" customWidth="1"/>
    <col min="5875" max="5892" width="8.7109375" style="12" bestFit="1" customWidth="1"/>
    <col min="5893" max="5893" width="8.7109375" style="12" customWidth="1"/>
    <col min="5894" max="5898" width="8.7109375" style="12" bestFit="1" customWidth="1"/>
    <col min="5899" max="6127" width="11.42578125" style="12"/>
    <col min="6128" max="6128" width="29.7109375" style="12" customWidth="1"/>
    <col min="6129" max="6129" width="11.85546875" style="12" customWidth="1"/>
    <col min="6130" max="6130" width="8.7109375" style="12" customWidth="1"/>
    <col min="6131" max="6148" width="8.7109375" style="12" bestFit="1" customWidth="1"/>
    <col min="6149" max="6149" width="8.7109375" style="12" customWidth="1"/>
    <col min="6150" max="6154" width="8.7109375" style="12" bestFit="1" customWidth="1"/>
    <col min="6155" max="6383" width="11.42578125" style="12"/>
    <col min="6384" max="6384" width="29.7109375" style="12" customWidth="1"/>
    <col min="6385" max="6385" width="11.85546875" style="12" customWidth="1"/>
    <col min="6386" max="6386" width="8.7109375" style="12" customWidth="1"/>
    <col min="6387" max="6404" width="8.7109375" style="12" bestFit="1" customWidth="1"/>
    <col min="6405" max="6405" width="8.7109375" style="12" customWidth="1"/>
    <col min="6406" max="6410" width="8.7109375" style="12" bestFit="1" customWidth="1"/>
    <col min="6411" max="6639" width="11.42578125" style="12"/>
    <col min="6640" max="6640" width="29.7109375" style="12" customWidth="1"/>
    <col min="6641" max="6641" width="11.85546875" style="12" customWidth="1"/>
    <col min="6642" max="6642" width="8.7109375" style="12" customWidth="1"/>
    <col min="6643" max="6660" width="8.7109375" style="12" bestFit="1" customWidth="1"/>
    <col min="6661" max="6661" width="8.7109375" style="12" customWidth="1"/>
    <col min="6662" max="6666" width="8.7109375" style="12" bestFit="1" customWidth="1"/>
    <col min="6667" max="6895" width="11.42578125" style="12"/>
    <col min="6896" max="6896" width="29.7109375" style="12" customWidth="1"/>
    <col min="6897" max="6897" width="11.85546875" style="12" customWidth="1"/>
    <col min="6898" max="6898" width="8.7109375" style="12" customWidth="1"/>
    <col min="6899" max="6916" width="8.7109375" style="12" bestFit="1" customWidth="1"/>
    <col min="6917" max="6917" width="8.7109375" style="12" customWidth="1"/>
    <col min="6918" max="6922" width="8.7109375" style="12" bestFit="1" customWidth="1"/>
    <col min="6923" max="7151" width="11.42578125" style="12"/>
    <col min="7152" max="7152" width="29.7109375" style="12" customWidth="1"/>
    <col min="7153" max="7153" width="11.85546875" style="12" customWidth="1"/>
    <col min="7154" max="7154" width="8.7109375" style="12" customWidth="1"/>
    <col min="7155" max="7172" width="8.7109375" style="12" bestFit="1" customWidth="1"/>
    <col min="7173" max="7173" width="8.7109375" style="12" customWidth="1"/>
    <col min="7174" max="7178" width="8.7109375" style="12" bestFit="1" customWidth="1"/>
    <col min="7179" max="7407" width="11.42578125" style="12"/>
    <col min="7408" max="7408" width="29.7109375" style="12" customWidth="1"/>
    <col min="7409" max="7409" width="11.85546875" style="12" customWidth="1"/>
    <col min="7410" max="7410" width="8.7109375" style="12" customWidth="1"/>
    <col min="7411" max="7428" width="8.7109375" style="12" bestFit="1" customWidth="1"/>
    <col min="7429" max="7429" width="8.7109375" style="12" customWidth="1"/>
    <col min="7430" max="7434" width="8.7109375" style="12" bestFit="1" customWidth="1"/>
    <col min="7435" max="7663" width="11.42578125" style="12"/>
    <col min="7664" max="7664" width="29.7109375" style="12" customWidth="1"/>
    <col min="7665" max="7665" width="11.85546875" style="12" customWidth="1"/>
    <col min="7666" max="7666" width="8.7109375" style="12" customWidth="1"/>
    <col min="7667" max="7684" width="8.7109375" style="12" bestFit="1" customWidth="1"/>
    <col min="7685" max="7685" width="8.7109375" style="12" customWidth="1"/>
    <col min="7686" max="7690" width="8.7109375" style="12" bestFit="1" customWidth="1"/>
    <col min="7691" max="7919" width="11.42578125" style="12"/>
    <col min="7920" max="7920" width="29.7109375" style="12" customWidth="1"/>
    <col min="7921" max="7921" width="11.85546875" style="12" customWidth="1"/>
    <col min="7922" max="7922" width="8.7109375" style="12" customWidth="1"/>
    <col min="7923" max="7940" width="8.7109375" style="12" bestFit="1" customWidth="1"/>
    <col min="7941" max="7941" width="8.7109375" style="12" customWidth="1"/>
    <col min="7942" max="7946" width="8.7109375" style="12" bestFit="1" customWidth="1"/>
    <col min="7947" max="8175" width="11.42578125" style="12"/>
    <col min="8176" max="8176" width="29.7109375" style="12" customWidth="1"/>
    <col min="8177" max="8177" width="11.85546875" style="12" customWidth="1"/>
    <col min="8178" max="8178" width="8.7109375" style="12" customWidth="1"/>
    <col min="8179" max="8196" width="8.7109375" style="12" bestFit="1" customWidth="1"/>
    <col min="8197" max="8197" width="8.7109375" style="12" customWidth="1"/>
    <col min="8198" max="8202" width="8.7109375" style="12" bestFit="1" customWidth="1"/>
    <col min="8203" max="8431" width="11.42578125" style="12"/>
    <col min="8432" max="8432" width="29.7109375" style="12" customWidth="1"/>
    <col min="8433" max="8433" width="11.85546875" style="12" customWidth="1"/>
    <col min="8434" max="8434" width="8.7109375" style="12" customWidth="1"/>
    <col min="8435" max="8452" width="8.7109375" style="12" bestFit="1" customWidth="1"/>
    <col min="8453" max="8453" width="8.7109375" style="12" customWidth="1"/>
    <col min="8454" max="8458" width="8.7109375" style="12" bestFit="1" customWidth="1"/>
    <col min="8459" max="8687" width="11.42578125" style="12"/>
    <col min="8688" max="8688" width="29.7109375" style="12" customWidth="1"/>
    <col min="8689" max="8689" width="11.85546875" style="12" customWidth="1"/>
    <col min="8690" max="8690" width="8.7109375" style="12" customWidth="1"/>
    <col min="8691" max="8708" width="8.7109375" style="12" bestFit="1" customWidth="1"/>
    <col min="8709" max="8709" width="8.7109375" style="12" customWidth="1"/>
    <col min="8710" max="8714" width="8.7109375" style="12" bestFit="1" customWidth="1"/>
    <col min="8715" max="8943" width="11.42578125" style="12"/>
    <col min="8944" max="8944" width="29.7109375" style="12" customWidth="1"/>
    <col min="8945" max="8945" width="11.85546875" style="12" customWidth="1"/>
    <col min="8946" max="8946" width="8.7109375" style="12" customWidth="1"/>
    <col min="8947" max="8964" width="8.7109375" style="12" bestFit="1" customWidth="1"/>
    <col min="8965" max="8965" width="8.7109375" style="12" customWidth="1"/>
    <col min="8966" max="8970" width="8.7109375" style="12" bestFit="1" customWidth="1"/>
    <col min="8971" max="9199" width="11.42578125" style="12"/>
    <col min="9200" max="9200" width="29.7109375" style="12" customWidth="1"/>
    <col min="9201" max="9201" width="11.85546875" style="12" customWidth="1"/>
    <col min="9202" max="9202" width="8.7109375" style="12" customWidth="1"/>
    <col min="9203" max="9220" width="8.7109375" style="12" bestFit="1" customWidth="1"/>
    <col min="9221" max="9221" width="8.7109375" style="12" customWidth="1"/>
    <col min="9222" max="9226" width="8.7109375" style="12" bestFit="1" customWidth="1"/>
    <col min="9227" max="9455" width="11.42578125" style="12"/>
    <col min="9456" max="9456" width="29.7109375" style="12" customWidth="1"/>
    <col min="9457" max="9457" width="11.85546875" style="12" customWidth="1"/>
    <col min="9458" max="9458" width="8.7109375" style="12" customWidth="1"/>
    <col min="9459" max="9476" width="8.7109375" style="12" bestFit="1" customWidth="1"/>
    <col min="9477" max="9477" width="8.7109375" style="12" customWidth="1"/>
    <col min="9478" max="9482" width="8.7109375" style="12" bestFit="1" customWidth="1"/>
    <col min="9483" max="9711" width="11.42578125" style="12"/>
    <col min="9712" max="9712" width="29.7109375" style="12" customWidth="1"/>
    <col min="9713" max="9713" width="11.85546875" style="12" customWidth="1"/>
    <col min="9714" max="9714" width="8.7109375" style="12" customWidth="1"/>
    <col min="9715" max="9732" width="8.7109375" style="12" bestFit="1" customWidth="1"/>
    <col min="9733" max="9733" width="8.7109375" style="12" customWidth="1"/>
    <col min="9734" max="9738" width="8.7109375" style="12" bestFit="1" customWidth="1"/>
    <col min="9739" max="9967" width="11.42578125" style="12"/>
    <col min="9968" max="9968" width="29.7109375" style="12" customWidth="1"/>
    <col min="9969" max="9969" width="11.85546875" style="12" customWidth="1"/>
    <col min="9970" max="9970" width="8.7109375" style="12" customWidth="1"/>
    <col min="9971" max="9988" width="8.7109375" style="12" bestFit="1" customWidth="1"/>
    <col min="9989" max="9989" width="8.7109375" style="12" customWidth="1"/>
    <col min="9990" max="9994" width="8.7109375" style="12" bestFit="1" customWidth="1"/>
    <col min="9995" max="10223" width="11.42578125" style="12"/>
    <col min="10224" max="10224" width="29.7109375" style="12" customWidth="1"/>
    <col min="10225" max="10225" width="11.85546875" style="12" customWidth="1"/>
    <col min="10226" max="10226" width="8.7109375" style="12" customWidth="1"/>
    <col min="10227" max="10244" width="8.7109375" style="12" bestFit="1" customWidth="1"/>
    <col min="10245" max="10245" width="8.7109375" style="12" customWidth="1"/>
    <col min="10246" max="10250" width="8.7109375" style="12" bestFit="1" customWidth="1"/>
    <col min="10251" max="10479" width="11.42578125" style="12"/>
    <col min="10480" max="10480" width="29.7109375" style="12" customWidth="1"/>
    <col min="10481" max="10481" width="11.85546875" style="12" customWidth="1"/>
    <col min="10482" max="10482" width="8.7109375" style="12" customWidth="1"/>
    <col min="10483" max="10500" width="8.7109375" style="12" bestFit="1" customWidth="1"/>
    <col min="10501" max="10501" width="8.7109375" style="12" customWidth="1"/>
    <col min="10502" max="10506" width="8.7109375" style="12" bestFit="1" customWidth="1"/>
    <col min="10507" max="10735" width="11.42578125" style="12"/>
    <col min="10736" max="10736" width="29.7109375" style="12" customWidth="1"/>
    <col min="10737" max="10737" width="11.85546875" style="12" customWidth="1"/>
    <col min="10738" max="10738" width="8.7109375" style="12" customWidth="1"/>
    <col min="10739" max="10756" width="8.7109375" style="12" bestFit="1" customWidth="1"/>
    <col min="10757" max="10757" width="8.7109375" style="12" customWidth="1"/>
    <col min="10758" max="10762" width="8.7109375" style="12" bestFit="1" customWidth="1"/>
    <col min="10763" max="10991" width="11.42578125" style="12"/>
    <col min="10992" max="10992" width="29.7109375" style="12" customWidth="1"/>
    <col min="10993" max="10993" width="11.85546875" style="12" customWidth="1"/>
    <col min="10994" max="10994" width="8.7109375" style="12" customWidth="1"/>
    <col min="10995" max="11012" width="8.7109375" style="12" bestFit="1" customWidth="1"/>
    <col min="11013" max="11013" width="8.7109375" style="12" customWidth="1"/>
    <col min="11014" max="11018" width="8.7109375" style="12" bestFit="1" customWidth="1"/>
    <col min="11019" max="11247" width="11.42578125" style="12"/>
    <col min="11248" max="11248" width="29.7109375" style="12" customWidth="1"/>
    <col min="11249" max="11249" width="11.85546875" style="12" customWidth="1"/>
    <col min="11250" max="11250" width="8.7109375" style="12" customWidth="1"/>
    <col min="11251" max="11268" width="8.7109375" style="12" bestFit="1" customWidth="1"/>
    <col min="11269" max="11269" width="8.7109375" style="12" customWidth="1"/>
    <col min="11270" max="11274" width="8.7109375" style="12" bestFit="1" customWidth="1"/>
    <col min="11275" max="11503" width="11.42578125" style="12"/>
    <col min="11504" max="11504" width="29.7109375" style="12" customWidth="1"/>
    <col min="11505" max="11505" width="11.85546875" style="12" customWidth="1"/>
    <col min="11506" max="11506" width="8.7109375" style="12" customWidth="1"/>
    <col min="11507" max="11524" width="8.7109375" style="12" bestFit="1" customWidth="1"/>
    <col min="11525" max="11525" width="8.7109375" style="12" customWidth="1"/>
    <col min="11526" max="11530" width="8.7109375" style="12" bestFit="1" customWidth="1"/>
    <col min="11531" max="11759" width="11.42578125" style="12"/>
    <col min="11760" max="11760" width="29.7109375" style="12" customWidth="1"/>
    <col min="11761" max="11761" width="11.85546875" style="12" customWidth="1"/>
    <col min="11762" max="11762" width="8.7109375" style="12" customWidth="1"/>
    <col min="11763" max="11780" width="8.7109375" style="12" bestFit="1" customWidth="1"/>
    <col min="11781" max="11781" width="8.7109375" style="12" customWidth="1"/>
    <col min="11782" max="11786" width="8.7109375" style="12" bestFit="1" customWidth="1"/>
    <col min="11787" max="12015" width="11.42578125" style="12"/>
    <col min="12016" max="12016" width="29.7109375" style="12" customWidth="1"/>
    <col min="12017" max="12017" width="11.85546875" style="12" customWidth="1"/>
    <col min="12018" max="12018" width="8.7109375" style="12" customWidth="1"/>
    <col min="12019" max="12036" width="8.7109375" style="12" bestFit="1" customWidth="1"/>
    <col min="12037" max="12037" width="8.7109375" style="12" customWidth="1"/>
    <col min="12038" max="12042" width="8.7109375" style="12" bestFit="1" customWidth="1"/>
    <col min="12043" max="12271" width="11.42578125" style="12"/>
    <col min="12272" max="12272" width="29.7109375" style="12" customWidth="1"/>
    <col min="12273" max="12273" width="11.85546875" style="12" customWidth="1"/>
    <col min="12274" max="12274" width="8.7109375" style="12" customWidth="1"/>
    <col min="12275" max="12292" width="8.7109375" style="12" bestFit="1" customWidth="1"/>
    <col min="12293" max="12293" width="8.7109375" style="12" customWidth="1"/>
    <col min="12294" max="12298" width="8.7109375" style="12" bestFit="1" customWidth="1"/>
    <col min="12299" max="12527" width="11.42578125" style="12"/>
    <col min="12528" max="12528" width="29.7109375" style="12" customWidth="1"/>
    <col min="12529" max="12529" width="11.85546875" style="12" customWidth="1"/>
    <col min="12530" max="12530" width="8.7109375" style="12" customWidth="1"/>
    <col min="12531" max="12548" width="8.7109375" style="12" bestFit="1" customWidth="1"/>
    <col min="12549" max="12549" width="8.7109375" style="12" customWidth="1"/>
    <col min="12550" max="12554" width="8.7109375" style="12" bestFit="1" customWidth="1"/>
    <col min="12555" max="12783" width="11.42578125" style="12"/>
    <col min="12784" max="12784" width="29.7109375" style="12" customWidth="1"/>
    <col min="12785" max="12785" width="11.85546875" style="12" customWidth="1"/>
    <col min="12786" max="12786" width="8.7109375" style="12" customWidth="1"/>
    <col min="12787" max="12804" width="8.7109375" style="12" bestFit="1" customWidth="1"/>
    <col min="12805" max="12805" width="8.7109375" style="12" customWidth="1"/>
    <col min="12806" max="12810" width="8.7109375" style="12" bestFit="1" customWidth="1"/>
    <col min="12811" max="13039" width="11.42578125" style="12"/>
    <col min="13040" max="13040" width="29.7109375" style="12" customWidth="1"/>
    <col min="13041" max="13041" width="11.85546875" style="12" customWidth="1"/>
    <col min="13042" max="13042" width="8.7109375" style="12" customWidth="1"/>
    <col min="13043" max="13060" width="8.7109375" style="12" bestFit="1" customWidth="1"/>
    <col min="13061" max="13061" width="8.7109375" style="12" customWidth="1"/>
    <col min="13062" max="13066" width="8.7109375" style="12" bestFit="1" customWidth="1"/>
    <col min="13067" max="13295" width="11.42578125" style="12"/>
    <col min="13296" max="13296" width="29.7109375" style="12" customWidth="1"/>
    <col min="13297" max="13297" width="11.85546875" style="12" customWidth="1"/>
    <col min="13298" max="13298" width="8.7109375" style="12" customWidth="1"/>
    <col min="13299" max="13316" width="8.7109375" style="12" bestFit="1" customWidth="1"/>
    <col min="13317" max="13317" width="8.7109375" style="12" customWidth="1"/>
    <col min="13318" max="13322" width="8.7109375" style="12" bestFit="1" customWidth="1"/>
    <col min="13323" max="13551" width="11.42578125" style="12"/>
    <col min="13552" max="13552" width="29.7109375" style="12" customWidth="1"/>
    <col min="13553" max="13553" width="11.85546875" style="12" customWidth="1"/>
    <col min="13554" max="13554" width="8.7109375" style="12" customWidth="1"/>
    <col min="13555" max="13572" width="8.7109375" style="12" bestFit="1" customWidth="1"/>
    <col min="13573" max="13573" width="8.7109375" style="12" customWidth="1"/>
    <col min="13574" max="13578" width="8.7109375" style="12" bestFit="1" customWidth="1"/>
    <col min="13579" max="13807" width="11.42578125" style="12"/>
    <col min="13808" max="13808" width="29.7109375" style="12" customWidth="1"/>
    <col min="13809" max="13809" width="11.85546875" style="12" customWidth="1"/>
    <col min="13810" max="13810" width="8.7109375" style="12" customWidth="1"/>
    <col min="13811" max="13828" width="8.7109375" style="12" bestFit="1" customWidth="1"/>
    <col min="13829" max="13829" width="8.7109375" style="12" customWidth="1"/>
    <col min="13830" max="13834" width="8.7109375" style="12" bestFit="1" customWidth="1"/>
    <col min="13835" max="14063" width="11.42578125" style="12"/>
    <col min="14064" max="14064" width="29.7109375" style="12" customWidth="1"/>
    <col min="14065" max="14065" width="11.85546875" style="12" customWidth="1"/>
    <col min="14066" max="14066" width="8.7109375" style="12" customWidth="1"/>
    <col min="14067" max="14084" width="8.7109375" style="12" bestFit="1" customWidth="1"/>
    <col min="14085" max="14085" width="8.7109375" style="12" customWidth="1"/>
    <col min="14086" max="14090" width="8.7109375" style="12" bestFit="1" customWidth="1"/>
    <col min="14091" max="14319" width="11.42578125" style="12"/>
    <col min="14320" max="14320" width="29.7109375" style="12" customWidth="1"/>
    <col min="14321" max="14321" width="11.85546875" style="12" customWidth="1"/>
    <col min="14322" max="14322" width="8.7109375" style="12" customWidth="1"/>
    <col min="14323" max="14340" width="8.7109375" style="12" bestFit="1" customWidth="1"/>
    <col min="14341" max="14341" width="8.7109375" style="12" customWidth="1"/>
    <col min="14342" max="14346" width="8.7109375" style="12" bestFit="1" customWidth="1"/>
    <col min="14347" max="14575" width="11.42578125" style="12"/>
    <col min="14576" max="14576" width="29.7109375" style="12" customWidth="1"/>
    <col min="14577" max="14577" width="11.85546875" style="12" customWidth="1"/>
    <col min="14578" max="14578" width="8.7109375" style="12" customWidth="1"/>
    <col min="14579" max="14596" width="8.7109375" style="12" bestFit="1" customWidth="1"/>
    <col min="14597" max="14597" width="8.7109375" style="12" customWidth="1"/>
    <col min="14598" max="14602" width="8.7109375" style="12" bestFit="1" customWidth="1"/>
    <col min="14603" max="14831" width="11.42578125" style="12"/>
    <col min="14832" max="14832" width="29.7109375" style="12" customWidth="1"/>
    <col min="14833" max="14833" width="11.85546875" style="12" customWidth="1"/>
    <col min="14834" max="14834" width="8.7109375" style="12" customWidth="1"/>
    <col min="14835" max="14852" width="8.7109375" style="12" bestFit="1" customWidth="1"/>
    <col min="14853" max="14853" width="8.7109375" style="12" customWidth="1"/>
    <col min="14854" max="14858" width="8.7109375" style="12" bestFit="1" customWidth="1"/>
    <col min="14859" max="15087" width="11.42578125" style="12"/>
    <col min="15088" max="15088" width="29.7109375" style="12" customWidth="1"/>
    <col min="15089" max="15089" width="11.85546875" style="12" customWidth="1"/>
    <col min="15090" max="15090" width="8.7109375" style="12" customWidth="1"/>
    <col min="15091" max="15108" width="8.7109375" style="12" bestFit="1" customWidth="1"/>
    <col min="15109" max="15109" width="8.7109375" style="12" customWidth="1"/>
    <col min="15110" max="15114" width="8.7109375" style="12" bestFit="1" customWidth="1"/>
    <col min="15115" max="15343" width="11.42578125" style="12"/>
    <col min="15344" max="15344" width="29.7109375" style="12" customWidth="1"/>
    <col min="15345" max="15345" width="11.85546875" style="12" customWidth="1"/>
    <col min="15346" max="15346" width="8.7109375" style="12" customWidth="1"/>
    <col min="15347" max="15364" width="8.7109375" style="12" bestFit="1" customWidth="1"/>
    <col min="15365" max="15365" width="8.7109375" style="12" customWidth="1"/>
    <col min="15366" max="15370" width="8.7109375" style="12" bestFit="1" customWidth="1"/>
    <col min="15371" max="15599" width="11.42578125" style="12"/>
    <col min="15600" max="15600" width="29.7109375" style="12" customWidth="1"/>
    <col min="15601" max="15601" width="11.85546875" style="12" customWidth="1"/>
    <col min="15602" max="15602" width="8.7109375" style="12" customWidth="1"/>
    <col min="15603" max="15620" width="8.7109375" style="12" bestFit="1" customWidth="1"/>
    <col min="15621" max="15621" width="8.7109375" style="12" customWidth="1"/>
    <col min="15622" max="15626" width="8.7109375" style="12" bestFit="1" customWidth="1"/>
    <col min="15627" max="15855" width="11.42578125" style="12"/>
    <col min="15856" max="15856" width="29.7109375" style="12" customWidth="1"/>
    <col min="15857" max="15857" width="11.85546875" style="12" customWidth="1"/>
    <col min="15858" max="15858" width="8.7109375" style="12" customWidth="1"/>
    <col min="15859" max="15876" width="8.7109375" style="12" bestFit="1" customWidth="1"/>
    <col min="15877" max="15877" width="8.7109375" style="12" customWidth="1"/>
    <col min="15878" max="15882" width="8.7109375" style="12" bestFit="1" customWidth="1"/>
    <col min="15883" max="16111" width="11.42578125" style="12"/>
    <col min="16112" max="16112" width="29.7109375" style="12" customWidth="1"/>
    <col min="16113" max="16113" width="11.85546875" style="12" customWidth="1"/>
    <col min="16114" max="16114" width="8.7109375" style="12" customWidth="1"/>
    <col min="16115" max="16132" width="8.7109375" style="12" bestFit="1" customWidth="1"/>
    <col min="16133" max="16133" width="8.7109375" style="12" customWidth="1"/>
    <col min="16134" max="16138" width="8.7109375" style="12" bestFit="1" customWidth="1"/>
    <col min="16139" max="16384" width="11.42578125" style="12"/>
  </cols>
  <sheetData>
    <row r="1" spans="1:18" ht="36" customHeight="1" thickTop="1" x14ac:dyDescent="0.3">
      <c r="A1" s="35" t="s">
        <v>88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36" customHeight="1" x14ac:dyDescent="0.2">
      <c r="A2" s="38" t="s">
        <v>78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8" ht="15.75" x14ac:dyDescent="0.2">
      <c r="A3" s="290" t="s">
        <v>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8" ht="30" customHeight="1" x14ac:dyDescent="0.2">
      <c r="A4" s="291" t="s">
        <v>68</v>
      </c>
      <c r="B4" s="14">
        <v>2000</v>
      </c>
      <c r="C4" s="14">
        <v>2001</v>
      </c>
      <c r="D4" s="14">
        <v>2002</v>
      </c>
      <c r="E4" s="14">
        <v>2003</v>
      </c>
      <c r="F4" s="14">
        <v>2004</v>
      </c>
      <c r="G4" s="14">
        <v>2005</v>
      </c>
      <c r="H4" s="14">
        <v>2006</v>
      </c>
      <c r="I4" s="14">
        <v>2007</v>
      </c>
      <c r="J4" s="14">
        <v>2008</v>
      </c>
      <c r="K4" s="14">
        <v>2009</v>
      </c>
      <c r="L4" s="14">
        <v>2010</v>
      </c>
      <c r="M4" s="14">
        <v>2011</v>
      </c>
      <c r="N4" s="14">
        <v>2012</v>
      </c>
      <c r="O4" s="14">
        <v>2013</v>
      </c>
      <c r="P4" s="14">
        <v>2014</v>
      </c>
      <c r="Q4" s="14">
        <v>2015</v>
      </c>
      <c r="R4" s="14">
        <v>2016</v>
      </c>
    </row>
    <row r="5" spans="1:18" ht="18" customHeight="1" x14ac:dyDescent="0.2">
      <c r="A5" s="292" t="s">
        <v>81</v>
      </c>
      <c r="B5" s="154">
        <v>106.63119300476377</v>
      </c>
      <c r="C5" s="154">
        <v>85.12536873950836</v>
      </c>
      <c r="D5" s="154">
        <v>104.7328921984011</v>
      </c>
      <c r="E5" s="154">
        <v>89.824337654480757</v>
      </c>
      <c r="F5" s="154">
        <v>95.406866912686525</v>
      </c>
      <c r="G5" s="154">
        <v>100</v>
      </c>
      <c r="H5" s="154">
        <v>90.017305731233421</v>
      </c>
      <c r="I5" s="154">
        <v>92.215929073728446</v>
      </c>
      <c r="J5" s="154">
        <v>49.121208773176406</v>
      </c>
      <c r="K5" s="154">
        <v>36.755166186611405</v>
      </c>
      <c r="L5" s="154">
        <v>35.140777090091973</v>
      </c>
      <c r="M5" s="154">
        <v>29.413049425763884</v>
      </c>
      <c r="N5" s="154">
        <v>63.74612958806069</v>
      </c>
      <c r="O5" s="154">
        <v>9.6762754204507928</v>
      </c>
      <c r="P5" s="154">
        <v>8.7575179562867778</v>
      </c>
      <c r="Q5" s="154">
        <v>8.6011337070673726</v>
      </c>
      <c r="R5" s="154">
        <v>6.059889657252012</v>
      </c>
    </row>
    <row r="6" spans="1:18" ht="18" customHeight="1" x14ac:dyDescent="0.2">
      <c r="A6" s="52" t="s">
        <v>82</v>
      </c>
      <c r="B6" s="155">
        <v>110.26340262917486</v>
      </c>
      <c r="C6" s="155">
        <v>107.90057850653891</v>
      </c>
      <c r="D6" s="155">
        <v>113.27577128365006</v>
      </c>
      <c r="E6" s="155">
        <v>106.17777182716031</v>
      </c>
      <c r="F6" s="155">
        <v>98.436751832836777</v>
      </c>
      <c r="G6" s="155">
        <v>100</v>
      </c>
      <c r="H6" s="155">
        <v>102.85963512987027</v>
      </c>
      <c r="I6" s="155">
        <v>102.78461606661718</v>
      </c>
      <c r="J6" s="155">
        <v>100.57971957304309</v>
      </c>
      <c r="K6" s="155">
        <v>95.317442970756673</v>
      </c>
      <c r="L6" s="155">
        <v>91.003765929130893</v>
      </c>
      <c r="M6" s="155">
        <v>82.997820630409933</v>
      </c>
      <c r="N6" s="155">
        <v>83.740084798881739</v>
      </c>
      <c r="O6" s="155">
        <v>86.557447403226405</v>
      </c>
      <c r="P6" s="155">
        <v>86.212597015165741</v>
      </c>
      <c r="Q6" s="155">
        <v>89.303237285520737</v>
      </c>
      <c r="R6" s="155">
        <v>92.458943666830578</v>
      </c>
    </row>
    <row r="7" spans="1:18" ht="18" customHeight="1" x14ac:dyDescent="0.2">
      <c r="A7" s="293" t="s">
        <v>83</v>
      </c>
      <c r="B7" s="155">
        <v>42.204564684605685</v>
      </c>
      <c r="C7" s="155">
        <v>43.316166450981903</v>
      </c>
      <c r="D7" s="155">
        <v>48.536167091651471</v>
      </c>
      <c r="E7" s="155">
        <v>61.735952661971609</v>
      </c>
      <c r="F7" s="155">
        <v>74.264507981184579</v>
      </c>
      <c r="G7" s="155">
        <v>99.999999999999986</v>
      </c>
      <c r="H7" s="155">
        <v>95.622669566325868</v>
      </c>
      <c r="I7" s="155">
        <v>91.368654421301486</v>
      </c>
      <c r="J7" s="155">
        <v>104.24463065610634</v>
      </c>
      <c r="K7" s="155">
        <v>103.64085077256293</v>
      </c>
      <c r="L7" s="155">
        <v>89.786697064280318</v>
      </c>
      <c r="M7" s="155">
        <v>76.19100471397644</v>
      </c>
      <c r="N7" s="155">
        <v>79.19176725887057</v>
      </c>
      <c r="O7" s="155">
        <v>72.678171678673394</v>
      </c>
      <c r="P7" s="155">
        <v>66.023628127818171</v>
      </c>
      <c r="Q7" s="155">
        <v>64.086343254518269</v>
      </c>
      <c r="R7" s="155">
        <v>60.607627382958086</v>
      </c>
    </row>
    <row r="8" spans="1:18" ht="18" customHeight="1" x14ac:dyDescent="0.2">
      <c r="A8" s="293" t="s">
        <v>84</v>
      </c>
      <c r="B8" s="155">
        <v>267.68170039528195</v>
      </c>
      <c r="C8" s="155">
        <v>284.75663683113243</v>
      </c>
      <c r="D8" s="155">
        <v>246.59346931346207</v>
      </c>
      <c r="E8" s="155">
        <v>256.68523551423908</v>
      </c>
      <c r="F8" s="155">
        <v>229.48779902487126</v>
      </c>
      <c r="G8" s="155">
        <v>100</v>
      </c>
      <c r="H8" s="155">
        <v>136.76904053292677</v>
      </c>
      <c r="I8" s="155">
        <v>174.99979922175521</v>
      </c>
      <c r="J8" s="155">
        <v>153.90693134376556</v>
      </c>
      <c r="K8" s="155">
        <v>75.772755341578446</v>
      </c>
      <c r="L8" s="155">
        <v>175.78675656990904</v>
      </c>
      <c r="M8" s="155">
        <v>218.72968319885149</v>
      </c>
      <c r="N8" s="155">
        <v>162.61710716733947</v>
      </c>
      <c r="O8" s="155">
        <v>200.26912433036281</v>
      </c>
      <c r="P8" s="155">
        <v>216.31502780105112</v>
      </c>
      <c r="Q8" s="155">
        <v>226.47066290908168</v>
      </c>
      <c r="R8" s="155">
        <v>218.85393657805875</v>
      </c>
    </row>
    <row r="9" spans="1:18" ht="18" customHeight="1" x14ac:dyDescent="0.2">
      <c r="A9" s="293" t="s">
        <v>85</v>
      </c>
      <c r="B9" s="155">
        <v>143.78687711833851</v>
      </c>
      <c r="C9" s="155">
        <v>140.8376616899435</v>
      </c>
      <c r="D9" s="155">
        <v>135.88063312780943</v>
      </c>
      <c r="E9" s="155">
        <v>112.26620011471411</v>
      </c>
      <c r="F9" s="155">
        <v>100.7148666298086</v>
      </c>
      <c r="G9" s="155">
        <v>100</v>
      </c>
      <c r="H9" s="155">
        <v>73.830617052474707</v>
      </c>
      <c r="I9" s="155">
        <v>55.128315558653782</v>
      </c>
      <c r="J9" s="155">
        <v>50.076453824560843</v>
      </c>
      <c r="K9" s="155">
        <v>42.967096143522191</v>
      </c>
      <c r="L9" s="155">
        <v>52.023594963464305</v>
      </c>
      <c r="M9" s="155">
        <v>28.420299942473466</v>
      </c>
      <c r="N9" s="155">
        <v>15.023677315449149</v>
      </c>
      <c r="O9" s="155">
        <v>57.841157664479219</v>
      </c>
      <c r="P9" s="155">
        <v>62.849050102962273</v>
      </c>
      <c r="Q9" s="155">
        <v>70.110494138762689</v>
      </c>
      <c r="R9" s="155">
        <v>70.110494138762689</v>
      </c>
    </row>
    <row r="10" spans="1:18" ht="18" customHeight="1" x14ac:dyDescent="0.2">
      <c r="A10" s="302" t="s">
        <v>86</v>
      </c>
      <c r="B10" s="275">
        <v>76.717450298431885</v>
      </c>
      <c r="C10" s="275">
        <v>76.949495854515376</v>
      </c>
      <c r="D10" s="275">
        <v>81.2799516610105</v>
      </c>
      <c r="E10" s="275">
        <v>84.462634816674978</v>
      </c>
      <c r="F10" s="275">
        <v>102.76746999839722</v>
      </c>
      <c r="G10" s="275">
        <v>100</v>
      </c>
      <c r="H10" s="275">
        <v>97.990521299013238</v>
      </c>
      <c r="I10" s="275">
        <v>116.33358959342048</v>
      </c>
      <c r="J10" s="275">
        <v>124.07124121109146</v>
      </c>
      <c r="K10" s="275">
        <v>126.5996023963359</v>
      </c>
      <c r="L10" s="275">
        <v>143.71183951427625</v>
      </c>
      <c r="M10" s="275">
        <v>135.048085683919</v>
      </c>
      <c r="N10" s="275">
        <v>132.6165324778124</v>
      </c>
      <c r="O10" s="275">
        <v>122.31000064528865</v>
      </c>
      <c r="P10" s="275">
        <v>126.15311420995852</v>
      </c>
      <c r="Q10" s="275">
        <v>132.17981502728173</v>
      </c>
      <c r="R10" s="275">
        <v>136.25584456556794</v>
      </c>
    </row>
    <row r="11" spans="1:18" ht="18" customHeight="1" x14ac:dyDescent="0.2">
      <c r="A11" s="246" t="s">
        <v>73</v>
      </c>
      <c r="B11" s="156">
        <v>87.269904726854065</v>
      </c>
      <c r="C11" s="156">
        <v>86.247397758076502</v>
      </c>
      <c r="D11" s="156">
        <v>90.173137496310687</v>
      </c>
      <c r="E11" s="156">
        <v>92.602073969671494</v>
      </c>
      <c r="F11" s="156">
        <v>94.674562295012677</v>
      </c>
      <c r="G11" s="156">
        <v>100</v>
      </c>
      <c r="H11" s="156">
        <v>100.23821592821182</v>
      </c>
      <c r="I11" s="156">
        <v>101.18923814166673</v>
      </c>
      <c r="J11" s="156">
        <v>102.26246797817191</v>
      </c>
      <c r="K11" s="156">
        <v>95.15537610950787</v>
      </c>
      <c r="L11" s="156">
        <v>92.709043384109194</v>
      </c>
      <c r="M11" s="156">
        <v>85.472645238796858</v>
      </c>
      <c r="N11" s="156">
        <v>86.30411647990995</v>
      </c>
      <c r="O11" s="156">
        <v>82.700208319210432</v>
      </c>
      <c r="P11" s="156">
        <v>80.637120302198568</v>
      </c>
      <c r="Q11" s="156">
        <v>81.860942035211892</v>
      </c>
      <c r="R11" s="156">
        <v>81.237338604377072</v>
      </c>
    </row>
    <row r="12" spans="1:18" ht="13.5" thickBot="1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8" ht="16.5" customHeight="1" thickTop="1" x14ac:dyDescent="0.2">
      <c r="A13" s="294" t="s">
        <v>75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2"/>
      <c r="P13" s="22"/>
      <c r="Q13" s="22"/>
      <c r="R13" s="22"/>
    </row>
    <row r="14" spans="1:18" ht="16.5" customHeight="1" thickBot="1" x14ac:dyDescent="0.25">
      <c r="A14" s="303" t="s">
        <v>87</v>
      </c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142"/>
      <c r="P14" s="142"/>
      <c r="Q14" s="142"/>
      <c r="R14" s="142"/>
    </row>
    <row r="15" spans="1:18" ht="13.5" thickTop="1" x14ac:dyDescent="0.2">
      <c r="A15" s="300" t="s">
        <v>76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24"/>
      <c r="P15" s="24"/>
      <c r="Q15" s="24"/>
      <c r="R15" s="24"/>
    </row>
    <row r="16" spans="1:18" ht="13.5" thickBot="1" x14ac:dyDescent="0.25">
      <c r="A16" s="383" t="s">
        <v>28</v>
      </c>
      <c r="B16" s="383"/>
      <c r="C16" s="383"/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4"/>
      <c r="O16" s="25"/>
      <c r="P16" s="25"/>
      <c r="Q16" s="25"/>
      <c r="R16" s="25"/>
    </row>
    <row r="17" spans="1:1" ht="13.5" thickTop="1" x14ac:dyDescent="0.2">
      <c r="A17" s="27"/>
    </row>
    <row r="18" spans="1:1" x14ac:dyDescent="0.2">
      <c r="A18" s="26"/>
    </row>
  </sheetData>
  <mergeCells count="1">
    <mergeCell ref="A16:N16"/>
  </mergeCells>
  <hyperlinks>
    <hyperlink ref="A16" r:id="rId1"/>
  </hyperlinks>
  <pageMargins left="0.11811023622047245" right="0.11811023622047245" top="0.74803149606299213" bottom="0.74803149606299213" header="0.31496062992125984" footer="0.31496062992125984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5"/>
  <sheetViews>
    <sheetView zoomScaleNormal="100" workbookViewId="0"/>
  </sheetViews>
  <sheetFormatPr baseColWidth="10" defaultColWidth="11.42578125" defaultRowHeight="15" x14ac:dyDescent="0.25"/>
  <cols>
    <col min="1" max="1" width="64.42578125" style="29" customWidth="1"/>
    <col min="2" max="18" width="8.7109375" style="29" customWidth="1"/>
    <col min="19" max="16384" width="11.42578125" style="29"/>
  </cols>
  <sheetData>
    <row r="1" spans="1:18" ht="38.25" customHeight="1" thickTop="1" x14ac:dyDescent="0.3">
      <c r="A1" s="35" t="s">
        <v>89</v>
      </c>
      <c r="B1" s="110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1:18" ht="20.25" x14ac:dyDescent="0.3">
      <c r="A2" s="128" t="s">
        <v>31</v>
      </c>
    </row>
    <row r="4" spans="1:18" x14ac:dyDescent="0.25">
      <c r="A4" s="290" t="s">
        <v>90</v>
      </c>
    </row>
    <row r="5" spans="1:18" ht="18" customHeight="1" x14ac:dyDescent="0.25">
      <c r="A5" s="291" t="s">
        <v>68</v>
      </c>
      <c r="B5" s="15">
        <v>2000</v>
      </c>
      <c r="C5" s="14">
        <v>2001</v>
      </c>
      <c r="D5" s="14">
        <v>2002</v>
      </c>
      <c r="E5" s="14">
        <v>2003</v>
      </c>
      <c r="F5" s="14">
        <v>2004</v>
      </c>
      <c r="G5" s="14">
        <v>2005</v>
      </c>
      <c r="H5" s="14">
        <v>2006</v>
      </c>
      <c r="I5" s="14">
        <v>2007</v>
      </c>
      <c r="J5" s="14">
        <v>2008</v>
      </c>
      <c r="K5" s="14">
        <v>2009</v>
      </c>
      <c r="L5" s="14">
        <v>2010</v>
      </c>
      <c r="M5" s="14">
        <v>2011</v>
      </c>
      <c r="N5" s="14">
        <v>2012</v>
      </c>
      <c r="O5" s="14">
        <v>2013</v>
      </c>
      <c r="P5" s="14">
        <v>2014</v>
      </c>
      <c r="Q5" s="14">
        <v>2015</v>
      </c>
      <c r="R5" s="14">
        <v>2016</v>
      </c>
    </row>
    <row r="6" spans="1:18" ht="18" customHeight="1" x14ac:dyDescent="0.25">
      <c r="A6" s="292" t="s">
        <v>91</v>
      </c>
      <c r="B6" s="157">
        <v>90.72</v>
      </c>
      <c r="C6" s="157">
        <v>91.47</v>
      </c>
      <c r="D6" s="157">
        <v>92.89</v>
      </c>
      <c r="E6" s="157">
        <v>96.7</v>
      </c>
      <c r="F6" s="157">
        <v>101.12</v>
      </c>
      <c r="G6" s="157">
        <v>100</v>
      </c>
      <c r="H6" s="157">
        <v>101.51308162671974</v>
      </c>
      <c r="I6" s="157">
        <v>104.24639387447611</v>
      </c>
      <c r="J6" s="157">
        <v>104.42803362775928</v>
      </c>
      <c r="K6" s="157">
        <v>95.153982932513273</v>
      </c>
      <c r="L6" s="157">
        <v>98.016873481306021</v>
      </c>
      <c r="M6" s="157">
        <v>93.9332150347973</v>
      </c>
      <c r="N6" s="157">
        <v>93.102332951944788</v>
      </c>
      <c r="O6" s="157">
        <v>91.560302885515469</v>
      </c>
      <c r="P6" s="157">
        <v>90.399244953145157</v>
      </c>
      <c r="Q6" s="157">
        <v>91.32446299300274</v>
      </c>
      <c r="R6" s="157">
        <v>90.870924738170586</v>
      </c>
    </row>
    <row r="7" spans="1:18" ht="18" customHeight="1" x14ac:dyDescent="0.25">
      <c r="A7" s="52" t="s">
        <v>92</v>
      </c>
      <c r="B7" s="158">
        <v>85.122210414452709</v>
      </c>
      <c r="C7" s="158">
        <v>87.991498405951134</v>
      </c>
      <c r="D7" s="158">
        <v>90.010626992561114</v>
      </c>
      <c r="E7" s="158">
        <v>92.773645058448466</v>
      </c>
      <c r="F7" s="158">
        <v>96.174282678002129</v>
      </c>
      <c r="G7" s="158">
        <v>100</v>
      </c>
      <c r="H7" s="158">
        <v>104.35706695005315</v>
      </c>
      <c r="I7" s="158">
        <v>108.71413390010628</v>
      </c>
      <c r="J7" s="158">
        <v>110.09564293304994</v>
      </c>
      <c r="K7" s="158">
        <v>105.63230605738579</v>
      </c>
      <c r="L7" s="158">
        <v>106.26992561105209</v>
      </c>
      <c r="M7" s="158">
        <v>106.48246546227421</v>
      </c>
      <c r="N7" s="158">
        <v>104.35706695005315</v>
      </c>
      <c r="O7" s="158">
        <v>102.55047821466525</v>
      </c>
      <c r="P7" s="158">
        <v>104.14452709883103</v>
      </c>
      <c r="Q7" s="158">
        <v>107.6</v>
      </c>
      <c r="R7" s="158">
        <v>111.2</v>
      </c>
    </row>
    <row r="8" spans="1:18" ht="18" customHeight="1" x14ac:dyDescent="0.25">
      <c r="A8" s="305" t="s">
        <v>93</v>
      </c>
      <c r="B8" s="159">
        <v>93.829597017694795</v>
      </c>
      <c r="C8" s="159">
        <v>96.197112065104548</v>
      </c>
      <c r="D8" s="159">
        <v>96.900233601637552</v>
      </c>
      <c r="E8" s="159">
        <v>95.939653628178348</v>
      </c>
      <c r="F8" s="159">
        <v>95.109061192644504</v>
      </c>
      <c r="G8" s="159">
        <v>100</v>
      </c>
      <c r="H8" s="159">
        <v>102.80471574234377</v>
      </c>
      <c r="I8" s="159">
        <v>104.28214282983814</v>
      </c>
      <c r="J8" s="159">
        <v>105.42530205214014</v>
      </c>
      <c r="K8" s="159">
        <v>111.01661172610171</v>
      </c>
      <c r="L8" s="159">
        <v>108.41657377173239</v>
      </c>
      <c r="M8" s="159">
        <v>113.36363830754199</v>
      </c>
      <c r="N8" s="159">
        <v>112.09137158974561</v>
      </c>
      <c r="O8" s="159">
        <v>112.00358040046446</v>
      </c>
      <c r="P8" s="159">
        <v>115.20412289693699</v>
      </c>
      <c r="Q8" s="159">
        <v>117.8</v>
      </c>
      <c r="R8" s="159">
        <v>122.4</v>
      </c>
    </row>
    <row r="9" spans="1:18" ht="15.75" thickBot="1" x14ac:dyDescent="0.3"/>
    <row r="10" spans="1:18" s="12" customFormat="1" ht="16.5" customHeight="1" thickTop="1" x14ac:dyDescent="0.2">
      <c r="A10" s="294" t="s">
        <v>94</v>
      </c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5"/>
      <c r="O10" s="22"/>
      <c r="P10" s="22"/>
      <c r="Q10" s="22"/>
      <c r="R10" s="22"/>
    </row>
    <row r="11" spans="1:18" s="12" customFormat="1" ht="16.5" customHeight="1" x14ac:dyDescent="0.2">
      <c r="A11" s="306" t="s">
        <v>95</v>
      </c>
      <c r="B11" s="297"/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4"/>
      <c r="P11" s="24"/>
      <c r="Q11" s="24"/>
      <c r="R11" s="24"/>
    </row>
    <row r="12" spans="1:18" s="12" customFormat="1" ht="16.5" customHeight="1" thickBot="1" x14ac:dyDescent="0.25">
      <c r="A12" s="307" t="s">
        <v>96</v>
      </c>
      <c r="B12" s="308"/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129"/>
      <c r="P12" s="129"/>
      <c r="Q12" s="129"/>
      <c r="R12" s="129"/>
    </row>
    <row r="13" spans="1:18" s="12" customFormat="1" ht="13.5" thickTop="1" x14ac:dyDescent="0.2">
      <c r="A13" s="300" t="s">
        <v>76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  <c r="L13" s="301"/>
      <c r="M13" s="301"/>
      <c r="N13" s="301"/>
      <c r="O13" s="23"/>
      <c r="P13" s="23"/>
      <c r="Q13" s="23"/>
      <c r="R13" s="23"/>
    </row>
    <row r="14" spans="1:18" s="12" customFormat="1" ht="16.5" customHeight="1" thickBot="1" x14ac:dyDescent="0.25">
      <c r="A14" s="383" t="s">
        <v>28</v>
      </c>
      <c r="B14" s="383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4"/>
      <c r="O14" s="131"/>
      <c r="P14" s="131"/>
      <c r="Q14" s="131"/>
      <c r="R14" s="131"/>
    </row>
    <row r="15" spans="1:18" ht="15.75" thickTop="1" x14ac:dyDescent="0.25"/>
  </sheetData>
  <mergeCells count="1">
    <mergeCell ref="A14:N14"/>
  </mergeCells>
  <hyperlinks>
    <hyperlink ref="A14" r:id="rId1"/>
  </hyperlinks>
  <pageMargins left="0.11811023622047245" right="0.11811023622047245" top="0.74803149606299213" bottom="0.74803149606299213" header="0.31496062992125984" footer="0.31496062992125984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5"/>
  <sheetViews>
    <sheetView zoomScaleNormal="100" workbookViewId="0"/>
  </sheetViews>
  <sheetFormatPr baseColWidth="10" defaultColWidth="11.42578125" defaultRowHeight="15" x14ac:dyDescent="0.25"/>
  <cols>
    <col min="1" max="1" width="54" style="29" customWidth="1"/>
    <col min="2" max="6" width="12.7109375" style="29" customWidth="1"/>
    <col min="7" max="16384" width="11.42578125" style="29"/>
  </cols>
  <sheetData>
    <row r="1" spans="1:11" ht="38.25" customHeight="1" thickTop="1" x14ac:dyDescent="0.25">
      <c r="A1" s="152" t="s">
        <v>42</v>
      </c>
    </row>
    <row r="2" spans="1:11" x14ac:dyDescent="0.25">
      <c r="A2" s="290" t="s">
        <v>97</v>
      </c>
    </row>
    <row r="3" spans="1:11" ht="24" customHeight="1" x14ac:dyDescent="0.25">
      <c r="A3" s="291" t="s">
        <v>68</v>
      </c>
      <c r="B3" s="14">
        <v>2010</v>
      </c>
      <c r="C3" s="14">
        <v>2011</v>
      </c>
      <c r="D3" s="14">
        <v>2012</v>
      </c>
      <c r="E3" s="14">
        <v>2013</v>
      </c>
      <c r="F3" s="14">
        <v>2014</v>
      </c>
      <c r="G3" s="14">
        <v>2015</v>
      </c>
      <c r="H3" s="14">
        <v>2016</v>
      </c>
    </row>
    <row r="4" spans="1:11" ht="24" customHeight="1" x14ac:dyDescent="0.25">
      <c r="A4" s="309" t="s">
        <v>98</v>
      </c>
      <c r="B4" s="139">
        <v>5402.9</v>
      </c>
      <c r="C4" s="139">
        <v>5178.1000000000004</v>
      </c>
      <c r="D4" s="139">
        <v>5132.3999999999996</v>
      </c>
      <c r="E4" s="139">
        <v>5047.3999999999996</v>
      </c>
      <c r="F4" s="139">
        <v>4983.2</v>
      </c>
      <c r="G4" s="139">
        <v>5034</v>
      </c>
      <c r="H4" s="139">
        <v>5008</v>
      </c>
    </row>
    <row r="5" spans="1:11" ht="24" customHeight="1" x14ac:dyDescent="0.25">
      <c r="A5" s="309" t="s">
        <v>99</v>
      </c>
      <c r="B5" s="130">
        <v>436.76</v>
      </c>
      <c r="C5" s="130">
        <v>401.82</v>
      </c>
      <c r="D5" s="130">
        <v>392.15</v>
      </c>
      <c r="E5" s="130">
        <v>340.95</v>
      </c>
      <c r="F5" s="130">
        <v>349.96</v>
      </c>
      <c r="G5" s="130">
        <v>357.41</v>
      </c>
      <c r="H5" s="130">
        <f>H4*H6/100</f>
        <v>380.60799999999995</v>
      </c>
    </row>
    <row r="6" spans="1:11" ht="24" customHeight="1" x14ac:dyDescent="0.25">
      <c r="A6" s="310" t="s">
        <v>100</v>
      </c>
      <c r="B6" s="137">
        <v>8.1</v>
      </c>
      <c r="C6" s="137">
        <v>7.8</v>
      </c>
      <c r="D6" s="137">
        <v>7.6</v>
      </c>
      <c r="E6" s="137">
        <v>6.8</v>
      </c>
      <c r="F6" s="137">
        <v>7</v>
      </c>
      <c r="G6" s="137">
        <v>7.1</v>
      </c>
      <c r="H6" s="137">
        <v>7.6</v>
      </c>
    </row>
    <row r="7" spans="1:11" ht="24" customHeight="1" x14ac:dyDescent="0.25">
      <c r="A7" s="309" t="s">
        <v>101</v>
      </c>
      <c r="B7" s="130">
        <v>658.95</v>
      </c>
      <c r="C7" s="130">
        <v>655.29999999999995</v>
      </c>
      <c r="D7" s="130">
        <v>578.12</v>
      </c>
      <c r="E7" s="130">
        <v>645.25</v>
      </c>
      <c r="F7" s="130">
        <v>681.06</v>
      </c>
      <c r="G7" s="130">
        <v>664.48800000000006</v>
      </c>
      <c r="H7" s="130">
        <f>H8*H4/100</f>
        <v>716.14400000000012</v>
      </c>
    </row>
    <row r="8" spans="1:11" ht="24" customHeight="1" x14ac:dyDescent="0.25">
      <c r="A8" s="311" t="s">
        <v>102</v>
      </c>
      <c r="B8" s="138">
        <v>12.2</v>
      </c>
      <c r="C8" s="138">
        <v>12.7</v>
      </c>
      <c r="D8" s="138">
        <v>11.3</v>
      </c>
      <c r="E8" s="138">
        <v>12.8</v>
      </c>
      <c r="F8" s="138">
        <v>13.7</v>
      </c>
      <c r="G8" s="138">
        <v>13.2</v>
      </c>
      <c r="H8" s="138">
        <v>14.3</v>
      </c>
    </row>
    <row r="9" spans="1:11" ht="9.75" customHeight="1" thickBot="1" x14ac:dyDescent="0.3"/>
    <row r="10" spans="1:11" ht="18.75" customHeight="1" thickTop="1" x14ac:dyDescent="0.25">
      <c r="A10" s="294" t="s">
        <v>75</v>
      </c>
      <c r="B10" s="299"/>
      <c r="C10" s="299"/>
      <c r="D10" s="299"/>
      <c r="E10" s="299"/>
      <c r="F10" s="299"/>
      <c r="G10" s="135"/>
      <c r="H10" s="135"/>
    </row>
    <row r="11" spans="1:11" ht="15" customHeight="1" thickBot="1" x14ac:dyDescent="0.3">
      <c r="A11" s="312" t="s">
        <v>103</v>
      </c>
      <c r="B11" s="143"/>
      <c r="C11" s="143"/>
      <c r="D11" s="143"/>
      <c r="E11" s="143"/>
      <c r="F11" s="143"/>
      <c r="G11" s="143"/>
      <c r="H11" s="143"/>
    </row>
    <row r="12" spans="1:11" ht="15.75" thickTop="1" x14ac:dyDescent="0.25">
      <c r="A12" s="300" t="s">
        <v>76</v>
      </c>
      <c r="B12" s="301"/>
      <c r="C12" s="301"/>
      <c r="D12" s="301"/>
      <c r="E12" s="301"/>
      <c r="F12" s="301"/>
      <c r="G12" s="143"/>
      <c r="H12" s="143"/>
    </row>
    <row r="13" spans="1:11" ht="15.75" customHeight="1" thickBot="1" x14ac:dyDescent="0.3">
      <c r="A13" s="383" t="s">
        <v>28</v>
      </c>
      <c r="B13" s="383"/>
      <c r="C13" s="383"/>
      <c r="D13" s="383"/>
      <c r="E13" s="383"/>
      <c r="F13" s="383"/>
      <c r="G13" s="210"/>
      <c r="H13" s="276"/>
    </row>
    <row r="14" spans="1:11" ht="15.75" thickTop="1" x14ac:dyDescent="0.25">
      <c r="B14" s="100"/>
      <c r="K14" s="209"/>
    </row>
    <row r="15" spans="1:11" x14ac:dyDescent="0.25">
      <c r="B15" s="100"/>
      <c r="J15" s="134"/>
    </row>
  </sheetData>
  <mergeCells count="1">
    <mergeCell ref="A13:F13"/>
  </mergeCells>
  <hyperlinks>
    <hyperlink ref="A13" r:id="rId1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11"/>
  <sheetViews>
    <sheetView zoomScaleNormal="100" workbookViewId="0"/>
  </sheetViews>
  <sheetFormatPr baseColWidth="10" defaultColWidth="11.42578125" defaultRowHeight="15" x14ac:dyDescent="0.25"/>
  <cols>
    <col min="1" max="1" width="42.28515625" style="29" customWidth="1"/>
    <col min="2" max="21" width="6.7109375" style="29" customWidth="1"/>
    <col min="22" max="23" width="6.85546875" style="29" customWidth="1"/>
    <col min="24" max="16384" width="11.42578125" style="29"/>
  </cols>
  <sheetData>
    <row r="1" spans="1:24" ht="38.25" customHeight="1" thickTop="1" x14ac:dyDescent="0.3">
      <c r="A1" s="6" t="s">
        <v>109</v>
      </c>
    </row>
    <row r="2" spans="1:24" ht="21.75" customHeight="1" x14ac:dyDescent="0.25">
      <c r="A2" s="298" t="s">
        <v>79</v>
      </c>
    </row>
    <row r="3" spans="1:24" ht="38.25" customHeight="1" x14ac:dyDescent="0.25">
      <c r="A3" s="291" t="s">
        <v>68</v>
      </c>
      <c r="B3" s="132">
        <v>1995</v>
      </c>
      <c r="C3" s="118">
        <v>1996</v>
      </c>
      <c r="D3" s="118">
        <v>1997</v>
      </c>
      <c r="E3" s="118">
        <v>1998</v>
      </c>
      <c r="F3" s="118">
        <v>1999</v>
      </c>
      <c r="G3" s="118">
        <v>2000</v>
      </c>
      <c r="H3" s="118">
        <v>2001</v>
      </c>
      <c r="I3" s="118">
        <v>2002</v>
      </c>
      <c r="J3" s="118">
        <v>2003</v>
      </c>
      <c r="K3" s="118">
        <v>2004</v>
      </c>
      <c r="L3" s="118">
        <v>2005</v>
      </c>
      <c r="M3" s="118">
        <v>2006</v>
      </c>
      <c r="N3" s="118">
        <v>2007</v>
      </c>
      <c r="O3" s="118">
        <v>2008</v>
      </c>
      <c r="P3" s="118">
        <v>2009</v>
      </c>
      <c r="Q3" s="118">
        <v>2010</v>
      </c>
      <c r="R3" s="118">
        <v>2011</v>
      </c>
      <c r="S3" s="118">
        <v>2012</v>
      </c>
      <c r="T3" s="133">
        <v>2013</v>
      </c>
      <c r="U3" s="133">
        <v>2014</v>
      </c>
      <c r="V3" s="133">
        <v>2015</v>
      </c>
      <c r="W3" s="133">
        <v>2016</v>
      </c>
    </row>
    <row r="4" spans="1:24" ht="38.25" customHeight="1" x14ac:dyDescent="0.25">
      <c r="A4" s="292" t="s">
        <v>104</v>
      </c>
      <c r="B4" s="154">
        <v>74.481629683521277</v>
      </c>
      <c r="C4" s="154">
        <v>68.741880164215559</v>
      </c>
      <c r="D4" s="154">
        <v>69.681182767759708</v>
      </c>
      <c r="E4" s="154">
        <v>76.903289507872984</v>
      </c>
      <c r="F4" s="154">
        <v>83.073065530322722</v>
      </c>
      <c r="G4" s="154">
        <v>87.269904726854065</v>
      </c>
      <c r="H4" s="154">
        <v>86.247397758076502</v>
      </c>
      <c r="I4" s="154">
        <v>90.173137496310687</v>
      </c>
      <c r="J4" s="154">
        <v>92.602073969671494</v>
      </c>
      <c r="K4" s="154">
        <v>94.674562295012677</v>
      </c>
      <c r="L4" s="154">
        <v>100</v>
      </c>
      <c r="M4" s="154">
        <v>100.23821592821182</v>
      </c>
      <c r="N4" s="154">
        <v>101.18923814166673</v>
      </c>
      <c r="O4" s="154">
        <v>102.26246797817191</v>
      </c>
      <c r="P4" s="154">
        <v>95.15537610950787</v>
      </c>
      <c r="Q4" s="154">
        <v>92.709043384109194</v>
      </c>
      <c r="R4" s="154">
        <v>85.472645238796858</v>
      </c>
      <c r="S4" s="154">
        <v>86.30411647990995</v>
      </c>
      <c r="T4" s="154">
        <v>82.700208319210432</v>
      </c>
      <c r="U4" s="154">
        <v>80.637120302198568</v>
      </c>
      <c r="V4" s="154">
        <v>81.860942035211892</v>
      </c>
      <c r="W4" s="154">
        <v>81.237338604377072</v>
      </c>
    </row>
    <row r="5" spans="1:24" ht="38.25" customHeight="1" x14ac:dyDescent="0.25">
      <c r="A5" s="305" t="s">
        <v>105</v>
      </c>
      <c r="B5" s="138">
        <v>78.822568940493468</v>
      </c>
      <c r="C5" s="138">
        <v>75.243105950653117</v>
      </c>
      <c r="D5" s="138">
        <v>74.758708272859209</v>
      </c>
      <c r="E5" s="138">
        <v>80.84724238026125</v>
      </c>
      <c r="F5" s="138">
        <v>84.923802612481865</v>
      </c>
      <c r="G5" s="138">
        <v>90.721601093759645</v>
      </c>
      <c r="H5" s="138">
        <v>91.472371003741614</v>
      </c>
      <c r="I5" s="138">
        <v>92.887257944504952</v>
      </c>
      <c r="J5" s="138">
        <v>96.696479127611241</v>
      </c>
      <c r="K5" s="138">
        <v>101.11718237633031</v>
      </c>
      <c r="L5" s="138">
        <v>100</v>
      </c>
      <c r="M5" s="138">
        <v>101.51308162671974</v>
      </c>
      <c r="N5" s="138">
        <v>104.24639387447611</v>
      </c>
      <c r="O5" s="138">
        <v>104.42803362775928</v>
      </c>
      <c r="P5" s="138">
        <v>95.153982932513273</v>
      </c>
      <c r="Q5" s="138">
        <v>98.016873481306021</v>
      </c>
      <c r="R5" s="138">
        <v>93.9332150347973</v>
      </c>
      <c r="S5" s="138">
        <v>93.102332951944788</v>
      </c>
      <c r="T5" s="138">
        <v>91.560302885515469</v>
      </c>
      <c r="U5" s="138">
        <v>90.399244953145157</v>
      </c>
      <c r="V5" s="138">
        <v>91.32446299300274</v>
      </c>
      <c r="W5" s="138">
        <v>90.870924738170586</v>
      </c>
    </row>
    <row r="6" spans="1:24" ht="8.25" customHeight="1" thickBot="1" x14ac:dyDescent="0.3"/>
    <row r="7" spans="1:24" ht="22.5" customHeight="1" thickTop="1" thickBot="1" x14ac:dyDescent="0.3">
      <c r="A7" s="388" t="s">
        <v>106</v>
      </c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388"/>
      <c r="R7" s="388"/>
      <c r="S7" s="388"/>
      <c r="T7" s="388"/>
      <c r="U7" s="388"/>
      <c r="V7" s="206"/>
      <c r="W7" s="272"/>
    </row>
    <row r="8" spans="1:24" ht="24.75" customHeight="1" thickTop="1" thickBot="1" x14ac:dyDescent="0.3">
      <c r="A8" s="389" t="s">
        <v>107</v>
      </c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89"/>
      <c r="Q8" s="389"/>
      <c r="R8" s="389"/>
      <c r="S8" s="389"/>
      <c r="T8" s="389"/>
      <c r="U8" s="389"/>
      <c r="V8" s="207"/>
      <c r="W8" s="273"/>
    </row>
    <row r="9" spans="1:24" ht="15.75" thickTop="1" x14ac:dyDescent="0.25">
      <c r="A9" s="313" t="s">
        <v>108</v>
      </c>
      <c r="B9" s="314"/>
      <c r="C9" s="314"/>
      <c r="D9" s="314"/>
      <c r="E9" s="314"/>
      <c r="F9" s="315"/>
      <c r="G9" s="315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153"/>
      <c r="W9" s="153"/>
    </row>
    <row r="10" spans="1:24" ht="15.75" thickBot="1" x14ac:dyDescent="0.3">
      <c r="A10" s="385" t="s">
        <v>28</v>
      </c>
      <c r="B10" s="386"/>
      <c r="C10" s="386"/>
      <c r="D10" s="386"/>
      <c r="E10" s="386"/>
      <c r="F10" s="386"/>
      <c r="G10" s="387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208"/>
      <c r="W10" s="208"/>
    </row>
    <row r="11" spans="1:24" ht="15.75" thickTop="1" x14ac:dyDescent="0.25">
      <c r="X11" s="211"/>
    </row>
  </sheetData>
  <mergeCells count="3">
    <mergeCell ref="A10:G10"/>
    <mergeCell ref="A7:U7"/>
    <mergeCell ref="A8:U8"/>
  </mergeCells>
  <hyperlinks>
    <hyperlink ref="A10" r:id="rId1"/>
  </hyperlinks>
  <pageMargins left="0.11811023622047245" right="0.11811023622047245" top="0.74803149606299213" bottom="0.74803149606299213" header="0.31496062992125984" footer="0.31496062992125984"/>
  <pageSetup paperSize="9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D52"/>
  <sheetViews>
    <sheetView zoomScale="95" zoomScaleNormal="95" workbookViewId="0"/>
  </sheetViews>
  <sheetFormatPr baseColWidth="10" defaultColWidth="11.42578125" defaultRowHeight="12.75" x14ac:dyDescent="0.2"/>
  <cols>
    <col min="1" max="1" width="26.7109375" style="64" customWidth="1"/>
    <col min="2" max="2" width="12.140625" style="37" bestFit="1" customWidth="1"/>
    <col min="3" max="7" width="9.85546875" style="37" bestFit="1" customWidth="1"/>
    <col min="8" max="9" width="9.140625" style="37" customWidth="1"/>
    <col min="10" max="11" width="9.85546875" style="37" bestFit="1" customWidth="1"/>
    <col min="12" max="22" width="9.140625" style="37" customWidth="1"/>
    <col min="23" max="27" width="9.85546875" style="37" bestFit="1" customWidth="1"/>
    <col min="28" max="28" width="9.140625" style="37" customWidth="1"/>
    <col min="29" max="29" width="11.42578125" style="37"/>
    <col min="30" max="30" width="9.85546875" style="37" customWidth="1"/>
    <col min="31" max="16384" width="11.42578125" style="37"/>
  </cols>
  <sheetData>
    <row r="1" spans="1:30" ht="38.25" customHeight="1" thickTop="1" x14ac:dyDescent="0.3">
      <c r="A1" s="320" t="s">
        <v>110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30" s="40" customFormat="1" ht="38.25" customHeight="1" x14ac:dyDescent="0.2">
      <c r="A2" s="321" t="s">
        <v>143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30" ht="15.75" x14ac:dyDescent="0.3">
      <c r="A3" s="162" t="s">
        <v>111</v>
      </c>
      <c r="B3" s="41"/>
      <c r="C3" s="41"/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3"/>
    </row>
    <row r="4" spans="1:30" ht="46.5" customHeight="1" x14ac:dyDescent="0.2">
      <c r="A4" s="32" t="s">
        <v>112</v>
      </c>
      <c r="B4" s="335" t="s">
        <v>144</v>
      </c>
      <c r="C4" s="44">
        <v>1990</v>
      </c>
      <c r="D4" s="44">
        <v>1991</v>
      </c>
      <c r="E4" s="44">
        <v>1992</v>
      </c>
      <c r="F4" s="44">
        <v>1993</v>
      </c>
      <c r="G4" s="44">
        <v>1994</v>
      </c>
      <c r="H4" s="44">
        <v>1995</v>
      </c>
      <c r="I4" s="44">
        <v>1996</v>
      </c>
      <c r="J4" s="44">
        <v>1997</v>
      </c>
      <c r="K4" s="44">
        <v>1998</v>
      </c>
      <c r="L4" s="44">
        <v>1999</v>
      </c>
      <c r="M4" s="44">
        <v>2000</v>
      </c>
      <c r="N4" s="44">
        <v>2001</v>
      </c>
      <c r="O4" s="44">
        <v>2002</v>
      </c>
      <c r="P4" s="44">
        <v>2003</v>
      </c>
      <c r="Q4" s="44">
        <v>2004</v>
      </c>
      <c r="R4" s="44">
        <v>2005</v>
      </c>
      <c r="S4" s="44">
        <v>2006</v>
      </c>
      <c r="T4" s="44">
        <v>2007</v>
      </c>
      <c r="U4" s="44">
        <v>2008</v>
      </c>
      <c r="V4" s="44">
        <v>2009</v>
      </c>
      <c r="W4" s="44">
        <v>2010</v>
      </c>
      <c r="X4" s="44">
        <v>2011</v>
      </c>
      <c r="Y4" s="44">
        <v>2012</v>
      </c>
      <c r="Z4" s="44">
        <v>2013</v>
      </c>
      <c r="AA4" s="44">
        <v>2014</v>
      </c>
      <c r="AB4" s="44">
        <v>2015</v>
      </c>
      <c r="AC4" s="44">
        <v>2016</v>
      </c>
      <c r="AD4" s="44">
        <v>2017</v>
      </c>
    </row>
    <row r="5" spans="1:30" ht="42.75" customHeight="1" x14ac:dyDescent="0.2">
      <c r="A5" s="322" t="s">
        <v>113</v>
      </c>
      <c r="B5" s="45">
        <v>21374.325260022528</v>
      </c>
      <c r="C5" s="45">
        <v>20818.272186815379</v>
      </c>
      <c r="D5" s="45">
        <v>21339.661660318692</v>
      </c>
      <c r="E5" s="45">
        <v>21360.100926922205</v>
      </c>
      <c r="F5" s="45">
        <v>20661.674632878476</v>
      </c>
      <c r="G5" s="45">
        <v>21341.996229434735</v>
      </c>
      <c r="H5" s="45">
        <v>22863.052417045274</v>
      </c>
      <c r="I5" s="45">
        <v>20269.166813473101</v>
      </c>
      <c r="J5" s="45">
        <v>21815.923442031359</v>
      </c>
      <c r="K5" s="45">
        <v>23013.171053508526</v>
      </c>
      <c r="L5" s="45">
        <v>25187.005098849953</v>
      </c>
      <c r="M5" s="45">
        <v>26490.502107136839</v>
      </c>
      <c r="N5" s="45">
        <v>24667.219509629322</v>
      </c>
      <c r="O5" s="45">
        <v>26580.155091837056</v>
      </c>
      <c r="P5" s="45">
        <v>25980.979817027885</v>
      </c>
      <c r="Q5" s="45">
        <v>25928.560119200516</v>
      </c>
      <c r="R5" s="45">
        <v>25616.165757337076</v>
      </c>
      <c r="S5" s="45">
        <v>26046.848914125523</v>
      </c>
      <c r="T5" s="45">
        <v>26008.162095357755</v>
      </c>
      <c r="U5" s="45">
        <v>25124.906996759004</v>
      </c>
      <c r="V5" s="45">
        <v>22660.919921745073</v>
      </c>
      <c r="W5" s="45">
        <v>22086.070153244251</v>
      </c>
      <c r="X5" s="45">
        <v>20769.069161401956</v>
      </c>
      <c r="Y5" s="45">
        <v>21039.889819680291</v>
      </c>
      <c r="Z5" s="45">
        <v>19343.488839801463</v>
      </c>
      <c r="AA5" s="45">
        <v>19287.679025524347</v>
      </c>
      <c r="AB5" s="45">
        <v>19665.804034483703</v>
      </c>
      <c r="AC5" s="45">
        <v>19008.794102681375</v>
      </c>
      <c r="AD5" s="45">
        <v>20046.519339606915</v>
      </c>
    </row>
    <row r="6" spans="1:30" ht="20.100000000000001" customHeight="1" x14ac:dyDescent="0.2">
      <c r="A6" s="323" t="s">
        <v>114</v>
      </c>
      <c r="B6" s="46">
        <v>5846274.6825686488</v>
      </c>
      <c r="C6" s="46">
        <v>5657403.8475071993</v>
      </c>
      <c r="D6" s="46">
        <v>5559734.0279017035</v>
      </c>
      <c r="E6" s="46">
        <v>5384006.2476174496</v>
      </c>
      <c r="F6" s="46">
        <v>5283621.8627164541</v>
      </c>
      <c r="G6" s="46">
        <v>5254849.1194402762</v>
      </c>
      <c r="H6" s="46">
        <v>5310088.5892477958</v>
      </c>
      <c r="I6" s="46">
        <v>5418968.299774914</v>
      </c>
      <c r="J6" s="46">
        <v>5325656.0366422283</v>
      </c>
      <c r="K6" s="46">
        <v>5279888.0938018933</v>
      </c>
      <c r="L6" s="46">
        <v>5171904.6502448386</v>
      </c>
      <c r="M6" s="46">
        <v>5178268.2834986104</v>
      </c>
      <c r="N6" s="46">
        <v>5232730.9223904954</v>
      </c>
      <c r="O6" s="46">
        <v>5191522.8954849886</v>
      </c>
      <c r="P6" s="46">
        <v>5276137.6354234591</v>
      </c>
      <c r="Q6" s="46">
        <v>5275613.9321418349</v>
      </c>
      <c r="R6" s="46">
        <v>5238017.7564540999</v>
      </c>
      <c r="S6" s="46">
        <v>5224901.036945424</v>
      </c>
      <c r="T6" s="46">
        <v>5177285.5667806612</v>
      </c>
      <c r="U6" s="46">
        <v>5059613.9239518763</v>
      </c>
      <c r="V6" s="46">
        <v>4689410.9185704961</v>
      </c>
      <c r="W6" s="46">
        <v>4794435.7122633234</v>
      </c>
      <c r="X6" s="46">
        <v>4636452.4907314833</v>
      </c>
      <c r="Y6" s="46">
        <v>4573381.9578678915</v>
      </c>
      <c r="Z6" s="46">
        <v>4478776.8474926362</v>
      </c>
      <c r="AA6" s="46">
        <v>4308299.9795203535</v>
      </c>
      <c r="AB6" s="46">
        <v>4336815.5439353706</v>
      </c>
      <c r="AC6" s="46">
        <v>4310562.3807319617</v>
      </c>
      <c r="AD6" s="46" t="s">
        <v>22</v>
      </c>
    </row>
    <row r="7" spans="1:30" ht="15" customHeight="1" x14ac:dyDescent="0.2">
      <c r="A7" s="324" t="s">
        <v>2</v>
      </c>
      <c r="B7" s="47">
        <v>1251635.1761833178</v>
      </c>
      <c r="C7" s="47">
        <v>1251635.1761833178</v>
      </c>
      <c r="D7" s="47">
        <v>1204778.5865688729</v>
      </c>
      <c r="E7" s="47">
        <v>1154402.4867096294</v>
      </c>
      <c r="F7" s="47">
        <v>1145261.0358313625</v>
      </c>
      <c r="G7" s="47">
        <v>1126011.4519255259</v>
      </c>
      <c r="H7" s="47">
        <v>1123368.7673503056</v>
      </c>
      <c r="I7" s="47">
        <v>1141047.8768199505</v>
      </c>
      <c r="J7" s="47">
        <v>1106098.3041484933</v>
      </c>
      <c r="K7" s="47">
        <v>1080446.549218724</v>
      </c>
      <c r="L7" s="47">
        <v>1047046.2891535304</v>
      </c>
      <c r="M7" s="47">
        <v>1044968.7997248056</v>
      </c>
      <c r="N7" s="47">
        <v>1059910.1953685386</v>
      </c>
      <c r="O7" s="47">
        <v>1038707.4467873535</v>
      </c>
      <c r="P7" s="47">
        <v>1035331.5873624489</v>
      </c>
      <c r="Q7" s="47">
        <v>1018904.1332242985</v>
      </c>
      <c r="R7" s="47">
        <v>993091.09189355432</v>
      </c>
      <c r="S7" s="47">
        <v>1000325.0843057825</v>
      </c>
      <c r="T7" s="47">
        <v>973429.08764484117</v>
      </c>
      <c r="U7" s="47">
        <v>975281.03375943436</v>
      </c>
      <c r="V7" s="47">
        <v>908183.79060605832</v>
      </c>
      <c r="W7" s="47">
        <v>942783.09394295653</v>
      </c>
      <c r="X7" s="47">
        <v>920304.96344073571</v>
      </c>
      <c r="Y7" s="47">
        <v>924628.11414041894</v>
      </c>
      <c r="Z7" s="47">
        <v>942004.47671859153</v>
      </c>
      <c r="AA7" s="47">
        <v>902676.17774389358</v>
      </c>
      <c r="AB7" s="47">
        <v>906751.84794511436</v>
      </c>
      <c r="AC7" s="47">
        <v>909404.49897732283</v>
      </c>
      <c r="AD7" s="47" t="s">
        <v>22</v>
      </c>
    </row>
    <row r="8" spans="1:30" ht="15" customHeight="1" x14ac:dyDescent="0.2">
      <c r="A8" s="324" t="s">
        <v>3</v>
      </c>
      <c r="B8" s="47">
        <v>78690.048047168646</v>
      </c>
      <c r="C8" s="47">
        <v>78690.048047168646</v>
      </c>
      <c r="D8" s="47">
        <v>82495.673432956653</v>
      </c>
      <c r="E8" s="47">
        <v>75795.609070037404</v>
      </c>
      <c r="F8" s="47">
        <v>75854.959394198551</v>
      </c>
      <c r="G8" s="47">
        <v>76393.426024873435</v>
      </c>
      <c r="H8" s="47">
        <v>79730.167689335954</v>
      </c>
      <c r="I8" s="47">
        <v>82924.20673932317</v>
      </c>
      <c r="J8" s="47">
        <v>82461.439152193998</v>
      </c>
      <c r="K8" s="47">
        <v>81757.105592778636</v>
      </c>
      <c r="L8" s="47">
        <v>80055.009682932461</v>
      </c>
      <c r="M8" s="47">
        <v>80431.541013385868</v>
      </c>
      <c r="N8" s="47">
        <v>84510.209017108689</v>
      </c>
      <c r="O8" s="47">
        <v>86198.597087209651</v>
      </c>
      <c r="P8" s="47">
        <v>91817.252076172415</v>
      </c>
      <c r="Q8" s="47">
        <v>91574.920031386951</v>
      </c>
      <c r="R8" s="47">
        <v>92654.718370021554</v>
      </c>
      <c r="S8" s="47">
        <v>89831.66385833727</v>
      </c>
      <c r="T8" s="47">
        <v>87102.63183430447</v>
      </c>
      <c r="U8" s="47">
        <v>86950.8714173927</v>
      </c>
      <c r="V8" s="47">
        <v>80118.747726816015</v>
      </c>
      <c r="W8" s="47">
        <v>84930.835375551367</v>
      </c>
      <c r="X8" s="47">
        <v>82449.673495067153</v>
      </c>
      <c r="Y8" s="47">
        <v>79916.894387491819</v>
      </c>
      <c r="Z8" s="47">
        <v>80177.997210456175</v>
      </c>
      <c r="AA8" s="47">
        <v>76441.571937667322</v>
      </c>
      <c r="AB8" s="47">
        <v>78855.710404346988</v>
      </c>
      <c r="AC8" s="47">
        <v>79672.643672296137</v>
      </c>
      <c r="AD8" s="47" t="s">
        <v>22</v>
      </c>
    </row>
    <row r="9" spans="1:30" ht="15" customHeight="1" x14ac:dyDescent="0.2">
      <c r="A9" s="324" t="s">
        <v>115</v>
      </c>
      <c r="B9" s="47">
        <v>146654.01890685962</v>
      </c>
      <c r="C9" s="47">
        <v>146654.01890685962</v>
      </c>
      <c r="D9" s="47">
        <v>149389.30163209222</v>
      </c>
      <c r="E9" s="47">
        <v>148999.86337568247</v>
      </c>
      <c r="F9" s="47">
        <v>147972.8259900212</v>
      </c>
      <c r="G9" s="47">
        <v>152601.56852984344</v>
      </c>
      <c r="H9" s="47">
        <v>154744.60705069522</v>
      </c>
      <c r="I9" s="47">
        <v>158397.48754035719</v>
      </c>
      <c r="J9" s="47">
        <v>149873.80584207748</v>
      </c>
      <c r="K9" s="47">
        <v>155042.77933324492</v>
      </c>
      <c r="L9" s="47">
        <v>148752.55963054518</v>
      </c>
      <c r="M9" s="47">
        <v>149784.1012159909</v>
      </c>
      <c r="N9" s="47">
        <v>148169.71136262806</v>
      </c>
      <c r="O9" s="47">
        <v>147726.65063225976</v>
      </c>
      <c r="P9" s="47">
        <v>148081.67895193899</v>
      </c>
      <c r="Q9" s="47">
        <v>149446.83462807478</v>
      </c>
      <c r="R9" s="47">
        <v>145405.69355782951</v>
      </c>
      <c r="S9" s="47">
        <v>142862.68449884673</v>
      </c>
      <c r="T9" s="47">
        <v>139115.02549156608</v>
      </c>
      <c r="U9" s="47">
        <v>139128.7033435606</v>
      </c>
      <c r="V9" s="47">
        <v>126226.30097115607</v>
      </c>
      <c r="W9" s="47">
        <v>132712.3513859917</v>
      </c>
      <c r="X9" s="47">
        <v>122057.79628653932</v>
      </c>
      <c r="Y9" s="47">
        <v>119279.98798889422</v>
      </c>
      <c r="Z9" s="47">
        <v>119691.09182395993</v>
      </c>
      <c r="AA9" s="47">
        <v>114010.30008426019</v>
      </c>
      <c r="AB9" s="47">
        <v>117584.42854811678</v>
      </c>
      <c r="AC9" s="47">
        <v>117727.11309434543</v>
      </c>
      <c r="AD9" s="47" t="s">
        <v>22</v>
      </c>
    </row>
    <row r="10" spans="1:30" ht="15" customHeight="1" x14ac:dyDescent="0.2">
      <c r="A10" s="324" t="s">
        <v>4</v>
      </c>
      <c r="B10" s="47">
        <v>116753.32027800599</v>
      </c>
      <c r="C10" s="47">
        <v>103989.20979664182</v>
      </c>
      <c r="D10" s="47">
        <v>82330.567222310332</v>
      </c>
      <c r="E10" s="47">
        <v>77701.608864887734</v>
      </c>
      <c r="F10" s="47">
        <v>76674.429105516887</v>
      </c>
      <c r="G10" s="47">
        <v>73075.031196974276</v>
      </c>
      <c r="H10" s="47">
        <v>74567.060256987417</v>
      </c>
      <c r="I10" s="47">
        <v>74749.916980502399</v>
      </c>
      <c r="J10" s="47">
        <v>71350.522491543205</v>
      </c>
      <c r="K10" s="47">
        <v>67260.996113959642</v>
      </c>
      <c r="L10" s="47">
        <v>60495.379670203438</v>
      </c>
      <c r="M10" s="47">
        <v>59568.895428851065</v>
      </c>
      <c r="N10" s="47">
        <v>62677.417441547797</v>
      </c>
      <c r="O10" s="47">
        <v>59717.178395834962</v>
      </c>
      <c r="P10" s="47">
        <v>64191.597794620015</v>
      </c>
      <c r="Q10" s="47">
        <v>63342.796706631983</v>
      </c>
      <c r="R10" s="47">
        <v>63906.710835405276</v>
      </c>
      <c r="S10" s="47">
        <v>64484.817623421302</v>
      </c>
      <c r="T10" s="47">
        <v>68358.55017156979</v>
      </c>
      <c r="U10" s="47">
        <v>66952.196416049061</v>
      </c>
      <c r="V10" s="47">
        <v>57970.671663925605</v>
      </c>
      <c r="W10" s="47">
        <v>60547.95827118001</v>
      </c>
      <c r="X10" s="47">
        <v>65849.725472911538</v>
      </c>
      <c r="Y10" s="47">
        <v>60779.408193191288</v>
      </c>
      <c r="Z10" s="47">
        <v>55533.689110212305</v>
      </c>
      <c r="AA10" s="47">
        <v>58581.579374465131</v>
      </c>
      <c r="AB10" s="47">
        <v>61747.95596408323</v>
      </c>
      <c r="AC10" s="47">
        <v>59059.733907854272</v>
      </c>
      <c r="AD10" s="47" t="s">
        <v>22</v>
      </c>
    </row>
    <row r="11" spans="1:30" ht="15" customHeight="1" x14ac:dyDescent="0.2">
      <c r="A11" s="325" t="s">
        <v>116</v>
      </c>
      <c r="B11" s="48">
        <v>5591.2078310724</v>
      </c>
      <c r="C11" s="48">
        <v>5591.2078310724</v>
      </c>
      <c r="D11" s="48">
        <v>6091.8058210839999</v>
      </c>
      <c r="E11" s="48">
        <v>6514.0212029586</v>
      </c>
      <c r="F11" s="48">
        <v>6799.9497406990604</v>
      </c>
      <c r="G11" s="48">
        <v>7047.1613728379598</v>
      </c>
      <c r="H11" s="48">
        <v>6979.2021467116401</v>
      </c>
      <c r="I11" s="48">
        <v>7320.5108319574601</v>
      </c>
      <c r="J11" s="48">
        <v>7406.2739086612601</v>
      </c>
      <c r="K11" s="48">
        <v>7730.36316154012</v>
      </c>
      <c r="L11" s="48">
        <v>7996.9684489577703</v>
      </c>
      <c r="M11" s="48">
        <v>8270.7231866715501</v>
      </c>
      <c r="N11" s="48">
        <v>8216.7131901582397</v>
      </c>
      <c r="O11" s="48">
        <v>8443.0975129663493</v>
      </c>
      <c r="P11" s="48">
        <v>8832.2453604086404</v>
      </c>
      <c r="Q11" s="48">
        <v>9062.2267634072196</v>
      </c>
      <c r="R11" s="48">
        <v>9222.70482921035</v>
      </c>
      <c r="S11" s="48">
        <v>9459.8901343681591</v>
      </c>
      <c r="T11" s="48">
        <v>9789.96910511022</v>
      </c>
      <c r="U11" s="48">
        <v>9967.6727070131892</v>
      </c>
      <c r="V11" s="48">
        <v>9735.8878223173906</v>
      </c>
      <c r="W11" s="48">
        <v>9419.3255377711594</v>
      </c>
      <c r="X11" s="48">
        <v>9114.5219854608204</v>
      </c>
      <c r="Y11" s="48">
        <v>8586.8884269035207</v>
      </c>
      <c r="Z11" s="48">
        <v>7880.9210839132102</v>
      </c>
      <c r="AA11" s="48">
        <v>8271.0094843527804</v>
      </c>
      <c r="AB11" s="48">
        <v>8327.5862214924091</v>
      </c>
      <c r="AC11" s="48">
        <v>8773.0593746257</v>
      </c>
      <c r="AD11" s="48" t="s">
        <v>22</v>
      </c>
    </row>
    <row r="12" spans="1:30" ht="15" customHeight="1" x14ac:dyDescent="0.2">
      <c r="A12" s="324" t="s">
        <v>117</v>
      </c>
      <c r="B12" s="47">
        <v>32084.638450332219</v>
      </c>
      <c r="C12" s="47">
        <v>32084.638450332219</v>
      </c>
      <c r="D12" s="47">
        <v>25274.233142179357</v>
      </c>
      <c r="E12" s="47">
        <v>23355.835496742853</v>
      </c>
      <c r="F12" s="47">
        <v>23515.362278506895</v>
      </c>
      <c r="G12" s="47">
        <v>22595.681422922269</v>
      </c>
      <c r="H12" s="47">
        <v>23165.033025707537</v>
      </c>
      <c r="I12" s="47">
        <v>23772.727333186183</v>
      </c>
      <c r="J12" s="47">
        <v>24993.51687508227</v>
      </c>
      <c r="K12" s="47">
        <v>25339.820415291269</v>
      </c>
      <c r="L12" s="47">
        <v>26448.035403291331</v>
      </c>
      <c r="M12" s="47">
        <v>26098.046371606346</v>
      </c>
      <c r="N12" s="47">
        <v>27326.267387351145</v>
      </c>
      <c r="O12" s="47">
        <v>28344.18040519756</v>
      </c>
      <c r="P12" s="47">
        <v>29743.836686423099</v>
      </c>
      <c r="Q12" s="47">
        <v>29866.198698558281</v>
      </c>
      <c r="R12" s="47">
        <v>30237.574981929443</v>
      </c>
      <c r="S12" s="47">
        <v>30561.296642003002</v>
      </c>
      <c r="T12" s="47">
        <v>32013.745216825479</v>
      </c>
      <c r="U12" s="47">
        <v>30790.224175993179</v>
      </c>
      <c r="V12" s="47">
        <v>28885.930863200891</v>
      </c>
      <c r="W12" s="47">
        <v>28339.183695776224</v>
      </c>
      <c r="X12" s="47">
        <v>27970.79447811815</v>
      </c>
      <c r="Y12" s="47">
        <v>26202.305131004738</v>
      </c>
      <c r="Z12" s="47">
        <v>25025.736989719921</v>
      </c>
      <c r="AA12" s="47">
        <v>24188.314867426514</v>
      </c>
      <c r="AB12" s="47">
        <v>24666.514151288015</v>
      </c>
      <c r="AC12" s="47">
        <v>24805.099838984857</v>
      </c>
      <c r="AD12" s="47" t="s">
        <v>22</v>
      </c>
    </row>
    <row r="13" spans="1:30" ht="15" customHeight="1" x14ac:dyDescent="0.2">
      <c r="A13" s="324" t="s">
        <v>118</v>
      </c>
      <c r="B13" s="47">
        <v>70598.511934306312</v>
      </c>
      <c r="C13" s="47">
        <v>70598.511934306312</v>
      </c>
      <c r="D13" s="47">
        <v>81231.390249878386</v>
      </c>
      <c r="E13" s="47">
        <v>75252.653390833788</v>
      </c>
      <c r="F13" s="47">
        <v>77443.402464378814</v>
      </c>
      <c r="G13" s="47">
        <v>81338.196935435932</v>
      </c>
      <c r="H13" s="47">
        <v>78403.4542491334</v>
      </c>
      <c r="I13" s="47">
        <v>91572.539818483885</v>
      </c>
      <c r="J13" s="47">
        <v>82122.055675712225</v>
      </c>
      <c r="K13" s="47">
        <v>78104.960118217932</v>
      </c>
      <c r="L13" s="47">
        <v>75662.134332937669</v>
      </c>
      <c r="M13" s="47">
        <v>71387.62861981176</v>
      </c>
      <c r="N13" s="47">
        <v>73116.318233449521</v>
      </c>
      <c r="O13" s="47">
        <v>72663.669315320818</v>
      </c>
      <c r="P13" s="47">
        <v>77734.597076811187</v>
      </c>
      <c r="Q13" s="47">
        <v>71631.525459917859</v>
      </c>
      <c r="R13" s="47">
        <v>67212.45075489048</v>
      </c>
      <c r="S13" s="47">
        <v>74971.038733913403</v>
      </c>
      <c r="T13" s="47">
        <v>70396.94670351503</v>
      </c>
      <c r="U13" s="47">
        <v>66731.390707399798</v>
      </c>
      <c r="V13" s="47">
        <v>63887.901443110313</v>
      </c>
      <c r="W13" s="47">
        <v>64492.396113619885</v>
      </c>
      <c r="X13" s="47">
        <v>59250.760875759814</v>
      </c>
      <c r="Y13" s="47">
        <v>54496.338454250057</v>
      </c>
      <c r="Z13" s="47">
        <v>56262.522230874274</v>
      </c>
      <c r="AA13" s="47">
        <v>52129.384661532727</v>
      </c>
      <c r="AB13" s="47">
        <v>49618.050122878958</v>
      </c>
      <c r="AC13" s="47">
        <v>51619.519857982326</v>
      </c>
      <c r="AD13" s="47" t="s">
        <v>22</v>
      </c>
    </row>
    <row r="14" spans="1:30" ht="15" customHeight="1" x14ac:dyDescent="0.2">
      <c r="A14" s="324" t="s">
        <v>119</v>
      </c>
      <c r="B14" s="47">
        <v>73979.970252445637</v>
      </c>
      <c r="C14" s="47">
        <v>73979.970252445637</v>
      </c>
      <c r="D14" s="47">
        <v>64394.453269144222</v>
      </c>
      <c r="E14" s="47">
        <v>58905.671547127022</v>
      </c>
      <c r="F14" s="47">
        <v>55430.007364921621</v>
      </c>
      <c r="G14" s="47">
        <v>52755.065569603561</v>
      </c>
      <c r="H14" s="47">
        <v>53999.674867893358</v>
      </c>
      <c r="I14" s="47">
        <v>54399.920747124947</v>
      </c>
      <c r="J14" s="47">
        <v>54146.268438487772</v>
      </c>
      <c r="K14" s="47">
        <v>52688.795281309038</v>
      </c>
      <c r="L14" s="47">
        <v>51420.345088743801</v>
      </c>
      <c r="M14" s="47">
        <v>49570.614895672392</v>
      </c>
      <c r="N14" s="47">
        <v>52070.719089005914</v>
      </c>
      <c r="O14" s="47">
        <v>50139.145040217314</v>
      </c>
      <c r="P14" s="47">
        <v>50481.346535321922</v>
      </c>
      <c r="Q14" s="47">
        <v>51227.121403274316</v>
      </c>
      <c r="R14" s="47">
        <v>51149.270724260634</v>
      </c>
      <c r="S14" s="47">
        <v>50952.956851703762</v>
      </c>
      <c r="T14" s="47">
        <v>49063.648767502607</v>
      </c>
      <c r="U14" s="47">
        <v>49650.51415051506</v>
      </c>
      <c r="V14" s="47">
        <v>45289.353387013914</v>
      </c>
      <c r="W14" s="47">
        <v>46259.961483627412</v>
      </c>
      <c r="X14" s="47">
        <v>45250.654756490156</v>
      </c>
      <c r="Y14" s="47">
        <v>43042.491113483535</v>
      </c>
      <c r="Z14" s="47">
        <v>42635.426131095315</v>
      </c>
      <c r="AA14" s="47">
        <v>40472.30444189327</v>
      </c>
      <c r="AB14" s="47">
        <v>40906.366679070416</v>
      </c>
      <c r="AC14" s="47">
        <v>41037.121024835949</v>
      </c>
      <c r="AD14" s="47" t="s">
        <v>22</v>
      </c>
    </row>
    <row r="15" spans="1:30" ht="15" customHeight="1" x14ac:dyDescent="0.2">
      <c r="A15" s="324" t="s">
        <v>5</v>
      </c>
      <c r="B15" s="47">
        <v>20493.184930811782</v>
      </c>
      <c r="C15" s="47">
        <v>18711.139903829117</v>
      </c>
      <c r="D15" s="47">
        <v>17403.496053113449</v>
      </c>
      <c r="E15" s="47">
        <v>17489.827923862547</v>
      </c>
      <c r="F15" s="47">
        <v>17651.420752118873</v>
      </c>
      <c r="G15" s="47">
        <v>18054.725570748207</v>
      </c>
      <c r="H15" s="47">
        <v>18792.494158893485</v>
      </c>
      <c r="I15" s="47">
        <v>19428.289153153459</v>
      </c>
      <c r="J15" s="47">
        <v>19783.154019242134</v>
      </c>
      <c r="K15" s="47">
        <v>19537.329580773738</v>
      </c>
      <c r="L15" s="47">
        <v>18904.528562594052</v>
      </c>
      <c r="M15" s="47">
        <v>19140.805194028206</v>
      </c>
      <c r="N15" s="47">
        <v>20054.395784942313</v>
      </c>
      <c r="O15" s="47">
        <v>20236.600605286851</v>
      </c>
      <c r="P15" s="47">
        <v>19960.685428343109</v>
      </c>
      <c r="Q15" s="47">
        <v>20304.415720836198</v>
      </c>
      <c r="R15" s="47">
        <v>20607.15954379578</v>
      </c>
      <c r="S15" s="47">
        <v>20789.958534419304</v>
      </c>
      <c r="T15" s="47">
        <v>20921.804343988388</v>
      </c>
      <c r="U15" s="47">
        <v>21641.361589625052</v>
      </c>
      <c r="V15" s="47">
        <v>19672.676742892392</v>
      </c>
      <c r="W15" s="47">
        <v>19691.25833661234</v>
      </c>
      <c r="X15" s="47">
        <v>19711.559109964826</v>
      </c>
      <c r="Y15" s="47">
        <v>19132.779960843338</v>
      </c>
      <c r="Z15" s="47">
        <v>18426.16977273333</v>
      </c>
      <c r="AA15" s="47">
        <v>16694.914337767386</v>
      </c>
      <c r="AB15" s="47">
        <v>16888.399784949197</v>
      </c>
      <c r="AC15" s="47">
        <v>17747.873595650119</v>
      </c>
      <c r="AD15" s="47" t="s">
        <v>22</v>
      </c>
    </row>
    <row r="16" spans="1:30" ht="15" customHeight="1" x14ac:dyDescent="0.2">
      <c r="A16" s="325" t="s">
        <v>120</v>
      </c>
      <c r="B16" s="48">
        <v>287656.36943800049</v>
      </c>
      <c r="C16" s="48">
        <v>287656.36943800049</v>
      </c>
      <c r="D16" s="48">
        <v>295707.16094260092</v>
      </c>
      <c r="E16" s="48">
        <v>305378.88344713952</v>
      </c>
      <c r="F16" s="48">
        <v>295209.86888791423</v>
      </c>
      <c r="G16" s="48">
        <v>311520.65412332548</v>
      </c>
      <c r="H16" s="48">
        <v>327487.36511310487</v>
      </c>
      <c r="I16" s="48">
        <v>318868.90367941733</v>
      </c>
      <c r="J16" s="48">
        <v>333140.1466441052</v>
      </c>
      <c r="K16" s="48">
        <v>343117.45499726024</v>
      </c>
      <c r="L16" s="48">
        <v>370262.77551973623</v>
      </c>
      <c r="M16" s="48">
        <v>385572.18053048331</v>
      </c>
      <c r="N16" s="48">
        <v>383100.54989305942</v>
      </c>
      <c r="O16" s="48">
        <v>401583.37171537033</v>
      </c>
      <c r="P16" s="48">
        <v>409170.24944074615</v>
      </c>
      <c r="Q16" s="48">
        <v>424452.2127248302</v>
      </c>
      <c r="R16" s="48">
        <v>439069.85353335249</v>
      </c>
      <c r="S16" s="48">
        <v>432287.12400466361</v>
      </c>
      <c r="T16" s="48">
        <v>443469.09965865564</v>
      </c>
      <c r="U16" s="48">
        <v>409930.03820410481</v>
      </c>
      <c r="V16" s="48">
        <v>370641.29509455885</v>
      </c>
      <c r="W16" s="48">
        <v>355882.30857042701</v>
      </c>
      <c r="X16" s="48">
        <v>355441.02369022096</v>
      </c>
      <c r="Y16" s="48">
        <v>348927.28280683438</v>
      </c>
      <c r="Z16" s="48">
        <v>321918.21192784474</v>
      </c>
      <c r="AA16" s="48">
        <v>324326.46585295524</v>
      </c>
      <c r="AB16" s="48">
        <v>335809.45754912373</v>
      </c>
      <c r="AC16" s="48">
        <v>324706.55300075642</v>
      </c>
      <c r="AD16" s="48" t="s">
        <v>22</v>
      </c>
    </row>
    <row r="17" spans="1:30" ht="15" customHeight="1" x14ac:dyDescent="0.2">
      <c r="A17" s="324" t="s">
        <v>6</v>
      </c>
      <c r="B17" s="47">
        <v>40438.593438782438</v>
      </c>
      <c r="C17" s="47">
        <v>40438.593438782438</v>
      </c>
      <c r="D17" s="47">
        <v>37278.441617287222</v>
      </c>
      <c r="E17" s="47">
        <v>27288.243772094676</v>
      </c>
      <c r="F17" s="47">
        <v>21344.077734989751</v>
      </c>
      <c r="G17" s="47">
        <v>22051.668094145236</v>
      </c>
      <c r="H17" s="47">
        <v>20249.940527695384</v>
      </c>
      <c r="I17" s="47">
        <v>20952.045972132633</v>
      </c>
      <c r="J17" s="47">
        <v>20577.467581766279</v>
      </c>
      <c r="K17" s="47">
        <v>18987.233154414982</v>
      </c>
      <c r="L17" s="47">
        <v>17635.423098590814</v>
      </c>
      <c r="M17" s="47">
        <v>17349.332085629118</v>
      </c>
      <c r="N17" s="47">
        <v>17750.44794464963</v>
      </c>
      <c r="O17" s="47">
        <v>17207.38564753436</v>
      </c>
      <c r="P17" s="47">
        <v>19097.075490812502</v>
      </c>
      <c r="Q17" s="47">
        <v>19362.313778076677</v>
      </c>
      <c r="R17" s="47">
        <v>19190.157351843656</v>
      </c>
      <c r="S17" s="47">
        <v>18484.076185112546</v>
      </c>
      <c r="T17" s="47">
        <v>22211.071663337145</v>
      </c>
      <c r="U17" s="47">
        <v>20028.887517701718</v>
      </c>
      <c r="V17" s="47">
        <v>16706.937948307226</v>
      </c>
      <c r="W17" s="47">
        <v>21175.854813481295</v>
      </c>
      <c r="X17" s="47">
        <v>21200.882938704515</v>
      </c>
      <c r="Y17" s="47">
        <v>20124.112559742389</v>
      </c>
      <c r="Z17" s="47">
        <v>21890.043234127617</v>
      </c>
      <c r="AA17" s="47">
        <v>21108.575033874335</v>
      </c>
      <c r="AB17" s="47">
        <v>18089.728964972175</v>
      </c>
      <c r="AC17" s="47">
        <v>19667.248794196446</v>
      </c>
      <c r="AD17" s="47" t="s">
        <v>22</v>
      </c>
    </row>
    <row r="18" spans="1:30" ht="15" customHeight="1" x14ac:dyDescent="0.2">
      <c r="A18" s="324" t="s">
        <v>7</v>
      </c>
      <c r="B18" s="47">
        <v>71143.424305987923</v>
      </c>
      <c r="C18" s="47">
        <v>71143.424305987923</v>
      </c>
      <c r="D18" s="47">
        <v>68920.880609680142</v>
      </c>
      <c r="E18" s="47">
        <v>67491.888841907101</v>
      </c>
      <c r="F18" s="47">
        <v>69732.781377054911</v>
      </c>
      <c r="G18" s="47">
        <v>75301.980006979313</v>
      </c>
      <c r="H18" s="47">
        <v>71806.009826304929</v>
      </c>
      <c r="I18" s="47">
        <v>77644.434395358199</v>
      </c>
      <c r="J18" s="47">
        <v>76256.692756448596</v>
      </c>
      <c r="K18" s="47">
        <v>72602.229717558963</v>
      </c>
      <c r="L18" s="47">
        <v>71956.233298873587</v>
      </c>
      <c r="M18" s="47">
        <v>70044.071012447646</v>
      </c>
      <c r="N18" s="47">
        <v>75416.412572091969</v>
      </c>
      <c r="O18" s="47">
        <v>77877.263476944005</v>
      </c>
      <c r="P18" s="47">
        <v>85449.832789254622</v>
      </c>
      <c r="Q18" s="47">
        <v>81707.452739193875</v>
      </c>
      <c r="R18" s="47">
        <v>69687.146527778954</v>
      </c>
      <c r="S18" s="47">
        <v>80965.64137220163</v>
      </c>
      <c r="T18" s="47">
        <v>79317.424603029925</v>
      </c>
      <c r="U18" s="47">
        <v>71269.021838426546</v>
      </c>
      <c r="V18" s="47">
        <v>67616.808489594681</v>
      </c>
      <c r="W18" s="47">
        <v>75461.655707218859</v>
      </c>
      <c r="X18" s="47">
        <v>67735.663209976847</v>
      </c>
      <c r="Y18" s="47">
        <v>62265.176772627943</v>
      </c>
      <c r="Z18" s="47">
        <v>63003.55838370126</v>
      </c>
      <c r="AA18" s="47">
        <v>58854.725054093084</v>
      </c>
      <c r="AB18" s="47">
        <v>55347.021381518323</v>
      </c>
      <c r="AC18" s="47">
        <v>58736.713917455942</v>
      </c>
      <c r="AD18" s="47" t="s">
        <v>22</v>
      </c>
    </row>
    <row r="19" spans="1:30" ht="15" customHeight="1" x14ac:dyDescent="0.2">
      <c r="A19" s="324" t="s">
        <v>121</v>
      </c>
      <c r="B19" s="47">
        <v>549335.54229024285</v>
      </c>
      <c r="C19" s="47">
        <v>549335.54229024285</v>
      </c>
      <c r="D19" s="47">
        <v>576652.27705371613</v>
      </c>
      <c r="E19" s="47">
        <v>564982.03212873754</v>
      </c>
      <c r="F19" s="47">
        <v>543490.88407710264</v>
      </c>
      <c r="G19" s="47">
        <v>536921.3632621062</v>
      </c>
      <c r="H19" s="47">
        <v>545015.18086493004</v>
      </c>
      <c r="I19" s="47">
        <v>562279.71347169066</v>
      </c>
      <c r="J19" s="47">
        <v>555003.10732286784</v>
      </c>
      <c r="K19" s="47">
        <v>568868.11210805771</v>
      </c>
      <c r="L19" s="47">
        <v>560851.1835891779</v>
      </c>
      <c r="M19" s="47">
        <v>554706.87801967328</v>
      </c>
      <c r="N19" s="47">
        <v>559801.7753275166</v>
      </c>
      <c r="O19" s="47">
        <v>553229.98057856981</v>
      </c>
      <c r="P19" s="47">
        <v>557950.59952834575</v>
      </c>
      <c r="Q19" s="47">
        <v>555779.38038144598</v>
      </c>
      <c r="R19" s="47">
        <v>557435.01938526344</v>
      </c>
      <c r="S19" s="47">
        <v>545578.44733551901</v>
      </c>
      <c r="T19" s="47">
        <v>536418.85736399086</v>
      </c>
      <c r="U19" s="47">
        <v>530044.93542023492</v>
      </c>
      <c r="V19" s="47">
        <v>506996.46939850698</v>
      </c>
      <c r="W19" s="47">
        <v>516805.45072566334</v>
      </c>
      <c r="X19" s="47">
        <v>489803.2397905516</v>
      </c>
      <c r="Y19" s="47">
        <v>490337.17247377709</v>
      </c>
      <c r="Z19" s="47">
        <v>489883.22600042034</v>
      </c>
      <c r="AA19" s="47">
        <v>460707.63525898801</v>
      </c>
      <c r="AB19" s="47">
        <v>464566.324812137</v>
      </c>
      <c r="AC19" s="47">
        <v>465128.62044354313</v>
      </c>
      <c r="AD19" s="47" t="s">
        <v>22</v>
      </c>
    </row>
    <row r="20" spans="1:30" ht="15" customHeight="1" x14ac:dyDescent="0.2">
      <c r="A20" s="324" t="s">
        <v>122</v>
      </c>
      <c r="B20" s="47">
        <v>103101.31285482751</v>
      </c>
      <c r="C20" s="47">
        <v>103101.31285482751</v>
      </c>
      <c r="D20" s="47">
        <v>103172.44032919868</v>
      </c>
      <c r="E20" s="47">
        <v>104423.08942906208</v>
      </c>
      <c r="F20" s="47">
        <v>104013.09495967143</v>
      </c>
      <c r="G20" s="47">
        <v>106804.21097492181</v>
      </c>
      <c r="H20" s="47">
        <v>109155.96778807943</v>
      </c>
      <c r="I20" s="47">
        <v>112302.55740458125</v>
      </c>
      <c r="J20" s="47">
        <v>117213.48543107286</v>
      </c>
      <c r="K20" s="47">
        <v>122812.00980009942</v>
      </c>
      <c r="L20" s="47">
        <v>122983.41995097601</v>
      </c>
      <c r="M20" s="47">
        <v>126346.42202919725</v>
      </c>
      <c r="N20" s="47">
        <v>127398.9529831445</v>
      </c>
      <c r="O20" s="47">
        <v>127395.40335541323</v>
      </c>
      <c r="P20" s="47">
        <v>131131.71616686491</v>
      </c>
      <c r="Q20" s="47">
        <v>131814.30966533441</v>
      </c>
      <c r="R20" s="47">
        <v>136281.24806452933</v>
      </c>
      <c r="S20" s="47">
        <v>132390.97157442861</v>
      </c>
      <c r="T20" s="47">
        <v>134996.58178605579</v>
      </c>
      <c r="U20" s="47">
        <v>131716.46070739062</v>
      </c>
      <c r="V20" s="47">
        <v>124466.00601422349</v>
      </c>
      <c r="W20" s="47">
        <v>118363.64354728187</v>
      </c>
      <c r="X20" s="47">
        <v>115387.57737357693</v>
      </c>
      <c r="Y20" s="47">
        <v>112084.27954570348</v>
      </c>
      <c r="Z20" s="47">
        <v>102501.04115122197</v>
      </c>
      <c r="AA20" s="47">
        <v>99088.293093216853</v>
      </c>
      <c r="AB20" s="47">
        <v>95310.025023166643</v>
      </c>
      <c r="AC20" s="47">
        <v>91607.402114883211</v>
      </c>
      <c r="AD20" s="47" t="s">
        <v>22</v>
      </c>
    </row>
    <row r="21" spans="1:30" ht="15" customHeight="1" x14ac:dyDescent="0.2">
      <c r="A21" s="325" t="s">
        <v>123</v>
      </c>
      <c r="B21" s="48">
        <v>109438.33297546742</v>
      </c>
      <c r="C21" s="48">
        <v>93797.052274247122</v>
      </c>
      <c r="D21" s="48">
        <v>87124.347913834208</v>
      </c>
      <c r="E21" s="48">
        <v>77134.528865915025</v>
      </c>
      <c r="F21" s="48">
        <v>78013.853553476176</v>
      </c>
      <c r="G21" s="48">
        <v>76876.694140735883</v>
      </c>
      <c r="H21" s="48">
        <v>75493.515475051783</v>
      </c>
      <c r="I21" s="48">
        <v>77791.365721145805</v>
      </c>
      <c r="J21" s="48">
        <v>76269.589658010504</v>
      </c>
      <c r="K21" s="48">
        <v>75844.673589629921</v>
      </c>
      <c r="L21" s="48">
        <v>76330.20974709549</v>
      </c>
      <c r="M21" s="48">
        <v>73395.027746976586</v>
      </c>
      <c r="N21" s="48">
        <v>75518.842452488432</v>
      </c>
      <c r="O21" s="48">
        <v>73809.669704755303</v>
      </c>
      <c r="P21" s="48">
        <v>76955.215722073481</v>
      </c>
      <c r="Q21" s="48">
        <v>75978.645368735946</v>
      </c>
      <c r="R21" s="48">
        <v>75765.464950355774</v>
      </c>
      <c r="S21" s="48">
        <v>74568.182299323656</v>
      </c>
      <c r="T21" s="48">
        <v>72808.820632930496</v>
      </c>
      <c r="U21" s="48">
        <v>71030.95146525171</v>
      </c>
      <c r="V21" s="48">
        <v>64964.188294811123</v>
      </c>
      <c r="W21" s="48">
        <v>65343.566587553345</v>
      </c>
      <c r="X21" s="48">
        <v>63799.090475470752</v>
      </c>
      <c r="Y21" s="48">
        <v>60065.359793879274</v>
      </c>
      <c r="Z21" s="48">
        <v>57253.441073677976</v>
      </c>
      <c r="AA21" s="48">
        <v>57941.846418304143</v>
      </c>
      <c r="AB21" s="48">
        <v>61010.441008056085</v>
      </c>
      <c r="AC21" s="48">
        <v>61464.472975639961</v>
      </c>
      <c r="AD21" s="48" t="s">
        <v>22</v>
      </c>
    </row>
    <row r="22" spans="1:30" ht="15" customHeight="1" x14ac:dyDescent="0.2">
      <c r="A22" s="324" t="s">
        <v>8</v>
      </c>
      <c r="B22" s="47">
        <v>55383.375661558777</v>
      </c>
      <c r="C22" s="47">
        <v>55383.375661558777</v>
      </c>
      <c r="D22" s="47">
        <v>56069.113098528993</v>
      </c>
      <c r="E22" s="47">
        <v>55921.097018386085</v>
      </c>
      <c r="F22" s="47">
        <v>56329.792508678423</v>
      </c>
      <c r="G22" s="47">
        <v>57642.951488467916</v>
      </c>
      <c r="H22" s="47">
        <v>59111.42950267328</v>
      </c>
      <c r="I22" s="47">
        <v>61203.307958293612</v>
      </c>
      <c r="J22" s="47">
        <v>62591.369022908242</v>
      </c>
      <c r="K22" s="47">
        <v>65102.277737231278</v>
      </c>
      <c r="L22" s="47">
        <v>66237.702970955797</v>
      </c>
      <c r="M22" s="47">
        <v>68514.333023986765</v>
      </c>
      <c r="N22" s="47">
        <v>70520.774381450639</v>
      </c>
      <c r="O22" s="47">
        <v>68467.511218790984</v>
      </c>
      <c r="P22" s="47">
        <v>68691.467618505805</v>
      </c>
      <c r="Q22" s="47">
        <v>67991.304808351866</v>
      </c>
      <c r="R22" s="47">
        <v>69531.007207406015</v>
      </c>
      <c r="S22" s="47">
        <v>68811.697536059204</v>
      </c>
      <c r="T22" s="47">
        <v>68057.474086814502</v>
      </c>
      <c r="U22" s="47">
        <v>67350.937446507742</v>
      </c>
      <c r="V22" s="47">
        <v>61612.160897628841</v>
      </c>
      <c r="W22" s="47">
        <v>61252.968301184483</v>
      </c>
      <c r="X22" s="47">
        <v>57127.62370170073</v>
      </c>
      <c r="Y22" s="47">
        <v>57765.754368447546</v>
      </c>
      <c r="Z22" s="47">
        <v>57649.029751343493</v>
      </c>
      <c r="AA22" s="47">
        <v>57354.083332884147</v>
      </c>
      <c r="AB22" s="47">
        <v>59472.073937195055</v>
      </c>
      <c r="AC22" s="47">
        <v>61596.48831494437</v>
      </c>
      <c r="AD22" s="47" t="s">
        <v>22</v>
      </c>
    </row>
    <row r="23" spans="1:30" ht="15" customHeight="1" x14ac:dyDescent="0.2">
      <c r="A23" s="324" t="s">
        <v>9</v>
      </c>
      <c r="B23" s="47">
        <v>518363.36680424184</v>
      </c>
      <c r="C23" s="47">
        <v>518363.36680424184</v>
      </c>
      <c r="D23" s="47">
        <v>519947.04426944308</v>
      </c>
      <c r="E23" s="47">
        <v>517692.56039408583</v>
      </c>
      <c r="F23" s="47">
        <v>510669.86171716725</v>
      </c>
      <c r="G23" s="47">
        <v>504127.55228400452</v>
      </c>
      <c r="H23" s="47">
        <v>532639.81637482007</v>
      </c>
      <c r="I23" s="47">
        <v>525012.6278327296</v>
      </c>
      <c r="J23" s="47">
        <v>531687.20837285218</v>
      </c>
      <c r="K23" s="47">
        <v>542373.2196281869</v>
      </c>
      <c r="L23" s="47">
        <v>547329.77591305482</v>
      </c>
      <c r="M23" s="47">
        <v>554464.09632154368</v>
      </c>
      <c r="N23" s="47">
        <v>561319.05748967105</v>
      </c>
      <c r="O23" s="47">
        <v>561291.95800440793</v>
      </c>
      <c r="P23" s="47">
        <v>576217.01299811061</v>
      </c>
      <c r="Q23" s="47">
        <v>580539.96298481617</v>
      </c>
      <c r="R23" s="47">
        <v>580851.21862272068</v>
      </c>
      <c r="S23" s="47">
        <v>570049.46313076618</v>
      </c>
      <c r="T23" s="47">
        <v>561699.50521254062</v>
      </c>
      <c r="U23" s="47">
        <v>548118.09169733978</v>
      </c>
      <c r="V23" s="47">
        <v>495213.09351391037</v>
      </c>
      <c r="W23" s="47">
        <v>503989.46888729319</v>
      </c>
      <c r="X23" s="47">
        <v>491377.62144287996</v>
      </c>
      <c r="Y23" s="47">
        <v>471609.13379735244</v>
      </c>
      <c r="Z23" s="47">
        <v>441221.79318602913</v>
      </c>
      <c r="AA23" s="47">
        <v>425276.98550846917</v>
      </c>
      <c r="AB23" s="47">
        <v>432878.08362717653</v>
      </c>
      <c r="AC23" s="47">
        <v>427861.99293557892</v>
      </c>
      <c r="AD23" s="47" t="s">
        <v>22</v>
      </c>
    </row>
    <row r="24" spans="1:30" ht="15" customHeight="1" x14ac:dyDescent="0.2">
      <c r="A24" s="324" t="s">
        <v>10</v>
      </c>
      <c r="B24" s="47">
        <v>26429.562561409559</v>
      </c>
      <c r="C24" s="47">
        <v>26429.562561409559</v>
      </c>
      <c r="D24" s="47">
        <v>24451.17511338133</v>
      </c>
      <c r="E24" s="47">
        <v>19678.183816455305</v>
      </c>
      <c r="F24" s="47">
        <v>16249.148022479305</v>
      </c>
      <c r="G24" s="47">
        <v>14344.303953260383</v>
      </c>
      <c r="H24" s="47">
        <v>12927.968533514597</v>
      </c>
      <c r="I24" s="47">
        <v>12965.582136454948</v>
      </c>
      <c r="J24" s="47">
        <v>12399.982210331011</v>
      </c>
      <c r="K24" s="47">
        <v>11888.910184330965</v>
      </c>
      <c r="L24" s="47">
        <v>11094.714093829918</v>
      </c>
      <c r="M24" s="47">
        <v>10512.535238486986</v>
      </c>
      <c r="N24" s="47">
        <v>11100.530793965472</v>
      </c>
      <c r="O24" s="47">
        <v>11084.765432154396</v>
      </c>
      <c r="P24" s="47">
        <v>11251.608832261045</v>
      </c>
      <c r="Q24" s="47">
        <v>11236.880694615211</v>
      </c>
      <c r="R24" s="47">
        <v>11435.942857869386</v>
      </c>
      <c r="S24" s="47">
        <v>11939.248958361295</v>
      </c>
      <c r="T24" s="47">
        <v>12391.998497582783</v>
      </c>
      <c r="U24" s="47">
        <v>11923.225984457691</v>
      </c>
      <c r="V24" s="47">
        <v>11186.701686184595</v>
      </c>
      <c r="W24" s="47">
        <v>12373.660160097033</v>
      </c>
      <c r="X24" s="47">
        <v>11549.985211167677</v>
      </c>
      <c r="Y24" s="47">
        <v>11390.759678276318</v>
      </c>
      <c r="Z24" s="47">
        <v>11297.915909140158</v>
      </c>
      <c r="AA24" s="47">
        <v>11232.911627278685</v>
      </c>
      <c r="AB24" s="47">
        <v>11317.674573347478</v>
      </c>
      <c r="AC24" s="47">
        <v>11288.684139585601</v>
      </c>
      <c r="AD24" s="47" t="s">
        <v>22</v>
      </c>
    </row>
    <row r="25" spans="1:30" ht="15" customHeight="1" x14ac:dyDescent="0.2">
      <c r="A25" s="324" t="s">
        <v>124</v>
      </c>
      <c r="B25" s="47">
        <v>48107.861108146026</v>
      </c>
      <c r="C25" s="47">
        <v>48107.861108146026</v>
      </c>
      <c r="D25" s="47">
        <v>50108.952892723348</v>
      </c>
      <c r="E25" s="47">
        <v>30866.2923544101</v>
      </c>
      <c r="F25" s="47">
        <v>24774.563943637317</v>
      </c>
      <c r="G25" s="47">
        <v>23337.228406991784</v>
      </c>
      <c r="H25" s="47">
        <v>22310.648088634069</v>
      </c>
      <c r="I25" s="47">
        <v>23328.8201398942</v>
      </c>
      <c r="J25" s="47">
        <v>22863.670399897212</v>
      </c>
      <c r="K25" s="47">
        <v>23803.264131031359</v>
      </c>
      <c r="L25" s="47">
        <v>21023.521549060672</v>
      </c>
      <c r="M25" s="47">
        <v>19470.398172651403</v>
      </c>
      <c r="N25" s="47">
        <v>20218.650013287363</v>
      </c>
      <c r="O25" s="47">
        <v>20624.962927493998</v>
      </c>
      <c r="P25" s="47">
        <v>20779.940087004114</v>
      </c>
      <c r="Q25" s="47">
        <v>21615.670697982539</v>
      </c>
      <c r="R25" s="47">
        <v>22821.163498964303</v>
      </c>
      <c r="S25" s="47">
        <v>23115.390495045485</v>
      </c>
      <c r="T25" s="47">
        <v>25265.575035076505</v>
      </c>
      <c r="U25" s="47">
        <v>24302.516616100864</v>
      </c>
      <c r="V25" s="47">
        <v>19889.168072787674</v>
      </c>
      <c r="W25" s="47">
        <v>20708.607804942923</v>
      </c>
      <c r="X25" s="47">
        <v>21282.23824725562</v>
      </c>
      <c r="Y25" s="47">
        <v>21220.3428651018</v>
      </c>
      <c r="Z25" s="47">
        <v>19945.042970247239</v>
      </c>
      <c r="AA25" s="47">
        <v>19904.662772953943</v>
      </c>
      <c r="AB25" s="47">
        <v>20174.96989740412</v>
      </c>
      <c r="AC25" s="47">
        <v>20082.893351852712</v>
      </c>
      <c r="AD25" s="47" t="s">
        <v>22</v>
      </c>
    </row>
    <row r="26" spans="1:30" ht="15" customHeight="1" x14ac:dyDescent="0.2">
      <c r="A26" s="325" t="s">
        <v>125</v>
      </c>
      <c r="B26" s="48">
        <v>12785.96732449019</v>
      </c>
      <c r="C26" s="48">
        <v>12785.96732449019</v>
      </c>
      <c r="D26" s="48">
        <v>13418.082819062634</v>
      </c>
      <c r="E26" s="48">
        <v>13166.692147567885</v>
      </c>
      <c r="F26" s="48">
        <v>13303.922963343486</v>
      </c>
      <c r="G26" s="48">
        <v>12466.538791415938</v>
      </c>
      <c r="H26" s="48">
        <v>10095.370359969018</v>
      </c>
      <c r="I26" s="48">
        <v>10155.241999500839</v>
      </c>
      <c r="J26" s="48">
        <v>9508.6869813654885</v>
      </c>
      <c r="K26" s="48">
        <v>8629.5913955802189</v>
      </c>
      <c r="L26" s="48">
        <v>9091.3645118195418</v>
      </c>
      <c r="M26" s="48">
        <v>9666.66997982065</v>
      </c>
      <c r="N26" s="48">
        <v>10153.330996366258</v>
      </c>
      <c r="O26" s="48">
        <v>10929.884293752173</v>
      </c>
      <c r="P26" s="48">
        <v>11368.398564251036</v>
      </c>
      <c r="Q26" s="48">
        <v>12760.294119578499</v>
      </c>
      <c r="R26" s="48">
        <v>13009.301748968925</v>
      </c>
      <c r="S26" s="48">
        <v>12838.224728733401</v>
      </c>
      <c r="T26" s="48">
        <v>12257.13482236432</v>
      </c>
      <c r="U26" s="48">
        <v>12140.774317643005</v>
      </c>
      <c r="V26" s="48">
        <v>11599.193436271478</v>
      </c>
      <c r="W26" s="48">
        <v>12174.242078300014</v>
      </c>
      <c r="X26" s="48">
        <v>12056.615590617455</v>
      </c>
      <c r="Y26" s="48">
        <v>11774.868012760899</v>
      </c>
      <c r="Z26" s="48">
        <v>11234.924343703755</v>
      </c>
      <c r="AA26" s="48">
        <v>10776.2717676743</v>
      </c>
      <c r="AB26" s="48">
        <v>10287.461931133908</v>
      </c>
      <c r="AC26" s="48">
        <v>10041.737535971211</v>
      </c>
      <c r="AD26" s="48" t="s">
        <v>22</v>
      </c>
    </row>
    <row r="27" spans="1:30" ht="15" customHeight="1" x14ac:dyDescent="0.2">
      <c r="A27" s="324" t="s">
        <v>13</v>
      </c>
      <c r="B27" s="47">
        <v>2102.0645469657952</v>
      </c>
      <c r="C27" s="47">
        <v>2102.0645469657952</v>
      </c>
      <c r="D27" s="47">
        <v>2277.8600483079636</v>
      </c>
      <c r="E27" s="47">
        <v>2496.3958029911196</v>
      </c>
      <c r="F27" s="47">
        <v>2517.9250640094192</v>
      </c>
      <c r="G27" s="47">
        <v>2692.5266200670203</v>
      </c>
      <c r="H27" s="47">
        <v>2694.342095293207</v>
      </c>
      <c r="I27" s="47">
        <v>2668.893929170426</v>
      </c>
      <c r="J27" s="47">
        <v>2721.9059486035953</v>
      </c>
      <c r="K27" s="47">
        <v>2731.7317883307551</v>
      </c>
      <c r="L27" s="47">
        <v>2790.2706245271479</v>
      </c>
      <c r="M27" s="47">
        <v>2810.5243339137055</v>
      </c>
      <c r="N27" s="47">
        <v>2715.546861332155</v>
      </c>
      <c r="O27" s="47">
        <v>2700.3649102012937</v>
      </c>
      <c r="P27" s="47">
        <v>2927.5485930160039</v>
      </c>
      <c r="Q27" s="47">
        <v>2844.7900814699715</v>
      </c>
      <c r="R27" s="47">
        <v>2978.5164618437798</v>
      </c>
      <c r="S27" s="47">
        <v>3037.6069234914207</v>
      </c>
      <c r="T27" s="47">
        <v>3138.5401724954759</v>
      </c>
      <c r="U27" s="47">
        <v>3138.5387215405322</v>
      </c>
      <c r="V27" s="47">
        <v>2931.2002726412311</v>
      </c>
      <c r="W27" s="47">
        <v>2967.7679515285804</v>
      </c>
      <c r="X27" s="47">
        <v>3040.6051791845402</v>
      </c>
      <c r="Y27" s="47">
        <v>3221.8246721595401</v>
      </c>
      <c r="Z27" s="47">
        <v>2890.8568208893116</v>
      </c>
      <c r="AA27" s="47">
        <v>2908.6570157149949</v>
      </c>
      <c r="AB27" s="47">
        <v>2225.1398773096294</v>
      </c>
      <c r="AC27" s="47">
        <v>1909.7536251290194</v>
      </c>
      <c r="AD27" s="47" t="s">
        <v>22</v>
      </c>
    </row>
    <row r="28" spans="1:30" ht="15" customHeight="1" x14ac:dyDescent="0.2">
      <c r="A28" s="324" t="s">
        <v>126</v>
      </c>
      <c r="B28" s="47">
        <v>220604.34884130108</v>
      </c>
      <c r="C28" s="47">
        <v>220604.34884130108</v>
      </c>
      <c r="D28" s="47">
        <v>228220.46564896475</v>
      </c>
      <c r="E28" s="47">
        <v>228949.99606353953</v>
      </c>
      <c r="F28" s="47">
        <v>229671.74554552839</v>
      </c>
      <c r="G28" s="47">
        <v>230563.93871700039</v>
      </c>
      <c r="H28" s="47">
        <v>230795.48239803858</v>
      </c>
      <c r="I28" s="47">
        <v>241876.79915071209</v>
      </c>
      <c r="J28" s="47">
        <v>234087.17056752986</v>
      </c>
      <c r="K28" s="47">
        <v>234200.9490345809</v>
      </c>
      <c r="L28" s="47">
        <v>220861.43150285518</v>
      </c>
      <c r="M28" s="47">
        <v>219056.47114019279</v>
      </c>
      <c r="N28" s="47">
        <v>219569.64091941781</v>
      </c>
      <c r="O28" s="47">
        <v>217836.09879661273</v>
      </c>
      <c r="P28" s="47">
        <v>218298.53782135894</v>
      </c>
      <c r="Q28" s="47">
        <v>219703.66971011891</v>
      </c>
      <c r="R28" s="47">
        <v>214084.75221153983</v>
      </c>
      <c r="S28" s="47">
        <v>209028.0164090858</v>
      </c>
      <c r="T28" s="47">
        <v>207517.32304140218</v>
      </c>
      <c r="U28" s="47">
        <v>206896.68664547976</v>
      </c>
      <c r="V28" s="47">
        <v>201186.45610584007</v>
      </c>
      <c r="W28" s="47">
        <v>213171.58035212549</v>
      </c>
      <c r="X28" s="47">
        <v>199065.48419926458</v>
      </c>
      <c r="Y28" s="47">
        <v>194254.7566612919</v>
      </c>
      <c r="Z28" s="47">
        <v>194216.8477114921</v>
      </c>
      <c r="AA28" s="47">
        <v>186293.25571277982</v>
      </c>
      <c r="AB28" s="47">
        <v>194551.67158256477</v>
      </c>
      <c r="AC28" s="47">
        <v>195029.28539539539</v>
      </c>
      <c r="AD28" s="47" t="s">
        <v>22</v>
      </c>
    </row>
    <row r="29" spans="1:30" ht="15" customHeight="1" x14ac:dyDescent="0.2">
      <c r="A29" s="324" t="s">
        <v>127</v>
      </c>
      <c r="B29" s="47">
        <v>571226.80875293794</v>
      </c>
      <c r="C29" s="47">
        <v>468642.59940434201</v>
      </c>
      <c r="D29" s="47">
        <v>456653.93275336904</v>
      </c>
      <c r="E29" s="47">
        <v>443547.0685751994</v>
      </c>
      <c r="F29" s="47">
        <v>443080.81153068028</v>
      </c>
      <c r="G29" s="47">
        <v>437862.38403555192</v>
      </c>
      <c r="H29" s="47">
        <v>439176.90889443131</v>
      </c>
      <c r="I29" s="47">
        <v>452586.04532561201</v>
      </c>
      <c r="J29" s="47">
        <v>443718.62333371193</v>
      </c>
      <c r="K29" s="47">
        <v>412542.46673359146</v>
      </c>
      <c r="L29" s="47">
        <v>401228.08881351282</v>
      </c>
      <c r="M29" s="47">
        <v>390444.66537920351</v>
      </c>
      <c r="N29" s="47">
        <v>389281.25141634059</v>
      </c>
      <c r="O29" s="47">
        <v>379480.63534052268</v>
      </c>
      <c r="P29" s="47">
        <v>393287.00822400651</v>
      </c>
      <c r="Q29" s="47">
        <v>398099.20354278147</v>
      </c>
      <c r="R29" s="47">
        <v>398513.17912900948</v>
      </c>
      <c r="S29" s="47">
        <v>413025.29209161882</v>
      </c>
      <c r="T29" s="47">
        <v>413620.73049133184</v>
      </c>
      <c r="U29" s="47">
        <v>406268.1280888975</v>
      </c>
      <c r="V29" s="47">
        <v>388514.61367226951</v>
      </c>
      <c r="W29" s="47">
        <v>406839.29495062667</v>
      </c>
      <c r="X29" s="47">
        <v>406223.41800050234</v>
      </c>
      <c r="Y29" s="47">
        <v>399004.66525881831</v>
      </c>
      <c r="Z29" s="47">
        <v>395634.65354870079</v>
      </c>
      <c r="AA29" s="47">
        <v>382852.42886249436</v>
      </c>
      <c r="AB29" s="47">
        <v>386282.64846222522</v>
      </c>
      <c r="AC29" s="47">
        <v>396995.78881514602</v>
      </c>
      <c r="AD29" s="47" t="s">
        <v>22</v>
      </c>
    </row>
    <row r="30" spans="1:30" ht="15" customHeight="1" x14ac:dyDescent="0.2">
      <c r="A30" s="324" t="s">
        <v>15</v>
      </c>
      <c r="B30" s="47">
        <v>59825.04056896815</v>
      </c>
      <c r="C30" s="47">
        <v>59825.04056896815</v>
      </c>
      <c r="D30" s="47">
        <v>61619.131377469661</v>
      </c>
      <c r="E30" s="47">
        <v>65996.327716475193</v>
      </c>
      <c r="F30" s="47">
        <v>64653.372066680233</v>
      </c>
      <c r="G30" s="47">
        <v>65648.51650658033</v>
      </c>
      <c r="H30" s="47">
        <v>70227.183516716439</v>
      </c>
      <c r="I30" s="47">
        <v>67834.418685189215</v>
      </c>
      <c r="J30" s="47">
        <v>71155.03582082603</v>
      </c>
      <c r="K30" s="47">
        <v>76007.921164219166</v>
      </c>
      <c r="L30" s="47">
        <v>83973.261670584005</v>
      </c>
      <c r="M30" s="47">
        <v>83141.819929292484</v>
      </c>
      <c r="N30" s="47">
        <v>82766.231985314909</v>
      </c>
      <c r="O30" s="47">
        <v>86823.401672278094</v>
      </c>
      <c r="P30" s="47">
        <v>81667.763959075004</v>
      </c>
      <c r="Q30" s="47">
        <v>84879.792087220398</v>
      </c>
      <c r="R30" s="47">
        <v>86806.47421923923</v>
      </c>
      <c r="S30" s="47">
        <v>82061.050747786707</v>
      </c>
      <c r="T30" s="47">
        <v>79786.006857982225</v>
      </c>
      <c r="U30" s="47">
        <v>77122.191196598491</v>
      </c>
      <c r="V30" s="47">
        <v>73963.496325772649</v>
      </c>
      <c r="W30" s="47">
        <v>69942.79574494774</v>
      </c>
      <c r="X30" s="47">
        <v>68818.600129480008</v>
      </c>
      <c r="Y30" s="47">
        <v>66945.45026631646</v>
      </c>
      <c r="Z30" s="47">
        <v>65133.504583932976</v>
      </c>
      <c r="AA30" s="47">
        <v>65085.718514019813</v>
      </c>
      <c r="AB30" s="47">
        <v>69412.541731654579</v>
      </c>
      <c r="AC30" s="47">
        <v>67621.0613290201</v>
      </c>
      <c r="AD30" s="47" t="s">
        <v>22</v>
      </c>
    </row>
    <row r="31" spans="1:30" ht="15" customHeight="1" x14ac:dyDescent="0.2">
      <c r="A31" s="325" t="s">
        <v>128</v>
      </c>
      <c r="B31" s="48">
        <v>799915.47632847051</v>
      </c>
      <c r="C31" s="48">
        <v>799915.47632847051</v>
      </c>
      <c r="D31" s="48">
        <v>809097.50465082424</v>
      </c>
      <c r="E31" s="48">
        <v>788172.2331002634</v>
      </c>
      <c r="F31" s="48">
        <v>768833.1949451695</v>
      </c>
      <c r="G31" s="48">
        <v>759922.05328977108</v>
      </c>
      <c r="H31" s="48">
        <v>752960.38887175289</v>
      </c>
      <c r="I31" s="48">
        <v>774965.49977766571</v>
      </c>
      <c r="J31" s="48">
        <v>749518.67173420882</v>
      </c>
      <c r="K31" s="48">
        <v>747927.14729965781</v>
      </c>
      <c r="L31" s="48">
        <v>717373.23649443139</v>
      </c>
      <c r="M31" s="48">
        <v>716796.65150329855</v>
      </c>
      <c r="N31" s="48">
        <v>719818.5607532037</v>
      </c>
      <c r="O31" s="48">
        <v>699900.81743071892</v>
      </c>
      <c r="P31" s="48">
        <v>707397.39909244527</v>
      </c>
      <c r="Q31" s="48">
        <v>704302.00284427474</v>
      </c>
      <c r="R31" s="48">
        <v>696658.1253205617</v>
      </c>
      <c r="S31" s="48">
        <v>689565.43843463052</v>
      </c>
      <c r="T31" s="48">
        <v>677702.7734530078</v>
      </c>
      <c r="U31" s="48">
        <v>656974.49400542059</v>
      </c>
      <c r="V31" s="48">
        <v>601100.52119896992</v>
      </c>
      <c r="W31" s="48">
        <v>615516.96664615639</v>
      </c>
      <c r="X31" s="48">
        <v>568004.42169822124</v>
      </c>
      <c r="Y31" s="48">
        <v>584481.22463538602</v>
      </c>
      <c r="Z31" s="48">
        <v>569920.44257797766</v>
      </c>
      <c r="AA31" s="48">
        <v>529160.03709944594</v>
      </c>
      <c r="AB31" s="48">
        <v>511273.60578089044</v>
      </c>
      <c r="AC31" s="48">
        <v>486269.25968189433</v>
      </c>
      <c r="AD31" s="48" t="s">
        <v>22</v>
      </c>
    </row>
    <row r="32" spans="1:30" ht="15" customHeight="1" x14ac:dyDescent="0.2">
      <c r="A32" s="324" t="s">
        <v>129</v>
      </c>
      <c r="B32" s="47">
        <v>197475.6272437294</v>
      </c>
      <c r="C32" s="47">
        <v>197475.6272437294</v>
      </c>
      <c r="D32" s="47">
        <v>178774.76413271428</v>
      </c>
      <c r="E32" s="47">
        <v>172183.32850536061</v>
      </c>
      <c r="F32" s="47">
        <v>164321.98074142632</v>
      </c>
      <c r="G32" s="47">
        <v>156707.73446642543</v>
      </c>
      <c r="H32" s="47">
        <v>157122.31130903916</v>
      </c>
      <c r="I32" s="47">
        <v>159512.08790264951</v>
      </c>
      <c r="J32" s="47">
        <v>155338.82150605379</v>
      </c>
      <c r="K32" s="47">
        <v>148861.4413870865</v>
      </c>
      <c r="L32" s="47">
        <v>139350.55039100331</v>
      </c>
      <c r="M32" s="47">
        <v>149002.5999091416</v>
      </c>
      <c r="N32" s="47">
        <v>148721.28349111159</v>
      </c>
      <c r="O32" s="47">
        <v>145101.17419858096</v>
      </c>
      <c r="P32" s="47">
        <v>148335.32151932779</v>
      </c>
      <c r="Q32" s="47">
        <v>149178.39232443966</v>
      </c>
      <c r="R32" s="47">
        <v>146992.78396531157</v>
      </c>
      <c r="S32" s="47">
        <v>148390.07341640416</v>
      </c>
      <c r="T32" s="47">
        <v>150125.41204872864</v>
      </c>
      <c r="U32" s="47">
        <v>145410.44057728595</v>
      </c>
      <c r="V32" s="47">
        <v>137078.79084296257</v>
      </c>
      <c r="W32" s="47">
        <v>139571.93920001219</v>
      </c>
      <c r="X32" s="47">
        <v>137538.72211070784</v>
      </c>
      <c r="Y32" s="47">
        <v>133472.35131296067</v>
      </c>
      <c r="Z32" s="47">
        <v>128483.25621453737</v>
      </c>
      <c r="AA32" s="47">
        <v>126566.90874273879</v>
      </c>
      <c r="AB32" s="47">
        <v>127620.521401267</v>
      </c>
      <c r="AC32" s="47">
        <v>129583.27549946768</v>
      </c>
      <c r="AD32" s="47" t="s">
        <v>22</v>
      </c>
    </row>
    <row r="33" spans="1:30" ht="15" customHeight="1" x14ac:dyDescent="0.2">
      <c r="A33" s="324" t="s">
        <v>130</v>
      </c>
      <c r="B33" s="47">
        <v>304946.58040819591</v>
      </c>
      <c r="C33" s="47">
        <v>248847.39090490973</v>
      </c>
      <c r="D33" s="47">
        <v>205156.63028366605</v>
      </c>
      <c r="E33" s="47">
        <v>189073.21363267879</v>
      </c>
      <c r="F33" s="47">
        <v>179371.45292418732</v>
      </c>
      <c r="G33" s="47">
        <v>176370.61366470219</v>
      </c>
      <c r="H33" s="47">
        <v>183521.53528777868</v>
      </c>
      <c r="I33" s="47">
        <v>186283.29649982083</v>
      </c>
      <c r="J33" s="47">
        <v>181006.28853585216</v>
      </c>
      <c r="K33" s="47">
        <v>162960.77306441421</v>
      </c>
      <c r="L33" s="47">
        <v>144948.82868234647</v>
      </c>
      <c r="M33" s="47">
        <v>149103.4800235258</v>
      </c>
      <c r="N33" s="47">
        <v>152520.36094562212</v>
      </c>
      <c r="O33" s="47">
        <v>154069.91061281209</v>
      </c>
      <c r="P33" s="47">
        <v>159636.4731286981</v>
      </c>
      <c r="Q33" s="47">
        <v>158592.42687973872</v>
      </c>
      <c r="R33" s="47">
        <v>156696.79356323541</v>
      </c>
      <c r="S33" s="47">
        <v>157884.65908505573</v>
      </c>
      <c r="T33" s="47">
        <v>161261.34470725799</v>
      </c>
      <c r="U33" s="47">
        <v>156155.21013142864</v>
      </c>
      <c r="V33" s="47">
        <v>135289.28261365724</v>
      </c>
      <c r="W33" s="47">
        <v>129305.87851288726</v>
      </c>
      <c r="X33" s="47">
        <v>134714.4663089668</v>
      </c>
      <c r="Y33" s="47">
        <v>131392.04910411555</v>
      </c>
      <c r="Z33" s="47">
        <v>121646.62428511991</v>
      </c>
      <c r="AA33" s="47">
        <v>121528.58486387924</v>
      </c>
      <c r="AB33" s="47">
        <v>122084.45599791457</v>
      </c>
      <c r="AC33" s="47">
        <v>118231.76990487456</v>
      </c>
      <c r="AD33" s="47" t="s">
        <v>22</v>
      </c>
    </row>
    <row r="34" spans="1:30" ht="15" customHeight="1" x14ac:dyDescent="0.2">
      <c r="A34" s="326" t="s">
        <v>131</v>
      </c>
      <c r="B34" s="49">
        <v>71514.950300604498</v>
      </c>
      <c r="C34" s="49">
        <v>71514.950300604498</v>
      </c>
      <c r="D34" s="49">
        <v>71694.314955299051</v>
      </c>
      <c r="E34" s="49">
        <v>71146.61442341932</v>
      </c>
      <c r="F34" s="49">
        <v>71436.137231531728</v>
      </c>
      <c r="G34" s="49">
        <v>73813.898065058849</v>
      </c>
      <c r="H34" s="49">
        <v>73546.763624304018</v>
      </c>
      <c r="I34" s="49">
        <v>77123.18182885641</v>
      </c>
      <c r="J34" s="49">
        <v>72362.772262323095</v>
      </c>
      <c r="K34" s="49">
        <v>72717.988070791253</v>
      </c>
      <c r="L34" s="49">
        <v>69801.407848671122</v>
      </c>
      <c r="M34" s="49">
        <v>68648.971468321484</v>
      </c>
      <c r="N34" s="49">
        <v>68986.77429573187</v>
      </c>
      <c r="O34" s="49">
        <v>69931.770386428485</v>
      </c>
      <c r="P34" s="49">
        <v>70349.638574813682</v>
      </c>
      <c r="Q34" s="49">
        <v>69415.054072444225</v>
      </c>
      <c r="R34" s="49">
        <v>66722.232343407377</v>
      </c>
      <c r="S34" s="49">
        <v>66641.041034340931</v>
      </c>
      <c r="T34" s="49">
        <v>65048.483366853936</v>
      </c>
      <c r="U34" s="49">
        <v>62698.425103082336</v>
      </c>
      <c r="V34" s="49">
        <v>58483.273465105849</v>
      </c>
      <c r="W34" s="49">
        <v>64411.697578509404</v>
      </c>
      <c r="X34" s="49">
        <v>60324.761531984848</v>
      </c>
      <c r="Y34" s="49">
        <v>56980.185485857633</v>
      </c>
      <c r="Z34" s="49">
        <v>55414.402746973414</v>
      </c>
      <c r="AA34" s="49">
        <v>53866.37605532958</v>
      </c>
      <c r="AB34" s="49">
        <v>53754.836574973386</v>
      </c>
      <c r="AC34" s="49">
        <v>52892.715612728665</v>
      </c>
      <c r="AD34" s="49" t="s">
        <v>22</v>
      </c>
    </row>
    <row r="35" spans="1:30" ht="15" customHeight="1" x14ac:dyDescent="0.2">
      <c r="A35" s="50" t="s">
        <v>21</v>
      </c>
      <c r="B35" s="51" t="s">
        <v>21</v>
      </c>
      <c r="C35" s="51" t="s">
        <v>21</v>
      </c>
      <c r="D35" s="51" t="s">
        <v>21</v>
      </c>
      <c r="E35" s="51" t="s">
        <v>21</v>
      </c>
      <c r="F35" s="51" t="s">
        <v>21</v>
      </c>
      <c r="G35" s="51" t="s">
        <v>21</v>
      </c>
      <c r="H35" s="51" t="s">
        <v>21</v>
      </c>
      <c r="I35" s="51" t="s">
        <v>21</v>
      </c>
      <c r="J35" s="51" t="s">
        <v>21</v>
      </c>
      <c r="K35" s="51" t="s">
        <v>21</v>
      </c>
      <c r="L35" s="51" t="s">
        <v>21</v>
      </c>
      <c r="M35" s="51" t="s">
        <v>21</v>
      </c>
      <c r="N35" s="51" t="s">
        <v>21</v>
      </c>
      <c r="O35" s="51" t="s">
        <v>21</v>
      </c>
      <c r="P35" s="51" t="s">
        <v>21</v>
      </c>
      <c r="Q35" s="51" t="s">
        <v>21</v>
      </c>
      <c r="R35" s="51" t="s">
        <v>21</v>
      </c>
      <c r="S35" s="51" t="s">
        <v>21</v>
      </c>
      <c r="T35" s="51" t="s">
        <v>21</v>
      </c>
      <c r="U35" s="51" t="s">
        <v>21</v>
      </c>
      <c r="V35" s="51" t="s">
        <v>21</v>
      </c>
      <c r="W35" s="51" t="s">
        <v>21</v>
      </c>
      <c r="X35" s="51" t="s">
        <v>21</v>
      </c>
      <c r="Y35" s="51" t="s">
        <v>21</v>
      </c>
      <c r="Z35" s="51" t="s">
        <v>21</v>
      </c>
      <c r="AA35" s="51" t="s">
        <v>21</v>
      </c>
      <c r="AB35" s="51" t="s">
        <v>21</v>
      </c>
      <c r="AC35" s="51" t="s">
        <v>21</v>
      </c>
      <c r="AD35" s="51" t="s">
        <v>22</v>
      </c>
    </row>
    <row r="36" spans="1:30" ht="15" customHeight="1" x14ac:dyDescent="0.2">
      <c r="A36" s="327" t="s">
        <v>132</v>
      </c>
      <c r="B36" s="53">
        <v>6355634.2080924129</v>
      </c>
      <c r="C36" s="53">
        <v>6355634.2080924129</v>
      </c>
      <c r="D36" s="53">
        <v>6299766.204019919</v>
      </c>
      <c r="E36" s="53">
        <v>6409932.4247817416</v>
      </c>
      <c r="F36" s="53">
        <v>6518970.3930762839</v>
      </c>
      <c r="G36" s="53">
        <v>6610731.2156656161</v>
      </c>
      <c r="H36" s="53">
        <v>6695591.6572498232</v>
      </c>
      <c r="I36" s="53">
        <v>6891464.7471947307</v>
      </c>
      <c r="J36" s="53">
        <v>6952067.8913852861</v>
      </c>
      <c r="K36" s="53">
        <v>7015945.5699808914</v>
      </c>
      <c r="L36" s="53">
        <v>7056694.8637175979</v>
      </c>
      <c r="M36" s="53">
        <v>7216645.3200431708</v>
      </c>
      <c r="N36" s="53">
        <v>7100821.6002499694</v>
      </c>
      <c r="O36" s="53">
        <v>7139381.2586581893</v>
      </c>
      <c r="P36" s="53">
        <v>7180533.8622154957</v>
      </c>
      <c r="Q36" s="53">
        <v>7313761.3933117762</v>
      </c>
      <c r="R36" s="53">
        <v>7320276.7151995888</v>
      </c>
      <c r="S36" s="53">
        <v>7251841.9220201094</v>
      </c>
      <c r="T36" s="53">
        <v>7351465.3847774481</v>
      </c>
      <c r="U36" s="53">
        <v>7145128.5879308935</v>
      </c>
      <c r="V36" s="53">
        <v>6698061.5930924146</v>
      </c>
      <c r="W36" s="53">
        <v>6922945.7969989525</v>
      </c>
      <c r="X36" s="53">
        <v>6771119.1944502173</v>
      </c>
      <c r="Y36" s="53">
        <v>6528790.2673573159</v>
      </c>
      <c r="Z36" s="53">
        <v>6709106.6871877182</v>
      </c>
      <c r="AA36" s="53">
        <v>6763141.3262500865</v>
      </c>
      <c r="AB36" s="53">
        <v>6638132.7394240359</v>
      </c>
      <c r="AC36" s="53">
        <v>6511302.421721532</v>
      </c>
      <c r="AD36" s="53" t="s">
        <v>22</v>
      </c>
    </row>
    <row r="37" spans="1:30" ht="15" customHeight="1" x14ac:dyDescent="0.2">
      <c r="A37" s="324" t="s">
        <v>133</v>
      </c>
      <c r="B37" s="47">
        <v>1266694.3604814182</v>
      </c>
      <c r="C37" s="47">
        <v>1266694.3604814182</v>
      </c>
      <c r="D37" s="47">
        <v>1280689.7244092866</v>
      </c>
      <c r="E37" s="47">
        <v>1293552.6450171738</v>
      </c>
      <c r="F37" s="47">
        <v>1286342.8889454019</v>
      </c>
      <c r="G37" s="47">
        <v>1350753.4606923845</v>
      </c>
      <c r="H37" s="47">
        <v>1372124.4408362615</v>
      </c>
      <c r="I37" s="47">
        <v>1384657.6570392239</v>
      </c>
      <c r="J37" s="47">
        <v>1377222.846843556</v>
      </c>
      <c r="K37" s="47">
        <v>1328734.2192491472</v>
      </c>
      <c r="L37" s="47">
        <v>1351792.7111749679</v>
      </c>
      <c r="M37" s="47">
        <v>1372245.1721200682</v>
      </c>
      <c r="N37" s="47">
        <v>1346671.0154550513</v>
      </c>
      <c r="O37" s="47">
        <v>1370519.5038632359</v>
      </c>
      <c r="P37" s="47">
        <v>1376437.8539889909</v>
      </c>
      <c r="Q37" s="47">
        <v>1368661.9381058139</v>
      </c>
      <c r="R37" s="47">
        <v>1375401.33052927</v>
      </c>
      <c r="S37" s="47">
        <v>1352965.0017365627</v>
      </c>
      <c r="T37" s="47">
        <v>1390788.898991891</v>
      </c>
      <c r="U37" s="47">
        <v>1318521.5874603717</v>
      </c>
      <c r="V37" s="213">
        <v>1246117.8829799995</v>
      </c>
      <c r="W37" s="213">
        <v>1300302.1538754355</v>
      </c>
      <c r="X37" s="213">
        <v>1350969.9049675651</v>
      </c>
      <c r="Y37" s="213">
        <v>1393114.7693479983</v>
      </c>
      <c r="Z37" s="213">
        <v>1407395.8593644756</v>
      </c>
      <c r="AA37" s="213">
        <v>1359669.309442257</v>
      </c>
      <c r="AB37" s="213">
        <v>1321061.2935194212</v>
      </c>
      <c r="AC37" s="213">
        <v>1304567.8513509417</v>
      </c>
      <c r="AD37" s="213" t="s">
        <v>22</v>
      </c>
    </row>
    <row r="38" spans="1:30" ht="13.5" thickBot="1" x14ac:dyDescent="0.25">
      <c r="A38" s="328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40"/>
      <c r="Y38" s="40"/>
      <c r="Z38" s="40"/>
      <c r="AA38" s="40"/>
      <c r="AB38" s="40"/>
    </row>
    <row r="39" spans="1:30" ht="13.5" thickTop="1" x14ac:dyDescent="0.2">
      <c r="A39" s="329" t="s">
        <v>134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6"/>
      <c r="AA39" s="56"/>
      <c r="AB39" s="56"/>
      <c r="AC39" s="56"/>
      <c r="AD39" s="56"/>
    </row>
    <row r="40" spans="1:30" x14ac:dyDescent="0.2">
      <c r="A40" s="330" t="s">
        <v>135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8"/>
      <c r="AA40" s="58"/>
      <c r="AB40" s="58"/>
      <c r="AC40" s="58"/>
      <c r="AD40" s="58"/>
    </row>
    <row r="41" spans="1:30" x14ac:dyDescent="0.2">
      <c r="A41" s="331" t="s">
        <v>136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7"/>
      <c r="X41" s="57"/>
      <c r="Y41" s="57"/>
      <c r="Z41" s="58"/>
      <c r="AA41" s="58"/>
      <c r="AB41" s="58"/>
      <c r="AC41" s="58"/>
      <c r="AD41" s="58"/>
    </row>
    <row r="42" spans="1:30" ht="13.5" thickBot="1" x14ac:dyDescent="0.25">
      <c r="A42" s="332" t="s">
        <v>137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1"/>
      <c r="AA42" s="61"/>
      <c r="AB42" s="61"/>
      <c r="AC42" s="61"/>
      <c r="AD42" s="61"/>
    </row>
    <row r="43" spans="1:30" ht="13.5" thickTop="1" x14ac:dyDescent="0.2">
      <c r="A43" s="185" t="s">
        <v>138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6"/>
      <c r="AA43" s="146"/>
      <c r="AB43" s="146"/>
      <c r="AC43" s="146"/>
      <c r="AD43" s="146"/>
    </row>
    <row r="44" spans="1:30" ht="13.5" thickBot="1" x14ac:dyDescent="0.25">
      <c r="A44" s="173" t="s">
        <v>139</v>
      </c>
      <c r="B44" s="318"/>
      <c r="C44" s="318"/>
      <c r="D44" s="318"/>
      <c r="E44" s="318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</row>
    <row r="45" spans="1:30" ht="13.5" thickTop="1" x14ac:dyDescent="0.2">
      <c r="A45" s="333" t="s">
        <v>140</v>
      </c>
      <c r="B45" s="66"/>
      <c r="C45" s="66"/>
      <c r="D45" s="66"/>
      <c r="E45" s="66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6"/>
      <c r="AA45" s="146"/>
      <c r="AB45" s="146"/>
      <c r="AC45" s="146"/>
      <c r="AD45" s="146"/>
    </row>
    <row r="46" spans="1:30" ht="13.5" thickBot="1" x14ac:dyDescent="0.25">
      <c r="A46" s="173" t="s">
        <v>16</v>
      </c>
      <c r="B46" s="318"/>
      <c r="C46" s="318"/>
      <c r="D46" s="318"/>
      <c r="E46" s="318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</row>
    <row r="47" spans="1:30" ht="13.5" thickTop="1" x14ac:dyDescent="0.2">
      <c r="A47" s="334" t="s">
        <v>141</v>
      </c>
      <c r="B47" s="66"/>
      <c r="C47" s="66"/>
      <c r="D47" s="66"/>
      <c r="E47" s="66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</row>
    <row r="48" spans="1:30" ht="13.5" thickBot="1" x14ac:dyDescent="0.25">
      <c r="A48" s="173" t="s">
        <v>17</v>
      </c>
      <c r="B48" s="318"/>
      <c r="C48" s="318"/>
      <c r="D48" s="318"/>
      <c r="E48" s="318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</row>
    <row r="49" spans="1:30" ht="13.5" thickTop="1" x14ac:dyDescent="0.2">
      <c r="A49" s="334" t="s">
        <v>142</v>
      </c>
      <c r="B49" s="66"/>
      <c r="C49" s="66"/>
      <c r="D49" s="66"/>
      <c r="E49" s="66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6"/>
      <c r="AA49" s="146"/>
      <c r="AB49" s="146"/>
      <c r="AC49" s="146"/>
      <c r="AD49" s="146"/>
    </row>
    <row r="50" spans="1:30" ht="13.5" thickBot="1" x14ac:dyDescent="0.25">
      <c r="A50" s="173" t="s">
        <v>18</v>
      </c>
      <c r="B50" s="319"/>
      <c r="C50" s="319"/>
      <c r="D50" s="319"/>
      <c r="E50" s="319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1:30" ht="13.5" thickTop="1" x14ac:dyDescent="0.2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3"/>
      <c r="AA51" s="63"/>
    </row>
    <row r="52" spans="1:30" x14ac:dyDescent="0.2">
      <c r="X52" s="212"/>
    </row>
  </sheetData>
  <hyperlinks>
    <hyperlink ref="A46" r:id="rId1"/>
    <hyperlink ref="A50" r:id="rId2"/>
    <hyperlink ref="A48" r:id="rId3"/>
    <hyperlink ref="A44" r:id="rId4" display="http://www.ingurumena.ejgv.euskadi.eus/r49-11293/es/contenidos/inventario/inventarios_gei/es_pub/indice.html"/>
  </hyperlinks>
  <pageMargins left="0.7" right="0.7" top="0.75" bottom="0.75" header="0.3" footer="0.3"/>
  <pageSetup paperSize="9" scale="51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12</vt:i4>
      </vt:variant>
    </vt:vector>
  </HeadingPairs>
  <TitlesOfParts>
    <vt:vector size="40" baseType="lpstr">
      <vt:lpstr>Aurkibidea</vt:lpstr>
      <vt:lpstr>2.1.1</vt:lpstr>
      <vt:lpstr>2.1.2</vt:lpstr>
      <vt:lpstr>2.2.1</vt:lpstr>
      <vt:lpstr>2.2.2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'2.1.1'!Área_de_impresión</vt:lpstr>
      <vt:lpstr>'2.1.2'!Área_de_impresión</vt:lpstr>
      <vt:lpstr>'2.12'!Área_de_impresión</vt:lpstr>
      <vt:lpstr>'2.13'!Área_de_impresión</vt:lpstr>
      <vt:lpstr>'2.14'!Área_de_impresión</vt:lpstr>
      <vt:lpstr>'2.15'!Área_de_impresión</vt:lpstr>
      <vt:lpstr>'2.2.1'!Área_de_impresión</vt:lpstr>
      <vt:lpstr>'2.2.2'!Área_de_impresión</vt:lpstr>
      <vt:lpstr>'2.3'!Área_de_impresión</vt:lpstr>
      <vt:lpstr>'2.4'!Área_de_impresión</vt:lpstr>
      <vt:lpstr>'2.5'!Área_de_impresión</vt:lpstr>
      <vt:lpstr>Aurkibidea!Área_de_impresión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Montoya Arroniz, Imanol</dc:creator>
  <cp:lastModifiedBy>Puerta Goikoetxea, Aitor</cp:lastModifiedBy>
  <cp:lastPrinted>2017-04-05T07:04:27Z</cp:lastPrinted>
  <dcterms:created xsi:type="dcterms:W3CDTF">2016-06-15T10:09:19Z</dcterms:created>
  <dcterms:modified xsi:type="dcterms:W3CDTF">2019-04-17T07:30:10Z</dcterms:modified>
</cp:coreProperties>
</file>