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TELELANA\GEI\Publicar\"/>
    </mc:Choice>
  </mc:AlternateContent>
  <xr:revisionPtr revIDLastSave="0" documentId="13_ncr:1_{0BFE3DC3-193F-488C-B869-84F3BACAFBAE}" xr6:coauthVersionLast="45" xr6:coauthVersionMax="45" xr10:uidLastSave="{00000000-0000-0000-0000-000000000000}"/>
  <bookViews>
    <workbookView xWindow="2240" yWindow="0" windowWidth="12280" windowHeight="10200" xr2:uid="{00000000-000D-0000-FFFF-FFFF00000000}"/>
  </bookViews>
  <sheets>
    <sheet name="Índice" sheetId="2" r:id="rId1"/>
    <sheet name="5.1" sheetId="15" r:id="rId2"/>
    <sheet name="5.2" sheetId="28" r:id="rId3"/>
    <sheet name="5.3" sheetId="27" r:id="rId4"/>
    <sheet name="5.4" sheetId="17" r:id="rId5"/>
    <sheet name="5.5" sheetId="29" r:id="rId6"/>
    <sheet name="6.1" sheetId="18" r:id="rId7"/>
    <sheet name="6.2" sheetId="19" r:id="rId8"/>
    <sheet name="7.1" sheetId="21" r:id="rId9"/>
  </sheets>
  <definedNames>
    <definedName name="_xlnm.Print_Area" localSheetId="1">'5.1'!$A$1:$Z$37</definedName>
    <definedName name="_xlnm.Print_Area" localSheetId="2">'5.2'!$A$2:$X$3</definedName>
    <definedName name="_xlnm.Print_Area" localSheetId="3">'5.3'!$A$1:$Y$37</definedName>
    <definedName name="_xlnm.Print_Area" localSheetId="4">'5.4'!$A$1:$Z$37</definedName>
    <definedName name="_xlnm.Print_Area" localSheetId="5">'5.5'!$A$2:$X$3</definedName>
    <definedName name="_xlnm.Print_Area" localSheetId="6">'6.1'!$A$1:$K$34</definedName>
    <definedName name="_xlnm.Print_Area" localSheetId="7">'6.2'!$A$2:$Y$3</definedName>
    <definedName name="_xlnm.Print_Area" localSheetId="8">'7.1'!$A$1:$K$34</definedName>
    <definedName name="_xlnm.Print_Titles" localSheetId="1">'5.1'!$4:$4</definedName>
    <definedName name="_xlnm.Print_Titles" localSheetId="2">'5.2'!#REF!</definedName>
    <definedName name="_xlnm.Print_Titles" localSheetId="3">'5.3'!$4:$4</definedName>
    <definedName name="_xlnm.Print_Titles" localSheetId="4">'5.4'!$4:$4</definedName>
    <definedName name="_xlnm.Print_Titles" localSheetId="5">'5.5'!#REF!</definedName>
    <definedName name="_xlnm.Print_Titles" localSheetId="7">'6.2'!#REF!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7" i="27" l="1"/>
  <c r="AC28" i="27"/>
  <c r="AC20" i="27"/>
  <c r="AC12" i="27"/>
  <c r="AC29" i="27"/>
  <c r="AC21" i="27"/>
  <c r="AC13" i="27"/>
  <c r="AD5" i="27"/>
  <c r="AC36" i="27"/>
  <c r="AC27" i="27"/>
  <c r="AC19" i="27"/>
  <c r="AC11" i="27"/>
  <c r="AC34" i="27"/>
  <c r="AC26" i="27"/>
  <c r="AC18" i="27"/>
  <c r="AC10" i="27"/>
  <c r="AC33" i="27"/>
  <c r="AC25" i="27"/>
  <c r="AC17" i="27"/>
  <c r="AC9" i="27"/>
  <c r="AC32" i="27"/>
  <c r="AC24" i="27"/>
  <c r="AC16" i="27"/>
  <c r="AC8" i="27"/>
  <c r="AC31" i="27"/>
  <c r="AC23" i="27"/>
  <c r="AC15" i="27"/>
  <c r="AC7" i="27"/>
  <c r="AC30" i="27"/>
  <c r="AC22" i="17"/>
  <c r="AC14" i="27"/>
  <c r="AC6" i="27"/>
  <c r="AC14" i="17"/>
  <c r="AC22" i="27"/>
  <c r="AC37" i="17"/>
  <c r="AC28" i="17"/>
  <c r="AC20" i="17"/>
  <c r="AC12" i="17"/>
  <c r="AC36" i="17"/>
  <c r="AC27" i="17"/>
  <c r="AC19" i="17"/>
  <c r="AC11" i="17"/>
  <c r="AC30" i="17"/>
  <c r="AC34" i="17"/>
  <c r="AC26" i="17"/>
  <c r="AC18" i="17"/>
  <c r="AC10" i="17"/>
  <c r="AC6" i="17"/>
  <c r="AC33" i="17"/>
  <c r="AC25" i="17"/>
  <c r="AC17" i="17"/>
  <c r="AC9" i="17"/>
  <c r="AC32" i="17"/>
  <c r="AC24" i="17"/>
  <c r="AC16" i="17"/>
  <c r="AC8" i="17"/>
  <c r="AC31" i="17"/>
  <c r="AC23" i="17"/>
  <c r="AC15" i="17"/>
  <c r="AC7" i="17"/>
  <c r="AD5" i="17"/>
  <c r="AC29" i="17"/>
  <c r="AC21" i="17"/>
  <c r="AC13" i="17"/>
  <c r="AB34" i="17"/>
  <c r="AB33" i="17"/>
  <c r="AB33" i="27"/>
  <c r="AB32" i="17"/>
  <c r="AB30" i="17"/>
  <c r="AB28" i="17"/>
  <c r="AB26" i="17"/>
  <c r="AB25" i="27"/>
  <c r="AB24" i="17"/>
  <c r="AB22" i="17"/>
  <c r="AB20" i="17"/>
  <c r="AB18" i="17"/>
  <c r="AB17" i="27"/>
  <c r="AB16" i="17"/>
  <c r="AB14" i="17"/>
  <c r="AB12" i="17"/>
  <c r="AB10" i="17"/>
  <c r="AB9" i="27"/>
  <c r="AB8" i="17"/>
  <c r="AB6" i="17"/>
  <c r="AB37" i="17" l="1"/>
  <c r="AB7" i="17"/>
  <c r="AB11" i="17"/>
  <c r="AB13" i="17"/>
  <c r="AB15" i="17"/>
  <c r="AB19" i="17"/>
  <c r="AB21" i="17"/>
  <c r="AB23" i="17"/>
  <c r="AB27" i="17"/>
  <c r="AB29" i="17"/>
  <c r="AB31" i="17"/>
  <c r="AB36" i="17"/>
  <c r="AB25" i="17"/>
  <c r="AB17" i="17"/>
  <c r="AB9" i="17"/>
  <c r="AC5" i="17"/>
  <c r="AB36" i="27"/>
  <c r="AB27" i="27"/>
  <c r="AB19" i="27"/>
  <c r="AB11" i="27"/>
  <c r="AB34" i="27"/>
  <c r="AB26" i="27"/>
  <c r="AB18" i="27"/>
  <c r="AB10" i="27"/>
  <c r="AB32" i="27"/>
  <c r="AB24" i="27"/>
  <c r="AB16" i="27"/>
  <c r="AB8" i="27"/>
  <c r="AB31" i="27"/>
  <c r="AB23" i="27"/>
  <c r="AB15" i="27"/>
  <c r="AB7" i="27"/>
  <c r="AB30" i="27"/>
  <c r="AB22" i="27"/>
  <c r="AB14" i="27"/>
  <c r="AB6" i="27"/>
  <c r="AC5" i="27"/>
  <c r="AB29" i="27"/>
  <c r="AB21" i="27"/>
  <c r="AB13" i="27"/>
  <c r="AB37" i="27"/>
  <c r="AB28" i="27"/>
  <c r="AB20" i="27"/>
  <c r="AB12" i="27"/>
  <c r="K5" i="27" l="1"/>
  <c r="V5" i="27"/>
  <c r="B7" i="27"/>
  <c r="K7" i="27"/>
  <c r="Q8" i="27"/>
  <c r="C9" i="27"/>
  <c r="Z11" i="27"/>
  <c r="I12" i="27"/>
  <c r="O13" i="27"/>
  <c r="AA13" i="27"/>
  <c r="G15" i="27"/>
  <c r="R15" i="27"/>
  <c r="G17" i="27"/>
  <c r="H18" i="27"/>
  <c r="N18" i="27"/>
  <c r="I19" i="27"/>
  <c r="Y19" i="27"/>
  <c r="D20" i="27"/>
  <c r="P21" i="27"/>
  <c r="U21" i="27"/>
  <c r="W24" i="27"/>
  <c r="N26" i="27"/>
  <c r="S26" i="27"/>
  <c r="J28" i="27"/>
  <c r="V32" i="27"/>
  <c r="Z32" i="27"/>
  <c r="B34" i="27"/>
  <c r="AA34" i="27"/>
  <c r="B36" i="27"/>
  <c r="D36" i="27"/>
  <c r="F36" i="27"/>
  <c r="H36" i="27"/>
  <c r="L36" i="27"/>
  <c r="N36" i="27"/>
  <c r="R36" i="27"/>
  <c r="V36" i="27"/>
  <c r="Y36" i="27"/>
  <c r="J37" i="27"/>
  <c r="N37" i="27"/>
  <c r="R37" i="27"/>
  <c r="T37" i="27"/>
  <c r="X37" i="27"/>
  <c r="AA5" i="17"/>
  <c r="AA8" i="17"/>
  <c r="AA10" i="17"/>
  <c r="AA13" i="17"/>
  <c r="AA16" i="17"/>
  <c r="AA18" i="17"/>
  <c r="AA26" i="17"/>
  <c r="C36" i="27"/>
  <c r="E36" i="27"/>
  <c r="G36" i="27"/>
  <c r="I36" i="27"/>
  <c r="J36" i="27"/>
  <c r="K36" i="27"/>
  <c r="M36" i="27"/>
  <c r="O36" i="27"/>
  <c r="P36" i="27"/>
  <c r="Q36" i="27"/>
  <c r="S36" i="27"/>
  <c r="T36" i="27"/>
  <c r="U36" i="27"/>
  <c r="W36" i="27"/>
  <c r="X36" i="27"/>
  <c r="Z36" i="27"/>
  <c r="D37" i="27"/>
  <c r="C37" i="27"/>
  <c r="E37" i="27"/>
  <c r="F37" i="27"/>
  <c r="G37" i="27"/>
  <c r="I37" i="27"/>
  <c r="K37" i="27"/>
  <c r="M37" i="27"/>
  <c r="O37" i="27"/>
  <c r="Q37" i="27"/>
  <c r="S37" i="27"/>
  <c r="U37" i="27"/>
  <c r="V37" i="27"/>
  <c r="W37" i="27"/>
  <c r="Y37" i="27"/>
  <c r="Z37" i="27"/>
  <c r="B5" i="27"/>
  <c r="C5" i="27"/>
  <c r="E5" i="27"/>
  <c r="F5" i="27"/>
  <c r="G5" i="27"/>
  <c r="I5" i="27"/>
  <c r="J5" i="27"/>
  <c r="M5" i="27"/>
  <c r="N5" i="27"/>
  <c r="O5" i="27"/>
  <c r="R5" i="27"/>
  <c r="S5" i="27"/>
  <c r="U5" i="27"/>
  <c r="W5" i="27"/>
  <c r="Y5" i="27"/>
  <c r="Z5" i="27"/>
  <c r="AA5" i="27"/>
  <c r="F6" i="27"/>
  <c r="J6" i="27"/>
  <c r="N6" i="27"/>
  <c r="R6" i="27"/>
  <c r="V6" i="27"/>
  <c r="Z6" i="27"/>
  <c r="D7" i="27"/>
  <c r="F7" i="27"/>
  <c r="H7" i="27"/>
  <c r="J7" i="27"/>
  <c r="L7" i="27"/>
  <c r="N7" i="27"/>
  <c r="P7" i="27"/>
  <c r="R7" i="27"/>
  <c r="T7" i="27"/>
  <c r="V7" i="27"/>
  <c r="X7" i="27"/>
  <c r="Z7" i="27"/>
  <c r="F8" i="27"/>
  <c r="H8" i="27"/>
  <c r="J8" i="27"/>
  <c r="N8" i="27"/>
  <c r="R8" i="27"/>
  <c r="V8" i="27"/>
  <c r="Z8" i="27"/>
  <c r="D9" i="27"/>
  <c r="F9" i="27"/>
  <c r="H9" i="27"/>
  <c r="J9" i="27"/>
  <c r="L9" i="27"/>
  <c r="N9" i="27"/>
  <c r="P9" i="27"/>
  <c r="AA9" i="17"/>
  <c r="R9" i="27"/>
  <c r="T9" i="27"/>
  <c r="V9" i="27"/>
  <c r="X9" i="27"/>
  <c r="Z9" i="27"/>
  <c r="F10" i="27"/>
  <c r="J10" i="27"/>
  <c r="N10" i="27"/>
  <c r="R10" i="27"/>
  <c r="V10" i="27"/>
  <c r="Z10" i="27"/>
  <c r="D11" i="27"/>
  <c r="F11" i="27"/>
  <c r="H11" i="27"/>
  <c r="J11" i="27"/>
  <c r="L11" i="27"/>
  <c r="N11" i="27"/>
  <c r="P11" i="27"/>
  <c r="R11" i="27"/>
  <c r="T11" i="27"/>
  <c r="V11" i="27"/>
  <c r="X11" i="27"/>
  <c r="F12" i="27"/>
  <c r="J12" i="27"/>
  <c r="N12" i="27"/>
  <c r="R12" i="27"/>
  <c r="V12" i="27"/>
  <c r="Z12" i="27"/>
  <c r="D13" i="27"/>
  <c r="F13" i="27"/>
  <c r="H13" i="27"/>
  <c r="J13" i="27"/>
  <c r="L13" i="27"/>
  <c r="N13" i="27"/>
  <c r="P13" i="27"/>
  <c r="R13" i="27"/>
  <c r="T13" i="27"/>
  <c r="V13" i="27"/>
  <c r="X13" i="27"/>
  <c r="Z13" i="27"/>
  <c r="F14" i="27"/>
  <c r="J14" i="27"/>
  <c r="L14" i="27"/>
  <c r="N14" i="27"/>
  <c r="R14" i="27"/>
  <c r="V14" i="27"/>
  <c r="Z14" i="27"/>
  <c r="AA14" i="17"/>
  <c r="B15" i="27"/>
  <c r="D15" i="27"/>
  <c r="F15" i="27"/>
  <c r="H15" i="27"/>
  <c r="J15" i="27"/>
  <c r="K15" i="27"/>
  <c r="L15" i="27"/>
  <c r="N15" i="27"/>
  <c r="P15" i="27"/>
  <c r="T15" i="27"/>
  <c r="V15" i="27"/>
  <c r="W15" i="27"/>
  <c r="X15" i="27"/>
  <c r="Z15" i="27"/>
  <c r="F16" i="27"/>
  <c r="J16" i="27"/>
  <c r="N16" i="27"/>
  <c r="R16" i="27"/>
  <c r="V16" i="27"/>
  <c r="Z16" i="27"/>
  <c r="B17" i="27"/>
  <c r="C17" i="27"/>
  <c r="D17" i="27"/>
  <c r="F17" i="27"/>
  <c r="H17" i="27"/>
  <c r="J17" i="27"/>
  <c r="L17" i="27"/>
  <c r="N17" i="27"/>
  <c r="P17" i="27"/>
  <c r="R17" i="27"/>
  <c r="T17" i="27"/>
  <c r="V17" i="27"/>
  <c r="W17" i="27"/>
  <c r="X17" i="27"/>
  <c r="Z17" i="27"/>
  <c r="F18" i="27"/>
  <c r="J18" i="27"/>
  <c r="R18" i="27"/>
  <c r="V18" i="27"/>
  <c r="X18" i="27"/>
  <c r="Z18" i="27"/>
  <c r="B19" i="27"/>
  <c r="D19" i="27"/>
  <c r="F19" i="27"/>
  <c r="H19" i="27"/>
  <c r="J19" i="27"/>
  <c r="L19" i="27"/>
  <c r="N19" i="27"/>
  <c r="P19" i="27"/>
  <c r="R19" i="27"/>
  <c r="T19" i="27"/>
  <c r="V19" i="27"/>
  <c r="X19" i="27"/>
  <c r="Z19" i="27"/>
  <c r="B20" i="27"/>
  <c r="F20" i="27"/>
  <c r="J20" i="27"/>
  <c r="N20" i="27"/>
  <c r="O20" i="27"/>
  <c r="R20" i="27"/>
  <c r="V20" i="27"/>
  <c r="Z20" i="27"/>
  <c r="B21" i="27"/>
  <c r="D21" i="27"/>
  <c r="E21" i="27"/>
  <c r="F21" i="27"/>
  <c r="H21" i="27"/>
  <c r="J21" i="27"/>
  <c r="L21" i="27"/>
  <c r="N21" i="27"/>
  <c r="R21" i="27"/>
  <c r="T21" i="27"/>
  <c r="V21" i="27"/>
  <c r="X21" i="27"/>
  <c r="Z21" i="27"/>
  <c r="B22" i="27"/>
  <c r="F22" i="27"/>
  <c r="J22" i="27"/>
  <c r="L22" i="27"/>
  <c r="N22" i="27"/>
  <c r="P22" i="27"/>
  <c r="R22" i="27"/>
  <c r="T22" i="27"/>
  <c r="V22" i="27"/>
  <c r="X22" i="27"/>
  <c r="Z22" i="27"/>
  <c r="AA22" i="27"/>
  <c r="B23" i="27"/>
  <c r="F23" i="27"/>
  <c r="J23" i="27"/>
  <c r="N23" i="27"/>
  <c r="R23" i="27"/>
  <c r="V23" i="27"/>
  <c r="Z23" i="27"/>
  <c r="B24" i="27"/>
  <c r="D24" i="27"/>
  <c r="F24" i="27"/>
  <c r="H24" i="27"/>
  <c r="J24" i="27"/>
  <c r="L24" i="27"/>
  <c r="N24" i="27"/>
  <c r="P24" i="27"/>
  <c r="R24" i="27"/>
  <c r="T24" i="27"/>
  <c r="V24" i="27"/>
  <c r="X24" i="27"/>
  <c r="Z24" i="27"/>
  <c r="AA24" i="17"/>
  <c r="F25" i="27"/>
  <c r="J25" i="27"/>
  <c r="N25" i="27"/>
  <c r="R25" i="27"/>
  <c r="V25" i="27"/>
  <c r="X25" i="27"/>
  <c r="Z25" i="27"/>
  <c r="B26" i="27"/>
  <c r="C26" i="27"/>
  <c r="D26" i="27"/>
  <c r="F26" i="27"/>
  <c r="H26" i="27"/>
  <c r="J26" i="27"/>
  <c r="L26" i="27"/>
  <c r="P26" i="27"/>
  <c r="R26" i="27"/>
  <c r="T26" i="27"/>
  <c r="V26" i="27"/>
  <c r="X26" i="27"/>
  <c r="Z26" i="27"/>
  <c r="B27" i="27"/>
  <c r="F27" i="27"/>
  <c r="J27" i="27"/>
  <c r="N27" i="27"/>
  <c r="R27" i="27"/>
  <c r="V27" i="27"/>
  <c r="Z27" i="27"/>
  <c r="B28" i="27"/>
  <c r="D28" i="27"/>
  <c r="F28" i="27"/>
  <c r="H28" i="27"/>
  <c r="L28" i="27"/>
  <c r="N28" i="27"/>
  <c r="O28" i="27"/>
  <c r="P28" i="27"/>
  <c r="R28" i="27"/>
  <c r="T28" i="27"/>
  <c r="V28" i="27"/>
  <c r="X28" i="27"/>
  <c r="Z28" i="27"/>
  <c r="B29" i="27"/>
  <c r="D29" i="27"/>
  <c r="F29" i="27"/>
  <c r="J29" i="27"/>
  <c r="N29" i="27"/>
  <c r="R29" i="27"/>
  <c r="V29" i="27"/>
  <c r="Z29" i="27"/>
  <c r="AA29" i="17"/>
  <c r="B30" i="27"/>
  <c r="D30" i="27"/>
  <c r="F30" i="27"/>
  <c r="H30" i="27"/>
  <c r="J30" i="27"/>
  <c r="L30" i="27"/>
  <c r="N30" i="27"/>
  <c r="P30" i="27"/>
  <c r="R30" i="27"/>
  <c r="T30" i="27"/>
  <c r="V30" i="27"/>
  <c r="X30" i="27"/>
  <c r="Z30" i="27"/>
  <c r="AA30" i="27"/>
  <c r="B31" i="27"/>
  <c r="F31" i="27"/>
  <c r="J31" i="27"/>
  <c r="N31" i="27"/>
  <c r="R31" i="27"/>
  <c r="V31" i="27"/>
  <c r="Z31" i="27"/>
  <c r="B32" i="27"/>
  <c r="D32" i="27"/>
  <c r="F32" i="27"/>
  <c r="H32" i="27"/>
  <c r="J32" i="27"/>
  <c r="L32" i="27"/>
  <c r="N32" i="27"/>
  <c r="O32" i="27"/>
  <c r="P32" i="27"/>
  <c r="R32" i="27"/>
  <c r="T32" i="27"/>
  <c r="X32" i="27"/>
  <c r="B33" i="27"/>
  <c r="F33" i="27"/>
  <c r="J33" i="27"/>
  <c r="N33" i="27"/>
  <c r="R33" i="27"/>
  <c r="V33" i="27"/>
  <c r="Z33" i="27"/>
  <c r="D34" i="27"/>
  <c r="F34" i="27"/>
  <c r="H34" i="27"/>
  <c r="J34" i="27"/>
  <c r="L34" i="27"/>
  <c r="N34" i="27"/>
  <c r="P34" i="27"/>
  <c r="R34" i="27"/>
  <c r="S34" i="27"/>
  <c r="T34" i="27"/>
  <c r="V34" i="27"/>
  <c r="W34" i="27"/>
  <c r="X34" i="27"/>
  <c r="Z34" i="27"/>
  <c r="B25" i="27" l="1"/>
  <c r="L23" i="27"/>
  <c r="Q33" i="27"/>
  <c r="Q23" i="27"/>
  <c r="X33" i="27"/>
  <c r="T31" i="27"/>
  <c r="P33" i="27"/>
  <c r="H33" i="27"/>
  <c r="P31" i="27"/>
  <c r="H31" i="27"/>
  <c r="D31" i="27"/>
  <c r="X29" i="27"/>
  <c r="P29" i="27"/>
  <c r="L29" i="27"/>
  <c r="X27" i="27"/>
  <c r="P27" i="27"/>
  <c r="H27" i="27"/>
  <c r="P25" i="27"/>
  <c r="H25" i="27"/>
  <c r="X23" i="27"/>
  <c r="P23" i="27"/>
  <c r="D23" i="27"/>
  <c r="B18" i="27"/>
  <c r="S18" i="27"/>
  <c r="C18" i="27"/>
  <c r="B16" i="27"/>
  <c r="M16" i="27"/>
  <c r="B14" i="27"/>
  <c r="E14" i="27"/>
  <c r="U14" i="27"/>
  <c r="B12" i="27"/>
  <c r="E12" i="27"/>
  <c r="Y12" i="27"/>
  <c r="U12" i="27"/>
  <c r="B10" i="27"/>
  <c r="M10" i="27"/>
  <c r="Y10" i="27"/>
  <c r="B8" i="27"/>
  <c r="M8" i="27"/>
  <c r="B6" i="27"/>
  <c r="U6" i="27"/>
  <c r="E6" i="27"/>
  <c r="Q6" i="27"/>
  <c r="Q5" i="27"/>
  <c r="AB5" i="17"/>
  <c r="AA36" i="27"/>
  <c r="AA36" i="17"/>
  <c r="M33" i="27"/>
  <c r="K32" i="27"/>
  <c r="I31" i="27"/>
  <c r="G24" i="27"/>
  <c r="T10" i="27"/>
  <c r="U33" i="27"/>
  <c r="Y29" i="27"/>
  <c r="U29" i="27"/>
  <c r="Y27" i="27"/>
  <c r="M25" i="27"/>
  <c r="T33" i="27"/>
  <c r="L33" i="27"/>
  <c r="D33" i="27"/>
  <c r="X31" i="27"/>
  <c r="L31" i="27"/>
  <c r="T29" i="27"/>
  <c r="H29" i="27"/>
  <c r="T27" i="27"/>
  <c r="L27" i="27"/>
  <c r="D27" i="27"/>
  <c r="T25" i="27"/>
  <c r="L25" i="27"/>
  <c r="D25" i="27"/>
  <c r="T23" i="27"/>
  <c r="H23" i="27"/>
  <c r="Y34" i="27"/>
  <c r="U34" i="27"/>
  <c r="Q34" i="27"/>
  <c r="M34" i="27"/>
  <c r="I34" i="27"/>
  <c r="E34" i="27"/>
  <c r="AA33" i="27"/>
  <c r="AA33" i="17"/>
  <c r="W33" i="27"/>
  <c r="S33" i="27"/>
  <c r="O33" i="27"/>
  <c r="K33" i="27"/>
  <c r="G33" i="27"/>
  <c r="C33" i="27"/>
  <c r="Y32" i="27"/>
  <c r="U32" i="27"/>
  <c r="Q32" i="27"/>
  <c r="M32" i="27"/>
  <c r="I32" i="27"/>
  <c r="E32" i="27"/>
  <c r="AA31" i="27"/>
  <c r="AA31" i="17"/>
  <c r="W31" i="27"/>
  <c r="S31" i="27"/>
  <c r="O31" i="27"/>
  <c r="K31" i="27"/>
  <c r="G31" i="27"/>
  <c r="C31" i="27"/>
  <c r="Y30" i="27"/>
  <c r="U30" i="27"/>
  <c r="Q30" i="27"/>
  <c r="M30" i="27"/>
  <c r="I30" i="27"/>
  <c r="E30" i="27"/>
  <c r="AA29" i="27"/>
  <c r="W29" i="27"/>
  <c r="S29" i="27"/>
  <c r="O29" i="27"/>
  <c r="K29" i="27"/>
  <c r="G29" i="27"/>
  <c r="C29" i="27"/>
  <c r="Y28" i="27"/>
  <c r="U28" i="27"/>
  <c r="Q16" i="27"/>
  <c r="Q14" i="27"/>
  <c r="G32" i="27"/>
  <c r="E31" i="27"/>
  <c r="C30" i="27"/>
  <c r="I27" i="27"/>
  <c r="K22" i="27"/>
  <c r="T20" i="27"/>
  <c r="X16" i="27"/>
  <c r="I10" i="27"/>
  <c r="H22" i="27"/>
  <c r="D22" i="27"/>
  <c r="X20" i="27"/>
  <c r="P20" i="27"/>
  <c r="L20" i="27"/>
  <c r="H20" i="27"/>
  <c r="T18" i="27"/>
  <c r="P18" i="27"/>
  <c r="L18" i="27"/>
  <c r="D18" i="27"/>
  <c r="T16" i="27"/>
  <c r="P16" i="27"/>
  <c r="L16" i="27"/>
  <c r="H16" i="27"/>
  <c r="D16" i="27"/>
  <c r="X14" i="27"/>
  <c r="T14" i="27"/>
  <c r="P14" i="27"/>
  <c r="H14" i="27"/>
  <c r="D14" i="27"/>
  <c r="B13" i="27"/>
  <c r="K13" i="27"/>
  <c r="X12" i="27"/>
  <c r="T12" i="27"/>
  <c r="P12" i="27"/>
  <c r="L12" i="27"/>
  <c r="H12" i="27"/>
  <c r="D12" i="27"/>
  <c r="B11" i="27"/>
  <c r="S11" i="27"/>
  <c r="X10" i="27"/>
  <c r="P10" i="27"/>
  <c r="L10" i="27"/>
  <c r="H10" i="27"/>
  <c r="D10" i="27"/>
  <c r="B9" i="27"/>
  <c r="S9" i="27"/>
  <c r="G9" i="27"/>
  <c r="X8" i="27"/>
  <c r="T8" i="27"/>
  <c r="P8" i="27"/>
  <c r="L8" i="27"/>
  <c r="D8" i="27"/>
  <c r="G7" i="27"/>
  <c r="AA7" i="27"/>
  <c r="X6" i="27"/>
  <c r="T6" i="27"/>
  <c r="P6" i="27"/>
  <c r="L6" i="27"/>
  <c r="H6" i="27"/>
  <c r="D6" i="27"/>
  <c r="AA37" i="27"/>
  <c r="AA37" i="17"/>
  <c r="AA34" i="17"/>
  <c r="O11" i="27"/>
  <c r="W9" i="27"/>
  <c r="O34" i="27"/>
  <c r="K34" i="27"/>
  <c r="G34" i="27"/>
  <c r="C34" i="27"/>
  <c r="Y33" i="27"/>
  <c r="I33" i="27"/>
  <c r="E33" i="27"/>
  <c r="AA32" i="27"/>
  <c r="W32" i="27"/>
  <c r="S32" i="27"/>
  <c r="C32" i="27"/>
  <c r="Y31" i="27"/>
  <c r="U31" i="27"/>
  <c r="Q31" i="27"/>
  <c r="M31" i="27"/>
  <c r="AA30" i="17"/>
  <c r="W30" i="27"/>
  <c r="S30" i="27"/>
  <c r="O30" i="27"/>
  <c r="K30" i="27"/>
  <c r="G30" i="27"/>
  <c r="Q29" i="27"/>
  <c r="M29" i="27"/>
  <c r="I29" i="27"/>
  <c r="E29" i="27"/>
  <c r="AA28" i="27"/>
  <c r="AA28" i="17"/>
  <c r="W28" i="27"/>
  <c r="S28" i="27"/>
  <c r="K28" i="27"/>
  <c r="G28" i="27"/>
  <c r="C28" i="27"/>
  <c r="U27" i="27"/>
  <c r="Q27" i="27"/>
  <c r="M27" i="27"/>
  <c r="E27" i="27"/>
  <c r="AA26" i="27"/>
  <c r="W26" i="27"/>
  <c r="O26" i="27"/>
  <c r="K26" i="27"/>
  <c r="G26" i="27"/>
  <c r="Y25" i="27"/>
  <c r="U25" i="27"/>
  <c r="Q25" i="27"/>
  <c r="I25" i="27"/>
  <c r="E25" i="27"/>
  <c r="AA24" i="27"/>
  <c r="S24" i="27"/>
  <c r="O24" i="27"/>
  <c r="K24" i="27"/>
  <c r="C24" i="27"/>
  <c r="Y23" i="27"/>
  <c r="U23" i="27"/>
  <c r="M23" i="27"/>
  <c r="I23" i="27"/>
  <c r="E23" i="27"/>
  <c r="AA22" i="17"/>
  <c r="W22" i="27"/>
  <c r="S22" i="27"/>
  <c r="O22" i="27"/>
  <c r="G22" i="27"/>
  <c r="C22" i="27"/>
  <c r="Y21" i="27"/>
  <c r="Q21" i="27"/>
  <c r="M21" i="27"/>
  <c r="I21" i="27"/>
  <c r="AA20" i="27"/>
  <c r="AA20" i="17"/>
  <c r="W20" i="27"/>
  <c r="S20" i="27"/>
  <c r="K20" i="27"/>
  <c r="G20" i="27"/>
  <c r="C20" i="27"/>
  <c r="U19" i="27"/>
  <c r="Q19" i="27"/>
  <c r="M19" i="27"/>
  <c r="AA18" i="27"/>
  <c r="K18" i="27"/>
  <c r="AA32" i="17"/>
  <c r="AA21" i="17"/>
  <c r="S17" i="27"/>
  <c r="AA15" i="27"/>
  <c r="C11" i="27"/>
  <c r="W7" i="27"/>
  <c r="Q28" i="27"/>
  <c r="M28" i="27"/>
  <c r="I28" i="27"/>
  <c r="E28" i="27"/>
  <c r="AA27" i="27"/>
  <c r="AA27" i="17"/>
  <c r="W27" i="27"/>
  <c r="S27" i="27"/>
  <c r="O27" i="27"/>
  <c r="K27" i="27"/>
  <c r="G27" i="27"/>
  <c r="C27" i="27"/>
  <c r="Y26" i="27"/>
  <c r="U26" i="27"/>
  <c r="Q26" i="27"/>
  <c r="M26" i="27"/>
  <c r="I26" i="27"/>
  <c r="E26" i="27"/>
  <c r="AA25" i="27"/>
  <c r="W25" i="27"/>
  <c r="S25" i="27"/>
  <c r="O25" i="27"/>
  <c r="K25" i="27"/>
  <c r="G25" i="27"/>
  <c r="C25" i="27"/>
  <c r="Y24" i="27"/>
  <c r="U24" i="27"/>
  <c r="Q24" i="27"/>
  <c r="M24" i="27"/>
  <c r="I24" i="27"/>
  <c r="E24" i="27"/>
  <c r="AA23" i="27"/>
  <c r="AA23" i="17"/>
  <c r="W23" i="27"/>
  <c r="S23" i="27"/>
  <c r="O23" i="27"/>
  <c r="K23" i="27"/>
  <c r="G23" i="27"/>
  <c r="C23" i="27"/>
  <c r="Y22" i="27"/>
  <c r="U22" i="27"/>
  <c r="Q22" i="27"/>
  <c r="M22" i="27"/>
  <c r="I22" i="27"/>
  <c r="E22" i="27"/>
  <c r="AA21" i="27"/>
  <c r="W21" i="27"/>
  <c r="S21" i="27"/>
  <c r="O21" i="27"/>
  <c r="K21" i="27"/>
  <c r="G21" i="27"/>
  <c r="C21" i="27"/>
  <c r="Y20" i="27"/>
  <c r="U20" i="27"/>
  <c r="Q20" i="27"/>
  <c r="M20" i="27"/>
  <c r="I20" i="27"/>
  <c r="E20" i="27"/>
  <c r="AA19" i="27"/>
  <c r="AA19" i="17"/>
  <c r="W19" i="27"/>
  <c r="S19" i="27"/>
  <c r="O19" i="27"/>
  <c r="K19" i="27"/>
  <c r="G19" i="27"/>
  <c r="C19" i="27"/>
  <c r="Y18" i="27"/>
  <c r="U18" i="27"/>
  <c r="Q18" i="27"/>
  <c r="M18" i="27"/>
  <c r="I18" i="27"/>
  <c r="E18" i="27"/>
  <c r="AA17" i="27"/>
  <c r="O17" i="27"/>
  <c r="K17" i="27"/>
  <c r="Y16" i="27"/>
  <c r="U16" i="27"/>
  <c r="I16" i="27"/>
  <c r="E16" i="27"/>
  <c r="AA15" i="17"/>
  <c r="S15" i="27"/>
  <c r="O15" i="27"/>
  <c r="C15" i="27"/>
  <c r="Y14" i="27"/>
  <c r="M14" i="27"/>
  <c r="I14" i="27"/>
  <c r="W13" i="27"/>
  <c r="S13" i="27"/>
  <c r="G13" i="27"/>
  <c r="C13" i="27"/>
  <c r="Q12" i="27"/>
  <c r="M12" i="27"/>
  <c r="AA11" i="27"/>
  <c r="W11" i="27"/>
  <c r="K11" i="27"/>
  <c r="G11" i="27"/>
  <c r="U10" i="27"/>
  <c r="Q10" i="27"/>
  <c r="E10" i="27"/>
  <c r="AA9" i="27"/>
  <c r="O9" i="27"/>
  <c r="K9" i="27"/>
  <c r="Y8" i="27"/>
  <c r="U8" i="27"/>
  <c r="I8" i="27"/>
  <c r="E8" i="27"/>
  <c r="AA7" i="17"/>
  <c r="S7" i="27"/>
  <c r="O7" i="27"/>
  <c r="C7" i="27"/>
  <c r="Y6" i="27"/>
  <c r="M6" i="27"/>
  <c r="I6" i="27"/>
  <c r="P37" i="27"/>
  <c r="AA25" i="17"/>
  <c r="H37" i="27"/>
  <c r="B37" i="27"/>
  <c r="E19" i="27"/>
  <c r="W18" i="27"/>
  <c r="O18" i="27"/>
  <c r="G18" i="27"/>
  <c r="Y17" i="27"/>
  <c r="U17" i="27"/>
  <c r="Q17" i="27"/>
  <c r="M17" i="27"/>
  <c r="I17" i="27"/>
  <c r="E17" i="27"/>
  <c r="AA16" i="27"/>
  <c r="W16" i="27"/>
  <c r="S16" i="27"/>
  <c r="O16" i="27"/>
  <c r="K16" i="27"/>
  <c r="G16" i="27"/>
  <c r="C16" i="27"/>
  <c r="Y15" i="27"/>
  <c r="U15" i="27"/>
  <c r="Q15" i="27"/>
  <c r="M15" i="27"/>
  <c r="I15" i="27"/>
  <c r="E15" i="27"/>
  <c r="AA14" i="27"/>
  <c r="W14" i="27"/>
  <c r="S14" i="27"/>
  <c r="O14" i="27"/>
  <c r="K14" i="27"/>
  <c r="G14" i="27"/>
  <c r="C14" i="27"/>
  <c r="Y13" i="27"/>
  <c r="U13" i="27"/>
  <c r="Q13" i="27"/>
  <c r="M13" i="27"/>
  <c r="I13" i="27"/>
  <c r="E13" i="27"/>
  <c r="AA12" i="27"/>
  <c r="W12" i="27"/>
  <c r="S12" i="27"/>
  <c r="O12" i="27"/>
  <c r="K12" i="27"/>
  <c r="G12" i="27"/>
  <c r="C12" i="27"/>
  <c r="Y11" i="27"/>
  <c r="U11" i="27"/>
  <c r="Q11" i="27"/>
  <c r="M11" i="27"/>
  <c r="I11" i="27"/>
  <c r="E11" i="27"/>
  <c r="AA10" i="27"/>
  <c r="W10" i="27"/>
  <c r="S10" i="27"/>
  <c r="O10" i="27"/>
  <c r="K10" i="27"/>
  <c r="G10" i="27"/>
  <c r="C10" i="27"/>
  <c r="Y9" i="27"/>
  <c r="U9" i="27"/>
  <c r="Q9" i="27"/>
  <c r="M9" i="27"/>
  <c r="I9" i="27"/>
  <c r="E9" i="27"/>
  <c r="AA8" i="27"/>
  <c r="W8" i="27"/>
  <c r="S8" i="27"/>
  <c r="O8" i="27"/>
  <c r="K8" i="27"/>
  <c r="G8" i="27"/>
  <c r="C8" i="27"/>
  <c r="Y7" i="27"/>
  <c r="U7" i="27"/>
  <c r="Q7" i="27"/>
  <c r="M7" i="27"/>
  <c r="I7" i="27"/>
  <c r="E7" i="27"/>
  <c r="AA6" i="27"/>
  <c r="W6" i="27"/>
  <c r="S6" i="27"/>
  <c r="O6" i="27"/>
  <c r="K6" i="27"/>
  <c r="G6" i="27"/>
  <c r="C6" i="27"/>
  <c r="AA17" i="17"/>
  <c r="AA12" i="17"/>
  <c r="AA6" i="17"/>
  <c r="L37" i="27"/>
  <c r="AB5" i="27"/>
  <c r="X5" i="27"/>
  <c r="T5" i="27"/>
  <c r="P5" i="27"/>
  <c r="L5" i="27"/>
  <c r="H5" i="27"/>
  <c r="D5" i="27"/>
  <c r="AA11" i="17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S54" i="15"/>
  <c r="T54" i="15"/>
  <c r="U54" i="15"/>
  <c r="V54" i="15"/>
  <c r="W54" i="15"/>
  <c r="X54" i="15"/>
  <c r="Y54" i="15"/>
  <c r="Z54" i="15"/>
  <c r="B54" i="15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B37" i="17"/>
  <c r="B36" i="17"/>
  <c r="L5" i="17"/>
  <c r="X5" i="17"/>
  <c r="C6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C5" i="17"/>
  <c r="M5" i="17"/>
  <c r="P5" i="17"/>
  <c r="Q5" i="17"/>
  <c r="U5" i="17"/>
  <c r="Y5" i="17"/>
  <c r="E5" i="17" l="1"/>
  <c r="H5" i="17"/>
  <c r="K5" i="17"/>
  <c r="I5" i="17"/>
  <c r="T5" i="17"/>
  <c r="S5" i="17"/>
  <c r="D5" i="17"/>
  <c r="W5" i="17"/>
  <c r="Z5" i="17"/>
  <c r="V5" i="17"/>
  <c r="R5" i="17"/>
  <c r="N5" i="17"/>
  <c r="J5" i="17"/>
  <c r="F5" i="17"/>
  <c r="B5" i="17"/>
  <c r="O5" i="17"/>
  <c r="G5" i="17"/>
</calcChain>
</file>

<file path=xl/sharedStrings.xml><?xml version="1.0" encoding="utf-8"?>
<sst xmlns="http://schemas.openxmlformats.org/spreadsheetml/2006/main" count="535" uniqueCount="105">
  <si>
    <t>http://www.ingurumena.ejgv.euskadi.eus/r49-11293/es/contenidos/inventario/inventarios_gei/es_pub/indice.html</t>
  </si>
  <si>
    <t>-</t>
  </si>
  <si>
    <t>5.1-Evolución de las emisiones totales de Gases de Efecto Invernadero por país.</t>
  </si>
  <si>
    <t>País</t>
  </si>
  <si>
    <t>Unión Europea 28</t>
  </si>
  <si>
    <t>Alemania</t>
  </si>
  <si>
    <t>Austria</t>
  </si>
  <si>
    <t>:</t>
  </si>
  <si>
    <t>Bélgica</t>
  </si>
  <si>
    <t>Bulgaria</t>
  </si>
  <si>
    <t>Chipre</t>
  </si>
  <si>
    <t>Croacia</t>
  </si>
  <si>
    <t>Dinamarca</t>
  </si>
  <si>
    <t>Eslovaquia</t>
  </si>
  <si>
    <t>Eslovenia</t>
  </si>
  <si>
    <t>España</t>
  </si>
  <si>
    <t xml:space="preserve">Estonia </t>
  </si>
  <si>
    <t>Finlandia</t>
  </si>
  <si>
    <t>Francia</t>
  </si>
  <si>
    <t>Grecia</t>
  </si>
  <si>
    <t>Hungría</t>
  </si>
  <si>
    <t>Irlanda</t>
  </si>
  <si>
    <t>Italia</t>
  </si>
  <si>
    <t>Letonia</t>
  </si>
  <si>
    <t xml:space="preserve">Lituania </t>
  </si>
  <si>
    <t>Luxemburgo</t>
  </si>
  <si>
    <t>Malta</t>
  </si>
  <si>
    <t>Países  Bajos</t>
  </si>
  <si>
    <t xml:space="preserve">Polonia </t>
  </si>
  <si>
    <t>Portugal</t>
  </si>
  <si>
    <t>Reino Unido</t>
  </si>
  <si>
    <t>República Checa</t>
  </si>
  <si>
    <t>Rumanía</t>
  </si>
  <si>
    <t>Suecia</t>
  </si>
  <si>
    <t>Estados Unidos</t>
  </si>
  <si>
    <t>Japón</t>
  </si>
  <si>
    <t>http://ec.europa.eu/eurostat/web/sdi/indicators</t>
  </si>
  <si>
    <t>http://ec.europa.eu/eurostat/web/europe-2020-indicators/europe-2020-strategy/headline-indicators-scoreboard</t>
  </si>
  <si>
    <t>http://epp.eurostat.ec.europa.eu/portal/page/portal/europe_2020_indicators/headline_indicators</t>
  </si>
  <si>
    <t>http://ec.europa.eu/eurostat/tgm/table.do?tab=table&amp;init=1&amp;plugin=1&amp;language=en&amp;pcode=tsdcc100</t>
  </si>
  <si>
    <t xml:space="preserve">Objetivo Estrategia Klima 2050 </t>
  </si>
  <si>
    <t>Fuente: EUROSTAT</t>
  </si>
  <si>
    <t>http://ec.europa.eu/eurostat/tgm/table.do?tab=table&amp;init=1&amp;plugin=1&amp;language=en&amp;pcode=t2020_rd300</t>
  </si>
  <si>
    <t>6.2-Evolución de la ratio de emisiones difusas de Gases de Efecto Invernadero per cápita por países.</t>
  </si>
  <si>
    <t>C.A. del País Vasco</t>
  </si>
  <si>
    <t>Hungria</t>
  </si>
  <si>
    <r>
      <t xml:space="preserve">Unidades: </t>
    </r>
    <r>
      <rPr>
        <sz val="10"/>
        <color rgb="FF0070C0"/>
        <rFont val="Arial"/>
        <family val="2"/>
      </rPr>
      <t>CO2-eq(t).</t>
    </r>
    <r>
      <rPr>
        <vertAlign val="subscript"/>
        <sz val="10"/>
        <color rgb="FF0070C0"/>
        <rFont val="Arial"/>
        <family val="2"/>
      </rPr>
      <t>(2)</t>
    </r>
  </si>
  <si>
    <r>
      <t>Fuente:</t>
    </r>
    <r>
      <rPr>
        <sz val="7"/>
        <color rgb="FF1F497D"/>
        <rFont val="Arial"/>
        <family val="2"/>
      </rPr>
      <t xml:space="preserve"> Gobierno Vasco. Dpto. Medio Ambiente y Política Territorial. </t>
    </r>
    <r>
      <rPr>
        <b/>
        <sz val="7"/>
        <color rgb="FF1F497D"/>
        <rFont val="Arial"/>
        <family val="2"/>
      </rPr>
      <t>Inventario de emisiones de Gases de Efecto Invernadero.</t>
    </r>
  </si>
  <si>
    <r>
      <t xml:space="preserve">(3) </t>
    </r>
    <r>
      <rPr>
        <sz val="7"/>
        <color rgb="FF1F497D"/>
        <rFont val="Arial"/>
        <family val="2"/>
      </rPr>
      <t>Se incluye la electricidad de origen externo como un epígrafe independiente, tal y como permite el IPCC.</t>
    </r>
  </si>
  <si>
    <r>
      <t>(2) CO</t>
    </r>
    <r>
      <rPr>
        <b/>
        <vertAlign val="subscript"/>
        <sz val="7"/>
        <color rgb="FF1F497D"/>
        <rFont val="Arial"/>
        <family val="2"/>
      </rPr>
      <t>2</t>
    </r>
    <r>
      <rPr>
        <b/>
        <sz val="7"/>
        <color rgb="FF1F497D"/>
        <rFont val="Arial"/>
        <family val="2"/>
      </rPr>
      <t xml:space="preserve">-eq(kt). = </t>
    </r>
    <r>
      <rPr>
        <sz val="7"/>
        <color rgb="FF1F497D"/>
        <rFont val="Arial"/>
        <family val="2"/>
      </rPr>
      <t>Kilotoneladas equivalentes de CO</t>
    </r>
    <r>
      <rPr>
        <vertAlign val="subscript"/>
        <sz val="7"/>
        <color rgb="FF1F497D"/>
        <rFont val="Arial"/>
        <family val="2"/>
      </rPr>
      <t>2</t>
    </r>
  </si>
  <si>
    <r>
      <t xml:space="preserve">(:) </t>
    </r>
    <r>
      <rPr>
        <sz val="7"/>
        <color rgb="FF1F497D"/>
        <rFont val="Arial"/>
        <family val="2"/>
      </rPr>
      <t>No se dispone de datos.</t>
    </r>
  </si>
  <si>
    <r>
      <t>Fuente: EUROSTAT</t>
    </r>
    <r>
      <rPr>
        <b/>
        <sz val="7"/>
        <color rgb="FF1F497D"/>
        <rFont val="Arial"/>
        <family val="2"/>
      </rPr>
      <t xml:space="preserve">. </t>
    </r>
    <r>
      <rPr>
        <sz val="7"/>
        <color rgb="FF1F497D"/>
        <rFont val="Arial"/>
        <family val="2"/>
      </rPr>
      <t>Indicadores de Desarrollo Sostenible.</t>
    </r>
  </si>
  <si>
    <r>
      <t>Fuente: EUROSTAT</t>
    </r>
    <r>
      <rPr>
        <sz val="7"/>
        <color rgb="FF1F497D"/>
        <rFont val="Arial"/>
        <family val="2"/>
      </rPr>
      <t>. Indicadores de la Estrategia 2020.</t>
    </r>
  </si>
  <si>
    <r>
      <t xml:space="preserve">(3) </t>
    </r>
    <r>
      <rPr>
        <sz val="7"/>
        <color rgb="FF1F497D"/>
        <rFont val="Arial"/>
        <family val="2"/>
      </rPr>
      <t>La normativa europea no fija un objetivo para el período 2008-2012 en la C.A. del País Vasco. El objetivo se  establece en el Plan Marco Ambiental de la CAPV 2007-2010.</t>
    </r>
  </si>
  <si>
    <r>
      <t>Fuente: EUROSTAT</t>
    </r>
    <r>
      <rPr>
        <sz val="7"/>
        <color rgb="FF1F497D"/>
        <rFont val="Arial"/>
        <family val="2"/>
      </rPr>
      <t>. Indicadores de Desarrollo Sostenible.</t>
    </r>
  </si>
  <si>
    <r>
      <t xml:space="preserve">(1) </t>
    </r>
    <r>
      <rPr>
        <sz val="7"/>
        <color rgb="FF1F497D"/>
        <rFont val="Arial"/>
        <family val="2"/>
      </rPr>
      <t>Se consideran sectores difusos aquellos que no están regulados por la normativa de comercio de emisiones. Fundamentalmente son debidas al sector transporte, al residencial y servicios, residuos a las instalaciones industriales y energéticas no afectadas por la citada normativa</t>
    </r>
  </si>
  <si>
    <r>
      <t xml:space="preserve">Fuente: </t>
    </r>
    <r>
      <rPr>
        <sz val="7"/>
        <color rgb="FF1F497D"/>
        <rFont val="Arial"/>
        <family val="2"/>
      </rPr>
      <t>Departamento de Medio Ambiente, Planificación Territorial, Agricultura y Pesca.</t>
    </r>
    <r>
      <rPr>
        <b/>
        <sz val="7"/>
        <color rgb="FF1F497D"/>
        <rFont val="Arial"/>
        <family val="2"/>
      </rPr>
      <t xml:space="preserve"> </t>
    </r>
    <r>
      <rPr>
        <b/>
        <u/>
        <sz val="7"/>
        <color rgb="FF1F497D"/>
        <rFont val="Arial"/>
        <family val="2"/>
      </rPr>
      <t>Inventario de emisiones de Gases de Efecto Invernadero.</t>
    </r>
  </si>
  <si>
    <r>
      <t>(2) CO</t>
    </r>
    <r>
      <rPr>
        <b/>
        <vertAlign val="subscript"/>
        <sz val="7"/>
        <color rgb="FF1F497D"/>
        <rFont val="Arial"/>
        <family val="2"/>
      </rPr>
      <t>2</t>
    </r>
    <r>
      <rPr>
        <b/>
        <sz val="7"/>
        <color rgb="FF1F497D"/>
        <rFont val="Arial"/>
        <family val="2"/>
      </rPr>
      <t xml:space="preserve">-eq(t)/millón de €= </t>
    </r>
    <r>
      <rPr>
        <sz val="7"/>
        <color rgb="FF1F497D"/>
        <rFont val="Arial"/>
        <family val="2"/>
      </rPr>
      <t>Toneladas equivalentes de CO</t>
    </r>
    <r>
      <rPr>
        <vertAlign val="subscript"/>
        <sz val="7"/>
        <color rgb="FF1F497D"/>
        <rFont val="Arial"/>
        <family val="2"/>
      </rPr>
      <t>2</t>
    </r>
    <r>
      <rPr>
        <sz val="7"/>
        <color rgb="FF1F497D"/>
        <rFont val="Arial"/>
        <family val="2"/>
      </rPr>
      <t xml:space="preserve"> por cada millón de €.</t>
    </r>
  </si>
  <si>
    <t>5.3-Índice de evolución de las emisiones totales de Gases de Efecto Invernadero por país.</t>
  </si>
  <si>
    <r>
      <t>7.1-Evolución del índice de CO2 por PIB-PPC</t>
    </r>
    <r>
      <rPr>
        <b/>
        <vertAlign val="sub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 (en paridad de compra) para la CAPV </t>
    </r>
  </si>
  <si>
    <r>
      <t xml:space="preserve">Unidades: </t>
    </r>
    <r>
      <rPr>
        <sz val="10"/>
        <color rgb="FF0070C0"/>
        <rFont val="Arial"/>
        <family val="2"/>
      </rPr>
      <t>CO2-eq(kt).</t>
    </r>
    <r>
      <rPr>
        <vertAlign val="subscript"/>
        <sz val="10"/>
        <color rgb="FF0070C0"/>
        <rFont val="Arial"/>
        <family val="2"/>
      </rPr>
      <t>(2)</t>
    </r>
  </si>
  <si>
    <t>5.2-Evolución de las emisiones difusas de Gases de Efecto Invernadero por país.</t>
  </si>
  <si>
    <r>
      <t>(1) PIB en PPC</t>
    </r>
    <r>
      <rPr>
        <sz val="7"/>
        <color rgb="FF1F497D"/>
        <rFont val="Arial"/>
        <family val="2"/>
      </rPr>
      <t>: Producto Interior Bruto expresado en Paridad de Poder de Compra (PPC) base 2010, fuente Eurostat.</t>
    </r>
  </si>
  <si>
    <t>Fuente: EUSTAT</t>
  </si>
  <si>
    <t>http://www.eustat.eus/elementos/ele0012300/ti_PIB_per_capita_PPC_por_pais_y_ano_EU_28100_2004-2015/tbl0012365_c.html</t>
  </si>
  <si>
    <t>(:) No se dispone de datos.</t>
  </si>
  <si>
    <t>Inventario de emisiones de Gases de Efecto Invernadero de la C.A. del País Vasco 2018.</t>
  </si>
  <si>
    <r>
      <t>2005-2018.</t>
    </r>
    <r>
      <rPr>
        <b/>
        <vertAlign val="subscript"/>
        <sz val="16"/>
        <color theme="3"/>
        <rFont val="Arial"/>
        <family val="2"/>
      </rPr>
      <t xml:space="preserve"> (1)</t>
    </r>
  </si>
  <si>
    <t xml:space="preserve">5.4-Índice de evolución de las emisiones totales de Gases de Efecto Invernadero por país. Objetivo "Estrategia Klima 2050". </t>
  </si>
  <si>
    <t>5.5-Índice de evolución de las emisiones difusas de Gases de Efecto Invernadero por país.</t>
  </si>
  <si>
    <r>
      <t xml:space="preserve">Año base </t>
    </r>
    <r>
      <rPr>
        <sz val="7"/>
        <color rgb="FF1F497D"/>
        <rFont val="Arial"/>
        <family val="2"/>
      </rPr>
      <t>1990</t>
    </r>
  </si>
  <si>
    <r>
      <t xml:space="preserve">Fuente: </t>
    </r>
    <r>
      <rPr>
        <b/>
        <u/>
        <sz val="7"/>
        <color rgb="FF1F497D"/>
        <rFont val="Arial"/>
        <family val="2"/>
      </rPr>
      <t>EUROSTAT. https://ec.europa.eu/eurostat/databrowser/view/t2020_35/default/table?lang=en</t>
    </r>
  </si>
  <si>
    <t>5.2-Evolución de las emisiones difusas de Gases de Efecto Invernadero por país. 2005-2018.</t>
  </si>
  <si>
    <t>6.1-Evolución de la ratio de emisiones totales de Gases de Efecto Invernadero per cápita por países. 2005-2018.</t>
  </si>
  <si>
    <t>6.2-Evolución de la ratio de emisiones difusas de Gases de Efecto Invernadero per cápita por países. 2005-2018.</t>
  </si>
  <si>
    <t>7.1-Evolución del índice de CO2 por PIB-PPC* (en paridad de compra) para la CAPV  y de los países de la EU-28 (2.017). EU-28 =100. 2005-2018</t>
  </si>
  <si>
    <r>
      <t>(3) CO</t>
    </r>
    <r>
      <rPr>
        <b/>
        <vertAlign val="subscript"/>
        <sz val="7"/>
        <color rgb="FF1F497D"/>
        <rFont val="Arial"/>
        <family val="2"/>
      </rPr>
      <t>2</t>
    </r>
    <r>
      <rPr>
        <b/>
        <sz val="7"/>
        <color rgb="FF1F497D"/>
        <rFont val="Arial"/>
        <family val="2"/>
      </rPr>
      <t xml:space="preserve">-eq(t)/habitante = </t>
    </r>
    <r>
      <rPr>
        <sz val="7"/>
        <color rgb="FF1F497D"/>
        <rFont val="Arial"/>
        <family val="2"/>
      </rPr>
      <t>Toneladas equivalentes de CO</t>
    </r>
    <r>
      <rPr>
        <vertAlign val="subscript"/>
        <sz val="7"/>
        <color rgb="FF1F497D"/>
        <rFont val="Arial"/>
        <family val="2"/>
      </rPr>
      <t xml:space="preserve">2 </t>
    </r>
    <r>
      <rPr>
        <sz val="7"/>
        <color rgb="FF1F497D"/>
        <rFont val="Arial"/>
        <family val="2"/>
      </rPr>
      <t>por habitante</t>
    </r>
  </si>
  <si>
    <r>
      <t xml:space="preserve">(2) </t>
    </r>
    <r>
      <rPr>
        <sz val="7"/>
        <color rgb="FF1F497D"/>
        <rFont val="Arial"/>
        <family val="2"/>
      </rPr>
      <t>Calculado como el cociente entre las emisiones difusas y la población existente a 1 de Enero.  Siendo la población del año de cálculo X  la población a 1 de Enero del año X+1</t>
    </r>
  </si>
  <si>
    <r>
      <t xml:space="preserve">Unidades: </t>
    </r>
    <r>
      <rPr>
        <sz val="10"/>
        <color rgb="FF0070C0"/>
        <rFont val="Arial"/>
        <family val="2"/>
      </rPr>
      <t>CO2-eq(t).</t>
    </r>
    <r>
      <rPr>
        <vertAlign val="subscript"/>
        <sz val="10"/>
        <color rgb="FF0070C0"/>
        <rFont val="Arial"/>
        <family val="2"/>
      </rPr>
      <t>(3)</t>
    </r>
  </si>
  <si>
    <t>6.1-Evolución de la ratio de emisiones totales de Gases de Efecto Invernadero per cápita por países .</t>
  </si>
  <si>
    <r>
      <t xml:space="preserve">2005-2018. </t>
    </r>
    <r>
      <rPr>
        <b/>
        <vertAlign val="subscript"/>
        <sz val="16"/>
        <color theme="3"/>
        <rFont val="Arial"/>
        <family val="2"/>
      </rPr>
      <t>(1)</t>
    </r>
  </si>
  <si>
    <r>
      <t xml:space="preserve">C.A. del País Vasco </t>
    </r>
    <r>
      <rPr>
        <b/>
        <vertAlign val="subscript"/>
        <sz val="9"/>
        <color theme="3"/>
        <rFont val="Arial"/>
        <family val="2"/>
      </rPr>
      <t>(3)</t>
    </r>
  </si>
  <si>
    <r>
      <t>(2) CO</t>
    </r>
    <r>
      <rPr>
        <b/>
        <vertAlign val="subscript"/>
        <sz val="7"/>
        <color theme="3"/>
        <rFont val="Arial"/>
        <family val="2"/>
      </rPr>
      <t>2</t>
    </r>
    <r>
      <rPr>
        <b/>
        <sz val="7"/>
        <color theme="3"/>
        <rFont val="Arial"/>
        <family val="2"/>
      </rPr>
      <t xml:space="preserve">-eq(t). = </t>
    </r>
    <r>
      <rPr>
        <sz val="7"/>
        <color theme="3"/>
        <rFont val="Arial"/>
        <family val="2"/>
      </rPr>
      <t>Toneladas equivalentes de CO</t>
    </r>
    <r>
      <rPr>
        <vertAlign val="subscript"/>
        <sz val="7"/>
        <color theme="3"/>
        <rFont val="Arial"/>
        <family val="2"/>
      </rPr>
      <t>2</t>
    </r>
  </si>
  <si>
    <r>
      <t>C.A. del País Vasco</t>
    </r>
    <r>
      <rPr>
        <b/>
        <vertAlign val="subscript"/>
        <sz val="9"/>
        <color indexed="31"/>
        <rFont val="Arial"/>
        <family val="2"/>
      </rPr>
      <t xml:space="preserve"> </t>
    </r>
  </si>
  <si>
    <r>
      <t xml:space="preserve">(1) </t>
    </r>
    <r>
      <rPr>
        <sz val="7"/>
        <color rgb="FF1F497D"/>
        <rFont val="Arial"/>
        <family val="2"/>
      </rPr>
      <t>Incluye todos los sectores y las emisiones indirectas de CO2 (se excluyen  Cambios de uso de la tierra y silvicultura y memo items, incluye aviación internacional). Incluye las emisiones asociadas a las importaciones de electricidad(EEI).</t>
    </r>
  </si>
  <si>
    <r>
      <t xml:space="preserve">C.A. del País Vasco </t>
    </r>
    <r>
      <rPr>
        <b/>
        <vertAlign val="subscript"/>
        <sz val="9"/>
        <color indexed="31"/>
        <rFont val="Arial"/>
        <family val="2"/>
      </rPr>
      <t>(3)</t>
    </r>
  </si>
  <si>
    <r>
      <rPr>
        <b/>
        <sz val="7"/>
        <color rgb="FF1F497D"/>
        <rFont val="Arial"/>
        <family val="2"/>
      </rPr>
      <t>(1)</t>
    </r>
    <r>
      <rPr>
        <sz val="7"/>
        <color rgb="FF1F497D"/>
        <rFont val="Arial"/>
        <family val="2"/>
      </rPr>
      <t xml:space="preserve"> Incluye todos los sectores y las emisiones indirectas de CO2 (se excluyen  Cambios de uso de la tierra y silvicultura y memo items, incluye aviación internacional). Incluye las emisiones asociadas a las importaciones de electricidad(EEI).</t>
    </r>
  </si>
  <si>
    <r>
      <rPr>
        <b/>
        <sz val="7"/>
        <color rgb="FF1F497D"/>
        <rFont val="Arial"/>
        <family val="2"/>
      </rPr>
      <t xml:space="preserve">Año base </t>
    </r>
    <r>
      <rPr>
        <sz val="7"/>
        <color rgb="FF1F497D"/>
        <rFont val="Arial"/>
        <family val="2"/>
      </rPr>
      <t>tomado para el cálculo de las cantidades asignadas:1990</t>
    </r>
  </si>
  <si>
    <r>
      <t xml:space="preserve">Año base 2005=100%. 1990-2018 </t>
    </r>
    <r>
      <rPr>
        <b/>
        <vertAlign val="subscript"/>
        <sz val="16"/>
        <color theme="3"/>
        <rFont val="Arial"/>
        <family val="2"/>
      </rPr>
      <t>(1)</t>
    </r>
  </si>
  <si>
    <r>
      <rPr>
        <b/>
        <sz val="7"/>
        <color rgb="FF1F497D"/>
        <rFont val="Arial"/>
        <family val="2"/>
      </rPr>
      <t xml:space="preserve">Año base </t>
    </r>
    <r>
      <rPr>
        <sz val="7"/>
        <color rgb="FF1F497D"/>
        <rFont val="Arial"/>
        <family val="2"/>
      </rPr>
      <t>tomado para el cálculo de las cantidades asignadas: 1990</t>
    </r>
  </si>
  <si>
    <r>
      <t>(2) CO</t>
    </r>
    <r>
      <rPr>
        <b/>
        <vertAlign val="subscript"/>
        <sz val="7"/>
        <color rgb="FF1F497D"/>
        <rFont val="Arial"/>
        <family val="2"/>
      </rPr>
      <t>2</t>
    </r>
    <r>
      <rPr>
        <b/>
        <sz val="7"/>
        <color rgb="FF1F497D"/>
        <rFont val="Arial"/>
        <family val="2"/>
      </rPr>
      <t xml:space="preserve">-eq(kt) = </t>
    </r>
    <r>
      <rPr>
        <sz val="7"/>
        <color rgb="FF1F497D"/>
        <rFont val="Arial"/>
        <family val="2"/>
      </rPr>
      <t>kiloToneladas equivalentes de CO</t>
    </r>
    <r>
      <rPr>
        <vertAlign val="subscript"/>
        <sz val="7"/>
        <color rgb="FF1F497D"/>
        <rFont val="Arial"/>
        <family val="2"/>
      </rPr>
      <t xml:space="preserve">2 </t>
    </r>
  </si>
  <si>
    <r>
      <t>(2) CO2-eq(t)/habitante</t>
    </r>
    <r>
      <rPr>
        <sz val="7"/>
        <color rgb="FF1F497D"/>
        <rFont val="Arial"/>
        <family val="2"/>
      </rPr>
      <t xml:space="preserve"> = Toneladas equivalentes de CO2 por habitante</t>
    </r>
  </si>
  <si>
    <r>
      <rPr>
        <b/>
        <sz val="7"/>
        <color rgb="FF1F497D"/>
        <rFont val="Arial"/>
        <family val="2"/>
      </rPr>
      <t>(1)</t>
    </r>
    <r>
      <rPr>
        <sz val="7"/>
        <color rgb="FF1F497D"/>
        <rFont val="Arial"/>
        <family val="2"/>
      </rPr>
      <t xml:space="preserve"> Calculado como el cociente entre las emisiones totales y la población existente a 1 de Enero.  Siendo la población del año de cálculo X  la población a 1 de Enero del año X+1
Incluye todos los sectores y las emisiones indirectas de CO2 (se excluyen  Cambios de uso de la tierra y silvicultura y memo items, incluye aviación internacional). Incluye las emisiones asociadas a las importaciones de electricidad(EEI).</t>
    </r>
  </si>
  <si>
    <r>
      <t>C.A. del País Vasco</t>
    </r>
    <r>
      <rPr>
        <b/>
        <vertAlign val="subscript"/>
        <sz val="9"/>
        <color indexed="31"/>
        <rFont val="Arial"/>
        <family val="2"/>
      </rPr>
      <t xml:space="preserve"> </t>
    </r>
    <r>
      <rPr>
        <b/>
        <vertAlign val="subscript"/>
        <sz val="9"/>
        <color theme="3"/>
        <rFont val="Arial"/>
        <family val="2"/>
      </rPr>
      <t>(3)</t>
    </r>
  </si>
  <si>
    <t xml:space="preserve">5.3-Índice de evolución de las emisiones totales de Gases de Efecto Invernadero por país. Año base 1990=100%. 1990-2018. </t>
  </si>
  <si>
    <t xml:space="preserve">5.4-Índice de evolución de las emisiones totales de Gases de Efecto Invernadero por país. Objetivo "Estrategia Klima 2050".  Año base 2005=100%. 1990-2018. </t>
  </si>
  <si>
    <r>
      <t xml:space="preserve">Fuente: </t>
    </r>
    <r>
      <rPr>
        <b/>
        <u/>
        <sz val="7"/>
        <color rgb="FF1F497D"/>
        <rFont val="Arial"/>
        <family val="2"/>
      </rPr>
      <t xml:space="preserve">EUROSTAT. </t>
    </r>
    <r>
      <rPr>
        <b/>
        <sz val="7"/>
        <color rgb="FF1F497D"/>
        <rFont val="Arial"/>
        <family val="2"/>
      </rPr>
      <t>https://ec.europa.eu/eurostat/databrowser/view/t2020_35/default/table?lang=en</t>
    </r>
  </si>
  <si>
    <t xml:space="preserve">5.5-Índice de evolución de las emisiones difusas de Gases de Efecto Invernadero por país..  Año base =100%. 2005-2018. </t>
  </si>
  <si>
    <r>
      <rPr>
        <b/>
        <sz val="7"/>
        <color rgb="FF1F497D"/>
        <rFont val="Arial"/>
        <family val="2"/>
      </rPr>
      <t>(2) CO</t>
    </r>
    <r>
      <rPr>
        <b/>
        <vertAlign val="subscript"/>
        <sz val="7"/>
        <color rgb="FF1F497D"/>
        <rFont val="Arial"/>
        <family val="2"/>
      </rPr>
      <t>2</t>
    </r>
    <r>
      <rPr>
        <b/>
        <sz val="7"/>
        <color rgb="FF1F497D"/>
        <rFont val="Arial"/>
        <family val="2"/>
      </rPr>
      <t xml:space="preserve">-eq(kt) = </t>
    </r>
    <r>
      <rPr>
        <sz val="7"/>
        <color rgb="FF1F497D"/>
        <rFont val="Arial"/>
        <family val="2"/>
      </rPr>
      <t>kiloToneladas equivalentes</t>
    </r>
  </si>
  <si>
    <r>
      <t xml:space="preserve">Año base 1990=100%. 1990-2018 </t>
    </r>
    <r>
      <rPr>
        <b/>
        <vertAlign val="subscript"/>
        <sz val="16"/>
        <color theme="3"/>
        <rFont val="Arial"/>
        <family val="2"/>
      </rPr>
      <t>(1)</t>
    </r>
  </si>
  <si>
    <r>
      <t>2005-2018.</t>
    </r>
    <r>
      <rPr>
        <b/>
        <vertAlign val="subscript"/>
        <sz val="16"/>
        <color theme="3"/>
        <rFont val="Arial"/>
        <family val="2"/>
      </rPr>
      <t xml:space="preserve"> (1)</t>
    </r>
    <r>
      <rPr>
        <b/>
        <sz val="16"/>
        <color theme="3"/>
        <rFont val="Arial"/>
        <family val="2"/>
      </rPr>
      <t xml:space="preserve"> </t>
    </r>
    <r>
      <rPr>
        <b/>
        <vertAlign val="subscript"/>
        <sz val="16"/>
        <color theme="3"/>
        <rFont val="Arial"/>
        <family val="2"/>
      </rPr>
      <t>(2)</t>
    </r>
  </si>
  <si>
    <t>y de los países de la EU-28 (2017). EU-28 =100. 2005-2018</t>
  </si>
  <si>
    <r>
      <t xml:space="preserve">1990-2018 </t>
    </r>
    <r>
      <rPr>
        <b/>
        <vertAlign val="subscript"/>
        <sz val="16"/>
        <color theme="3"/>
        <rFont val="Arial"/>
        <family val="2"/>
      </rPr>
      <t>(1)</t>
    </r>
  </si>
  <si>
    <t xml:space="preserve">5.1-Evolución de las emisiones totales de Gases de Efecto Invernadero por país. 1990-2018. </t>
  </si>
  <si>
    <r>
      <t xml:space="preserve">Año base 2005=100%. 2005-2018. </t>
    </r>
    <r>
      <rPr>
        <b/>
        <vertAlign val="subscript"/>
        <sz val="16"/>
        <color theme="3"/>
        <rFont val="Arial"/>
        <family val="2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</si>
</sst>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</font>
    <font>
      <b/>
      <sz val="10"/>
      <color indexed="19"/>
      <name val="Arial"/>
      <family val="2"/>
    </font>
    <font>
      <b/>
      <sz val="9"/>
      <color indexed="38"/>
      <name val="Arial"/>
      <family val="2"/>
    </font>
    <font>
      <u/>
      <sz val="10"/>
      <color indexed="12"/>
      <name val="Arial"/>
      <family val="2"/>
    </font>
    <font>
      <b/>
      <sz val="9"/>
      <color rgb="FF008080"/>
      <name val="Arial"/>
      <family val="2"/>
    </font>
    <font>
      <b/>
      <u/>
      <sz val="7"/>
      <color indexed="31"/>
      <name val="Arial"/>
      <family val="2"/>
    </font>
    <font>
      <sz val="7"/>
      <color theme="3"/>
      <name val="Arial"/>
      <family val="2"/>
    </font>
    <font>
      <sz val="9"/>
      <name val="Times New Roman"/>
      <family val="1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b/>
      <sz val="12"/>
      <color indexed="31"/>
      <name val="Arial"/>
      <family val="2"/>
    </font>
    <font>
      <b/>
      <sz val="9"/>
      <color theme="3"/>
      <name val="Arial"/>
      <family val="2"/>
    </font>
    <font>
      <b/>
      <vertAlign val="subscript"/>
      <sz val="9"/>
      <color indexed="31"/>
      <name val="Arial"/>
      <family val="2"/>
    </font>
    <font>
      <b/>
      <sz val="9"/>
      <color indexed="3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theme="4" tint="0.59999389629810485"/>
      <name val="Arial"/>
      <family val="2"/>
    </font>
    <font>
      <sz val="11"/>
      <name val="Arial"/>
      <family val="2"/>
    </font>
    <font>
      <sz val="10"/>
      <color rgb="FF0070C0"/>
      <name val="Arial"/>
      <family val="2"/>
    </font>
    <font>
      <vertAlign val="subscript"/>
      <sz val="10"/>
      <color rgb="FF0070C0"/>
      <name val="Arial"/>
      <family val="2"/>
    </font>
    <font>
      <b/>
      <sz val="7"/>
      <color rgb="FF1F497D"/>
      <name val="Arial"/>
      <family val="2"/>
    </font>
    <font>
      <sz val="7"/>
      <color rgb="FF1F497D"/>
      <name val="Arial"/>
      <family val="2"/>
    </font>
    <font>
      <b/>
      <vertAlign val="subscript"/>
      <sz val="7"/>
      <color rgb="FF1F497D"/>
      <name val="Arial"/>
      <family val="2"/>
    </font>
    <font>
      <vertAlign val="subscript"/>
      <sz val="7"/>
      <color rgb="FF1F497D"/>
      <name val="Arial"/>
      <family val="2"/>
    </font>
    <font>
      <b/>
      <u/>
      <sz val="7"/>
      <color rgb="FF1F497D"/>
      <name val="Arial"/>
      <family val="2"/>
    </font>
    <font>
      <sz val="10"/>
      <color rgb="FF1F497D"/>
      <name val="Arial"/>
      <family val="2"/>
    </font>
    <font>
      <b/>
      <vertAlign val="subscript"/>
      <sz val="9"/>
      <color theme="3"/>
      <name val="Arial"/>
      <family val="2"/>
    </font>
    <font>
      <b/>
      <sz val="7"/>
      <color theme="3"/>
      <name val="Arial"/>
      <family val="2"/>
    </font>
    <font>
      <b/>
      <vertAlign val="subscript"/>
      <sz val="7"/>
      <color theme="3"/>
      <name val="Arial"/>
      <family val="2"/>
    </font>
    <font>
      <vertAlign val="subscript"/>
      <sz val="7"/>
      <color theme="3"/>
      <name val="Arial"/>
      <family val="2"/>
    </font>
    <font>
      <b/>
      <sz val="10"/>
      <name val="Arial"/>
      <family val="2"/>
    </font>
    <font>
      <b/>
      <vertAlign val="subscript"/>
      <sz val="16"/>
      <color theme="3"/>
      <name val="Arial"/>
      <family val="2"/>
    </font>
    <font>
      <sz val="10"/>
      <color theme="0"/>
      <name val="Arial"/>
      <family val="2"/>
    </font>
    <font>
      <b/>
      <sz val="8"/>
      <color theme="4" tint="0.5999938962981048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50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 style="dashed">
        <color indexed="46"/>
      </top>
      <bottom style="dashed">
        <color indexed="46"/>
      </bottom>
      <diagonal/>
    </border>
    <border>
      <left/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/>
      <top/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rgb="FF00FFFF"/>
      </bottom>
      <diagonal/>
    </border>
    <border>
      <left style="thin">
        <color indexed="9"/>
      </left>
      <right/>
      <top style="dashed">
        <color indexed="46"/>
      </top>
      <bottom/>
      <diagonal/>
    </border>
    <border>
      <left/>
      <right/>
      <top style="dashed">
        <color indexed="46"/>
      </top>
      <bottom/>
      <diagonal/>
    </border>
    <border>
      <left style="dashed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indexed="41"/>
      </bottom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dotted">
        <color indexed="46"/>
      </top>
      <bottom/>
      <diagonal/>
    </border>
    <border>
      <left style="thin">
        <color indexed="9"/>
      </left>
      <right style="thin">
        <color indexed="9"/>
      </right>
      <top style="dotted">
        <color indexed="46"/>
      </top>
      <bottom style="hair">
        <color rgb="FF7030A0"/>
      </bottom>
      <diagonal/>
    </border>
    <border>
      <left style="thin">
        <color indexed="9"/>
      </left>
      <right/>
      <top style="thin">
        <color indexed="9"/>
      </top>
      <bottom style="thin">
        <color indexed="50"/>
      </bottom>
      <diagonal/>
    </border>
    <border>
      <left style="thin">
        <color indexed="9"/>
      </left>
      <right/>
      <top/>
      <bottom style="double">
        <color indexed="2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dashed">
        <color indexed="46"/>
      </top>
      <bottom/>
      <diagonal/>
    </border>
  </borders>
  <cellStyleXfs count="9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13" applyNumberFormat="0" applyFill="0" applyAlignment="0" applyProtection="0"/>
    <xf numFmtId="0" fontId="19" fillId="0" borderId="0"/>
    <xf numFmtId="0" fontId="21" fillId="0" borderId="0"/>
    <xf numFmtId="0" fontId="1" fillId="0" borderId="0" applyNumberFormat="0" applyFont="0" applyFill="0" applyBorder="0" applyProtection="0">
      <alignment vertical="center"/>
    </xf>
    <xf numFmtId="0" fontId="1" fillId="2" borderId="1" applyNumberFormat="0" applyFont="0" applyAlignment="0" applyProtection="0"/>
    <xf numFmtId="0" fontId="2" fillId="0" borderId="0"/>
  </cellStyleXfs>
  <cellXfs count="191">
    <xf numFmtId="0" fontId="0" fillId="0" borderId="0" xfId="0"/>
    <xf numFmtId="0" fontId="2" fillId="0" borderId="2" xfId="1" applyBorder="1" applyAlignment="1">
      <alignment wrapText="1"/>
    </xf>
    <xf numFmtId="0" fontId="2" fillId="0" borderId="3" xfId="1" applyBorder="1"/>
    <xf numFmtId="0" fontId="3" fillId="3" borderId="4" xfId="1" applyFont="1" applyFill="1" applyBorder="1" applyAlignment="1">
      <alignment horizontal="left" vertical="center" indent="3"/>
    </xf>
    <xf numFmtId="0" fontId="4" fillId="0" borderId="5" xfId="1" applyFont="1" applyBorder="1"/>
    <xf numFmtId="0" fontId="5" fillId="0" borderId="6" xfId="1" applyFont="1" applyBorder="1"/>
    <xf numFmtId="0" fontId="7" fillId="0" borderId="7" xfId="2" applyFont="1" applyFill="1" applyBorder="1" applyAlignment="1" applyProtection="1">
      <alignment horizontal="left" vertical="center" wrapText="1" indent="2"/>
    </xf>
    <xf numFmtId="0" fontId="7" fillId="0" borderId="8" xfId="2" applyFont="1" applyFill="1" applyBorder="1" applyAlignment="1" applyProtection="1">
      <alignment horizontal="left" vertical="center" wrapText="1" indent="2"/>
    </xf>
    <xf numFmtId="0" fontId="8" fillId="0" borderId="11" xfId="1" applyFont="1" applyBorder="1" applyAlignment="1">
      <alignment horizontal="left"/>
    </xf>
    <xf numFmtId="0" fontId="9" fillId="0" borderId="12" xfId="1" applyFont="1" applyBorder="1" applyAlignment="1">
      <alignment horizontal="left" vertical="top"/>
    </xf>
    <xf numFmtId="0" fontId="11" fillId="0" borderId="14" xfId="1" applyFont="1" applyFill="1" applyBorder="1" applyAlignment="1">
      <alignment horizontal="left" vertical="center"/>
    </xf>
    <xf numFmtId="0" fontId="11" fillId="0" borderId="15" xfId="1" applyFont="1" applyFill="1" applyBorder="1" applyAlignment="1">
      <alignment horizontal="left" vertical="top"/>
    </xf>
    <xf numFmtId="0" fontId="11" fillId="0" borderId="15" xfId="1" applyFont="1" applyFill="1" applyBorder="1" applyAlignment="1">
      <alignment horizontal="left" vertical="center"/>
    </xf>
    <xf numFmtId="0" fontId="12" fillId="3" borderId="0" xfId="1" applyFont="1" applyFill="1" applyBorder="1" applyAlignment="1">
      <alignment horizontal="left"/>
    </xf>
    <xf numFmtId="0" fontId="14" fillId="5" borderId="16" xfId="1" applyFont="1" applyFill="1" applyBorder="1" applyAlignment="1">
      <alignment horizontal="center" vertical="center"/>
    </xf>
    <xf numFmtId="0" fontId="2" fillId="0" borderId="21" xfId="1" applyBorder="1"/>
    <xf numFmtId="3" fontId="2" fillId="0" borderId="21" xfId="1" applyNumberFormat="1" applyBorder="1"/>
    <xf numFmtId="0" fontId="2" fillId="0" borderId="15" xfId="1" applyBorder="1"/>
    <xf numFmtId="0" fontId="13" fillId="0" borderId="5" xfId="1" applyFont="1" applyFill="1" applyBorder="1" applyAlignment="1">
      <alignment horizontal="center" vertical="center" wrapText="1"/>
    </xf>
    <xf numFmtId="164" fontId="17" fillId="0" borderId="26" xfId="1" applyNumberFormat="1" applyFont="1" applyFill="1" applyBorder="1" applyAlignment="1">
      <alignment horizontal="right" vertical="center"/>
    </xf>
    <xf numFmtId="3" fontId="17" fillId="6" borderId="29" xfId="1" applyNumberFormat="1" applyFont="1" applyFill="1" applyBorder="1" applyAlignment="1">
      <alignment horizontal="right" vertical="center"/>
    </xf>
    <xf numFmtId="164" fontId="17" fillId="3" borderId="29" xfId="1" applyNumberFormat="1" applyFont="1" applyFill="1" applyBorder="1" applyAlignment="1">
      <alignment horizontal="right" vertical="center"/>
    </xf>
    <xf numFmtId="164" fontId="17" fillId="6" borderId="29" xfId="1" applyNumberFormat="1" applyFont="1" applyFill="1" applyBorder="1" applyAlignment="1">
      <alignment horizontal="right" vertical="center"/>
    </xf>
    <xf numFmtId="0" fontId="2" fillId="3" borderId="30" xfId="1" applyFill="1" applyBorder="1" applyAlignment="1"/>
    <xf numFmtId="0" fontId="2" fillId="3" borderId="32" xfId="1" applyFill="1" applyBorder="1" applyAlignment="1"/>
    <xf numFmtId="0" fontId="2" fillId="3" borderId="34" xfId="1" applyFill="1" applyBorder="1" applyAlignment="1"/>
    <xf numFmtId="0" fontId="9" fillId="3" borderId="36" xfId="1" applyFont="1" applyFill="1" applyBorder="1" applyAlignment="1">
      <alignment horizontal="left" vertical="top"/>
    </xf>
    <xf numFmtId="0" fontId="9" fillId="3" borderId="12" xfId="1" applyFont="1" applyFill="1" applyBorder="1" applyAlignment="1">
      <alignment horizontal="left" vertical="top"/>
    </xf>
    <xf numFmtId="0" fontId="2" fillId="0" borderId="24" xfId="1" applyBorder="1" applyAlignment="1"/>
    <xf numFmtId="0" fontId="2" fillId="0" borderId="3" xfId="1" applyFill="1" applyBorder="1"/>
    <xf numFmtId="0" fontId="2" fillId="0" borderId="15" xfId="1" applyFill="1" applyBorder="1"/>
    <xf numFmtId="0" fontId="2" fillId="0" borderId="5" xfId="1" applyFill="1" applyBorder="1"/>
    <xf numFmtId="0" fontId="2" fillId="0" borderId="28" xfId="1" applyFill="1" applyBorder="1"/>
    <xf numFmtId="3" fontId="17" fillId="0" borderId="26" xfId="1" applyNumberFormat="1" applyFont="1" applyFill="1" applyBorder="1" applyAlignment="1">
      <alignment horizontal="right" vertical="center"/>
    </xf>
    <xf numFmtId="0" fontId="2" fillId="0" borderId="21" xfId="1" applyFill="1" applyBorder="1"/>
    <xf numFmtId="3" fontId="2" fillId="0" borderId="21" xfId="1" applyNumberFormat="1" applyFill="1" applyBorder="1"/>
    <xf numFmtId="0" fontId="11" fillId="0" borderId="14" xfId="4" applyFont="1" applyFill="1" applyBorder="1" applyAlignment="1">
      <alignment horizontal="left" vertical="center"/>
    </xf>
    <xf numFmtId="0" fontId="19" fillId="0" borderId="3" xfId="4" applyFill="1" applyBorder="1"/>
    <xf numFmtId="0" fontId="11" fillId="0" borderId="15" xfId="4" applyFont="1" applyFill="1" applyBorder="1" applyAlignment="1">
      <alignment horizontal="left" vertical="center"/>
    </xf>
    <xf numFmtId="0" fontId="19" fillId="0" borderId="15" xfId="4" applyFill="1" applyBorder="1"/>
    <xf numFmtId="0" fontId="13" fillId="0" borderId="5" xfId="4" applyFont="1" applyFill="1" applyBorder="1" applyAlignment="1">
      <alignment horizontal="center" vertical="center" wrapText="1"/>
    </xf>
    <xf numFmtId="0" fontId="19" fillId="0" borderId="5" xfId="4" applyFill="1" applyBorder="1"/>
    <xf numFmtId="0" fontId="19" fillId="0" borderId="25" xfId="4" applyFill="1" applyBorder="1"/>
    <xf numFmtId="0" fontId="14" fillId="5" borderId="38" xfId="4" applyFont="1" applyFill="1" applyBorder="1" applyAlignment="1">
      <alignment horizontal="center" vertical="center"/>
    </xf>
    <xf numFmtId="0" fontId="14" fillId="5" borderId="39" xfId="4" applyFont="1" applyFill="1" applyBorder="1" applyAlignment="1">
      <alignment horizontal="center" vertical="center" wrapText="1"/>
    </xf>
    <xf numFmtId="3" fontId="18" fillId="5" borderId="40" xfId="4" applyNumberFormat="1" applyFont="1" applyFill="1" applyBorder="1" applyAlignment="1">
      <alignment vertical="center"/>
    </xf>
    <xf numFmtId="0" fontId="14" fillId="5" borderId="41" xfId="4" applyFont="1" applyFill="1" applyBorder="1" applyAlignment="1">
      <alignment horizontal="center" vertical="center"/>
    </xf>
    <xf numFmtId="3" fontId="18" fillId="5" borderId="41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horizontal="left" vertical="center"/>
    </xf>
    <xf numFmtId="3" fontId="17" fillId="0" borderId="17" xfId="4" applyNumberFormat="1" applyFont="1" applyFill="1" applyBorder="1" applyAlignment="1">
      <alignment vertical="center"/>
    </xf>
    <xf numFmtId="0" fontId="14" fillId="6" borderId="17" xfId="4" applyFont="1" applyFill="1" applyBorder="1" applyAlignment="1">
      <alignment horizontal="left" vertical="center"/>
    </xf>
    <xf numFmtId="3" fontId="17" fillId="6" borderId="17" xfId="4" applyNumberFormat="1" applyFont="1" applyFill="1" applyBorder="1" applyAlignment="1">
      <alignment vertical="center"/>
    </xf>
    <xf numFmtId="0" fontId="14" fillId="0" borderId="19" xfId="4" applyFont="1" applyFill="1" applyBorder="1" applyAlignment="1">
      <alignment horizontal="left" vertical="center"/>
    </xf>
    <xf numFmtId="3" fontId="17" fillId="0" borderId="19" xfId="4" applyNumberFormat="1" applyFont="1" applyFill="1" applyBorder="1" applyAlignment="1">
      <alignment vertical="center"/>
    </xf>
    <xf numFmtId="0" fontId="20" fillId="5" borderId="38" xfId="4" applyFont="1" applyFill="1" applyBorder="1" applyAlignment="1">
      <alignment horizontal="left" vertical="center"/>
    </xf>
    <xf numFmtId="0" fontId="14" fillId="0" borderId="29" xfId="4" applyFont="1" applyFill="1" applyBorder="1" applyAlignment="1">
      <alignment horizontal="left" vertical="center"/>
    </xf>
    <xf numFmtId="3" fontId="17" fillId="0" borderId="29" xfId="4" applyNumberFormat="1" applyFont="1" applyFill="1" applyBorder="1" applyAlignment="1">
      <alignment vertical="center"/>
    </xf>
    <xf numFmtId="0" fontId="19" fillId="0" borderId="21" xfId="4" applyFill="1" applyBorder="1"/>
    <xf numFmtId="3" fontId="19" fillId="0" borderId="21" xfId="4" applyNumberFormat="1" applyFill="1" applyBorder="1"/>
    <xf numFmtId="0" fontId="19" fillId="3" borderId="30" xfId="4" applyFill="1" applyBorder="1" applyAlignment="1"/>
    <xf numFmtId="0" fontId="19" fillId="3" borderId="31" xfId="4" applyFill="1" applyBorder="1" applyAlignment="1"/>
    <xf numFmtId="0" fontId="19" fillId="3" borderId="32" xfId="4" applyFill="1" applyBorder="1" applyAlignment="1"/>
    <xf numFmtId="0" fontId="19" fillId="3" borderId="33" xfId="4" applyFill="1" applyBorder="1" applyAlignment="1"/>
    <xf numFmtId="0" fontId="19" fillId="3" borderId="43" xfId="4" applyFill="1" applyBorder="1" applyAlignment="1"/>
    <xf numFmtId="0" fontId="19" fillId="3" borderId="34" xfId="4" applyFill="1" applyBorder="1" applyAlignment="1"/>
    <xf numFmtId="0" fontId="19" fillId="3" borderId="35" xfId="4" applyFill="1" applyBorder="1" applyAlignment="1"/>
    <xf numFmtId="0" fontId="19" fillId="3" borderId="37" xfId="4" applyFill="1" applyBorder="1"/>
    <xf numFmtId="0" fontId="19" fillId="3" borderId="28" xfId="4" applyFill="1" applyBorder="1"/>
    <xf numFmtId="0" fontId="9" fillId="3" borderId="12" xfId="4" applyFont="1" applyFill="1" applyBorder="1" applyAlignment="1">
      <alignment horizontal="left" vertical="top"/>
    </xf>
    <xf numFmtId="0" fontId="2" fillId="0" borderId="5" xfId="1" applyBorder="1" applyAlignment="1">
      <alignment horizontal="center"/>
    </xf>
    <xf numFmtId="0" fontId="14" fillId="5" borderId="39" xfId="1" applyFont="1" applyFill="1" applyBorder="1" applyAlignment="1">
      <alignment horizontal="center" vertical="center" wrapText="1"/>
    </xf>
    <xf numFmtId="164" fontId="18" fillId="5" borderId="40" xfId="1" applyNumberFormat="1" applyFont="1" applyFill="1" applyBorder="1" applyAlignment="1">
      <alignment horizontal="right" vertical="center"/>
    </xf>
    <xf numFmtId="0" fontId="14" fillId="5" borderId="45" xfId="1" applyFont="1" applyFill="1" applyBorder="1" applyAlignment="1">
      <alignment horizontal="center" vertical="center"/>
    </xf>
    <xf numFmtId="165" fontId="18" fillId="5" borderId="45" xfId="1" applyNumberFormat="1" applyFont="1" applyFill="1" applyBorder="1" applyAlignment="1">
      <alignment horizontal="right" vertical="center"/>
    </xf>
    <xf numFmtId="0" fontId="14" fillId="0" borderId="17" xfId="1" applyFont="1" applyFill="1" applyBorder="1" applyAlignment="1">
      <alignment horizontal="left" vertical="center"/>
    </xf>
    <xf numFmtId="165" fontId="17" fillId="0" borderId="17" xfId="1" applyNumberFormat="1" applyFont="1" applyFill="1" applyBorder="1" applyAlignment="1">
      <alignment horizontal="right" vertical="center"/>
    </xf>
    <xf numFmtId="0" fontId="14" fillId="6" borderId="17" xfId="1" applyFont="1" applyFill="1" applyBorder="1" applyAlignment="1">
      <alignment horizontal="left" vertical="center"/>
    </xf>
    <xf numFmtId="165" fontId="17" fillId="6" borderId="17" xfId="1" applyNumberFormat="1" applyFont="1" applyFill="1" applyBorder="1" applyAlignment="1">
      <alignment horizontal="right" vertical="center"/>
    </xf>
    <xf numFmtId="0" fontId="14" fillId="3" borderId="19" xfId="1" applyFont="1" applyFill="1" applyBorder="1" applyAlignment="1">
      <alignment horizontal="left" vertical="center"/>
    </xf>
    <xf numFmtId="165" fontId="17" fillId="3" borderId="19" xfId="1" applyNumberFormat="1" applyFont="1" applyFill="1" applyBorder="1" applyAlignment="1">
      <alignment horizontal="right" vertical="center"/>
    </xf>
    <xf numFmtId="0" fontId="14" fillId="3" borderId="29" xfId="1" applyFont="1" applyFill="1" applyBorder="1" applyAlignment="1">
      <alignment horizontal="left" vertical="center"/>
    </xf>
    <xf numFmtId="165" fontId="17" fillId="3" borderId="29" xfId="1" applyNumberFormat="1" applyFont="1" applyFill="1" applyBorder="1" applyAlignment="1">
      <alignment horizontal="right" vertical="center"/>
    </xf>
    <xf numFmtId="0" fontId="20" fillId="5" borderId="38" xfId="4" applyFont="1" applyFill="1" applyBorder="1" applyAlignment="1">
      <alignment horizontal="right" vertical="center"/>
    </xf>
    <xf numFmtId="0" fontId="14" fillId="0" borderId="26" xfId="1" applyFont="1" applyFill="1" applyBorder="1" applyAlignment="1">
      <alignment horizontal="left" vertical="center"/>
    </xf>
    <xf numFmtId="165" fontId="17" fillId="0" borderId="26" xfId="1" applyNumberFormat="1" applyFont="1" applyFill="1" applyBorder="1" applyAlignment="1">
      <alignment horizontal="right" vertical="center"/>
    </xf>
    <xf numFmtId="3" fontId="2" fillId="0" borderId="21" xfId="1" applyNumberFormat="1" applyFill="1" applyBorder="1" applyAlignment="1">
      <alignment horizontal="center"/>
    </xf>
    <xf numFmtId="0" fontId="2" fillId="3" borderId="43" xfId="1" applyFill="1" applyBorder="1" applyAlignment="1"/>
    <xf numFmtId="0" fontId="2" fillId="3" borderId="34" xfId="1" applyFill="1" applyBorder="1" applyAlignment="1">
      <alignment horizontal="center"/>
    </xf>
    <xf numFmtId="0" fontId="2" fillId="3" borderId="37" xfId="1" applyFill="1" applyBorder="1"/>
    <xf numFmtId="0" fontId="2" fillId="0" borderId="3" xfId="1" applyBorder="1" applyAlignment="1">
      <alignment horizontal="center"/>
    </xf>
    <xf numFmtId="0" fontId="19" fillId="0" borderId="3" xfId="1" applyFont="1" applyBorder="1" applyAlignment="1">
      <alignment horizontal="center"/>
    </xf>
    <xf numFmtId="0" fontId="16" fillId="0" borderId="38" xfId="1" applyFont="1" applyFill="1" applyBorder="1" applyAlignment="1">
      <alignment horizontal="center" vertical="center" wrapText="1"/>
    </xf>
    <xf numFmtId="0" fontId="14" fillId="5" borderId="41" xfId="1" applyFont="1" applyFill="1" applyBorder="1" applyAlignment="1">
      <alignment horizontal="center" vertical="center"/>
    </xf>
    <xf numFmtId="164" fontId="18" fillId="5" borderId="41" xfId="1" applyNumberFormat="1" applyFont="1" applyFill="1" applyBorder="1" applyAlignment="1">
      <alignment horizontal="right" vertical="center"/>
    </xf>
    <xf numFmtId="0" fontId="14" fillId="0" borderId="29" xfId="1" applyFont="1" applyFill="1" applyBorder="1" applyAlignment="1">
      <alignment horizontal="left" vertical="center"/>
    </xf>
    <xf numFmtId="164" fontId="17" fillId="0" borderId="29" xfId="1" applyNumberFormat="1" applyFont="1" applyFill="1" applyBorder="1" applyAlignment="1">
      <alignment horizontal="right" vertical="center"/>
    </xf>
    <xf numFmtId="0" fontId="14" fillId="6" borderId="29" xfId="1" applyFont="1" applyFill="1" applyBorder="1" applyAlignment="1">
      <alignment horizontal="left" vertical="center"/>
    </xf>
    <xf numFmtId="0" fontId="2" fillId="3" borderId="22" xfId="1" applyFill="1" applyBorder="1" applyAlignment="1"/>
    <xf numFmtId="0" fontId="2" fillId="3" borderId="23" xfId="1" applyFill="1" applyBorder="1" applyAlignment="1"/>
    <xf numFmtId="0" fontId="2" fillId="3" borderId="24" xfId="1" applyFill="1" applyBorder="1" applyAlignment="1"/>
    <xf numFmtId="0" fontId="11" fillId="0" borderId="27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/>
    </xf>
    <xf numFmtId="0" fontId="11" fillId="0" borderId="49" xfId="1" applyFont="1" applyFill="1" applyBorder="1" applyAlignment="1">
      <alignment horizontal="left" vertical="center"/>
    </xf>
    <xf numFmtId="0" fontId="2" fillId="0" borderId="25" xfId="1" applyFill="1" applyBorder="1" applyAlignment="1">
      <alignment wrapText="1"/>
    </xf>
    <xf numFmtId="0" fontId="14" fillId="5" borderId="45" xfId="1" applyFont="1" applyFill="1" applyBorder="1" applyAlignment="1">
      <alignment horizontal="left" vertical="center"/>
    </xf>
    <xf numFmtId="164" fontId="18" fillId="5" borderId="45" xfId="1" applyNumberFormat="1" applyFont="1" applyFill="1" applyBorder="1" applyAlignment="1">
      <alignment horizontal="right" vertical="center"/>
    </xf>
    <xf numFmtId="3" fontId="2" fillId="0" borderId="5" xfId="1" applyNumberFormat="1" applyFill="1" applyBorder="1"/>
    <xf numFmtId="0" fontId="0" fillId="0" borderId="3" xfId="0" applyBorder="1" applyAlignment="1">
      <alignment vertical="center"/>
    </xf>
    <xf numFmtId="0" fontId="0" fillId="0" borderId="3" xfId="0" applyBorder="1"/>
    <xf numFmtId="0" fontId="7" fillId="0" borderId="50" xfId="2" applyFont="1" applyFill="1" applyBorder="1" applyAlignment="1" applyProtection="1">
      <alignment horizontal="left" vertical="center" wrapText="1" indent="2"/>
    </xf>
    <xf numFmtId="0" fontId="28" fillId="0" borderId="11" xfId="1" applyFont="1" applyBorder="1" applyAlignment="1">
      <alignment horizontal="left"/>
    </xf>
    <xf numFmtId="0" fontId="25" fillId="0" borderId="12" xfId="1" applyFont="1" applyBorder="1" applyAlignment="1">
      <alignment horizontal="left" vertical="top"/>
    </xf>
    <xf numFmtId="0" fontId="24" fillId="3" borderId="4" xfId="1" applyFont="1" applyFill="1" applyBorder="1" applyAlignment="1">
      <alignment horizontal="left" vertical="center"/>
    </xf>
    <xf numFmtId="49" fontId="24" fillId="3" borderId="4" xfId="1" applyNumberFormat="1" applyFont="1" applyFill="1" applyBorder="1" applyAlignment="1">
      <alignment horizontal="left" vertical="center"/>
    </xf>
    <xf numFmtId="0" fontId="24" fillId="3" borderId="9" xfId="4" applyFont="1" applyFill="1" applyBorder="1" applyAlignment="1">
      <alignment horizontal="left" vertical="center"/>
    </xf>
    <xf numFmtId="0" fontId="24" fillId="3" borderId="42" xfId="4" applyFont="1" applyFill="1" applyBorder="1" applyAlignment="1">
      <alignment horizontal="left" vertical="center"/>
    </xf>
    <xf numFmtId="0" fontId="24" fillId="3" borderId="9" xfId="1" applyFont="1" applyFill="1" applyBorder="1" applyAlignment="1">
      <alignment horizontal="left" vertical="center"/>
    </xf>
    <xf numFmtId="0" fontId="25" fillId="3" borderId="43" xfId="1" applyFont="1" applyFill="1" applyBorder="1" applyAlignment="1">
      <alignment horizontal="left" vertical="center"/>
    </xf>
    <xf numFmtId="0" fontId="24" fillId="3" borderId="44" xfId="1" applyFont="1" applyFill="1" applyBorder="1" applyAlignment="1">
      <alignment horizontal="left" vertical="center"/>
    </xf>
    <xf numFmtId="49" fontId="24" fillId="3" borderId="23" xfId="1" applyNumberFormat="1" applyFont="1" applyFill="1" applyBorder="1" applyAlignment="1">
      <alignment horizontal="left" vertical="center"/>
    </xf>
    <xf numFmtId="0" fontId="24" fillId="3" borderId="24" xfId="1" applyFont="1" applyFill="1" applyBorder="1" applyAlignment="1">
      <alignment horizontal="left" vertical="center"/>
    </xf>
    <xf numFmtId="0" fontId="24" fillId="3" borderId="10" xfId="1" applyFont="1" applyFill="1" applyBorder="1" applyAlignment="1">
      <alignment horizontal="left" vertical="center"/>
    </xf>
    <xf numFmtId="0" fontId="29" fillId="0" borderId="3" xfId="1" applyFont="1" applyFill="1" applyBorder="1"/>
    <xf numFmtId="0" fontId="31" fillId="4" borderId="24" xfId="1" applyFont="1" applyFill="1" applyBorder="1" applyAlignment="1">
      <alignment horizontal="left" vertical="center"/>
    </xf>
    <xf numFmtId="165" fontId="17" fillId="6" borderId="17" xfId="8" applyNumberFormat="1" applyFont="1" applyFill="1" applyBorder="1" applyAlignment="1">
      <alignment horizontal="center" vertical="center"/>
    </xf>
    <xf numFmtId="164" fontId="17" fillId="6" borderId="18" xfId="8" applyNumberFormat="1" applyFont="1" applyFill="1" applyBorder="1" applyAlignment="1">
      <alignment horizontal="right" vertical="center"/>
    </xf>
    <xf numFmtId="164" fontId="17" fillId="6" borderId="17" xfId="8" applyNumberFormat="1" applyFont="1" applyFill="1" applyBorder="1" applyAlignment="1">
      <alignment horizontal="right" vertical="center"/>
    </xf>
    <xf numFmtId="165" fontId="17" fillId="3" borderId="29" xfId="8" applyNumberFormat="1" applyFont="1" applyFill="1" applyBorder="1" applyAlignment="1">
      <alignment horizontal="center" vertical="center"/>
    </xf>
    <xf numFmtId="164" fontId="17" fillId="3" borderId="29" xfId="8" applyNumberFormat="1" applyFont="1" applyFill="1" applyBorder="1" applyAlignment="1">
      <alignment horizontal="right" vertical="center"/>
    </xf>
    <xf numFmtId="165" fontId="17" fillId="3" borderId="19" xfId="8" applyNumberFormat="1" applyFont="1" applyFill="1" applyBorder="1" applyAlignment="1">
      <alignment horizontal="center" vertical="center"/>
    </xf>
    <xf numFmtId="164" fontId="17" fillId="3" borderId="20" xfId="8" applyNumberFormat="1" applyFont="1" applyFill="1" applyBorder="1" applyAlignment="1">
      <alignment horizontal="right" vertical="center"/>
    </xf>
    <xf numFmtId="164" fontId="17" fillId="3" borderId="19" xfId="8" applyNumberFormat="1" applyFont="1" applyFill="1" applyBorder="1" applyAlignment="1">
      <alignment horizontal="right" vertical="center"/>
    </xf>
    <xf numFmtId="165" fontId="17" fillId="0" borderId="17" xfId="8" applyNumberFormat="1" applyFont="1" applyFill="1" applyBorder="1" applyAlignment="1">
      <alignment horizontal="center" vertical="center"/>
    </xf>
    <xf numFmtId="164" fontId="17" fillId="0" borderId="18" xfId="8" applyNumberFormat="1" applyFont="1" applyFill="1" applyBorder="1" applyAlignment="1">
      <alignment horizontal="right" vertical="center"/>
    </xf>
    <xf numFmtId="164" fontId="17" fillId="0" borderId="17" xfId="8" applyNumberFormat="1" applyFont="1" applyFill="1" applyBorder="1" applyAlignment="1">
      <alignment horizontal="right" vertical="center"/>
    </xf>
    <xf numFmtId="165" fontId="34" fillId="5" borderId="45" xfId="8" applyNumberFormat="1" applyFont="1" applyFill="1" applyBorder="1" applyAlignment="1">
      <alignment horizontal="center" vertical="center"/>
    </xf>
    <xf numFmtId="165" fontId="18" fillId="5" borderId="45" xfId="8" applyNumberFormat="1" applyFont="1" applyFill="1" applyBorder="1" applyAlignment="1">
      <alignment horizontal="right" vertical="center"/>
    </xf>
    <xf numFmtId="0" fontId="11" fillId="0" borderId="15" xfId="8" applyFont="1" applyFill="1" applyBorder="1" applyAlignment="1">
      <alignment horizontal="left" vertical="top"/>
    </xf>
    <xf numFmtId="0" fontId="11" fillId="0" borderId="14" xfId="8" applyFont="1" applyFill="1" applyBorder="1" applyAlignment="1">
      <alignment horizontal="left"/>
    </xf>
    <xf numFmtId="0" fontId="7" fillId="0" borderId="51" xfId="2" applyFont="1" applyFill="1" applyBorder="1" applyAlignment="1" applyProtection="1">
      <alignment horizontal="left" vertical="center" wrapText="1" indent="2"/>
    </xf>
    <xf numFmtId="0" fontId="11" fillId="0" borderId="14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left" vertical="top"/>
    </xf>
    <xf numFmtId="0" fontId="11" fillId="0" borderId="1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2" fillId="0" borderId="0" xfId="1" applyBorder="1" applyAlignment="1">
      <alignment horizontal="center"/>
    </xf>
    <xf numFmtId="0" fontId="6" fillId="0" borderId="12" xfId="2" applyBorder="1" applyAlignment="1" applyProtection="1">
      <alignment horizontal="left" vertical="top"/>
    </xf>
    <xf numFmtId="3" fontId="36" fillId="0" borderId="3" xfId="4" applyNumberFormat="1" applyFont="1" applyFill="1" applyBorder="1"/>
    <xf numFmtId="3" fontId="19" fillId="0" borderId="5" xfId="4" applyNumberFormat="1" applyFill="1" applyBorder="1"/>
    <xf numFmtId="164" fontId="17" fillId="3" borderId="26" xfId="1" applyNumberFormat="1" applyFont="1" applyFill="1" applyBorder="1" applyAlignment="1">
      <alignment horizontal="right" vertical="center"/>
    </xf>
    <xf numFmtId="0" fontId="37" fillId="5" borderId="38" xfId="4" applyFont="1" applyFill="1" applyBorder="1" applyAlignment="1">
      <alignment horizontal="right" vertical="center"/>
    </xf>
    <xf numFmtId="0" fontId="2" fillId="0" borderId="52" xfId="1" applyBorder="1" applyAlignment="1">
      <alignment horizontal="center"/>
    </xf>
    <xf numFmtId="3" fontId="18" fillId="5" borderId="40" xfId="1" applyNumberFormat="1" applyFont="1" applyFill="1" applyBorder="1" applyAlignment="1">
      <alignment horizontal="right" vertical="center"/>
    </xf>
    <xf numFmtId="3" fontId="18" fillId="5" borderId="41" xfId="1" applyNumberFormat="1" applyFont="1" applyFill="1" applyBorder="1" applyAlignment="1">
      <alignment horizontal="right" vertical="center"/>
    </xf>
    <xf numFmtId="3" fontId="17" fillId="0" borderId="29" xfId="1" applyNumberFormat="1" applyFont="1" applyFill="1" applyBorder="1" applyAlignment="1">
      <alignment horizontal="right" vertical="center"/>
    </xf>
    <xf numFmtId="0" fontId="7" fillId="0" borderId="53" xfId="2" applyFont="1" applyFill="1" applyBorder="1" applyAlignment="1" applyProtection="1">
      <alignment horizontal="left" vertical="center" wrapText="1" indent="2"/>
    </xf>
    <xf numFmtId="0" fontId="9" fillId="0" borderId="54" xfId="1" applyFont="1" applyBorder="1" applyAlignment="1">
      <alignment horizontal="left" vertical="top"/>
    </xf>
    <xf numFmtId="3" fontId="18" fillId="5" borderId="41" xfId="4" applyNumberFormat="1" applyFont="1" applyFill="1" applyBorder="1" applyAlignment="1">
      <alignment horizontal="right" vertical="center"/>
    </xf>
    <xf numFmtId="3" fontId="17" fillId="0" borderId="17" xfId="4" applyNumberFormat="1" applyFont="1" applyFill="1" applyBorder="1" applyAlignment="1">
      <alignment horizontal="right" vertical="center"/>
    </xf>
    <xf numFmtId="3" fontId="17" fillId="6" borderId="17" xfId="4" applyNumberFormat="1" applyFont="1" applyFill="1" applyBorder="1" applyAlignment="1">
      <alignment horizontal="right" vertical="center"/>
    </xf>
    <xf numFmtId="3" fontId="17" fillId="0" borderId="19" xfId="4" applyNumberFormat="1" applyFont="1" applyFill="1" applyBorder="1" applyAlignment="1">
      <alignment horizontal="right" vertical="center"/>
    </xf>
    <xf numFmtId="3" fontId="17" fillId="0" borderId="29" xfId="4" applyNumberFormat="1" applyFont="1" applyFill="1" applyBorder="1" applyAlignment="1">
      <alignment horizontal="right" vertical="center"/>
    </xf>
    <xf numFmtId="3" fontId="17" fillId="0" borderId="26" xfId="4" applyNumberFormat="1" applyFont="1" applyFill="1" applyBorder="1" applyAlignment="1">
      <alignment vertical="center"/>
    </xf>
    <xf numFmtId="3" fontId="17" fillId="0" borderId="26" xfId="4" applyNumberFormat="1" applyFont="1" applyFill="1" applyBorder="1" applyAlignment="1">
      <alignment horizontal="right" vertical="center"/>
    </xf>
    <xf numFmtId="3" fontId="2" fillId="0" borderId="5" xfId="1" applyNumberFormat="1" applyBorder="1"/>
    <xf numFmtId="0" fontId="25" fillId="3" borderId="9" xfId="1" applyFont="1" applyFill="1" applyBorder="1" applyAlignment="1">
      <alignment horizontal="left" vertical="center"/>
    </xf>
    <xf numFmtId="0" fontId="24" fillId="0" borderId="47" xfId="1" applyFont="1" applyFill="1" applyBorder="1" applyAlignment="1">
      <alignment vertical="center" wrapText="1"/>
    </xf>
    <xf numFmtId="0" fontId="2" fillId="0" borderId="55" xfId="1" applyFill="1" applyBorder="1"/>
    <xf numFmtId="0" fontId="29" fillId="3" borderId="0" xfId="1" applyFont="1" applyFill="1" applyBorder="1" applyAlignment="1">
      <alignment wrapText="1"/>
    </xf>
    <xf numFmtId="0" fontId="29" fillId="3" borderId="54" xfId="1" applyFont="1" applyFill="1" applyBorder="1" applyAlignment="1">
      <alignment wrapText="1"/>
    </xf>
    <xf numFmtId="0" fontId="24" fillId="3" borderId="47" xfId="1" applyFont="1" applyFill="1" applyBorder="1" applyAlignment="1">
      <alignment vertical="center" wrapText="1"/>
    </xf>
    <xf numFmtId="0" fontId="29" fillId="3" borderId="48" xfId="1" applyFont="1" applyFill="1" applyBorder="1" applyAlignment="1">
      <alignment wrapText="1"/>
    </xf>
    <xf numFmtId="0" fontId="2" fillId="3" borderId="0" xfId="1" applyFill="1" applyBorder="1" applyAlignment="1">
      <alignment horizontal="center"/>
    </xf>
    <xf numFmtId="0" fontId="24" fillId="4" borderId="46" xfId="1" applyFont="1" applyFill="1" applyBorder="1" applyAlignment="1">
      <alignment horizontal="left" vertical="center" wrapText="1"/>
    </xf>
    <xf numFmtId="0" fontId="29" fillId="0" borderId="2" xfId="1" applyFont="1" applyBorder="1" applyAlignment="1">
      <alignment wrapText="1"/>
    </xf>
    <xf numFmtId="0" fontId="24" fillId="0" borderId="47" xfId="1" applyFont="1" applyFill="1" applyBorder="1" applyAlignment="1">
      <alignment horizontal="left" vertical="center" wrapText="1"/>
    </xf>
    <xf numFmtId="0" fontId="29" fillId="0" borderId="48" xfId="1" applyFont="1" applyBorder="1" applyAlignment="1">
      <alignment wrapText="1"/>
    </xf>
    <xf numFmtId="0" fontId="29" fillId="0" borderId="11" xfId="1" applyFont="1" applyBorder="1" applyAlignment="1">
      <alignment wrapText="1"/>
    </xf>
    <xf numFmtId="0" fontId="24" fillId="4" borderId="10" xfId="1" applyFont="1" applyFill="1" applyBorder="1" applyAlignment="1">
      <alignment horizontal="left" vertical="center" wrapText="1"/>
    </xf>
    <xf numFmtId="0" fontId="29" fillId="0" borderId="34" xfId="1" applyFont="1" applyBorder="1" applyAlignment="1">
      <alignment wrapText="1"/>
    </xf>
    <xf numFmtId="49" fontId="24" fillId="3" borderId="4" xfId="1" applyNumberFormat="1" applyFont="1" applyFill="1" applyBorder="1" applyAlignment="1">
      <alignment horizontal="left" vertical="center"/>
    </xf>
    <xf numFmtId="49" fontId="24" fillId="3" borderId="32" xfId="1" applyNumberFormat="1" applyFont="1" applyFill="1" applyBorder="1" applyAlignment="1">
      <alignment horizontal="left" vertical="center"/>
    </xf>
    <xf numFmtId="49" fontId="24" fillId="3" borderId="33" xfId="1" applyNumberFormat="1" applyFont="1" applyFill="1" applyBorder="1" applyAlignment="1">
      <alignment horizontal="left" vertical="center"/>
    </xf>
    <xf numFmtId="0" fontId="2" fillId="3" borderId="42" xfId="1" applyFill="1" applyBorder="1" applyAlignment="1">
      <alignment horizontal="center"/>
    </xf>
    <xf numFmtId="0" fontId="2" fillId="3" borderId="43" xfId="1" applyFill="1" applyBorder="1" applyAlignment="1">
      <alignment horizontal="center"/>
    </xf>
    <xf numFmtId="0" fontId="2" fillId="3" borderId="56" xfId="1" applyFill="1" applyBorder="1" applyAlignment="1">
      <alignment horizontal="center"/>
    </xf>
    <xf numFmtId="0" fontId="25" fillId="0" borderId="2" xfId="1" applyFont="1" applyBorder="1" applyAlignment="1">
      <alignment horizontal="left" wrapText="1"/>
    </xf>
    <xf numFmtId="0" fontId="25" fillId="0" borderId="2" xfId="1" applyFont="1" applyBorder="1" applyAlignment="1">
      <alignment horizontal="left"/>
    </xf>
    <xf numFmtId="0" fontId="25" fillId="0" borderId="11" xfId="1" applyFont="1" applyBorder="1" applyAlignment="1">
      <alignment horizontal="left"/>
    </xf>
  </cellXfs>
  <cellStyles count="9">
    <cellStyle name="Hipervínculo" xfId="2" builtinId="8"/>
    <cellStyle name="Normal" xfId="0" builtinId="0"/>
    <cellStyle name="Normal 2" xfId="1" xr:uid="{00000000-0005-0000-0000-000002000000}"/>
    <cellStyle name="Normal 2 2" xfId="4" xr:uid="{00000000-0005-0000-0000-000003000000}"/>
    <cellStyle name="Normal 2 2 2" xfId="8" xr:uid="{00000000-0005-0000-0000-000004000000}"/>
    <cellStyle name="Normal 3" xfId="5" xr:uid="{00000000-0005-0000-0000-000005000000}"/>
    <cellStyle name="Normal 4" xfId="6" xr:uid="{00000000-0005-0000-0000-000006000000}"/>
    <cellStyle name="Normal GHG whole table" xfId="3" xr:uid="{00000000-0005-0000-0000-000007000000}"/>
    <cellStyle name="Notas 2" xfId="7" xr:uid="{00000000-0005-0000-0000-000008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63500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>
          <a:spLocks noChangeArrowheads="1"/>
        </xdr:cNvSpPr>
      </xdr:nvSpPr>
      <xdr:spPr bwMode="auto">
        <a:xfrm>
          <a:off x="1295400" y="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63500</xdr:colOff>
      <xdr:row>40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>
          <a:spLocks noChangeArrowheads="1"/>
        </xdr:cNvSpPr>
      </xdr:nvSpPr>
      <xdr:spPr bwMode="auto">
        <a:xfrm>
          <a:off x="1295400" y="80295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ec.europa.eu/eurostat/web/europe-2020-indicators/europe-2020-strategy/headline-indicators-scoreboard" TargetMode="External"/><Relationship Id="rId1" Type="http://schemas.openxmlformats.org/officeDocument/2006/relationships/hyperlink" Target="http://ec.europa.eu/eurostat/web/sdi/indicator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www.ingurumena.ejgv.euskadi.net/r49-11293/es/contenidos/inventario/inventarios_gei/es_pub/indice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www.ingurumena.ejgv.euskadi.net/r49-11293/es/contenidos/inventario/inventarios_gei/es_pub/indice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ingurumena.ejgv.euskadi.net/r49-11293/es/contenidos/inventario/inventarios_gei/es_pub/indice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eustat.eus/elementos/ele0012300/ti_PIB_per_capita_PPC_por_pais_y_ano_EU_28100_2004-2015/tbl0012365_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A112"/>
  <sheetViews>
    <sheetView tabSelected="1" zoomScaleNormal="100" workbookViewId="0"/>
  </sheetViews>
  <sheetFormatPr baseColWidth="10" defaultRowHeight="12.5" x14ac:dyDescent="0.25"/>
  <cols>
    <col min="1" max="1" width="149.54296875" style="2" customWidth="1"/>
    <col min="2" max="256" width="11.453125" style="2"/>
    <col min="257" max="257" width="149.54296875" style="2" customWidth="1"/>
    <col min="258" max="512" width="11.453125" style="2"/>
    <col min="513" max="513" width="149.54296875" style="2" customWidth="1"/>
    <col min="514" max="768" width="11.453125" style="2"/>
    <col min="769" max="769" width="149.54296875" style="2" customWidth="1"/>
    <col min="770" max="1024" width="11.453125" style="2"/>
    <col min="1025" max="1025" width="149.54296875" style="2" customWidth="1"/>
    <col min="1026" max="1280" width="11.453125" style="2"/>
    <col min="1281" max="1281" width="149.54296875" style="2" customWidth="1"/>
    <col min="1282" max="1536" width="11.453125" style="2"/>
    <col min="1537" max="1537" width="149.54296875" style="2" customWidth="1"/>
    <col min="1538" max="1792" width="11.453125" style="2"/>
    <col min="1793" max="1793" width="149.54296875" style="2" customWidth="1"/>
    <col min="1794" max="2048" width="11.453125" style="2"/>
    <col min="2049" max="2049" width="149.54296875" style="2" customWidth="1"/>
    <col min="2050" max="2304" width="11.453125" style="2"/>
    <col min="2305" max="2305" width="149.54296875" style="2" customWidth="1"/>
    <col min="2306" max="2560" width="11.453125" style="2"/>
    <col min="2561" max="2561" width="149.54296875" style="2" customWidth="1"/>
    <col min="2562" max="2816" width="11.453125" style="2"/>
    <col min="2817" max="2817" width="149.54296875" style="2" customWidth="1"/>
    <col min="2818" max="3072" width="11.453125" style="2"/>
    <col min="3073" max="3073" width="149.54296875" style="2" customWidth="1"/>
    <col min="3074" max="3328" width="11.453125" style="2"/>
    <col min="3329" max="3329" width="149.54296875" style="2" customWidth="1"/>
    <col min="3330" max="3584" width="11.453125" style="2"/>
    <col min="3585" max="3585" width="149.54296875" style="2" customWidth="1"/>
    <col min="3586" max="3840" width="11.453125" style="2"/>
    <col min="3841" max="3841" width="149.54296875" style="2" customWidth="1"/>
    <col min="3842" max="4096" width="11.453125" style="2"/>
    <col min="4097" max="4097" width="149.54296875" style="2" customWidth="1"/>
    <col min="4098" max="4352" width="11.453125" style="2"/>
    <col min="4353" max="4353" width="149.54296875" style="2" customWidth="1"/>
    <col min="4354" max="4608" width="11.453125" style="2"/>
    <col min="4609" max="4609" width="149.54296875" style="2" customWidth="1"/>
    <col min="4610" max="4864" width="11.453125" style="2"/>
    <col min="4865" max="4865" width="149.54296875" style="2" customWidth="1"/>
    <col min="4866" max="5120" width="11.453125" style="2"/>
    <col min="5121" max="5121" width="149.54296875" style="2" customWidth="1"/>
    <col min="5122" max="5376" width="11.453125" style="2"/>
    <col min="5377" max="5377" width="149.54296875" style="2" customWidth="1"/>
    <col min="5378" max="5632" width="11.453125" style="2"/>
    <col min="5633" max="5633" width="149.54296875" style="2" customWidth="1"/>
    <col min="5634" max="5888" width="11.453125" style="2"/>
    <col min="5889" max="5889" width="149.54296875" style="2" customWidth="1"/>
    <col min="5890" max="6144" width="11.453125" style="2"/>
    <col min="6145" max="6145" width="149.54296875" style="2" customWidth="1"/>
    <col min="6146" max="6400" width="11.453125" style="2"/>
    <col min="6401" max="6401" width="149.54296875" style="2" customWidth="1"/>
    <col min="6402" max="6656" width="11.453125" style="2"/>
    <col min="6657" max="6657" width="149.54296875" style="2" customWidth="1"/>
    <col min="6658" max="6912" width="11.453125" style="2"/>
    <col min="6913" max="6913" width="149.54296875" style="2" customWidth="1"/>
    <col min="6914" max="7168" width="11.453125" style="2"/>
    <col min="7169" max="7169" width="149.54296875" style="2" customWidth="1"/>
    <col min="7170" max="7424" width="11.453125" style="2"/>
    <col min="7425" max="7425" width="149.54296875" style="2" customWidth="1"/>
    <col min="7426" max="7680" width="11.453125" style="2"/>
    <col min="7681" max="7681" width="149.54296875" style="2" customWidth="1"/>
    <col min="7682" max="7936" width="11.453125" style="2"/>
    <col min="7937" max="7937" width="149.54296875" style="2" customWidth="1"/>
    <col min="7938" max="8192" width="11.453125" style="2"/>
    <col min="8193" max="8193" width="149.54296875" style="2" customWidth="1"/>
    <col min="8194" max="8448" width="11.453125" style="2"/>
    <col min="8449" max="8449" width="149.54296875" style="2" customWidth="1"/>
    <col min="8450" max="8704" width="11.453125" style="2"/>
    <col min="8705" max="8705" width="149.54296875" style="2" customWidth="1"/>
    <col min="8706" max="8960" width="11.453125" style="2"/>
    <col min="8961" max="8961" width="149.54296875" style="2" customWidth="1"/>
    <col min="8962" max="9216" width="11.453125" style="2"/>
    <col min="9217" max="9217" width="149.54296875" style="2" customWidth="1"/>
    <col min="9218" max="9472" width="11.453125" style="2"/>
    <col min="9473" max="9473" width="149.54296875" style="2" customWidth="1"/>
    <col min="9474" max="9728" width="11.453125" style="2"/>
    <col min="9729" max="9729" width="149.54296875" style="2" customWidth="1"/>
    <col min="9730" max="9984" width="11.453125" style="2"/>
    <col min="9985" max="9985" width="149.54296875" style="2" customWidth="1"/>
    <col min="9986" max="10240" width="11.453125" style="2"/>
    <col min="10241" max="10241" width="149.54296875" style="2" customWidth="1"/>
    <col min="10242" max="10496" width="11.453125" style="2"/>
    <col min="10497" max="10497" width="149.54296875" style="2" customWidth="1"/>
    <col min="10498" max="10752" width="11.453125" style="2"/>
    <col min="10753" max="10753" width="149.54296875" style="2" customWidth="1"/>
    <col min="10754" max="11008" width="11.453125" style="2"/>
    <col min="11009" max="11009" width="149.54296875" style="2" customWidth="1"/>
    <col min="11010" max="11264" width="11.453125" style="2"/>
    <col min="11265" max="11265" width="149.54296875" style="2" customWidth="1"/>
    <col min="11266" max="11520" width="11.453125" style="2"/>
    <col min="11521" max="11521" width="149.54296875" style="2" customWidth="1"/>
    <col min="11522" max="11776" width="11.453125" style="2"/>
    <col min="11777" max="11777" width="149.54296875" style="2" customWidth="1"/>
    <col min="11778" max="12032" width="11.453125" style="2"/>
    <col min="12033" max="12033" width="149.54296875" style="2" customWidth="1"/>
    <col min="12034" max="12288" width="11.453125" style="2"/>
    <col min="12289" max="12289" width="149.54296875" style="2" customWidth="1"/>
    <col min="12290" max="12544" width="11.453125" style="2"/>
    <col min="12545" max="12545" width="149.54296875" style="2" customWidth="1"/>
    <col min="12546" max="12800" width="11.453125" style="2"/>
    <col min="12801" max="12801" width="149.54296875" style="2" customWidth="1"/>
    <col min="12802" max="13056" width="11.453125" style="2"/>
    <col min="13057" max="13057" width="149.54296875" style="2" customWidth="1"/>
    <col min="13058" max="13312" width="11.453125" style="2"/>
    <col min="13313" max="13313" width="149.54296875" style="2" customWidth="1"/>
    <col min="13314" max="13568" width="11.453125" style="2"/>
    <col min="13569" max="13569" width="149.54296875" style="2" customWidth="1"/>
    <col min="13570" max="13824" width="11.453125" style="2"/>
    <col min="13825" max="13825" width="149.54296875" style="2" customWidth="1"/>
    <col min="13826" max="14080" width="11.453125" style="2"/>
    <col min="14081" max="14081" width="149.54296875" style="2" customWidth="1"/>
    <col min="14082" max="14336" width="11.453125" style="2"/>
    <col min="14337" max="14337" width="149.54296875" style="2" customWidth="1"/>
    <col min="14338" max="14592" width="11.453125" style="2"/>
    <col min="14593" max="14593" width="149.54296875" style="2" customWidth="1"/>
    <col min="14594" max="14848" width="11.453125" style="2"/>
    <col min="14849" max="14849" width="149.54296875" style="2" customWidth="1"/>
    <col min="14850" max="15104" width="11.453125" style="2"/>
    <col min="15105" max="15105" width="149.54296875" style="2" customWidth="1"/>
    <col min="15106" max="15360" width="11.453125" style="2"/>
    <col min="15361" max="15361" width="149.54296875" style="2" customWidth="1"/>
    <col min="15362" max="15616" width="11.453125" style="2"/>
    <col min="15617" max="15617" width="149.54296875" style="2" customWidth="1"/>
    <col min="15618" max="15872" width="11.453125" style="2"/>
    <col min="15873" max="15873" width="149.54296875" style="2" customWidth="1"/>
    <col min="15874" max="16128" width="11.453125" style="2"/>
    <col min="16129" max="16129" width="149.54296875" style="2" customWidth="1"/>
    <col min="16130" max="16384" width="11.453125" style="2"/>
  </cols>
  <sheetData>
    <row r="1" spans="1:1" ht="15" customHeight="1" thickTop="1" x14ac:dyDescent="0.25">
      <c r="A1" s="1"/>
    </row>
    <row r="2" spans="1:1" ht="33" customHeight="1" x14ac:dyDescent="0.25">
      <c r="A2" s="3" t="s">
        <v>66</v>
      </c>
    </row>
    <row r="3" spans="1:1" ht="13.5" thickBot="1" x14ac:dyDescent="0.35">
      <c r="A3" s="4"/>
    </row>
    <row r="4" spans="1:1" ht="11.25" customHeight="1" thickTop="1" thickBot="1" x14ac:dyDescent="0.3">
      <c r="A4" s="5"/>
    </row>
    <row r="5" spans="1:1" s="108" customFormat="1" ht="20.149999999999999" customHeight="1" thickTop="1" x14ac:dyDescent="0.35">
      <c r="A5" s="6" t="s">
        <v>103</v>
      </c>
    </row>
    <row r="6" spans="1:1" s="108" customFormat="1" ht="20.149999999999999" customHeight="1" x14ac:dyDescent="0.35">
      <c r="A6" s="6" t="s">
        <v>72</v>
      </c>
    </row>
    <row r="7" spans="1:1" s="108" customFormat="1" ht="20.149999999999999" customHeight="1" x14ac:dyDescent="0.35">
      <c r="A7" s="110" t="s">
        <v>94</v>
      </c>
    </row>
    <row r="8" spans="1:1" s="108" customFormat="1" ht="20.149999999999999" customHeight="1" x14ac:dyDescent="0.35">
      <c r="A8" s="6" t="s">
        <v>95</v>
      </c>
    </row>
    <row r="9" spans="1:1" s="108" customFormat="1" ht="20.149999999999999" customHeight="1" thickBot="1" x14ac:dyDescent="0.4">
      <c r="A9" s="157" t="s">
        <v>97</v>
      </c>
    </row>
    <row r="10" spans="1:1" s="109" customFormat="1" ht="20.149999999999999" customHeight="1" thickTop="1" x14ac:dyDescent="0.35">
      <c r="A10" s="6" t="s">
        <v>73</v>
      </c>
    </row>
    <row r="11" spans="1:1" s="109" customFormat="1" ht="20.149999999999999" customHeight="1" x14ac:dyDescent="0.35">
      <c r="A11" s="140" t="s">
        <v>74</v>
      </c>
    </row>
    <row r="12" spans="1:1" s="108" customFormat="1" ht="20.149999999999999" customHeight="1" thickBot="1" x14ac:dyDescent="0.4">
      <c r="A12" s="7" t="s">
        <v>75</v>
      </c>
    </row>
    <row r="13" spans="1:1" ht="19.5" customHeight="1" thickTop="1" x14ac:dyDescent="0.25"/>
    <row r="14" spans="1:1" ht="19.5" customHeight="1" x14ac:dyDescent="0.25"/>
    <row r="15" spans="1:1" ht="19.5" customHeight="1" x14ac:dyDescent="0.25"/>
    <row r="16" spans="1:1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</sheetData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6"/>
  </sheetPr>
  <dimension ref="A1:AD54"/>
  <sheetViews>
    <sheetView zoomScale="90" zoomScaleNormal="90" workbookViewId="0"/>
  </sheetViews>
  <sheetFormatPr baseColWidth="10" defaultRowHeight="12.5" x14ac:dyDescent="0.25"/>
  <cols>
    <col min="1" max="1" width="26.7265625" style="37" customWidth="1"/>
    <col min="2" max="2" width="8.7265625" style="37" customWidth="1"/>
    <col min="3" max="3" width="9.54296875" style="37" bestFit="1" customWidth="1"/>
    <col min="4" max="22" width="8.7265625" style="37" customWidth="1"/>
    <col min="23" max="23" width="10" style="37" bestFit="1" customWidth="1"/>
    <col min="24" max="25" width="10.1796875" style="37" bestFit="1" customWidth="1"/>
    <col min="26" max="27" width="10" style="37" bestFit="1" customWidth="1"/>
    <col min="28" max="28" width="8.7265625" style="37" bestFit="1" customWidth="1"/>
    <col min="29" max="255" width="11.453125" style="37"/>
    <col min="256" max="256" width="26.7265625" style="37" customWidth="1"/>
    <col min="257" max="257" width="12.1796875" style="37" bestFit="1" customWidth="1"/>
    <col min="258" max="282" width="8.7265625" style="37" customWidth="1"/>
    <col min="283" max="511" width="11.453125" style="37"/>
    <col min="512" max="512" width="26.7265625" style="37" customWidth="1"/>
    <col min="513" max="513" width="12.1796875" style="37" bestFit="1" customWidth="1"/>
    <col min="514" max="538" width="8.7265625" style="37" customWidth="1"/>
    <col min="539" max="767" width="11.453125" style="37"/>
    <col min="768" max="768" width="26.7265625" style="37" customWidth="1"/>
    <col min="769" max="769" width="12.1796875" style="37" bestFit="1" customWidth="1"/>
    <col min="770" max="794" width="8.7265625" style="37" customWidth="1"/>
    <col min="795" max="1023" width="11.453125" style="37"/>
    <col min="1024" max="1024" width="26.7265625" style="37" customWidth="1"/>
    <col min="1025" max="1025" width="12.1796875" style="37" bestFit="1" customWidth="1"/>
    <col min="1026" max="1050" width="8.7265625" style="37" customWidth="1"/>
    <col min="1051" max="1279" width="11.453125" style="37"/>
    <col min="1280" max="1280" width="26.7265625" style="37" customWidth="1"/>
    <col min="1281" max="1281" width="12.1796875" style="37" bestFit="1" customWidth="1"/>
    <col min="1282" max="1306" width="8.7265625" style="37" customWidth="1"/>
    <col min="1307" max="1535" width="11.453125" style="37"/>
    <col min="1536" max="1536" width="26.7265625" style="37" customWidth="1"/>
    <col min="1537" max="1537" width="12.1796875" style="37" bestFit="1" customWidth="1"/>
    <col min="1538" max="1562" width="8.7265625" style="37" customWidth="1"/>
    <col min="1563" max="1791" width="11.453125" style="37"/>
    <col min="1792" max="1792" width="26.7265625" style="37" customWidth="1"/>
    <col min="1793" max="1793" width="12.1796875" style="37" bestFit="1" customWidth="1"/>
    <col min="1794" max="1818" width="8.7265625" style="37" customWidth="1"/>
    <col min="1819" max="2047" width="11.453125" style="37"/>
    <col min="2048" max="2048" width="26.7265625" style="37" customWidth="1"/>
    <col min="2049" max="2049" width="12.1796875" style="37" bestFit="1" customWidth="1"/>
    <col min="2050" max="2074" width="8.7265625" style="37" customWidth="1"/>
    <col min="2075" max="2303" width="11.453125" style="37"/>
    <col min="2304" max="2304" width="26.7265625" style="37" customWidth="1"/>
    <col min="2305" max="2305" width="12.1796875" style="37" bestFit="1" customWidth="1"/>
    <col min="2306" max="2330" width="8.7265625" style="37" customWidth="1"/>
    <col min="2331" max="2559" width="11.453125" style="37"/>
    <col min="2560" max="2560" width="26.7265625" style="37" customWidth="1"/>
    <col min="2561" max="2561" width="12.1796875" style="37" bestFit="1" customWidth="1"/>
    <col min="2562" max="2586" width="8.7265625" style="37" customWidth="1"/>
    <col min="2587" max="2815" width="11.453125" style="37"/>
    <col min="2816" max="2816" width="26.7265625" style="37" customWidth="1"/>
    <col min="2817" max="2817" width="12.1796875" style="37" bestFit="1" customWidth="1"/>
    <col min="2818" max="2842" width="8.7265625" style="37" customWidth="1"/>
    <col min="2843" max="3071" width="11.453125" style="37"/>
    <col min="3072" max="3072" width="26.7265625" style="37" customWidth="1"/>
    <col min="3073" max="3073" width="12.1796875" style="37" bestFit="1" customWidth="1"/>
    <col min="3074" max="3098" width="8.7265625" style="37" customWidth="1"/>
    <col min="3099" max="3327" width="11.453125" style="37"/>
    <col min="3328" max="3328" width="26.7265625" style="37" customWidth="1"/>
    <col min="3329" max="3329" width="12.1796875" style="37" bestFit="1" customWidth="1"/>
    <col min="3330" max="3354" width="8.7265625" style="37" customWidth="1"/>
    <col min="3355" max="3583" width="11.453125" style="37"/>
    <col min="3584" max="3584" width="26.7265625" style="37" customWidth="1"/>
    <col min="3585" max="3585" width="12.1796875" style="37" bestFit="1" customWidth="1"/>
    <col min="3586" max="3610" width="8.7265625" style="37" customWidth="1"/>
    <col min="3611" max="3839" width="11.453125" style="37"/>
    <col min="3840" max="3840" width="26.7265625" style="37" customWidth="1"/>
    <col min="3841" max="3841" width="12.1796875" style="37" bestFit="1" customWidth="1"/>
    <col min="3842" max="3866" width="8.7265625" style="37" customWidth="1"/>
    <col min="3867" max="4095" width="11.453125" style="37"/>
    <col min="4096" max="4096" width="26.7265625" style="37" customWidth="1"/>
    <col min="4097" max="4097" width="12.1796875" style="37" bestFit="1" customWidth="1"/>
    <col min="4098" max="4122" width="8.7265625" style="37" customWidth="1"/>
    <col min="4123" max="4351" width="11.453125" style="37"/>
    <col min="4352" max="4352" width="26.7265625" style="37" customWidth="1"/>
    <col min="4353" max="4353" width="12.1796875" style="37" bestFit="1" customWidth="1"/>
    <col min="4354" max="4378" width="8.7265625" style="37" customWidth="1"/>
    <col min="4379" max="4607" width="11.453125" style="37"/>
    <col min="4608" max="4608" width="26.7265625" style="37" customWidth="1"/>
    <col min="4609" max="4609" width="12.1796875" style="37" bestFit="1" customWidth="1"/>
    <col min="4610" max="4634" width="8.7265625" style="37" customWidth="1"/>
    <col min="4635" max="4863" width="11.453125" style="37"/>
    <col min="4864" max="4864" width="26.7265625" style="37" customWidth="1"/>
    <col min="4865" max="4865" width="12.1796875" style="37" bestFit="1" customWidth="1"/>
    <col min="4866" max="4890" width="8.7265625" style="37" customWidth="1"/>
    <col min="4891" max="5119" width="11.453125" style="37"/>
    <col min="5120" max="5120" width="26.7265625" style="37" customWidth="1"/>
    <col min="5121" max="5121" width="12.1796875" style="37" bestFit="1" customWidth="1"/>
    <col min="5122" max="5146" width="8.7265625" style="37" customWidth="1"/>
    <col min="5147" max="5375" width="11.453125" style="37"/>
    <col min="5376" max="5376" width="26.7265625" style="37" customWidth="1"/>
    <col min="5377" max="5377" width="12.1796875" style="37" bestFit="1" customWidth="1"/>
    <col min="5378" max="5402" width="8.7265625" style="37" customWidth="1"/>
    <col min="5403" max="5631" width="11.453125" style="37"/>
    <col min="5632" max="5632" width="26.7265625" style="37" customWidth="1"/>
    <col min="5633" max="5633" width="12.1796875" style="37" bestFit="1" customWidth="1"/>
    <col min="5634" max="5658" width="8.7265625" style="37" customWidth="1"/>
    <col min="5659" max="5887" width="11.453125" style="37"/>
    <col min="5888" max="5888" width="26.7265625" style="37" customWidth="1"/>
    <col min="5889" max="5889" width="12.1796875" style="37" bestFit="1" customWidth="1"/>
    <col min="5890" max="5914" width="8.7265625" style="37" customWidth="1"/>
    <col min="5915" max="6143" width="11.453125" style="37"/>
    <col min="6144" max="6144" width="26.7265625" style="37" customWidth="1"/>
    <col min="6145" max="6145" width="12.1796875" style="37" bestFit="1" customWidth="1"/>
    <col min="6146" max="6170" width="8.7265625" style="37" customWidth="1"/>
    <col min="6171" max="6399" width="11.453125" style="37"/>
    <col min="6400" max="6400" width="26.7265625" style="37" customWidth="1"/>
    <col min="6401" max="6401" width="12.1796875" style="37" bestFit="1" customWidth="1"/>
    <col min="6402" max="6426" width="8.7265625" style="37" customWidth="1"/>
    <col min="6427" max="6655" width="11.453125" style="37"/>
    <col min="6656" max="6656" width="26.7265625" style="37" customWidth="1"/>
    <col min="6657" max="6657" width="12.1796875" style="37" bestFit="1" customWidth="1"/>
    <col min="6658" max="6682" width="8.7265625" style="37" customWidth="1"/>
    <col min="6683" max="6911" width="11.453125" style="37"/>
    <col min="6912" max="6912" width="26.7265625" style="37" customWidth="1"/>
    <col min="6913" max="6913" width="12.1796875" style="37" bestFit="1" customWidth="1"/>
    <col min="6914" max="6938" width="8.7265625" style="37" customWidth="1"/>
    <col min="6939" max="7167" width="11.453125" style="37"/>
    <col min="7168" max="7168" width="26.7265625" style="37" customWidth="1"/>
    <col min="7169" max="7169" width="12.1796875" style="37" bestFit="1" customWidth="1"/>
    <col min="7170" max="7194" width="8.7265625" style="37" customWidth="1"/>
    <col min="7195" max="7423" width="11.453125" style="37"/>
    <col min="7424" max="7424" width="26.7265625" style="37" customWidth="1"/>
    <col min="7425" max="7425" width="12.1796875" style="37" bestFit="1" customWidth="1"/>
    <col min="7426" max="7450" width="8.7265625" style="37" customWidth="1"/>
    <col min="7451" max="7679" width="11.453125" style="37"/>
    <col min="7680" max="7680" width="26.7265625" style="37" customWidth="1"/>
    <col min="7681" max="7681" width="12.1796875" style="37" bestFit="1" customWidth="1"/>
    <col min="7682" max="7706" width="8.7265625" style="37" customWidth="1"/>
    <col min="7707" max="7935" width="11.453125" style="37"/>
    <col min="7936" max="7936" width="26.7265625" style="37" customWidth="1"/>
    <col min="7937" max="7937" width="12.1796875" style="37" bestFit="1" customWidth="1"/>
    <col min="7938" max="7962" width="8.7265625" style="37" customWidth="1"/>
    <col min="7963" max="8191" width="11.453125" style="37"/>
    <col min="8192" max="8192" width="26.7265625" style="37" customWidth="1"/>
    <col min="8193" max="8193" width="12.1796875" style="37" bestFit="1" customWidth="1"/>
    <col min="8194" max="8218" width="8.7265625" style="37" customWidth="1"/>
    <col min="8219" max="8447" width="11.453125" style="37"/>
    <col min="8448" max="8448" width="26.7265625" style="37" customWidth="1"/>
    <col min="8449" max="8449" width="12.1796875" style="37" bestFit="1" customWidth="1"/>
    <col min="8450" max="8474" width="8.7265625" style="37" customWidth="1"/>
    <col min="8475" max="8703" width="11.453125" style="37"/>
    <col min="8704" max="8704" width="26.7265625" style="37" customWidth="1"/>
    <col min="8705" max="8705" width="12.1796875" style="37" bestFit="1" customWidth="1"/>
    <col min="8706" max="8730" width="8.7265625" style="37" customWidth="1"/>
    <col min="8731" max="8959" width="11.453125" style="37"/>
    <col min="8960" max="8960" width="26.7265625" style="37" customWidth="1"/>
    <col min="8961" max="8961" width="12.1796875" style="37" bestFit="1" customWidth="1"/>
    <col min="8962" max="8986" width="8.7265625" style="37" customWidth="1"/>
    <col min="8987" max="9215" width="11.453125" style="37"/>
    <col min="9216" max="9216" width="26.7265625" style="37" customWidth="1"/>
    <col min="9217" max="9217" width="12.1796875" style="37" bestFit="1" customWidth="1"/>
    <col min="9218" max="9242" width="8.7265625" style="37" customWidth="1"/>
    <col min="9243" max="9471" width="11.453125" style="37"/>
    <col min="9472" max="9472" width="26.7265625" style="37" customWidth="1"/>
    <col min="9473" max="9473" width="12.1796875" style="37" bestFit="1" customWidth="1"/>
    <col min="9474" max="9498" width="8.7265625" style="37" customWidth="1"/>
    <col min="9499" max="9727" width="11.453125" style="37"/>
    <col min="9728" max="9728" width="26.7265625" style="37" customWidth="1"/>
    <col min="9729" max="9729" width="12.1796875" style="37" bestFit="1" customWidth="1"/>
    <col min="9730" max="9754" width="8.7265625" style="37" customWidth="1"/>
    <col min="9755" max="9983" width="11.453125" style="37"/>
    <col min="9984" max="9984" width="26.7265625" style="37" customWidth="1"/>
    <col min="9985" max="9985" width="12.1796875" style="37" bestFit="1" customWidth="1"/>
    <col min="9986" max="10010" width="8.7265625" style="37" customWidth="1"/>
    <col min="10011" max="10239" width="11.453125" style="37"/>
    <col min="10240" max="10240" width="26.7265625" style="37" customWidth="1"/>
    <col min="10241" max="10241" width="12.1796875" style="37" bestFit="1" customWidth="1"/>
    <col min="10242" max="10266" width="8.7265625" style="37" customWidth="1"/>
    <col min="10267" max="10495" width="11.453125" style="37"/>
    <col min="10496" max="10496" width="26.7265625" style="37" customWidth="1"/>
    <col min="10497" max="10497" width="12.1796875" style="37" bestFit="1" customWidth="1"/>
    <col min="10498" max="10522" width="8.7265625" style="37" customWidth="1"/>
    <col min="10523" max="10751" width="11.453125" style="37"/>
    <col min="10752" max="10752" width="26.7265625" style="37" customWidth="1"/>
    <col min="10753" max="10753" width="12.1796875" style="37" bestFit="1" customWidth="1"/>
    <col min="10754" max="10778" width="8.7265625" style="37" customWidth="1"/>
    <col min="10779" max="11007" width="11.453125" style="37"/>
    <col min="11008" max="11008" width="26.7265625" style="37" customWidth="1"/>
    <col min="11009" max="11009" width="12.1796875" style="37" bestFit="1" customWidth="1"/>
    <col min="11010" max="11034" width="8.7265625" style="37" customWidth="1"/>
    <col min="11035" max="11263" width="11.453125" style="37"/>
    <col min="11264" max="11264" width="26.7265625" style="37" customWidth="1"/>
    <col min="11265" max="11265" width="12.1796875" style="37" bestFit="1" customWidth="1"/>
    <col min="11266" max="11290" width="8.7265625" style="37" customWidth="1"/>
    <col min="11291" max="11519" width="11.453125" style="37"/>
    <col min="11520" max="11520" width="26.7265625" style="37" customWidth="1"/>
    <col min="11521" max="11521" width="12.1796875" style="37" bestFit="1" customWidth="1"/>
    <col min="11522" max="11546" width="8.7265625" style="37" customWidth="1"/>
    <col min="11547" max="11775" width="11.453125" style="37"/>
    <col min="11776" max="11776" width="26.7265625" style="37" customWidth="1"/>
    <col min="11777" max="11777" width="12.1796875" style="37" bestFit="1" customWidth="1"/>
    <col min="11778" max="11802" width="8.7265625" style="37" customWidth="1"/>
    <col min="11803" max="12031" width="11.453125" style="37"/>
    <col min="12032" max="12032" width="26.7265625" style="37" customWidth="1"/>
    <col min="12033" max="12033" width="12.1796875" style="37" bestFit="1" customWidth="1"/>
    <col min="12034" max="12058" width="8.7265625" style="37" customWidth="1"/>
    <col min="12059" max="12287" width="11.453125" style="37"/>
    <col min="12288" max="12288" width="26.7265625" style="37" customWidth="1"/>
    <col min="12289" max="12289" width="12.1796875" style="37" bestFit="1" customWidth="1"/>
    <col min="12290" max="12314" width="8.7265625" style="37" customWidth="1"/>
    <col min="12315" max="12543" width="11.453125" style="37"/>
    <col min="12544" max="12544" width="26.7265625" style="37" customWidth="1"/>
    <col min="12545" max="12545" width="12.1796875" style="37" bestFit="1" customWidth="1"/>
    <col min="12546" max="12570" width="8.7265625" style="37" customWidth="1"/>
    <col min="12571" max="12799" width="11.453125" style="37"/>
    <col min="12800" max="12800" width="26.7265625" style="37" customWidth="1"/>
    <col min="12801" max="12801" width="12.1796875" style="37" bestFit="1" customWidth="1"/>
    <col min="12802" max="12826" width="8.7265625" style="37" customWidth="1"/>
    <col min="12827" max="13055" width="11.453125" style="37"/>
    <col min="13056" max="13056" width="26.7265625" style="37" customWidth="1"/>
    <col min="13057" max="13057" width="12.1796875" style="37" bestFit="1" customWidth="1"/>
    <col min="13058" max="13082" width="8.7265625" style="37" customWidth="1"/>
    <col min="13083" max="13311" width="11.453125" style="37"/>
    <col min="13312" max="13312" width="26.7265625" style="37" customWidth="1"/>
    <col min="13313" max="13313" width="12.1796875" style="37" bestFit="1" customWidth="1"/>
    <col min="13314" max="13338" width="8.7265625" style="37" customWidth="1"/>
    <col min="13339" max="13567" width="11.453125" style="37"/>
    <col min="13568" max="13568" width="26.7265625" style="37" customWidth="1"/>
    <col min="13569" max="13569" width="12.1796875" style="37" bestFit="1" customWidth="1"/>
    <col min="13570" max="13594" width="8.7265625" style="37" customWidth="1"/>
    <col min="13595" max="13823" width="11.453125" style="37"/>
    <col min="13824" max="13824" width="26.7265625" style="37" customWidth="1"/>
    <col min="13825" max="13825" width="12.1796875" style="37" bestFit="1" customWidth="1"/>
    <col min="13826" max="13850" width="8.7265625" style="37" customWidth="1"/>
    <col min="13851" max="14079" width="11.453125" style="37"/>
    <col min="14080" max="14080" width="26.7265625" style="37" customWidth="1"/>
    <col min="14081" max="14081" width="12.1796875" style="37" bestFit="1" customWidth="1"/>
    <col min="14082" max="14106" width="8.7265625" style="37" customWidth="1"/>
    <col min="14107" max="14335" width="11.453125" style="37"/>
    <col min="14336" max="14336" width="26.7265625" style="37" customWidth="1"/>
    <col min="14337" max="14337" width="12.1796875" style="37" bestFit="1" customWidth="1"/>
    <col min="14338" max="14362" width="8.7265625" style="37" customWidth="1"/>
    <col min="14363" max="14591" width="11.453125" style="37"/>
    <col min="14592" max="14592" width="26.7265625" style="37" customWidth="1"/>
    <col min="14593" max="14593" width="12.1796875" style="37" bestFit="1" customWidth="1"/>
    <col min="14594" max="14618" width="8.7265625" style="37" customWidth="1"/>
    <col min="14619" max="14847" width="11.453125" style="37"/>
    <col min="14848" max="14848" width="26.7265625" style="37" customWidth="1"/>
    <col min="14849" max="14849" width="12.1796875" style="37" bestFit="1" customWidth="1"/>
    <col min="14850" max="14874" width="8.7265625" style="37" customWidth="1"/>
    <col min="14875" max="15103" width="11.453125" style="37"/>
    <col min="15104" max="15104" width="26.7265625" style="37" customWidth="1"/>
    <col min="15105" max="15105" width="12.1796875" style="37" bestFit="1" customWidth="1"/>
    <col min="15106" max="15130" width="8.7265625" style="37" customWidth="1"/>
    <col min="15131" max="15359" width="11.453125" style="37"/>
    <col min="15360" max="15360" width="26.7265625" style="37" customWidth="1"/>
    <col min="15361" max="15361" width="12.1796875" style="37" bestFit="1" customWidth="1"/>
    <col min="15362" max="15386" width="8.7265625" style="37" customWidth="1"/>
    <col min="15387" max="15615" width="11.453125" style="37"/>
    <col min="15616" max="15616" width="26.7265625" style="37" customWidth="1"/>
    <col min="15617" max="15617" width="12.1796875" style="37" bestFit="1" customWidth="1"/>
    <col min="15618" max="15642" width="8.7265625" style="37" customWidth="1"/>
    <col min="15643" max="15871" width="11.453125" style="37"/>
    <col min="15872" max="15872" width="26.7265625" style="37" customWidth="1"/>
    <col min="15873" max="15873" width="12.1796875" style="37" bestFit="1" customWidth="1"/>
    <col min="15874" max="15898" width="8.7265625" style="37" customWidth="1"/>
    <col min="15899" max="16127" width="11.453125" style="37"/>
    <col min="16128" max="16128" width="26.7265625" style="37" customWidth="1"/>
    <col min="16129" max="16129" width="12.1796875" style="37" bestFit="1" customWidth="1"/>
    <col min="16130" max="16154" width="8.7265625" style="37" customWidth="1"/>
    <col min="16155" max="16383" width="11.453125" style="37"/>
    <col min="16384" max="16384" width="11.453125" style="37" customWidth="1"/>
  </cols>
  <sheetData>
    <row r="1" spans="1:30" ht="38.25" customHeight="1" thickTop="1" x14ac:dyDescent="0.4">
      <c r="A1" s="139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30" s="39" customFormat="1" ht="38.25" customHeight="1" x14ac:dyDescent="0.25">
      <c r="A2" s="138" t="s">
        <v>102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30" ht="15.5" x14ac:dyDescent="0.4">
      <c r="A3" s="13" t="s">
        <v>60</v>
      </c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2"/>
    </row>
    <row r="4" spans="1:30" ht="46.5" customHeight="1" x14ac:dyDescent="0.25">
      <c r="A4" s="43" t="s">
        <v>3</v>
      </c>
      <c r="B4" s="43">
        <v>1990</v>
      </c>
      <c r="C4" s="43">
        <v>1991</v>
      </c>
      <c r="D4" s="43">
        <v>1992</v>
      </c>
      <c r="E4" s="43">
        <v>1993</v>
      </c>
      <c r="F4" s="43">
        <v>1994</v>
      </c>
      <c r="G4" s="43">
        <v>1995</v>
      </c>
      <c r="H4" s="43">
        <v>1996</v>
      </c>
      <c r="I4" s="43">
        <v>1997</v>
      </c>
      <c r="J4" s="43">
        <v>1998</v>
      </c>
      <c r="K4" s="43">
        <v>1999</v>
      </c>
      <c r="L4" s="43">
        <v>2000</v>
      </c>
      <c r="M4" s="43">
        <v>2001</v>
      </c>
      <c r="N4" s="43">
        <v>2002</v>
      </c>
      <c r="O4" s="43">
        <v>2003</v>
      </c>
      <c r="P4" s="43">
        <v>2004</v>
      </c>
      <c r="Q4" s="43">
        <v>2005</v>
      </c>
      <c r="R4" s="43">
        <v>2006</v>
      </c>
      <c r="S4" s="43">
        <v>2007</v>
      </c>
      <c r="T4" s="43">
        <v>2008</v>
      </c>
      <c r="U4" s="43">
        <v>2009</v>
      </c>
      <c r="V4" s="43">
        <v>2010</v>
      </c>
      <c r="W4" s="43">
        <v>2011</v>
      </c>
      <c r="X4" s="43">
        <v>2012</v>
      </c>
      <c r="Y4" s="43">
        <v>2013</v>
      </c>
      <c r="Z4" s="43">
        <v>2014</v>
      </c>
      <c r="AA4" s="43">
        <v>2015</v>
      </c>
      <c r="AB4" s="43">
        <v>2016</v>
      </c>
      <c r="AC4" s="43">
        <v>2017</v>
      </c>
      <c r="AD4" s="43">
        <v>2018</v>
      </c>
    </row>
    <row r="5" spans="1:30" ht="42.75" customHeight="1" x14ac:dyDescent="0.25">
      <c r="A5" s="44" t="s">
        <v>83</v>
      </c>
      <c r="B5" s="45">
        <v>20797.775818364025</v>
      </c>
      <c r="C5" s="45">
        <v>21313.867878039702</v>
      </c>
      <c r="D5" s="45">
        <v>21330.814379380303</v>
      </c>
      <c r="E5" s="45">
        <v>20626.960700678588</v>
      </c>
      <c r="F5" s="45">
        <v>21309.64980258865</v>
      </c>
      <c r="G5" s="45">
        <v>22787.282959392454</v>
      </c>
      <c r="H5" s="45">
        <v>20212.214156260343</v>
      </c>
      <c r="I5" s="45">
        <v>21745.643990917928</v>
      </c>
      <c r="J5" s="45">
        <v>22999.112127827593</v>
      </c>
      <c r="K5" s="45">
        <v>25099.611981657767</v>
      </c>
      <c r="L5" s="45">
        <v>26410.861199364826</v>
      </c>
      <c r="M5" s="45">
        <v>24593.069113635374</v>
      </c>
      <c r="N5" s="45">
        <v>26501.008781236007</v>
      </c>
      <c r="O5" s="45">
        <v>25917.11093507582</v>
      </c>
      <c r="P5" s="45">
        <v>25849.895272203739</v>
      </c>
      <c r="Q5" s="45">
        <v>25478.168652274682</v>
      </c>
      <c r="R5" s="45">
        <v>25702.10977704771</v>
      </c>
      <c r="S5" s="45">
        <v>25675.831928002764</v>
      </c>
      <c r="T5" s="45">
        <v>25172.626682112299</v>
      </c>
      <c r="U5" s="45">
        <v>22762.978137169153</v>
      </c>
      <c r="V5" s="45">
        <v>21776.93173412087</v>
      </c>
      <c r="W5" s="45">
        <v>20271.401744541552</v>
      </c>
      <c r="X5" s="45">
        <v>20486.648691508606</v>
      </c>
      <c r="Y5" s="45">
        <v>18785.68662703086</v>
      </c>
      <c r="Z5" s="45">
        <v>18722.184285795967</v>
      </c>
      <c r="AA5" s="45">
        <v>19352.084224858507</v>
      </c>
      <c r="AB5" s="45">
        <v>18657.27078800751</v>
      </c>
      <c r="AC5" s="45">
        <v>19644.79007356695</v>
      </c>
      <c r="AD5" s="45">
        <v>18937.997690279906</v>
      </c>
    </row>
    <row r="6" spans="1:30" ht="20.149999999999999" customHeight="1" x14ac:dyDescent="0.25">
      <c r="A6" s="46" t="s">
        <v>4</v>
      </c>
      <c r="B6" s="47">
        <v>5722888.9699999997</v>
      </c>
      <c r="C6" s="47">
        <v>5627082.7699999996</v>
      </c>
      <c r="D6" s="47">
        <v>5457219.1399999997</v>
      </c>
      <c r="E6" s="47">
        <v>5362912.99</v>
      </c>
      <c r="F6" s="47">
        <v>5340057.08</v>
      </c>
      <c r="G6" s="47">
        <v>5397819.0599999996</v>
      </c>
      <c r="H6" s="47">
        <v>5511989.1200000001</v>
      </c>
      <c r="I6" s="47">
        <v>5423700.6900000004</v>
      </c>
      <c r="J6" s="47">
        <v>5385665.5</v>
      </c>
      <c r="K6" s="47">
        <v>5285138.91</v>
      </c>
      <c r="L6" s="47">
        <v>5287226.6100000003</v>
      </c>
      <c r="M6" s="47">
        <v>5339678.13</v>
      </c>
      <c r="N6" s="47">
        <v>5296316.2300000004</v>
      </c>
      <c r="O6" s="47">
        <v>5383369.0199999996</v>
      </c>
      <c r="P6" s="47">
        <v>5390800.46</v>
      </c>
      <c r="Q6" s="47">
        <v>5361956.16</v>
      </c>
      <c r="R6" s="47">
        <v>5353534.9800000004</v>
      </c>
      <c r="S6" s="47">
        <v>5305941.0599999996</v>
      </c>
      <c r="T6" s="47">
        <v>5191050.1500000004</v>
      </c>
      <c r="U6" s="47">
        <v>4815178.74</v>
      </c>
      <c r="V6" s="47">
        <v>4917519.7699999996</v>
      </c>
      <c r="W6" s="47">
        <v>4763859.8600000003</v>
      </c>
      <c r="X6" s="47">
        <v>4698576.2</v>
      </c>
      <c r="Y6" s="47">
        <v>4605489.7699999996</v>
      </c>
      <c r="Z6" s="47">
        <v>4436291.8600000003</v>
      </c>
      <c r="AA6" s="47">
        <v>4470304.93</v>
      </c>
      <c r="AB6" s="47">
        <v>4453116.07</v>
      </c>
      <c r="AC6" s="47">
        <v>4483136.74</v>
      </c>
      <c r="AD6" s="159" t="s">
        <v>7</v>
      </c>
    </row>
    <row r="7" spans="1:30" ht="15" customHeight="1" x14ac:dyDescent="0.25">
      <c r="A7" s="48" t="s">
        <v>5</v>
      </c>
      <c r="B7" s="49">
        <v>1263201.74</v>
      </c>
      <c r="C7" s="49">
        <v>1215921.83</v>
      </c>
      <c r="D7" s="49">
        <v>1166795.53</v>
      </c>
      <c r="E7" s="49">
        <v>1158812.72</v>
      </c>
      <c r="F7" s="49">
        <v>1140446.97</v>
      </c>
      <c r="G7" s="49">
        <v>1138099.21</v>
      </c>
      <c r="H7" s="49">
        <v>1157031.83</v>
      </c>
      <c r="I7" s="49">
        <v>1122504.1100000001</v>
      </c>
      <c r="J7" s="49">
        <v>1097746.95</v>
      </c>
      <c r="K7" s="49">
        <v>1065405.52</v>
      </c>
      <c r="L7" s="49">
        <v>1064683.71</v>
      </c>
      <c r="M7" s="49">
        <v>1079268.3500000001</v>
      </c>
      <c r="N7" s="49">
        <v>1057847.22</v>
      </c>
      <c r="O7" s="49">
        <v>1054868.08</v>
      </c>
      <c r="P7" s="49">
        <v>1039065.56</v>
      </c>
      <c r="Q7" s="49">
        <v>1016481.76</v>
      </c>
      <c r="R7" s="49">
        <v>1025004.7</v>
      </c>
      <c r="S7" s="49">
        <v>999234.16</v>
      </c>
      <c r="T7" s="49">
        <v>1001191.76</v>
      </c>
      <c r="U7" s="49">
        <v>932881.52</v>
      </c>
      <c r="V7" s="49">
        <v>966975.76</v>
      </c>
      <c r="W7" s="49">
        <v>943562.42</v>
      </c>
      <c r="X7" s="49">
        <v>949815.84</v>
      </c>
      <c r="Y7" s="49">
        <v>967977.94</v>
      </c>
      <c r="Z7" s="49">
        <v>927954.19</v>
      </c>
      <c r="AA7" s="49">
        <v>931839.1</v>
      </c>
      <c r="AB7" s="49">
        <v>937673.66</v>
      </c>
      <c r="AC7" s="49">
        <v>936003.17</v>
      </c>
      <c r="AD7" s="160" t="s">
        <v>7</v>
      </c>
    </row>
    <row r="8" spans="1:30" ht="15" customHeight="1" x14ac:dyDescent="0.25">
      <c r="A8" s="48" t="s">
        <v>6</v>
      </c>
      <c r="B8" s="49">
        <v>79566.320000000007</v>
      </c>
      <c r="C8" s="49">
        <v>83354.34</v>
      </c>
      <c r="D8" s="49">
        <v>76840.05</v>
      </c>
      <c r="E8" s="49">
        <v>77085.210000000006</v>
      </c>
      <c r="F8" s="49">
        <v>77405.8</v>
      </c>
      <c r="G8" s="49">
        <v>80926.429999999993</v>
      </c>
      <c r="H8" s="49">
        <v>84357.52</v>
      </c>
      <c r="I8" s="49">
        <v>83947.64</v>
      </c>
      <c r="J8" s="49">
        <v>83297.94</v>
      </c>
      <c r="K8" s="49">
        <v>81664.06</v>
      </c>
      <c r="L8" s="49">
        <v>82128.61</v>
      </c>
      <c r="M8" s="49">
        <v>85993.39</v>
      </c>
      <c r="N8" s="49">
        <v>87668.07</v>
      </c>
      <c r="O8" s="49">
        <v>93257.02</v>
      </c>
      <c r="P8" s="49">
        <v>93126.09</v>
      </c>
      <c r="Q8" s="49">
        <v>94547.27</v>
      </c>
      <c r="R8" s="49">
        <v>92188.02</v>
      </c>
      <c r="S8" s="49">
        <v>89671.69</v>
      </c>
      <c r="T8" s="49">
        <v>89021.43</v>
      </c>
      <c r="U8" s="49">
        <v>82242.259999999995</v>
      </c>
      <c r="V8" s="49">
        <v>86824.68</v>
      </c>
      <c r="W8" s="49">
        <v>84652</v>
      </c>
      <c r="X8" s="49">
        <v>81906.28</v>
      </c>
      <c r="Y8" s="49">
        <v>82349.22</v>
      </c>
      <c r="Z8" s="49">
        <v>78677.740000000005</v>
      </c>
      <c r="AA8" s="49">
        <v>81046.78</v>
      </c>
      <c r="AB8" s="49">
        <v>81940.789999999994</v>
      </c>
      <c r="AC8" s="49">
        <v>84526.64</v>
      </c>
      <c r="AD8" s="160" t="s">
        <v>7</v>
      </c>
    </row>
    <row r="9" spans="1:30" ht="15" customHeight="1" x14ac:dyDescent="0.25">
      <c r="A9" s="48" t="s">
        <v>8</v>
      </c>
      <c r="B9" s="49">
        <v>149738.74</v>
      </c>
      <c r="C9" s="49">
        <v>151846.09</v>
      </c>
      <c r="D9" s="49">
        <v>151454.47</v>
      </c>
      <c r="E9" s="49">
        <v>150439.74</v>
      </c>
      <c r="F9" s="49">
        <v>155088.57</v>
      </c>
      <c r="G9" s="49">
        <v>157598.41</v>
      </c>
      <c r="H9" s="49">
        <v>161698.29999999999</v>
      </c>
      <c r="I9" s="49">
        <v>153440.98000000001</v>
      </c>
      <c r="J9" s="49">
        <v>159089.81</v>
      </c>
      <c r="K9" s="49">
        <v>153303.60999999999</v>
      </c>
      <c r="L9" s="49">
        <v>154463.76</v>
      </c>
      <c r="M9" s="49">
        <v>152413.29</v>
      </c>
      <c r="N9" s="49">
        <v>151133.04</v>
      </c>
      <c r="O9" s="49">
        <v>151815.65</v>
      </c>
      <c r="P9" s="49">
        <v>153015.88</v>
      </c>
      <c r="Q9" s="49">
        <v>148883.94</v>
      </c>
      <c r="R9" s="49">
        <v>146410.06</v>
      </c>
      <c r="S9" s="49">
        <v>143015.9</v>
      </c>
      <c r="T9" s="49">
        <v>143205.45000000001</v>
      </c>
      <c r="U9" s="49">
        <v>130252.44</v>
      </c>
      <c r="V9" s="49">
        <v>137141.29</v>
      </c>
      <c r="W9" s="49">
        <v>126680.64</v>
      </c>
      <c r="X9" s="49">
        <v>123500.54</v>
      </c>
      <c r="Y9" s="49">
        <v>123208.21</v>
      </c>
      <c r="Z9" s="49">
        <v>117593.56</v>
      </c>
      <c r="AA9" s="49">
        <v>121555.95</v>
      </c>
      <c r="AB9" s="49">
        <v>120211.07</v>
      </c>
      <c r="AC9" s="49">
        <v>119382.64</v>
      </c>
      <c r="AD9" s="160" t="s">
        <v>7</v>
      </c>
    </row>
    <row r="10" spans="1:30" ht="15" customHeight="1" x14ac:dyDescent="0.25">
      <c r="A10" s="48" t="s">
        <v>9</v>
      </c>
      <c r="B10" s="49">
        <v>102568.46</v>
      </c>
      <c r="C10" s="49">
        <v>83887.91</v>
      </c>
      <c r="D10" s="49">
        <v>78631.22</v>
      </c>
      <c r="E10" s="49">
        <v>77892.37</v>
      </c>
      <c r="F10" s="49">
        <v>74018.37</v>
      </c>
      <c r="G10" s="49">
        <v>75518.25</v>
      </c>
      <c r="H10" s="49">
        <v>75370.13</v>
      </c>
      <c r="I10" s="49">
        <v>72231.45</v>
      </c>
      <c r="J10" s="49">
        <v>68324.69</v>
      </c>
      <c r="K10" s="49">
        <v>60901</v>
      </c>
      <c r="L10" s="49">
        <v>59808.42</v>
      </c>
      <c r="M10" s="49">
        <v>62990.74</v>
      </c>
      <c r="N10" s="49">
        <v>60093.46</v>
      </c>
      <c r="O10" s="49">
        <v>64673.51</v>
      </c>
      <c r="P10" s="49">
        <v>63804.99</v>
      </c>
      <c r="Q10" s="49">
        <v>64475.78</v>
      </c>
      <c r="R10" s="49">
        <v>65029.279999999999</v>
      </c>
      <c r="S10" s="49">
        <v>68908</v>
      </c>
      <c r="T10" s="49">
        <v>67592.460000000006</v>
      </c>
      <c r="U10" s="49">
        <v>58428.94</v>
      </c>
      <c r="V10" s="49">
        <v>61055.18</v>
      </c>
      <c r="W10" s="49">
        <v>66363.509999999995</v>
      </c>
      <c r="X10" s="49">
        <v>61272.23</v>
      </c>
      <c r="Y10" s="49">
        <v>55993.440000000002</v>
      </c>
      <c r="Z10" s="49">
        <v>59039.199999999997</v>
      </c>
      <c r="AA10" s="49">
        <v>62242.02</v>
      </c>
      <c r="AB10" s="49">
        <v>59727.06</v>
      </c>
      <c r="AC10" s="49">
        <v>62085.59</v>
      </c>
      <c r="AD10" s="160" t="s">
        <v>7</v>
      </c>
    </row>
    <row r="11" spans="1:30" ht="15" customHeight="1" x14ac:dyDescent="0.25">
      <c r="A11" s="50" t="s">
        <v>10</v>
      </c>
      <c r="B11" s="51">
        <v>6393.06</v>
      </c>
      <c r="C11" s="51">
        <v>7043.63</v>
      </c>
      <c r="D11" s="51">
        <v>7453.28</v>
      </c>
      <c r="E11" s="51">
        <v>7610.52</v>
      </c>
      <c r="F11" s="51">
        <v>7883.48</v>
      </c>
      <c r="G11" s="51">
        <v>7899.2</v>
      </c>
      <c r="H11" s="51">
        <v>8212.8700000000008</v>
      </c>
      <c r="I11" s="51">
        <v>8291.19</v>
      </c>
      <c r="J11" s="51">
        <v>8661.02</v>
      </c>
      <c r="K11" s="51">
        <v>8948.81</v>
      </c>
      <c r="L11" s="51">
        <v>9220.84</v>
      </c>
      <c r="M11" s="51">
        <v>9305.2199999999993</v>
      </c>
      <c r="N11" s="51">
        <v>9494.74</v>
      </c>
      <c r="O11" s="51">
        <v>9950.16</v>
      </c>
      <c r="P11" s="51">
        <v>10065.290000000001</v>
      </c>
      <c r="Q11" s="51">
        <v>10173.629999999999</v>
      </c>
      <c r="R11" s="51">
        <v>10389.629999999999</v>
      </c>
      <c r="S11" s="51">
        <v>10715.51</v>
      </c>
      <c r="T11" s="51">
        <v>10894.36</v>
      </c>
      <c r="U11" s="51">
        <v>10593.79</v>
      </c>
      <c r="V11" s="51">
        <v>10293.950000000001</v>
      </c>
      <c r="W11" s="51">
        <v>9967.98</v>
      </c>
      <c r="X11" s="51">
        <v>9398.89</v>
      </c>
      <c r="Y11" s="51">
        <v>8624.49</v>
      </c>
      <c r="Z11" s="51">
        <v>8999.14</v>
      </c>
      <c r="AA11" s="51">
        <v>9060.48</v>
      </c>
      <c r="AB11" s="51">
        <v>9625.9500000000007</v>
      </c>
      <c r="AC11" s="51">
        <v>9952.09</v>
      </c>
      <c r="AD11" s="161" t="s">
        <v>7</v>
      </c>
    </row>
    <row r="12" spans="1:30" ht="15" customHeight="1" x14ac:dyDescent="0.25">
      <c r="A12" s="48" t="s">
        <v>11</v>
      </c>
      <c r="B12" s="49">
        <v>32359.200000000001</v>
      </c>
      <c r="C12" s="49">
        <v>25133.09</v>
      </c>
      <c r="D12" s="49">
        <v>23187.06</v>
      </c>
      <c r="E12" s="49">
        <v>23439.919999999998</v>
      </c>
      <c r="F12" s="49">
        <v>22604.29</v>
      </c>
      <c r="G12" s="49">
        <v>23184</v>
      </c>
      <c r="H12" s="49">
        <v>23771.49</v>
      </c>
      <c r="I12" s="49">
        <v>25002.77</v>
      </c>
      <c r="J12" s="49">
        <v>25366.89</v>
      </c>
      <c r="K12" s="49">
        <v>26459.93</v>
      </c>
      <c r="L12" s="49">
        <v>26063.75</v>
      </c>
      <c r="M12" s="49">
        <v>27259.119999999999</v>
      </c>
      <c r="N12" s="49">
        <v>28285.5</v>
      </c>
      <c r="O12" s="49">
        <v>29699.05</v>
      </c>
      <c r="P12" s="49">
        <v>29839.24</v>
      </c>
      <c r="Q12" s="49">
        <v>30272.26</v>
      </c>
      <c r="R12" s="49">
        <v>30660.400000000001</v>
      </c>
      <c r="S12" s="49">
        <v>32072.52</v>
      </c>
      <c r="T12" s="49">
        <v>31169.53</v>
      </c>
      <c r="U12" s="49">
        <v>28769.29</v>
      </c>
      <c r="V12" s="49">
        <v>28382.69</v>
      </c>
      <c r="W12" s="49">
        <v>28102.75</v>
      </c>
      <c r="X12" s="49">
        <v>26248.58</v>
      </c>
      <c r="Y12" s="49">
        <v>24924.14</v>
      </c>
      <c r="Z12" s="49">
        <v>24133.919999999998</v>
      </c>
      <c r="AA12" s="49">
        <v>24604.47</v>
      </c>
      <c r="AB12" s="49">
        <v>24763.74</v>
      </c>
      <c r="AC12" s="49">
        <v>25472.57</v>
      </c>
      <c r="AD12" s="160" t="s">
        <v>7</v>
      </c>
    </row>
    <row r="13" spans="1:30" ht="15" customHeight="1" x14ac:dyDescent="0.25">
      <c r="A13" s="48" t="s">
        <v>12</v>
      </c>
      <c r="B13" s="49">
        <v>72082.81</v>
      </c>
      <c r="C13" s="49">
        <v>82658.41</v>
      </c>
      <c r="D13" s="49">
        <v>76730.740000000005</v>
      </c>
      <c r="E13" s="49">
        <v>79044.37</v>
      </c>
      <c r="F13" s="49">
        <v>83099.53</v>
      </c>
      <c r="G13" s="49">
        <v>80144.960000000006</v>
      </c>
      <c r="H13" s="49">
        <v>93315.19</v>
      </c>
      <c r="I13" s="49">
        <v>83826.84</v>
      </c>
      <c r="J13" s="49">
        <v>79936.800000000003</v>
      </c>
      <c r="K13" s="49">
        <v>77568.17</v>
      </c>
      <c r="L13" s="49">
        <v>73155.210000000006</v>
      </c>
      <c r="M13" s="49">
        <v>74729.53</v>
      </c>
      <c r="N13" s="49">
        <v>73970.06</v>
      </c>
      <c r="O13" s="49">
        <v>79006.05</v>
      </c>
      <c r="P13" s="49">
        <v>73153.69</v>
      </c>
      <c r="Q13" s="49">
        <v>68826.2</v>
      </c>
      <c r="R13" s="49">
        <v>76553.97</v>
      </c>
      <c r="S13" s="49">
        <v>71993.08</v>
      </c>
      <c r="T13" s="49">
        <v>68366.22</v>
      </c>
      <c r="U13" s="49">
        <v>65244.4</v>
      </c>
      <c r="V13" s="49">
        <v>65465.95</v>
      </c>
      <c r="W13" s="49">
        <v>60311.43</v>
      </c>
      <c r="X13" s="49">
        <v>55744.01</v>
      </c>
      <c r="Y13" s="49">
        <v>57421.05</v>
      </c>
      <c r="Z13" s="49">
        <v>53454.2</v>
      </c>
      <c r="AA13" s="49">
        <v>50783.45</v>
      </c>
      <c r="AB13" s="49">
        <v>53004.49</v>
      </c>
      <c r="AC13" s="49">
        <v>50827.51</v>
      </c>
      <c r="AD13" s="160" t="s">
        <v>7</v>
      </c>
    </row>
    <row r="14" spans="1:30" ht="15" customHeight="1" x14ac:dyDescent="0.25">
      <c r="A14" s="48" t="s">
        <v>13</v>
      </c>
      <c r="B14" s="49">
        <v>73429.23</v>
      </c>
      <c r="C14" s="49">
        <v>64032.5</v>
      </c>
      <c r="D14" s="49">
        <v>58602.12</v>
      </c>
      <c r="E14" s="49">
        <v>55091.37</v>
      </c>
      <c r="F14" s="49">
        <v>52662.57</v>
      </c>
      <c r="G14" s="49">
        <v>53260.29</v>
      </c>
      <c r="H14" s="49">
        <v>53218.81</v>
      </c>
      <c r="I14" s="49">
        <v>53073.62</v>
      </c>
      <c r="J14" s="49">
        <v>52481.04</v>
      </c>
      <c r="K14" s="49">
        <v>51182.3</v>
      </c>
      <c r="L14" s="49">
        <v>49243.75</v>
      </c>
      <c r="M14" s="49">
        <v>51519.9</v>
      </c>
      <c r="N14" s="49">
        <v>50166.5</v>
      </c>
      <c r="O14" s="49">
        <v>50485.36</v>
      </c>
      <c r="P14" s="49">
        <v>51198.27</v>
      </c>
      <c r="Q14" s="49">
        <v>51282.82</v>
      </c>
      <c r="R14" s="49">
        <v>51197.83</v>
      </c>
      <c r="S14" s="49">
        <v>49418.5</v>
      </c>
      <c r="T14" s="49">
        <v>49908.92</v>
      </c>
      <c r="U14" s="49">
        <v>45573.45</v>
      </c>
      <c r="V14" s="49">
        <v>46428.76</v>
      </c>
      <c r="W14" s="49">
        <v>45681.42</v>
      </c>
      <c r="X14" s="49">
        <v>43178.44</v>
      </c>
      <c r="Y14" s="49">
        <v>42840.25</v>
      </c>
      <c r="Z14" s="49">
        <v>40779.35</v>
      </c>
      <c r="AA14" s="49">
        <v>41790.26</v>
      </c>
      <c r="AB14" s="49">
        <v>42309.13</v>
      </c>
      <c r="AC14" s="49">
        <v>43482.84</v>
      </c>
      <c r="AD14" s="160" t="s">
        <v>7</v>
      </c>
    </row>
    <row r="15" spans="1:30" ht="15" customHeight="1" x14ac:dyDescent="0.25">
      <c r="A15" s="48" t="s">
        <v>14</v>
      </c>
      <c r="B15" s="49">
        <v>18688.580000000002</v>
      </c>
      <c r="C15" s="49">
        <v>17341.5</v>
      </c>
      <c r="D15" s="49">
        <v>17452.900000000001</v>
      </c>
      <c r="E15" s="49">
        <v>17669.53</v>
      </c>
      <c r="F15" s="49">
        <v>18079.16</v>
      </c>
      <c r="G15" s="49">
        <v>18778.36</v>
      </c>
      <c r="H15" s="49">
        <v>19408.95</v>
      </c>
      <c r="I15" s="49">
        <v>19763.97</v>
      </c>
      <c r="J15" s="49">
        <v>19514.53</v>
      </c>
      <c r="K15" s="49">
        <v>18893.509999999998</v>
      </c>
      <c r="L15" s="49">
        <v>19144.88</v>
      </c>
      <c r="M15" s="49">
        <v>20072.7</v>
      </c>
      <c r="N15" s="49">
        <v>20256.95</v>
      </c>
      <c r="O15" s="49">
        <v>19977.09</v>
      </c>
      <c r="P15" s="49">
        <v>20274.740000000002</v>
      </c>
      <c r="Q15" s="49">
        <v>20580.87</v>
      </c>
      <c r="R15" s="49">
        <v>20778.27</v>
      </c>
      <c r="S15" s="49">
        <v>20940.82</v>
      </c>
      <c r="T15" s="49">
        <v>21676.799999999999</v>
      </c>
      <c r="U15" s="49">
        <v>19679.52</v>
      </c>
      <c r="V15" s="49">
        <v>19699.28</v>
      </c>
      <c r="W15" s="49">
        <v>19703.650000000001</v>
      </c>
      <c r="X15" s="49">
        <v>19128.669999999998</v>
      </c>
      <c r="Y15" s="49">
        <v>18432.3</v>
      </c>
      <c r="Z15" s="49">
        <v>16697.73</v>
      </c>
      <c r="AA15" s="49">
        <v>16894.580000000002</v>
      </c>
      <c r="AB15" s="49">
        <v>17742.39</v>
      </c>
      <c r="AC15" s="49">
        <v>17527.8</v>
      </c>
      <c r="AD15" s="160" t="s">
        <v>7</v>
      </c>
    </row>
    <row r="16" spans="1:30" ht="15" customHeight="1" x14ac:dyDescent="0.25">
      <c r="A16" s="50" t="s">
        <v>15</v>
      </c>
      <c r="B16" s="51">
        <v>293263.03999999998</v>
      </c>
      <c r="C16" s="51">
        <v>301471.71000000002</v>
      </c>
      <c r="D16" s="51">
        <v>311787.61</v>
      </c>
      <c r="E16" s="51">
        <v>301453.73</v>
      </c>
      <c r="F16" s="51">
        <v>318637.15999999997</v>
      </c>
      <c r="G16" s="51">
        <v>335288.74</v>
      </c>
      <c r="H16" s="51">
        <v>327612.24</v>
      </c>
      <c r="I16" s="51">
        <v>342420.4</v>
      </c>
      <c r="J16" s="51">
        <v>352771.86</v>
      </c>
      <c r="K16" s="51">
        <v>381012.61</v>
      </c>
      <c r="L16" s="51">
        <v>397149.43</v>
      </c>
      <c r="M16" s="51">
        <v>395044.98</v>
      </c>
      <c r="N16" s="51">
        <v>413000.17</v>
      </c>
      <c r="O16" s="51">
        <v>420869.32</v>
      </c>
      <c r="P16" s="51">
        <v>437760.97</v>
      </c>
      <c r="Q16" s="51">
        <v>452597.08</v>
      </c>
      <c r="R16" s="51">
        <v>445995.71</v>
      </c>
      <c r="S16" s="51">
        <v>457953.04</v>
      </c>
      <c r="T16" s="51">
        <v>424236.94</v>
      </c>
      <c r="U16" s="51">
        <v>383893.48</v>
      </c>
      <c r="V16" s="51">
        <v>370082.15</v>
      </c>
      <c r="W16" s="51">
        <v>370874.33</v>
      </c>
      <c r="X16" s="51">
        <v>363774.11</v>
      </c>
      <c r="Y16" s="51">
        <v>336646.05</v>
      </c>
      <c r="Z16" s="51">
        <v>339848.98</v>
      </c>
      <c r="AA16" s="51">
        <v>351817.5</v>
      </c>
      <c r="AB16" s="51">
        <v>342221.99</v>
      </c>
      <c r="AC16" s="51">
        <v>357296.69</v>
      </c>
      <c r="AD16" s="161" t="s">
        <v>7</v>
      </c>
    </row>
    <row r="17" spans="1:30" ht="15" customHeight="1" x14ac:dyDescent="0.25">
      <c r="A17" s="48" t="s">
        <v>16</v>
      </c>
      <c r="B17" s="49">
        <v>40539.18</v>
      </c>
      <c r="C17" s="49">
        <v>37393.81</v>
      </c>
      <c r="D17" s="49">
        <v>27328.33</v>
      </c>
      <c r="E17" s="49">
        <v>21404.720000000001</v>
      </c>
      <c r="F17" s="49">
        <v>22103.03</v>
      </c>
      <c r="G17" s="49">
        <v>20309.46</v>
      </c>
      <c r="H17" s="49">
        <v>21007.34</v>
      </c>
      <c r="I17" s="49">
        <v>20650.61</v>
      </c>
      <c r="J17" s="49">
        <v>19042.349999999999</v>
      </c>
      <c r="K17" s="49">
        <v>17718.09</v>
      </c>
      <c r="L17" s="49">
        <v>17423.75</v>
      </c>
      <c r="M17" s="49">
        <v>17811.919999999998</v>
      </c>
      <c r="N17" s="49">
        <v>17275.32</v>
      </c>
      <c r="O17" s="49">
        <v>19172.919999999998</v>
      </c>
      <c r="P17" s="49">
        <v>19468.63</v>
      </c>
      <c r="Q17" s="49">
        <v>19341.05</v>
      </c>
      <c r="R17" s="49">
        <v>18645.830000000002</v>
      </c>
      <c r="S17" s="49">
        <v>22403.91</v>
      </c>
      <c r="T17" s="49">
        <v>20251</v>
      </c>
      <c r="U17" s="49">
        <v>16869.28</v>
      </c>
      <c r="V17" s="49">
        <v>21315.85</v>
      </c>
      <c r="W17" s="49">
        <v>21396.68</v>
      </c>
      <c r="X17" s="49">
        <v>20351.849999999999</v>
      </c>
      <c r="Y17" s="49">
        <v>22086.37</v>
      </c>
      <c r="Z17" s="49">
        <v>21291.93</v>
      </c>
      <c r="AA17" s="49">
        <v>18278.259999999998</v>
      </c>
      <c r="AB17" s="49">
        <v>19804.04</v>
      </c>
      <c r="AC17" s="49">
        <v>21060.75</v>
      </c>
      <c r="AD17" s="160" t="s">
        <v>7</v>
      </c>
    </row>
    <row r="18" spans="1:30" ht="15" customHeight="1" x14ac:dyDescent="0.25">
      <c r="A18" s="48" t="s">
        <v>17</v>
      </c>
      <c r="B18" s="49">
        <v>72315.86</v>
      </c>
      <c r="C18" s="49">
        <v>70017.429999999993</v>
      </c>
      <c r="D18" s="49">
        <v>68463.56</v>
      </c>
      <c r="E18" s="49">
        <v>70665.429999999993</v>
      </c>
      <c r="F18" s="49">
        <v>76325.47</v>
      </c>
      <c r="G18" s="49">
        <v>72827.48</v>
      </c>
      <c r="H18" s="49">
        <v>78764.61</v>
      </c>
      <c r="I18" s="49">
        <v>77380.98</v>
      </c>
      <c r="J18" s="49">
        <v>73712.75</v>
      </c>
      <c r="K18" s="49">
        <v>73195.77</v>
      </c>
      <c r="L18" s="49">
        <v>71310.92</v>
      </c>
      <c r="M18" s="49">
        <v>76697.210000000006</v>
      </c>
      <c r="N18" s="49">
        <v>79132.17</v>
      </c>
      <c r="O18" s="49">
        <v>86753.04</v>
      </c>
      <c r="P18" s="49">
        <v>83233.55</v>
      </c>
      <c r="Q18" s="49">
        <v>71202.94</v>
      </c>
      <c r="R18" s="49">
        <v>82711.350000000006</v>
      </c>
      <c r="S18" s="49">
        <v>81271.48</v>
      </c>
      <c r="T18" s="49">
        <v>73286.05</v>
      </c>
      <c r="U18" s="49">
        <v>69455.97</v>
      </c>
      <c r="V18" s="49">
        <v>77362.33</v>
      </c>
      <c r="W18" s="49">
        <v>69840.899999999994</v>
      </c>
      <c r="X18" s="49">
        <v>64379.85</v>
      </c>
      <c r="Y18" s="49">
        <v>64917.67</v>
      </c>
      <c r="Z18" s="49">
        <v>60723.94</v>
      </c>
      <c r="AA18" s="49">
        <v>57155.61</v>
      </c>
      <c r="AB18" s="49">
        <v>60081.81</v>
      </c>
      <c r="AC18" s="49">
        <v>57502.03</v>
      </c>
      <c r="AD18" s="160" t="s">
        <v>7</v>
      </c>
    </row>
    <row r="19" spans="1:30" ht="15" customHeight="1" x14ac:dyDescent="0.25">
      <c r="A19" s="48" t="s">
        <v>18</v>
      </c>
      <c r="B19" s="49">
        <v>556607.89</v>
      </c>
      <c r="C19" s="49">
        <v>583564.35</v>
      </c>
      <c r="D19" s="49">
        <v>573310.44999999995</v>
      </c>
      <c r="E19" s="49">
        <v>551859.67000000004</v>
      </c>
      <c r="F19" s="49">
        <v>545897.37</v>
      </c>
      <c r="G19" s="49">
        <v>553818.30000000005</v>
      </c>
      <c r="H19" s="49">
        <v>571830.68999999994</v>
      </c>
      <c r="I19" s="49">
        <v>564734.38</v>
      </c>
      <c r="J19" s="49">
        <v>579442.81000000006</v>
      </c>
      <c r="K19" s="49">
        <v>572785.17000000004</v>
      </c>
      <c r="L19" s="49">
        <v>566953.80000000005</v>
      </c>
      <c r="M19" s="49">
        <v>571735.77</v>
      </c>
      <c r="N19" s="49">
        <v>565039.74</v>
      </c>
      <c r="O19" s="49">
        <v>569879.68000000005</v>
      </c>
      <c r="P19" s="49">
        <v>569099.98</v>
      </c>
      <c r="Q19" s="49">
        <v>570749.99</v>
      </c>
      <c r="R19" s="49">
        <v>559207.18000000005</v>
      </c>
      <c r="S19" s="49">
        <v>549614.77</v>
      </c>
      <c r="T19" s="49">
        <v>543162.96</v>
      </c>
      <c r="U19" s="49">
        <v>521614.5</v>
      </c>
      <c r="V19" s="49">
        <v>527962.97</v>
      </c>
      <c r="W19" s="49">
        <v>502267.33</v>
      </c>
      <c r="X19" s="49">
        <v>501785.61</v>
      </c>
      <c r="Y19" s="49">
        <v>501792.72</v>
      </c>
      <c r="Z19" s="49">
        <v>471396.01</v>
      </c>
      <c r="AA19" s="49">
        <v>477286.3</v>
      </c>
      <c r="AB19" s="49">
        <v>477790.46</v>
      </c>
      <c r="AC19" s="49">
        <v>481984.74</v>
      </c>
      <c r="AD19" s="160" t="s">
        <v>7</v>
      </c>
    </row>
    <row r="20" spans="1:30" ht="15" customHeight="1" x14ac:dyDescent="0.25">
      <c r="A20" s="48" t="s">
        <v>19</v>
      </c>
      <c r="B20" s="49">
        <v>105597.46</v>
      </c>
      <c r="C20" s="49">
        <v>105324.56</v>
      </c>
      <c r="D20" s="49">
        <v>106667.83</v>
      </c>
      <c r="E20" s="49">
        <v>106404.14</v>
      </c>
      <c r="F20" s="49">
        <v>109640.96000000001</v>
      </c>
      <c r="G20" s="49">
        <v>111814.56</v>
      </c>
      <c r="H20" s="49">
        <v>114849.68</v>
      </c>
      <c r="I20" s="49">
        <v>119677.79</v>
      </c>
      <c r="J20" s="49">
        <v>125397.35</v>
      </c>
      <c r="K20" s="49">
        <v>125887.06</v>
      </c>
      <c r="L20" s="49">
        <v>128893.54</v>
      </c>
      <c r="M20" s="49">
        <v>129767.62</v>
      </c>
      <c r="N20" s="49">
        <v>129764.15</v>
      </c>
      <c r="O20" s="49">
        <v>134214.54999999999</v>
      </c>
      <c r="P20" s="49">
        <v>134982.57</v>
      </c>
      <c r="Q20" s="49">
        <v>138903.88</v>
      </c>
      <c r="R20" s="49">
        <v>135194.07</v>
      </c>
      <c r="S20" s="49">
        <v>137970.01</v>
      </c>
      <c r="T20" s="49">
        <v>134672.32999999999</v>
      </c>
      <c r="U20" s="49">
        <v>127276.05</v>
      </c>
      <c r="V20" s="49">
        <v>121042.65</v>
      </c>
      <c r="W20" s="49">
        <v>118172.96</v>
      </c>
      <c r="X20" s="49">
        <v>114553.59</v>
      </c>
      <c r="Y20" s="49">
        <v>105034.03</v>
      </c>
      <c r="Z20" s="49">
        <v>101967.14</v>
      </c>
      <c r="AA20" s="49">
        <v>98223.91</v>
      </c>
      <c r="AB20" s="49">
        <v>94804.2</v>
      </c>
      <c r="AC20" s="49">
        <v>98884.54</v>
      </c>
      <c r="AD20" s="160" t="s">
        <v>7</v>
      </c>
    </row>
    <row r="21" spans="1:30" ht="15" customHeight="1" x14ac:dyDescent="0.25">
      <c r="A21" s="50" t="s">
        <v>20</v>
      </c>
      <c r="B21" s="51">
        <v>94156.84</v>
      </c>
      <c r="C21" s="51">
        <v>87391.44</v>
      </c>
      <c r="D21" s="51">
        <v>77410.149999999994</v>
      </c>
      <c r="E21" s="51">
        <v>78242.240000000005</v>
      </c>
      <c r="F21" s="51">
        <v>77309.509999999995</v>
      </c>
      <c r="G21" s="51">
        <v>75873.679999999993</v>
      </c>
      <c r="H21" s="51">
        <v>78209.75</v>
      </c>
      <c r="I21" s="51">
        <v>76686.399999999994</v>
      </c>
      <c r="J21" s="51">
        <v>76263</v>
      </c>
      <c r="K21" s="51">
        <v>76776.78</v>
      </c>
      <c r="L21" s="51">
        <v>73921.490000000005</v>
      </c>
      <c r="M21" s="51">
        <v>75913.570000000007</v>
      </c>
      <c r="N21" s="51">
        <v>74234.22</v>
      </c>
      <c r="O21" s="51">
        <v>77258.48</v>
      </c>
      <c r="P21" s="51">
        <v>76311.78</v>
      </c>
      <c r="Q21" s="51">
        <v>76176.649999999994</v>
      </c>
      <c r="R21" s="51">
        <v>74969.84</v>
      </c>
      <c r="S21" s="51">
        <v>73241.33</v>
      </c>
      <c r="T21" s="51">
        <v>71418.539999999994</v>
      </c>
      <c r="U21" s="51">
        <v>65305.8</v>
      </c>
      <c r="V21" s="51">
        <v>65666.009999999995</v>
      </c>
      <c r="W21" s="51">
        <v>64071</v>
      </c>
      <c r="X21" s="51">
        <v>60166.879999999997</v>
      </c>
      <c r="Y21" s="51">
        <v>57302.879999999997</v>
      </c>
      <c r="Z21" s="51">
        <v>57951.09</v>
      </c>
      <c r="AA21" s="51">
        <v>61314.95</v>
      </c>
      <c r="AB21" s="51">
        <v>61743.93</v>
      </c>
      <c r="AC21" s="51">
        <v>64488.77</v>
      </c>
      <c r="AD21" s="161" t="s">
        <v>7</v>
      </c>
    </row>
    <row r="22" spans="1:30" ht="15" customHeight="1" x14ac:dyDescent="0.25">
      <c r="A22" s="48" t="s">
        <v>21</v>
      </c>
      <c r="B22" s="49">
        <v>56494.41</v>
      </c>
      <c r="C22" s="49">
        <v>57140.34</v>
      </c>
      <c r="D22" s="49">
        <v>56866.46</v>
      </c>
      <c r="E22" s="49">
        <v>57707.13</v>
      </c>
      <c r="F22" s="49">
        <v>58890.01</v>
      </c>
      <c r="G22" s="49">
        <v>60336.09</v>
      </c>
      <c r="H22" s="49">
        <v>62335.11</v>
      </c>
      <c r="I22" s="49">
        <v>63937.38</v>
      </c>
      <c r="J22" s="49">
        <v>66497.73</v>
      </c>
      <c r="K22" s="49">
        <v>67876.47</v>
      </c>
      <c r="L22" s="49">
        <v>70303.48</v>
      </c>
      <c r="M22" s="49">
        <v>72682.62</v>
      </c>
      <c r="N22" s="49">
        <v>70781.36</v>
      </c>
      <c r="O22" s="49">
        <v>70959</v>
      </c>
      <c r="P22" s="49">
        <v>70139.039999999994</v>
      </c>
      <c r="Q22" s="49">
        <v>72002.710000000006</v>
      </c>
      <c r="R22" s="49">
        <v>71672.59</v>
      </c>
      <c r="S22" s="49">
        <v>71082.87</v>
      </c>
      <c r="T22" s="49">
        <v>70150.33</v>
      </c>
      <c r="U22" s="49">
        <v>63795.83</v>
      </c>
      <c r="V22" s="49">
        <v>63430.43</v>
      </c>
      <c r="W22" s="49">
        <v>59075.17</v>
      </c>
      <c r="X22" s="49">
        <v>59364.09</v>
      </c>
      <c r="Y22" s="49">
        <v>59432.29</v>
      </c>
      <c r="Z22" s="49">
        <v>59340.79</v>
      </c>
      <c r="AA22" s="49">
        <v>61749.93</v>
      </c>
      <c r="AB22" s="49">
        <v>63873.23</v>
      </c>
      <c r="AC22" s="49">
        <v>63805.48</v>
      </c>
      <c r="AD22" s="160" t="s">
        <v>7</v>
      </c>
    </row>
    <row r="23" spans="1:30" ht="15" customHeight="1" x14ac:dyDescent="0.25">
      <c r="A23" s="48" t="s">
        <v>22</v>
      </c>
      <c r="B23" s="49">
        <v>522066.89</v>
      </c>
      <c r="C23" s="49">
        <v>524077.02</v>
      </c>
      <c r="D23" s="49">
        <v>520562.65</v>
      </c>
      <c r="E23" s="49">
        <v>514677.1</v>
      </c>
      <c r="F23" s="49">
        <v>508918.57</v>
      </c>
      <c r="G23" s="49">
        <v>538269.72</v>
      </c>
      <c r="H23" s="49">
        <v>531500.87</v>
      </c>
      <c r="I23" s="49">
        <v>538145.21</v>
      </c>
      <c r="J23" s="49">
        <v>549943.06999999995</v>
      </c>
      <c r="K23" s="49">
        <v>555773.06999999995</v>
      </c>
      <c r="L23" s="49">
        <v>562135.46</v>
      </c>
      <c r="M23" s="49">
        <v>569158.99</v>
      </c>
      <c r="N23" s="49">
        <v>568117.31000000006</v>
      </c>
      <c r="O23" s="49">
        <v>583684.59</v>
      </c>
      <c r="P23" s="49">
        <v>588027.68999999994</v>
      </c>
      <c r="Q23" s="49">
        <v>589159.32999999996</v>
      </c>
      <c r="R23" s="49">
        <v>579333.12</v>
      </c>
      <c r="S23" s="49">
        <v>570423.14</v>
      </c>
      <c r="T23" s="49">
        <v>557312.31000000006</v>
      </c>
      <c r="U23" s="49">
        <v>504522.55</v>
      </c>
      <c r="V23" s="49">
        <v>514662.97</v>
      </c>
      <c r="W23" s="49">
        <v>501769.94</v>
      </c>
      <c r="X23" s="49">
        <v>481730.12</v>
      </c>
      <c r="Y23" s="49">
        <v>451659.15</v>
      </c>
      <c r="Z23" s="49">
        <v>435316.79</v>
      </c>
      <c r="AA23" s="49">
        <v>443695.17</v>
      </c>
      <c r="AB23" s="49">
        <v>442502.6</v>
      </c>
      <c r="AC23" s="49">
        <v>438959.09</v>
      </c>
      <c r="AD23" s="160" t="s">
        <v>7</v>
      </c>
    </row>
    <row r="24" spans="1:30" ht="15" customHeight="1" x14ac:dyDescent="0.25">
      <c r="A24" s="48" t="s">
        <v>23</v>
      </c>
      <c r="B24" s="49">
        <v>26522.77</v>
      </c>
      <c r="C24" s="49">
        <v>24705.42</v>
      </c>
      <c r="D24" s="49">
        <v>19737.09</v>
      </c>
      <c r="E24" s="49">
        <v>16318.2</v>
      </c>
      <c r="F24" s="49">
        <v>14380.94</v>
      </c>
      <c r="G24" s="49">
        <v>13003.97</v>
      </c>
      <c r="H24" s="49">
        <v>13065.8</v>
      </c>
      <c r="I24" s="49">
        <v>12512.02</v>
      </c>
      <c r="J24" s="49">
        <v>12002.1</v>
      </c>
      <c r="K24" s="49">
        <v>11220.09</v>
      </c>
      <c r="L24" s="49">
        <v>10594.12</v>
      </c>
      <c r="M24" s="49">
        <v>11167.94</v>
      </c>
      <c r="N24" s="49">
        <v>11153.11</v>
      </c>
      <c r="O24" s="49">
        <v>11363.92</v>
      </c>
      <c r="P24" s="49">
        <v>11375.04</v>
      </c>
      <c r="Q24" s="49">
        <v>11589.78</v>
      </c>
      <c r="R24" s="49">
        <v>12102.84</v>
      </c>
      <c r="S24" s="49">
        <v>12604.6</v>
      </c>
      <c r="T24" s="49">
        <v>12188.85</v>
      </c>
      <c r="U24" s="49">
        <v>11506.78</v>
      </c>
      <c r="V24" s="49">
        <v>12655.54</v>
      </c>
      <c r="W24" s="49">
        <v>11861.57</v>
      </c>
      <c r="X24" s="49">
        <v>11706.06</v>
      </c>
      <c r="Y24" s="49">
        <v>11652.9</v>
      </c>
      <c r="Z24" s="49">
        <v>11530.67</v>
      </c>
      <c r="AA24" s="49">
        <v>11603.49</v>
      </c>
      <c r="AB24" s="49">
        <v>11662.48</v>
      </c>
      <c r="AC24" s="49">
        <v>11755.88</v>
      </c>
      <c r="AD24" s="160" t="s">
        <v>7</v>
      </c>
    </row>
    <row r="25" spans="1:30" ht="15" customHeight="1" x14ac:dyDescent="0.25">
      <c r="A25" s="48" t="s">
        <v>24</v>
      </c>
      <c r="B25" s="49">
        <v>48615.74</v>
      </c>
      <c r="C25" s="49">
        <v>50697.25</v>
      </c>
      <c r="D25" s="49">
        <v>31131.08</v>
      </c>
      <c r="E25" s="49">
        <v>24942.71</v>
      </c>
      <c r="F25" s="49">
        <v>23493.24</v>
      </c>
      <c r="G25" s="49">
        <v>22466.86</v>
      </c>
      <c r="H25" s="49">
        <v>23469.45</v>
      </c>
      <c r="I25" s="49">
        <v>22997.759999999998</v>
      </c>
      <c r="J25" s="49">
        <v>23925.279999999999</v>
      </c>
      <c r="K25" s="49">
        <v>21134.63</v>
      </c>
      <c r="L25" s="49">
        <v>19574.080000000002</v>
      </c>
      <c r="M25" s="49">
        <v>20347.439999999999</v>
      </c>
      <c r="N25" s="49">
        <v>20732.2</v>
      </c>
      <c r="O25" s="49">
        <v>20904.25</v>
      </c>
      <c r="P25" s="49">
        <v>21750.3</v>
      </c>
      <c r="Q25" s="49">
        <v>22989.64</v>
      </c>
      <c r="R25" s="49">
        <v>23301.45</v>
      </c>
      <c r="S25" s="49">
        <v>25494.13</v>
      </c>
      <c r="T25" s="49">
        <v>24553.23</v>
      </c>
      <c r="U25" s="49">
        <v>20020.27</v>
      </c>
      <c r="V25" s="49">
        <v>20875.080000000002</v>
      </c>
      <c r="W25" s="49">
        <v>21462.91</v>
      </c>
      <c r="X25" s="49">
        <v>21420.87</v>
      </c>
      <c r="Y25" s="49">
        <v>20158.669999999998</v>
      </c>
      <c r="Z25" s="49">
        <v>20143.86</v>
      </c>
      <c r="AA25" s="49">
        <v>20452.77</v>
      </c>
      <c r="AB25" s="49">
        <v>20475.79</v>
      </c>
      <c r="AC25" s="49">
        <v>20737.669999999998</v>
      </c>
      <c r="AD25" s="160" t="s">
        <v>7</v>
      </c>
    </row>
    <row r="26" spans="1:30" ht="15" customHeight="1" x14ac:dyDescent="0.25">
      <c r="A26" s="50" t="s">
        <v>25</v>
      </c>
      <c r="B26" s="51">
        <v>13145.83</v>
      </c>
      <c r="C26" s="51">
        <v>13811.15</v>
      </c>
      <c r="D26" s="51">
        <v>13526.39</v>
      </c>
      <c r="E26" s="51">
        <v>13676.69</v>
      </c>
      <c r="F26" s="51">
        <v>12959.98</v>
      </c>
      <c r="G26" s="51">
        <v>10652.89</v>
      </c>
      <c r="H26" s="51">
        <v>10762.73</v>
      </c>
      <c r="I26" s="51">
        <v>10232.290000000001</v>
      </c>
      <c r="J26" s="51">
        <v>9508.7099999999991</v>
      </c>
      <c r="K26" s="51">
        <v>10087.76</v>
      </c>
      <c r="L26" s="51">
        <v>10626.62</v>
      </c>
      <c r="M26" s="51">
        <v>11191.28</v>
      </c>
      <c r="N26" s="51">
        <v>12053.34</v>
      </c>
      <c r="O26" s="51">
        <v>12538.7</v>
      </c>
      <c r="P26" s="51">
        <v>14042.94</v>
      </c>
      <c r="Q26" s="51">
        <v>14304.87</v>
      </c>
      <c r="R26" s="51">
        <v>14050.43</v>
      </c>
      <c r="S26" s="51">
        <v>13555.02</v>
      </c>
      <c r="T26" s="51">
        <v>13450.09</v>
      </c>
      <c r="U26" s="51">
        <v>12849.49</v>
      </c>
      <c r="V26" s="51">
        <v>13449.77</v>
      </c>
      <c r="W26" s="51">
        <v>13254.3</v>
      </c>
      <c r="X26" s="51">
        <v>12881.4</v>
      </c>
      <c r="Y26" s="51">
        <v>12344.22</v>
      </c>
      <c r="Z26" s="51">
        <v>11987</v>
      </c>
      <c r="AA26" s="51">
        <v>11647.82</v>
      </c>
      <c r="AB26" s="51">
        <v>11553.17</v>
      </c>
      <c r="AC26" s="51">
        <v>11933.48</v>
      </c>
      <c r="AD26" s="161" t="s">
        <v>7</v>
      </c>
    </row>
    <row r="27" spans="1:30" ht="15" customHeight="1" x14ac:dyDescent="0.25">
      <c r="A27" s="48" t="s">
        <v>26</v>
      </c>
      <c r="B27" s="49">
        <v>2301.31</v>
      </c>
      <c r="C27" s="49">
        <v>2467.48</v>
      </c>
      <c r="D27" s="49">
        <v>2728.62</v>
      </c>
      <c r="E27" s="49">
        <v>2755.26</v>
      </c>
      <c r="F27" s="49">
        <v>2986.7</v>
      </c>
      <c r="G27" s="49">
        <v>3007.56</v>
      </c>
      <c r="H27" s="49">
        <v>2966.92</v>
      </c>
      <c r="I27" s="49">
        <v>3036.98</v>
      </c>
      <c r="J27" s="49">
        <v>3035.63</v>
      </c>
      <c r="K27" s="49">
        <v>3094.85</v>
      </c>
      <c r="L27" s="49">
        <v>3094.92</v>
      </c>
      <c r="M27" s="49">
        <v>2952.66</v>
      </c>
      <c r="N27" s="49">
        <v>2935.86</v>
      </c>
      <c r="O27" s="49">
        <v>3151.67</v>
      </c>
      <c r="P27" s="49">
        <v>3092.17</v>
      </c>
      <c r="Q27" s="49">
        <v>3177.78</v>
      </c>
      <c r="R27" s="49">
        <v>3234.08</v>
      </c>
      <c r="S27" s="49">
        <v>3350.62</v>
      </c>
      <c r="T27" s="49">
        <v>3366.09</v>
      </c>
      <c r="U27" s="49">
        <v>3150.76</v>
      </c>
      <c r="V27" s="49">
        <v>3215.92</v>
      </c>
      <c r="W27" s="49">
        <v>3311.64</v>
      </c>
      <c r="X27" s="49">
        <v>3486.85</v>
      </c>
      <c r="Y27" s="49">
        <v>3174.8</v>
      </c>
      <c r="Z27" s="49">
        <v>3208.58</v>
      </c>
      <c r="AA27" s="49">
        <v>2540.17</v>
      </c>
      <c r="AB27" s="49">
        <v>2272.77</v>
      </c>
      <c r="AC27" s="49">
        <v>2582.71</v>
      </c>
      <c r="AD27" s="160" t="s">
        <v>7</v>
      </c>
    </row>
    <row r="28" spans="1:30" ht="15" customHeight="1" x14ac:dyDescent="0.25">
      <c r="A28" s="48" t="s">
        <v>27</v>
      </c>
      <c r="B28" s="49">
        <v>226354.36</v>
      </c>
      <c r="C28" s="49">
        <v>234267.7</v>
      </c>
      <c r="D28" s="49">
        <v>235739.28</v>
      </c>
      <c r="E28" s="49">
        <v>237010.01</v>
      </c>
      <c r="F28" s="49">
        <v>238175.35</v>
      </c>
      <c r="G28" s="49">
        <v>239326.36</v>
      </c>
      <c r="H28" s="49">
        <v>250933.98</v>
      </c>
      <c r="I28" s="49">
        <v>243354.78</v>
      </c>
      <c r="J28" s="49">
        <v>244422.07</v>
      </c>
      <c r="K28" s="49">
        <v>231625.18</v>
      </c>
      <c r="L28" s="49">
        <v>229798.03</v>
      </c>
      <c r="M28" s="49">
        <v>230191.58</v>
      </c>
      <c r="N28" s="49">
        <v>228464.92</v>
      </c>
      <c r="O28" s="49">
        <v>228993.5</v>
      </c>
      <c r="P28" s="49">
        <v>231084.77</v>
      </c>
      <c r="Q28" s="49">
        <v>225756.35</v>
      </c>
      <c r="R28" s="49">
        <v>220819.63</v>
      </c>
      <c r="S28" s="49">
        <v>219366.58</v>
      </c>
      <c r="T28" s="49">
        <v>218902.36</v>
      </c>
      <c r="U28" s="49">
        <v>212391.27</v>
      </c>
      <c r="V28" s="49">
        <v>224114.96</v>
      </c>
      <c r="W28" s="49">
        <v>210407.48</v>
      </c>
      <c r="X28" s="49">
        <v>206098.35</v>
      </c>
      <c r="Y28" s="49">
        <v>205924.71</v>
      </c>
      <c r="Z28" s="49">
        <v>198630.03</v>
      </c>
      <c r="AA28" s="49">
        <v>207489.14</v>
      </c>
      <c r="AB28" s="49">
        <v>207610.1</v>
      </c>
      <c r="AC28" s="49">
        <v>205829.43</v>
      </c>
      <c r="AD28" s="160" t="s">
        <v>7</v>
      </c>
    </row>
    <row r="29" spans="1:30" ht="15" customHeight="1" x14ac:dyDescent="0.25">
      <c r="A29" s="48" t="s">
        <v>28</v>
      </c>
      <c r="B29" s="49">
        <v>474977.28000000003</v>
      </c>
      <c r="C29" s="49">
        <v>462937.8</v>
      </c>
      <c r="D29" s="49">
        <v>450018.76</v>
      </c>
      <c r="E29" s="49">
        <v>449529.59</v>
      </c>
      <c r="F29" s="49">
        <v>444354.73</v>
      </c>
      <c r="G29" s="49">
        <v>445727.52</v>
      </c>
      <c r="H29" s="49">
        <v>459287.99</v>
      </c>
      <c r="I29" s="49">
        <v>450306.05</v>
      </c>
      <c r="J29" s="49">
        <v>418811.77</v>
      </c>
      <c r="K29" s="49">
        <v>407291.75</v>
      </c>
      <c r="L29" s="49">
        <v>396251.27</v>
      </c>
      <c r="M29" s="49">
        <v>395137.93</v>
      </c>
      <c r="N29" s="49">
        <v>385138.91</v>
      </c>
      <c r="O29" s="49">
        <v>398818.47</v>
      </c>
      <c r="P29" s="49">
        <v>403839.42</v>
      </c>
      <c r="Q29" s="49">
        <v>404320.79</v>
      </c>
      <c r="R29" s="49">
        <v>419342.95</v>
      </c>
      <c r="S29" s="49">
        <v>419894.46</v>
      </c>
      <c r="T29" s="49">
        <v>412922.79</v>
      </c>
      <c r="U29" s="49">
        <v>394823.23</v>
      </c>
      <c r="V29" s="49">
        <v>413114.24</v>
      </c>
      <c r="W29" s="49">
        <v>412441.81</v>
      </c>
      <c r="X29" s="49">
        <v>405169.39</v>
      </c>
      <c r="Y29" s="49">
        <v>401496.62</v>
      </c>
      <c r="Z29" s="49">
        <v>388795.78</v>
      </c>
      <c r="AA29" s="49">
        <v>392335.88</v>
      </c>
      <c r="AB29" s="49">
        <v>401141.96</v>
      </c>
      <c r="AC29" s="49">
        <v>416298.55</v>
      </c>
      <c r="AD29" s="160" t="s">
        <v>7</v>
      </c>
    </row>
    <row r="30" spans="1:30" ht="15" customHeight="1" x14ac:dyDescent="0.25">
      <c r="A30" s="48" t="s">
        <v>29</v>
      </c>
      <c r="B30" s="49">
        <v>60755.3</v>
      </c>
      <c r="C30" s="49">
        <v>62473.57</v>
      </c>
      <c r="D30" s="49">
        <v>66870.94</v>
      </c>
      <c r="E30" s="49">
        <v>65363.76</v>
      </c>
      <c r="F30" s="49">
        <v>66298.539999999994</v>
      </c>
      <c r="G30" s="49">
        <v>70797.14</v>
      </c>
      <c r="H30" s="49">
        <v>68492.84</v>
      </c>
      <c r="I30" s="49">
        <v>71865.320000000007</v>
      </c>
      <c r="J30" s="49">
        <v>76690.929999999993</v>
      </c>
      <c r="K30" s="49">
        <v>84952.49</v>
      </c>
      <c r="L30" s="49">
        <v>84325.19</v>
      </c>
      <c r="M30" s="49">
        <v>83865.960000000006</v>
      </c>
      <c r="N30" s="49">
        <v>87669.71</v>
      </c>
      <c r="O30" s="49">
        <v>82539.28</v>
      </c>
      <c r="P30" s="49">
        <v>85785.54</v>
      </c>
      <c r="Q30" s="49">
        <v>88120.78</v>
      </c>
      <c r="R30" s="49">
        <v>83499.41</v>
      </c>
      <c r="S30" s="49">
        <v>81357.240000000005</v>
      </c>
      <c r="T30" s="49">
        <v>79004.67</v>
      </c>
      <c r="U30" s="49">
        <v>75621.7</v>
      </c>
      <c r="V30" s="49">
        <v>71660.42</v>
      </c>
      <c r="W30" s="49">
        <v>70353.56</v>
      </c>
      <c r="X30" s="49">
        <v>68522.539999999994</v>
      </c>
      <c r="Y30" s="49">
        <v>66729.45</v>
      </c>
      <c r="Z30" s="49">
        <v>66895.570000000007</v>
      </c>
      <c r="AA30" s="49">
        <v>71070.84</v>
      </c>
      <c r="AB30" s="49">
        <v>69488.62</v>
      </c>
      <c r="AC30" s="49">
        <v>74606.490000000005</v>
      </c>
      <c r="AD30" s="160" t="s">
        <v>7</v>
      </c>
    </row>
    <row r="31" spans="1:30" ht="15" customHeight="1" x14ac:dyDescent="0.25">
      <c r="A31" s="50" t="s">
        <v>30</v>
      </c>
      <c r="B31" s="51">
        <v>809853.52</v>
      </c>
      <c r="C31" s="51">
        <v>818770.7</v>
      </c>
      <c r="D31" s="51">
        <v>799519.72</v>
      </c>
      <c r="E31" s="51">
        <v>781450.65</v>
      </c>
      <c r="F31" s="51">
        <v>773223.12</v>
      </c>
      <c r="G31" s="51">
        <v>767645.36</v>
      </c>
      <c r="H31" s="51">
        <v>790689.8</v>
      </c>
      <c r="I31" s="51">
        <v>766508.19</v>
      </c>
      <c r="J31" s="51">
        <v>767513.79</v>
      </c>
      <c r="K31" s="51">
        <v>739308.47</v>
      </c>
      <c r="L31" s="51">
        <v>741872.87</v>
      </c>
      <c r="M31" s="51">
        <v>744317.18</v>
      </c>
      <c r="N31" s="51">
        <v>724174.37</v>
      </c>
      <c r="O31" s="51">
        <v>732046.12</v>
      </c>
      <c r="P31" s="51">
        <v>731586.09</v>
      </c>
      <c r="Q31" s="51">
        <v>726223.92</v>
      </c>
      <c r="R31" s="51">
        <v>719414.24</v>
      </c>
      <c r="S31" s="51">
        <v>707281</v>
      </c>
      <c r="T31" s="51">
        <v>686334.39</v>
      </c>
      <c r="U31" s="51">
        <v>628680.43000000005</v>
      </c>
      <c r="V31" s="51">
        <v>642143.5</v>
      </c>
      <c r="W31" s="51">
        <v>596431.84</v>
      </c>
      <c r="X31" s="51">
        <v>612107.68999999994</v>
      </c>
      <c r="Y31" s="51">
        <v>598566.52</v>
      </c>
      <c r="Z31" s="51">
        <v>558405.5</v>
      </c>
      <c r="AA31" s="51">
        <v>541520.46</v>
      </c>
      <c r="AB31" s="51">
        <v>516970.01</v>
      </c>
      <c r="AC31" s="51">
        <v>505420.37</v>
      </c>
      <c r="AD31" s="161" t="s">
        <v>7</v>
      </c>
    </row>
    <row r="32" spans="1:30" ht="15" customHeight="1" x14ac:dyDescent="0.25">
      <c r="A32" s="48" t="s">
        <v>31</v>
      </c>
      <c r="B32" s="49">
        <v>199770.23999999999</v>
      </c>
      <c r="C32" s="49">
        <v>181247.38</v>
      </c>
      <c r="D32" s="49">
        <v>174728.97</v>
      </c>
      <c r="E32" s="49">
        <v>166946.14000000001</v>
      </c>
      <c r="F32" s="49">
        <v>159491.37</v>
      </c>
      <c r="G32" s="49">
        <v>158691.91</v>
      </c>
      <c r="H32" s="49">
        <v>161573.04</v>
      </c>
      <c r="I32" s="49">
        <v>157002.75</v>
      </c>
      <c r="J32" s="49">
        <v>150887.39000000001</v>
      </c>
      <c r="K32" s="49">
        <v>141214.72</v>
      </c>
      <c r="L32" s="49">
        <v>151088.46</v>
      </c>
      <c r="M32" s="49">
        <v>150846.44</v>
      </c>
      <c r="N32" s="49">
        <v>147116.01999999999</v>
      </c>
      <c r="O32" s="49">
        <v>150542.57</v>
      </c>
      <c r="P32" s="49">
        <v>151575.10999999999</v>
      </c>
      <c r="Q32" s="49">
        <v>149528.32000000001</v>
      </c>
      <c r="R32" s="49">
        <v>150713.46</v>
      </c>
      <c r="S32" s="49">
        <v>152454.1</v>
      </c>
      <c r="T32" s="49">
        <v>147773.07</v>
      </c>
      <c r="U32" s="49">
        <v>139205.68</v>
      </c>
      <c r="V32" s="49">
        <v>141667.51</v>
      </c>
      <c r="W32" s="49">
        <v>139658.31</v>
      </c>
      <c r="X32" s="49">
        <v>135495.38</v>
      </c>
      <c r="Y32" s="49">
        <v>130356.93</v>
      </c>
      <c r="Z32" s="49">
        <v>128443.42</v>
      </c>
      <c r="AA32" s="49">
        <v>129460.04</v>
      </c>
      <c r="AB32" s="49">
        <v>131464.42000000001</v>
      </c>
      <c r="AC32" s="49">
        <v>130466.42</v>
      </c>
      <c r="AD32" s="160" t="s">
        <v>7</v>
      </c>
    </row>
    <row r="33" spans="1:30" ht="15" customHeight="1" x14ac:dyDescent="0.25">
      <c r="A33" s="48" t="s">
        <v>32</v>
      </c>
      <c r="B33" s="49">
        <v>248865.25</v>
      </c>
      <c r="C33" s="49">
        <v>205518.06</v>
      </c>
      <c r="D33" s="49">
        <v>191836.07</v>
      </c>
      <c r="E33" s="49">
        <v>182979.56</v>
      </c>
      <c r="F33" s="49">
        <v>180741.16</v>
      </c>
      <c r="G33" s="49">
        <v>187807.25</v>
      </c>
      <c r="H33" s="49">
        <v>189860.14</v>
      </c>
      <c r="I33" s="49">
        <v>186448.32</v>
      </c>
      <c r="J33" s="49">
        <v>167182.89000000001</v>
      </c>
      <c r="K33" s="49">
        <v>148318.85</v>
      </c>
      <c r="L33" s="49">
        <v>143558.94</v>
      </c>
      <c r="M33" s="49">
        <v>146542.78</v>
      </c>
      <c r="N33" s="49">
        <v>149191.34</v>
      </c>
      <c r="O33" s="49">
        <v>154145.62</v>
      </c>
      <c r="P33" s="49">
        <v>152984.51999999999</v>
      </c>
      <c r="Q33" s="49">
        <v>151734.67000000001</v>
      </c>
      <c r="R33" s="49">
        <v>152542.99</v>
      </c>
      <c r="S33" s="49">
        <v>153491.53</v>
      </c>
      <c r="T33" s="49">
        <v>149980.20000000001</v>
      </c>
      <c r="U33" s="49">
        <v>130072.61</v>
      </c>
      <c r="V33" s="49">
        <v>124407.92</v>
      </c>
      <c r="W33" s="49">
        <v>129669.34</v>
      </c>
      <c r="X33" s="49">
        <v>126319.92</v>
      </c>
      <c r="Y33" s="49">
        <v>116805.1</v>
      </c>
      <c r="Z33" s="49">
        <v>116953.56</v>
      </c>
      <c r="AA33" s="49">
        <v>117186.3</v>
      </c>
      <c r="AB33" s="49">
        <v>115150.66</v>
      </c>
      <c r="AC33" s="49">
        <v>114811.43</v>
      </c>
      <c r="AD33" s="160" t="s">
        <v>7</v>
      </c>
    </row>
    <row r="34" spans="1:30" ht="15" customHeight="1" x14ac:dyDescent="0.25">
      <c r="A34" s="52" t="s">
        <v>33</v>
      </c>
      <c r="B34" s="53">
        <v>72657.66</v>
      </c>
      <c r="C34" s="53">
        <v>72586.31</v>
      </c>
      <c r="D34" s="53">
        <v>71837.820000000007</v>
      </c>
      <c r="E34" s="53">
        <v>72440.509999999995</v>
      </c>
      <c r="F34" s="53">
        <v>74941.100000000006</v>
      </c>
      <c r="G34" s="53">
        <v>74745.08</v>
      </c>
      <c r="H34" s="53">
        <v>78391.070000000007</v>
      </c>
      <c r="I34" s="53">
        <v>73720.509999999995</v>
      </c>
      <c r="J34" s="53">
        <v>74194.350000000006</v>
      </c>
      <c r="K34" s="53">
        <v>71538.2</v>
      </c>
      <c r="L34" s="53">
        <v>70437.3</v>
      </c>
      <c r="M34" s="53">
        <v>70752.03</v>
      </c>
      <c r="N34" s="53">
        <v>71426.45</v>
      </c>
      <c r="O34" s="53">
        <v>71801.350000000006</v>
      </c>
      <c r="P34" s="53">
        <v>71116.570000000007</v>
      </c>
      <c r="Q34" s="53">
        <v>68551.100000000006</v>
      </c>
      <c r="R34" s="53">
        <v>68571.66</v>
      </c>
      <c r="S34" s="53">
        <v>67161.039999999994</v>
      </c>
      <c r="T34" s="53">
        <v>65057.06</v>
      </c>
      <c r="U34" s="53">
        <v>60457.45</v>
      </c>
      <c r="V34" s="53">
        <v>66421.990000000005</v>
      </c>
      <c r="W34" s="53">
        <v>62512.99</v>
      </c>
      <c r="X34" s="53">
        <v>59068.14</v>
      </c>
      <c r="Y34" s="53">
        <v>57637.67</v>
      </c>
      <c r="Z34" s="53">
        <v>56132.19</v>
      </c>
      <c r="AA34" s="53">
        <v>55659.31</v>
      </c>
      <c r="AB34" s="53">
        <v>55505.56</v>
      </c>
      <c r="AC34" s="53">
        <v>55451.33</v>
      </c>
      <c r="AD34" s="162" t="s">
        <v>7</v>
      </c>
    </row>
    <row r="35" spans="1:30" ht="15" customHeight="1" x14ac:dyDescent="0.25">
      <c r="A35" s="54" t="s">
        <v>1</v>
      </c>
      <c r="B35" s="54" t="s">
        <v>1</v>
      </c>
      <c r="C35" s="54" t="s">
        <v>1</v>
      </c>
      <c r="D35" s="54" t="s">
        <v>1</v>
      </c>
      <c r="E35" s="54" t="s">
        <v>1</v>
      </c>
      <c r="F35" s="54" t="s">
        <v>1</v>
      </c>
      <c r="G35" s="54" t="s">
        <v>1</v>
      </c>
      <c r="H35" s="54" t="s">
        <v>1</v>
      </c>
      <c r="I35" s="54" t="s">
        <v>1</v>
      </c>
      <c r="J35" s="54" t="s">
        <v>1</v>
      </c>
      <c r="K35" s="54" t="s">
        <v>1</v>
      </c>
      <c r="L35" s="54" t="s">
        <v>1</v>
      </c>
      <c r="M35" s="54" t="s">
        <v>1</v>
      </c>
      <c r="N35" s="54" t="s">
        <v>1</v>
      </c>
      <c r="O35" s="54" t="s">
        <v>1</v>
      </c>
      <c r="P35" s="54" t="s">
        <v>1</v>
      </c>
      <c r="Q35" s="54" t="s">
        <v>1</v>
      </c>
      <c r="R35" s="54" t="s">
        <v>1</v>
      </c>
      <c r="S35" s="54" t="s">
        <v>1</v>
      </c>
      <c r="T35" s="54" t="s">
        <v>1</v>
      </c>
      <c r="U35" s="54" t="s">
        <v>1</v>
      </c>
      <c r="V35" s="54" t="s">
        <v>1</v>
      </c>
      <c r="W35" s="54" t="s">
        <v>1</v>
      </c>
      <c r="X35" s="54" t="s">
        <v>1</v>
      </c>
      <c r="Y35" s="54" t="s">
        <v>1</v>
      </c>
      <c r="Z35" s="54" t="s">
        <v>1</v>
      </c>
      <c r="AA35" s="54" t="s">
        <v>1</v>
      </c>
      <c r="AB35" s="54" t="s">
        <v>1</v>
      </c>
      <c r="AC35" s="54" t="s">
        <v>1</v>
      </c>
      <c r="AD35" s="82" t="s">
        <v>7</v>
      </c>
    </row>
    <row r="36" spans="1:30" ht="15" customHeight="1" x14ac:dyDescent="0.25">
      <c r="A36" s="55" t="s">
        <v>34</v>
      </c>
      <c r="B36" s="56">
        <v>6355634.2080924129</v>
      </c>
      <c r="C36" s="56">
        <v>6299766.204019919</v>
      </c>
      <c r="D36" s="56">
        <v>6409932.4247817416</v>
      </c>
      <c r="E36" s="56">
        <v>6518970.3930762839</v>
      </c>
      <c r="F36" s="56">
        <v>6610731.2156656161</v>
      </c>
      <c r="G36" s="56">
        <v>6695591.6572498232</v>
      </c>
      <c r="H36" s="56">
        <v>6891464.7471947307</v>
      </c>
      <c r="I36" s="56">
        <v>6952067.8913852861</v>
      </c>
      <c r="J36" s="56">
        <v>7015945.5699808914</v>
      </c>
      <c r="K36" s="56">
        <v>7056694.8637175979</v>
      </c>
      <c r="L36" s="56">
        <v>7216645.3200431708</v>
      </c>
      <c r="M36" s="56">
        <v>7100821.6002499694</v>
      </c>
      <c r="N36" s="56">
        <v>7139381.2586581893</v>
      </c>
      <c r="O36" s="56">
        <v>7180533.8622154957</v>
      </c>
      <c r="P36" s="56">
        <v>7313761.3933117762</v>
      </c>
      <c r="Q36" s="56">
        <v>7320276.7151995888</v>
      </c>
      <c r="R36" s="56">
        <v>7251841.9220201094</v>
      </c>
      <c r="S36" s="56">
        <v>7351465.3847774481</v>
      </c>
      <c r="T36" s="56">
        <v>7145128.5879308935</v>
      </c>
      <c r="U36" s="56">
        <v>6698061.5930924146</v>
      </c>
      <c r="V36" s="56">
        <v>6922945.7969989525</v>
      </c>
      <c r="W36" s="56">
        <v>6771119.1944502173</v>
      </c>
      <c r="X36" s="56">
        <v>6528790.2673573159</v>
      </c>
      <c r="Y36" s="56">
        <v>6709106.6871877182</v>
      </c>
      <c r="Z36" s="56">
        <v>6763141.3262500865</v>
      </c>
      <c r="AA36" s="56">
        <v>6638132.7394240359</v>
      </c>
      <c r="AB36" s="56">
        <v>6511302.421721532</v>
      </c>
      <c r="AC36" s="56">
        <v>0</v>
      </c>
      <c r="AD36" s="163" t="s">
        <v>7</v>
      </c>
    </row>
    <row r="37" spans="1:30" ht="15" customHeight="1" x14ac:dyDescent="0.25">
      <c r="A37" s="48" t="s">
        <v>35</v>
      </c>
      <c r="B37" s="49">
        <v>1266694.3604814182</v>
      </c>
      <c r="C37" s="49">
        <v>1280689.7244092866</v>
      </c>
      <c r="D37" s="49">
        <v>1293552.6450171738</v>
      </c>
      <c r="E37" s="49">
        <v>1286342.8889454019</v>
      </c>
      <c r="F37" s="49">
        <v>1350753.4606923845</v>
      </c>
      <c r="G37" s="49">
        <v>1372124.4408362615</v>
      </c>
      <c r="H37" s="49">
        <v>1384657.6570392239</v>
      </c>
      <c r="I37" s="49">
        <v>1377222.846843556</v>
      </c>
      <c r="J37" s="49">
        <v>1328734.2192491472</v>
      </c>
      <c r="K37" s="49">
        <v>1351792.7111749679</v>
      </c>
      <c r="L37" s="49">
        <v>1372245.1721200682</v>
      </c>
      <c r="M37" s="49">
        <v>1346671.0154550513</v>
      </c>
      <c r="N37" s="49">
        <v>1370519.5038632359</v>
      </c>
      <c r="O37" s="49">
        <v>1376437.8539889909</v>
      </c>
      <c r="P37" s="49">
        <v>1368661.9381058139</v>
      </c>
      <c r="Q37" s="49">
        <v>1375401.33052927</v>
      </c>
      <c r="R37" s="49">
        <v>1352965.0017365627</v>
      </c>
      <c r="S37" s="49">
        <v>1390788.898991891</v>
      </c>
      <c r="T37" s="49">
        <v>1318521.5874603717</v>
      </c>
      <c r="U37" s="164">
        <v>1246117.8829799995</v>
      </c>
      <c r="V37" s="164">
        <v>1300302.1538754355</v>
      </c>
      <c r="W37" s="164">
        <v>1350969.9049675651</v>
      </c>
      <c r="X37" s="164">
        <v>1393114.7693479983</v>
      </c>
      <c r="Y37" s="164">
        <v>1407395.8593644756</v>
      </c>
      <c r="Z37" s="164">
        <v>1359669.309442257</v>
      </c>
      <c r="AA37" s="164">
        <v>1321061.2935194212</v>
      </c>
      <c r="AB37" s="164">
        <v>1304567.8513509417</v>
      </c>
      <c r="AC37" s="164">
        <v>0</v>
      </c>
      <c r="AD37" s="165" t="s">
        <v>7</v>
      </c>
    </row>
    <row r="38" spans="1:30" ht="13" thickBot="1" x14ac:dyDescent="0.3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150"/>
      <c r="V38" s="150"/>
      <c r="W38" s="39"/>
      <c r="X38" s="39"/>
      <c r="Y38" s="39"/>
      <c r="Z38" s="39"/>
      <c r="AA38" s="39"/>
      <c r="AB38" s="39"/>
      <c r="AC38" s="39"/>
      <c r="AD38" s="39"/>
    </row>
    <row r="39" spans="1:30" ht="13" thickTop="1" x14ac:dyDescent="0.25">
      <c r="A39" s="115" t="s">
        <v>84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60"/>
      <c r="Z39" s="60"/>
      <c r="AA39" s="60"/>
      <c r="AB39" s="60"/>
      <c r="AC39" s="60"/>
      <c r="AD39" s="60"/>
    </row>
    <row r="40" spans="1:30" s="2" customFormat="1" ht="13" thickBot="1" x14ac:dyDescent="0.3">
      <c r="A40" s="124" t="s">
        <v>82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3" thickTop="1" x14ac:dyDescent="0.25">
      <c r="A41" s="116" t="s">
        <v>70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1"/>
      <c r="W41" s="61"/>
      <c r="X41" s="61"/>
      <c r="Y41" s="62"/>
      <c r="Z41" s="62"/>
      <c r="AA41" s="62"/>
      <c r="AB41" s="62"/>
      <c r="AC41" s="62"/>
      <c r="AD41" s="62"/>
    </row>
    <row r="42" spans="1:30" ht="13" thickBot="1" x14ac:dyDescent="0.3">
      <c r="A42" s="119" t="s">
        <v>50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5"/>
      <c r="Z42" s="65"/>
      <c r="AA42" s="65"/>
      <c r="AB42" s="65"/>
      <c r="AC42" s="65"/>
      <c r="AD42" s="65"/>
    </row>
    <row r="43" spans="1:30" ht="13" thickTop="1" x14ac:dyDescent="0.25">
      <c r="A43" s="111" t="s">
        <v>47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7"/>
      <c r="Z43" s="67"/>
      <c r="AA43" s="67"/>
      <c r="AB43" s="67"/>
      <c r="AC43" s="67"/>
      <c r="AD43" s="67"/>
    </row>
    <row r="44" spans="1:30" ht="13" thickBot="1" x14ac:dyDescent="0.3">
      <c r="A44" s="112" t="s">
        <v>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</row>
    <row r="45" spans="1:30" ht="13" thickTop="1" x14ac:dyDescent="0.25">
      <c r="A45" s="111" t="s">
        <v>51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7"/>
      <c r="Z45" s="67"/>
      <c r="AA45" s="67"/>
      <c r="AB45" s="67"/>
      <c r="AC45" s="67"/>
      <c r="AD45" s="67"/>
    </row>
    <row r="46" spans="1:30" ht="13" thickBot="1" x14ac:dyDescent="0.3">
      <c r="A46" s="148" t="s">
        <v>36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</row>
    <row r="47" spans="1:30" ht="13" thickTop="1" x14ac:dyDescent="0.25">
      <c r="A47" s="111" t="s">
        <v>52</v>
      </c>
    </row>
    <row r="48" spans="1:30" ht="13" thickBot="1" x14ac:dyDescent="0.3">
      <c r="A48" s="148" t="s">
        <v>37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</row>
    <row r="49" spans="2:26" ht="13" thickTop="1" x14ac:dyDescent="0.2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7"/>
      <c r="Z49" s="67"/>
    </row>
    <row r="54" spans="2:26" x14ac:dyDescent="0.25">
      <c r="B54" s="149">
        <f>B7+B8+B13+B16+B18+B19+B20+B22+B23+B26+B28+B29+B30+B31+B34</f>
        <v>4678940.370000001</v>
      </c>
      <c r="C54" s="149">
        <f t="shared" ref="C54:Z54" si="0">C7+C8+C13+C16+C18+C19+C20+C22+C23+C26+C28+C29+C30+C31+C34</f>
        <v>4688377.2199999988</v>
      </c>
      <c r="D54" s="149">
        <f t="shared" si="0"/>
        <v>4595537.790000001</v>
      </c>
      <c r="E54" s="149">
        <f t="shared" si="0"/>
        <v>4537180.71</v>
      </c>
      <c r="F54" s="149">
        <f t="shared" si="0"/>
        <v>4529214.6599999992</v>
      </c>
      <c r="G54" s="149">
        <f t="shared" si="0"/>
        <v>4580419.8400000008</v>
      </c>
      <c r="H54" s="149">
        <f t="shared" si="0"/>
        <v>4680156.1500000004</v>
      </c>
      <c r="I54" s="149">
        <f t="shared" si="0"/>
        <v>4612561.8699999992</v>
      </c>
      <c r="J54" s="149">
        <f t="shared" si="0"/>
        <v>4599888.879999999</v>
      </c>
      <c r="K54" s="149">
        <f t="shared" si="0"/>
        <v>4545971.75</v>
      </c>
      <c r="L54" s="149">
        <f t="shared" si="0"/>
        <v>4550025.4399999995</v>
      </c>
      <c r="M54" s="149">
        <f t="shared" si="0"/>
        <v>4590534.42</v>
      </c>
      <c r="N54" s="149">
        <f t="shared" si="0"/>
        <v>4554247.9499999993</v>
      </c>
      <c r="O54" s="149">
        <f t="shared" si="0"/>
        <v>4620228.7499999991</v>
      </c>
      <c r="P54" s="149">
        <f t="shared" si="0"/>
        <v>4626044.47</v>
      </c>
      <c r="Q54" s="149">
        <f t="shared" si="0"/>
        <v>4601748.97</v>
      </c>
      <c r="R54" s="149">
        <f t="shared" si="0"/>
        <v>4593559.03</v>
      </c>
      <c r="S54" s="149">
        <f t="shared" si="0"/>
        <v>4537829.580000001</v>
      </c>
      <c r="T54" s="149">
        <f t="shared" si="0"/>
        <v>4437071.6899999995</v>
      </c>
      <c r="U54" s="149">
        <f t="shared" si="0"/>
        <v>4135750.1300000004</v>
      </c>
      <c r="V54" s="149">
        <f t="shared" si="0"/>
        <v>4224714.7700000005</v>
      </c>
      <c r="W54" s="149">
        <f t="shared" si="0"/>
        <v>4075928.46</v>
      </c>
      <c r="X54" s="149">
        <f t="shared" si="0"/>
        <v>4036901.01</v>
      </c>
      <c r="Y54" s="149">
        <f t="shared" si="0"/>
        <v>3969929.31</v>
      </c>
      <c r="Z54" s="149">
        <f t="shared" si="0"/>
        <v>3809525.8499999996</v>
      </c>
    </row>
  </sheetData>
  <hyperlinks>
    <hyperlink ref="A46" r:id="rId1" xr:uid="{00000000-0004-0000-1100-000000000000}"/>
    <hyperlink ref="A48" r:id="rId2" xr:uid="{AF788FF6-8A1C-4175-9935-F85345B4BAE5}"/>
  </hyperlinks>
  <pageMargins left="0.74803149606299213" right="0.74803149606299213" top="0.98425196850393704" bottom="0.98425196850393704" header="0" footer="0"/>
  <pageSetup paperSize="9" fitToHeight="0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6"/>
  </sheetPr>
  <dimension ref="A1:X41"/>
  <sheetViews>
    <sheetView zoomScale="90" zoomScaleNormal="90" workbookViewId="0"/>
  </sheetViews>
  <sheetFormatPr baseColWidth="10" defaultRowHeight="12.5" x14ac:dyDescent="0.25"/>
  <cols>
    <col min="1" max="1" width="20" style="29" customWidth="1"/>
    <col min="2" max="2" width="11.81640625" style="29" bestFit="1" customWidth="1"/>
    <col min="3" max="4" width="10" style="29" bestFit="1" customWidth="1"/>
    <col min="5" max="5" width="10.1796875" style="29" bestFit="1" customWidth="1"/>
    <col min="6" max="6" width="9.54296875" style="29" bestFit="1" customWidth="1"/>
    <col min="7" max="7" width="10.1796875" style="29" bestFit="1" customWidth="1"/>
    <col min="8" max="9" width="10" style="29" bestFit="1" customWidth="1"/>
    <col min="10" max="12" width="10.1796875" style="29" bestFit="1" customWidth="1"/>
    <col min="13" max="15" width="9.54296875" style="29" bestFit="1" customWidth="1"/>
    <col min="16" max="24" width="4.7265625" style="29" customWidth="1"/>
    <col min="25" max="254" width="11.453125" style="29"/>
    <col min="255" max="255" width="20" style="29" customWidth="1"/>
    <col min="256" max="280" width="4.7265625" style="29" customWidth="1"/>
    <col min="281" max="510" width="11.453125" style="29"/>
    <col min="511" max="511" width="20" style="29" customWidth="1"/>
    <col min="512" max="536" width="4.7265625" style="29" customWidth="1"/>
    <col min="537" max="766" width="11.453125" style="29"/>
    <col min="767" max="767" width="20" style="29" customWidth="1"/>
    <col min="768" max="792" width="4.7265625" style="29" customWidth="1"/>
    <col min="793" max="1022" width="11.453125" style="29"/>
    <col min="1023" max="1023" width="20" style="29" customWidth="1"/>
    <col min="1024" max="1048" width="4.7265625" style="29" customWidth="1"/>
    <col min="1049" max="1278" width="11.453125" style="29"/>
    <col min="1279" max="1279" width="20" style="29" customWidth="1"/>
    <col min="1280" max="1304" width="4.7265625" style="29" customWidth="1"/>
    <col min="1305" max="1534" width="11.453125" style="29"/>
    <col min="1535" max="1535" width="20" style="29" customWidth="1"/>
    <col min="1536" max="1560" width="4.7265625" style="29" customWidth="1"/>
    <col min="1561" max="1790" width="11.453125" style="29"/>
    <col min="1791" max="1791" width="20" style="29" customWidth="1"/>
    <col min="1792" max="1816" width="4.7265625" style="29" customWidth="1"/>
    <col min="1817" max="2046" width="11.453125" style="29"/>
    <col min="2047" max="2047" width="20" style="29" customWidth="1"/>
    <col min="2048" max="2072" width="4.7265625" style="29" customWidth="1"/>
    <col min="2073" max="2302" width="11.453125" style="29"/>
    <col min="2303" max="2303" width="20" style="29" customWidth="1"/>
    <col min="2304" max="2328" width="4.7265625" style="29" customWidth="1"/>
    <col min="2329" max="2558" width="11.453125" style="29"/>
    <col min="2559" max="2559" width="20" style="29" customWidth="1"/>
    <col min="2560" max="2584" width="4.7265625" style="29" customWidth="1"/>
    <col min="2585" max="2814" width="11.453125" style="29"/>
    <col min="2815" max="2815" width="20" style="29" customWidth="1"/>
    <col min="2816" max="2840" width="4.7265625" style="29" customWidth="1"/>
    <col min="2841" max="3070" width="11.453125" style="29"/>
    <col min="3071" max="3071" width="20" style="29" customWidth="1"/>
    <col min="3072" max="3096" width="4.7265625" style="29" customWidth="1"/>
    <col min="3097" max="3326" width="11.453125" style="29"/>
    <col min="3327" max="3327" width="20" style="29" customWidth="1"/>
    <col min="3328" max="3352" width="4.7265625" style="29" customWidth="1"/>
    <col min="3353" max="3582" width="11.453125" style="29"/>
    <col min="3583" max="3583" width="20" style="29" customWidth="1"/>
    <col min="3584" max="3608" width="4.7265625" style="29" customWidth="1"/>
    <col min="3609" max="3838" width="11.453125" style="29"/>
    <col min="3839" max="3839" width="20" style="29" customWidth="1"/>
    <col min="3840" max="3864" width="4.7265625" style="29" customWidth="1"/>
    <col min="3865" max="4094" width="11.453125" style="29"/>
    <col min="4095" max="4095" width="20" style="29" customWidth="1"/>
    <col min="4096" max="4120" width="4.7265625" style="29" customWidth="1"/>
    <col min="4121" max="4350" width="11.453125" style="29"/>
    <col min="4351" max="4351" width="20" style="29" customWidth="1"/>
    <col min="4352" max="4376" width="4.7265625" style="29" customWidth="1"/>
    <col min="4377" max="4606" width="11.453125" style="29"/>
    <col min="4607" max="4607" width="20" style="29" customWidth="1"/>
    <col min="4608" max="4632" width="4.7265625" style="29" customWidth="1"/>
    <col min="4633" max="4862" width="11.453125" style="29"/>
    <col min="4863" max="4863" width="20" style="29" customWidth="1"/>
    <col min="4864" max="4888" width="4.7265625" style="29" customWidth="1"/>
    <col min="4889" max="5118" width="11.453125" style="29"/>
    <col min="5119" max="5119" width="20" style="29" customWidth="1"/>
    <col min="5120" max="5144" width="4.7265625" style="29" customWidth="1"/>
    <col min="5145" max="5374" width="11.453125" style="29"/>
    <col min="5375" max="5375" width="20" style="29" customWidth="1"/>
    <col min="5376" max="5400" width="4.7265625" style="29" customWidth="1"/>
    <col min="5401" max="5630" width="11.453125" style="29"/>
    <col min="5631" max="5631" width="20" style="29" customWidth="1"/>
    <col min="5632" max="5656" width="4.7265625" style="29" customWidth="1"/>
    <col min="5657" max="5886" width="11.453125" style="29"/>
    <col min="5887" max="5887" width="20" style="29" customWidth="1"/>
    <col min="5888" max="5912" width="4.7265625" style="29" customWidth="1"/>
    <col min="5913" max="6142" width="11.453125" style="29"/>
    <col min="6143" max="6143" width="20" style="29" customWidth="1"/>
    <col min="6144" max="6168" width="4.7265625" style="29" customWidth="1"/>
    <col min="6169" max="6398" width="11.453125" style="29"/>
    <col min="6399" max="6399" width="20" style="29" customWidth="1"/>
    <col min="6400" max="6424" width="4.7265625" style="29" customWidth="1"/>
    <col min="6425" max="6654" width="11.453125" style="29"/>
    <col min="6655" max="6655" width="20" style="29" customWidth="1"/>
    <col min="6656" max="6680" width="4.7265625" style="29" customWidth="1"/>
    <col min="6681" max="6910" width="11.453125" style="29"/>
    <col min="6911" max="6911" width="20" style="29" customWidth="1"/>
    <col min="6912" max="6936" width="4.7265625" style="29" customWidth="1"/>
    <col min="6937" max="7166" width="11.453125" style="29"/>
    <col min="7167" max="7167" width="20" style="29" customWidth="1"/>
    <col min="7168" max="7192" width="4.7265625" style="29" customWidth="1"/>
    <col min="7193" max="7422" width="11.453125" style="29"/>
    <col min="7423" max="7423" width="20" style="29" customWidth="1"/>
    <col min="7424" max="7448" width="4.7265625" style="29" customWidth="1"/>
    <col min="7449" max="7678" width="11.453125" style="29"/>
    <col min="7679" max="7679" width="20" style="29" customWidth="1"/>
    <col min="7680" max="7704" width="4.7265625" style="29" customWidth="1"/>
    <col min="7705" max="7934" width="11.453125" style="29"/>
    <col min="7935" max="7935" width="20" style="29" customWidth="1"/>
    <col min="7936" max="7960" width="4.7265625" style="29" customWidth="1"/>
    <col min="7961" max="8190" width="11.453125" style="29"/>
    <col min="8191" max="8191" width="20" style="29" customWidth="1"/>
    <col min="8192" max="8216" width="4.7265625" style="29" customWidth="1"/>
    <col min="8217" max="8446" width="11.453125" style="29"/>
    <col min="8447" max="8447" width="20" style="29" customWidth="1"/>
    <col min="8448" max="8472" width="4.7265625" style="29" customWidth="1"/>
    <col min="8473" max="8702" width="11.453125" style="29"/>
    <col min="8703" max="8703" width="20" style="29" customWidth="1"/>
    <col min="8704" max="8728" width="4.7265625" style="29" customWidth="1"/>
    <col min="8729" max="8958" width="11.453125" style="29"/>
    <col min="8959" max="8959" width="20" style="29" customWidth="1"/>
    <col min="8960" max="8984" width="4.7265625" style="29" customWidth="1"/>
    <col min="8985" max="9214" width="11.453125" style="29"/>
    <col min="9215" max="9215" width="20" style="29" customWidth="1"/>
    <col min="9216" max="9240" width="4.7265625" style="29" customWidth="1"/>
    <col min="9241" max="9470" width="11.453125" style="29"/>
    <col min="9471" max="9471" width="20" style="29" customWidth="1"/>
    <col min="9472" max="9496" width="4.7265625" style="29" customWidth="1"/>
    <col min="9497" max="9726" width="11.453125" style="29"/>
    <col min="9727" max="9727" width="20" style="29" customWidth="1"/>
    <col min="9728" max="9752" width="4.7265625" style="29" customWidth="1"/>
    <col min="9753" max="9982" width="11.453125" style="29"/>
    <col min="9983" max="9983" width="20" style="29" customWidth="1"/>
    <col min="9984" max="10008" width="4.7265625" style="29" customWidth="1"/>
    <col min="10009" max="10238" width="11.453125" style="29"/>
    <col min="10239" max="10239" width="20" style="29" customWidth="1"/>
    <col min="10240" max="10264" width="4.7265625" style="29" customWidth="1"/>
    <col min="10265" max="10494" width="11.453125" style="29"/>
    <col min="10495" max="10495" width="20" style="29" customWidth="1"/>
    <col min="10496" max="10520" width="4.7265625" style="29" customWidth="1"/>
    <col min="10521" max="10750" width="11.453125" style="29"/>
    <col min="10751" max="10751" width="20" style="29" customWidth="1"/>
    <col min="10752" max="10776" width="4.7265625" style="29" customWidth="1"/>
    <col min="10777" max="11006" width="11.453125" style="29"/>
    <col min="11007" max="11007" width="20" style="29" customWidth="1"/>
    <col min="11008" max="11032" width="4.7265625" style="29" customWidth="1"/>
    <col min="11033" max="11262" width="11.453125" style="29"/>
    <col min="11263" max="11263" width="20" style="29" customWidth="1"/>
    <col min="11264" max="11288" width="4.7265625" style="29" customWidth="1"/>
    <col min="11289" max="11518" width="11.453125" style="29"/>
    <col min="11519" max="11519" width="20" style="29" customWidth="1"/>
    <col min="11520" max="11544" width="4.7265625" style="29" customWidth="1"/>
    <col min="11545" max="11774" width="11.453125" style="29"/>
    <col min="11775" max="11775" width="20" style="29" customWidth="1"/>
    <col min="11776" max="11800" width="4.7265625" style="29" customWidth="1"/>
    <col min="11801" max="12030" width="11.453125" style="29"/>
    <col min="12031" max="12031" width="20" style="29" customWidth="1"/>
    <col min="12032" max="12056" width="4.7265625" style="29" customWidth="1"/>
    <col min="12057" max="12286" width="11.453125" style="29"/>
    <col min="12287" max="12287" width="20" style="29" customWidth="1"/>
    <col min="12288" max="12312" width="4.7265625" style="29" customWidth="1"/>
    <col min="12313" max="12542" width="11.453125" style="29"/>
    <col min="12543" max="12543" width="20" style="29" customWidth="1"/>
    <col min="12544" max="12568" width="4.7265625" style="29" customWidth="1"/>
    <col min="12569" max="12798" width="11.453125" style="29"/>
    <col min="12799" max="12799" width="20" style="29" customWidth="1"/>
    <col min="12800" max="12824" width="4.7265625" style="29" customWidth="1"/>
    <col min="12825" max="13054" width="11.453125" style="29"/>
    <col min="13055" max="13055" width="20" style="29" customWidth="1"/>
    <col min="13056" max="13080" width="4.7265625" style="29" customWidth="1"/>
    <col min="13081" max="13310" width="11.453125" style="29"/>
    <col min="13311" max="13311" width="20" style="29" customWidth="1"/>
    <col min="13312" max="13336" width="4.7265625" style="29" customWidth="1"/>
    <col min="13337" max="13566" width="11.453125" style="29"/>
    <col min="13567" max="13567" width="20" style="29" customWidth="1"/>
    <col min="13568" max="13592" width="4.7265625" style="29" customWidth="1"/>
    <col min="13593" max="13822" width="11.453125" style="29"/>
    <col min="13823" max="13823" width="20" style="29" customWidth="1"/>
    <col min="13824" max="13848" width="4.7265625" style="29" customWidth="1"/>
    <col min="13849" max="14078" width="11.453125" style="29"/>
    <col min="14079" max="14079" width="20" style="29" customWidth="1"/>
    <col min="14080" max="14104" width="4.7265625" style="29" customWidth="1"/>
    <col min="14105" max="14334" width="11.453125" style="29"/>
    <col min="14335" max="14335" width="20" style="29" customWidth="1"/>
    <col min="14336" max="14360" width="4.7265625" style="29" customWidth="1"/>
    <col min="14361" max="14590" width="11.453125" style="29"/>
    <col min="14591" max="14591" width="20" style="29" customWidth="1"/>
    <col min="14592" max="14616" width="4.7265625" style="29" customWidth="1"/>
    <col min="14617" max="14846" width="11.453125" style="29"/>
    <col min="14847" max="14847" width="20" style="29" customWidth="1"/>
    <col min="14848" max="14872" width="4.7265625" style="29" customWidth="1"/>
    <col min="14873" max="15102" width="11.453125" style="29"/>
    <col min="15103" max="15103" width="20" style="29" customWidth="1"/>
    <col min="15104" max="15128" width="4.7265625" style="29" customWidth="1"/>
    <col min="15129" max="15358" width="11.453125" style="29"/>
    <col min="15359" max="15359" width="20" style="29" customWidth="1"/>
    <col min="15360" max="15384" width="4.7265625" style="29" customWidth="1"/>
    <col min="15385" max="15614" width="11.453125" style="29"/>
    <col min="15615" max="15615" width="20" style="29" customWidth="1"/>
    <col min="15616" max="15640" width="4.7265625" style="29" customWidth="1"/>
    <col min="15641" max="15870" width="11.453125" style="29"/>
    <col min="15871" max="15871" width="20" style="29" customWidth="1"/>
    <col min="15872" max="15896" width="4.7265625" style="29" customWidth="1"/>
    <col min="15897" max="16126" width="11.453125" style="29"/>
    <col min="16127" max="16127" width="20" style="29" customWidth="1"/>
    <col min="16128" max="16152" width="4.7265625" style="29" customWidth="1"/>
    <col min="16153" max="16383" width="11.453125" style="29"/>
    <col min="16384" max="16384" width="11.453125" style="29" customWidth="1"/>
  </cols>
  <sheetData>
    <row r="1" spans="1:24" ht="36" customHeight="1" thickTop="1" x14ac:dyDescent="0.4">
      <c r="A1" s="145" t="s">
        <v>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ht="24" x14ac:dyDescent="0.25">
      <c r="A2" s="146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 ht="15.5" x14ac:dyDescent="0.4">
      <c r="A3" s="13" t="s">
        <v>60</v>
      </c>
      <c r="B3" s="18"/>
      <c r="C3" s="18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"/>
    </row>
    <row r="4" spans="1:24" s="2" customFormat="1" ht="30" customHeight="1" x14ac:dyDescent="0.25">
      <c r="A4" s="14" t="s">
        <v>3</v>
      </c>
      <c r="B4" s="14">
        <v>2005</v>
      </c>
      <c r="C4" s="14">
        <v>2006</v>
      </c>
      <c r="D4" s="14">
        <v>2007</v>
      </c>
      <c r="E4" s="14">
        <v>2008</v>
      </c>
      <c r="F4" s="14">
        <v>2009</v>
      </c>
      <c r="G4" s="14">
        <v>2010</v>
      </c>
      <c r="H4" s="14">
        <v>2011</v>
      </c>
      <c r="I4" s="14">
        <v>2012</v>
      </c>
      <c r="J4" s="14">
        <v>2013</v>
      </c>
      <c r="K4" s="14">
        <v>2014</v>
      </c>
      <c r="L4" s="14">
        <v>2015</v>
      </c>
      <c r="M4" s="14">
        <v>2016</v>
      </c>
      <c r="N4" s="14">
        <v>2017</v>
      </c>
      <c r="O4" s="14">
        <v>2018</v>
      </c>
    </row>
    <row r="5" spans="1:24" s="2" customFormat="1" ht="30" customHeight="1" x14ac:dyDescent="0.25">
      <c r="A5" s="70" t="s">
        <v>44</v>
      </c>
      <c r="B5" s="154">
        <v>11382.602732158024</v>
      </c>
      <c r="C5" s="154">
        <v>11399.563696446901</v>
      </c>
      <c r="D5" s="154">
        <v>11116.09043842099</v>
      </c>
      <c r="E5" s="154">
        <v>12127.584754139983</v>
      </c>
      <c r="F5" s="154">
        <v>11428.122443004049</v>
      </c>
      <c r="G5" s="154">
        <v>11348.573917539339</v>
      </c>
      <c r="H5" s="154">
        <v>10187.377441304061</v>
      </c>
      <c r="I5" s="154">
        <v>10433.733920501472</v>
      </c>
      <c r="J5" s="154">
        <v>9974.3307704928338</v>
      </c>
      <c r="K5" s="154">
        <v>9595.9126967572302</v>
      </c>
      <c r="L5" s="154">
        <v>9767.1157500278878</v>
      </c>
      <c r="M5" s="154">
        <v>9936.8480131049891</v>
      </c>
      <c r="N5" s="154">
        <v>10440.588941703272</v>
      </c>
      <c r="O5" s="154">
        <v>10172.416535318614</v>
      </c>
    </row>
    <row r="6" spans="1:24" s="2" customFormat="1" ht="19.5" customHeight="1" x14ac:dyDescent="0.25">
      <c r="A6" s="92" t="s">
        <v>4</v>
      </c>
      <c r="B6" s="155">
        <v>2855840</v>
      </c>
      <c r="C6" s="155">
        <v>2837800</v>
      </c>
      <c r="D6" s="155">
        <v>2768960</v>
      </c>
      <c r="E6" s="155">
        <v>2793070</v>
      </c>
      <c r="F6" s="155">
        <v>2676780</v>
      </c>
      <c r="G6" s="155">
        <v>2735390</v>
      </c>
      <c r="H6" s="155">
        <v>2618070</v>
      </c>
      <c r="I6" s="155">
        <v>2597480</v>
      </c>
      <c r="J6" s="155">
        <v>2567200</v>
      </c>
      <c r="K6" s="155">
        <v>2478190</v>
      </c>
      <c r="L6" s="155">
        <v>2519230</v>
      </c>
      <c r="M6" s="155">
        <v>2554990</v>
      </c>
      <c r="N6" s="155">
        <v>2584260</v>
      </c>
      <c r="O6" s="155">
        <v>2562080</v>
      </c>
    </row>
    <row r="7" spans="1:24" s="2" customFormat="1" ht="15" customHeight="1" x14ac:dyDescent="0.25">
      <c r="A7" s="94" t="s">
        <v>5</v>
      </c>
      <c r="B7" s="156">
        <v>471590</v>
      </c>
      <c r="C7" s="156">
        <v>476490</v>
      </c>
      <c r="D7" s="156">
        <v>438310</v>
      </c>
      <c r="E7" s="156">
        <v>467030</v>
      </c>
      <c r="F7" s="156">
        <v>444710</v>
      </c>
      <c r="G7" s="156">
        <v>461250</v>
      </c>
      <c r="H7" s="156">
        <v>444090</v>
      </c>
      <c r="I7" s="156">
        <v>447000</v>
      </c>
      <c r="J7" s="156">
        <v>460200</v>
      </c>
      <c r="K7" s="156">
        <v>436790</v>
      </c>
      <c r="L7" s="156">
        <v>444080</v>
      </c>
      <c r="M7" s="156">
        <v>454160</v>
      </c>
      <c r="N7" s="156">
        <v>466870</v>
      </c>
      <c r="O7" s="156">
        <v>441220</v>
      </c>
    </row>
    <row r="8" spans="1:24" s="2" customFormat="1" ht="15" customHeight="1" x14ac:dyDescent="0.25">
      <c r="A8" s="94" t="s">
        <v>6</v>
      </c>
      <c r="B8" s="156">
        <v>56510</v>
      </c>
      <c r="C8" s="156">
        <v>54690</v>
      </c>
      <c r="D8" s="156">
        <v>52610</v>
      </c>
      <c r="E8" s="156">
        <v>52470</v>
      </c>
      <c r="F8" s="156">
        <v>50600</v>
      </c>
      <c r="G8" s="156">
        <v>52050</v>
      </c>
      <c r="H8" s="156">
        <v>49920</v>
      </c>
      <c r="I8" s="156">
        <v>49640</v>
      </c>
      <c r="J8" s="156">
        <v>50100</v>
      </c>
      <c r="K8" s="156">
        <v>48190</v>
      </c>
      <c r="L8" s="156">
        <v>49300</v>
      </c>
      <c r="M8" s="156">
        <v>50620</v>
      </c>
      <c r="N8" s="156">
        <v>51650</v>
      </c>
      <c r="O8" s="156">
        <v>50650</v>
      </c>
    </row>
    <row r="9" spans="1:24" s="2" customFormat="1" ht="15" customHeight="1" x14ac:dyDescent="0.25">
      <c r="A9" s="94" t="s">
        <v>8</v>
      </c>
      <c r="B9" s="156">
        <v>78800</v>
      </c>
      <c r="C9" s="156">
        <v>77850</v>
      </c>
      <c r="D9" s="156">
        <v>76810</v>
      </c>
      <c r="E9" s="156">
        <v>79350</v>
      </c>
      <c r="F9" s="156">
        <v>75700</v>
      </c>
      <c r="G9" s="156">
        <v>77960</v>
      </c>
      <c r="H9" s="156">
        <v>72450</v>
      </c>
      <c r="I9" s="156">
        <v>72860</v>
      </c>
      <c r="J9" s="156">
        <v>74260</v>
      </c>
      <c r="K9" s="156">
        <v>70050</v>
      </c>
      <c r="L9" s="156">
        <v>72720</v>
      </c>
      <c r="M9" s="156">
        <v>74060</v>
      </c>
      <c r="N9" s="156">
        <v>70820</v>
      </c>
      <c r="O9" s="156">
        <v>71370</v>
      </c>
    </row>
    <row r="10" spans="1:24" s="2" customFormat="1" ht="15" customHeight="1" x14ac:dyDescent="0.25">
      <c r="A10" s="94" t="s">
        <v>9</v>
      </c>
      <c r="B10" s="156">
        <v>25970</v>
      </c>
      <c r="C10" s="156">
        <v>26500</v>
      </c>
      <c r="D10" s="156">
        <v>27140</v>
      </c>
      <c r="E10" s="156">
        <v>26740</v>
      </c>
      <c r="F10" s="156">
        <v>24340</v>
      </c>
      <c r="G10" s="156">
        <v>25460</v>
      </c>
      <c r="H10" s="156">
        <v>24320</v>
      </c>
      <c r="I10" s="156">
        <v>24350</v>
      </c>
      <c r="J10" s="156">
        <v>22240</v>
      </c>
      <c r="K10" s="156">
        <v>22900</v>
      </c>
      <c r="L10" s="156">
        <v>25350</v>
      </c>
      <c r="M10" s="156">
        <v>25590</v>
      </c>
      <c r="N10" s="156">
        <v>26530</v>
      </c>
      <c r="O10" s="156">
        <v>26760</v>
      </c>
    </row>
    <row r="11" spans="1:24" s="2" customFormat="1" ht="15" customHeight="1" x14ac:dyDescent="0.25">
      <c r="A11" s="96" t="s">
        <v>10</v>
      </c>
      <c r="B11" s="20">
        <v>4130</v>
      </c>
      <c r="C11" s="20">
        <v>4190</v>
      </c>
      <c r="D11" s="20">
        <v>4380</v>
      </c>
      <c r="E11" s="20">
        <v>4380</v>
      </c>
      <c r="F11" s="20">
        <v>4370</v>
      </c>
      <c r="G11" s="20">
        <v>4360</v>
      </c>
      <c r="H11" s="20">
        <v>4510</v>
      </c>
      <c r="I11" s="20">
        <v>4200</v>
      </c>
      <c r="J11" s="20">
        <v>3940</v>
      </c>
      <c r="K11" s="20">
        <v>3920</v>
      </c>
      <c r="L11" s="20">
        <v>4059.9999999999995</v>
      </c>
      <c r="M11" s="20">
        <v>4110</v>
      </c>
      <c r="N11" s="20">
        <v>4270</v>
      </c>
      <c r="O11" s="20">
        <v>4190</v>
      </c>
    </row>
    <row r="12" spans="1:24" s="2" customFormat="1" ht="15" customHeight="1" x14ac:dyDescent="0.25">
      <c r="A12" s="94" t="s">
        <v>11</v>
      </c>
      <c r="B12" s="156">
        <v>17470</v>
      </c>
      <c r="C12" s="156">
        <v>17750</v>
      </c>
      <c r="D12" s="156">
        <v>18090</v>
      </c>
      <c r="E12" s="156">
        <v>17780</v>
      </c>
      <c r="F12" s="156">
        <v>17390</v>
      </c>
      <c r="G12" s="156">
        <v>17430</v>
      </c>
      <c r="H12" s="156">
        <v>17160</v>
      </c>
      <c r="I12" s="156">
        <v>16230</v>
      </c>
      <c r="J12" s="156">
        <v>15130</v>
      </c>
      <c r="K12" s="156">
        <v>14660</v>
      </c>
      <c r="L12" s="156">
        <v>15570</v>
      </c>
      <c r="M12" s="156">
        <v>16010.000000000002</v>
      </c>
      <c r="N12" s="156">
        <v>16670</v>
      </c>
      <c r="O12" s="156">
        <v>17210</v>
      </c>
    </row>
    <row r="13" spans="1:24" s="2" customFormat="1" ht="15" customHeight="1" x14ac:dyDescent="0.25">
      <c r="A13" s="94" t="s">
        <v>12</v>
      </c>
      <c r="B13" s="156">
        <v>39670</v>
      </c>
      <c r="C13" s="156">
        <v>39670</v>
      </c>
      <c r="D13" s="156">
        <v>39820</v>
      </c>
      <c r="E13" s="156">
        <v>39030</v>
      </c>
      <c r="F13" s="156">
        <v>37290</v>
      </c>
      <c r="G13" s="156">
        <v>37900</v>
      </c>
      <c r="H13" s="156">
        <v>36490</v>
      </c>
      <c r="I13" s="156">
        <v>35050</v>
      </c>
      <c r="J13" s="156">
        <v>33710</v>
      </c>
      <c r="K13" s="156">
        <v>32640</v>
      </c>
      <c r="L13" s="156">
        <v>32520.000000000004</v>
      </c>
      <c r="M13" s="156">
        <v>33120</v>
      </c>
      <c r="N13" s="156">
        <v>32680</v>
      </c>
      <c r="O13" s="156">
        <v>32439.999999999996</v>
      </c>
    </row>
    <row r="14" spans="1:24" s="2" customFormat="1" ht="15" customHeight="1" x14ac:dyDescent="0.25">
      <c r="A14" s="94" t="s">
        <v>13</v>
      </c>
      <c r="B14" s="156">
        <v>22090</v>
      </c>
      <c r="C14" s="156">
        <v>21290</v>
      </c>
      <c r="D14" s="156">
        <v>20610</v>
      </c>
      <c r="E14" s="156">
        <v>22270</v>
      </c>
      <c r="F14" s="156">
        <v>21900</v>
      </c>
      <c r="G14" s="156">
        <v>22960</v>
      </c>
      <c r="H14" s="156">
        <v>21910</v>
      </c>
      <c r="I14" s="156">
        <v>21110</v>
      </c>
      <c r="J14" s="156">
        <v>21080</v>
      </c>
      <c r="K14" s="156">
        <v>19780</v>
      </c>
      <c r="L14" s="156">
        <v>20080</v>
      </c>
      <c r="M14" s="156">
        <v>19760</v>
      </c>
      <c r="N14" s="156">
        <v>21250</v>
      </c>
      <c r="O14" s="156">
        <v>21920</v>
      </c>
    </row>
    <row r="15" spans="1:24" s="2" customFormat="1" ht="15" customHeight="1" x14ac:dyDescent="0.25">
      <c r="A15" s="94" t="s">
        <v>14</v>
      </c>
      <c r="B15" s="156">
        <v>11790</v>
      </c>
      <c r="C15" s="156">
        <v>11890</v>
      </c>
      <c r="D15" s="156">
        <v>11840</v>
      </c>
      <c r="E15" s="156">
        <v>12850</v>
      </c>
      <c r="F15" s="156">
        <v>11710</v>
      </c>
      <c r="G15" s="156">
        <v>11660</v>
      </c>
      <c r="H15" s="156">
        <v>11730</v>
      </c>
      <c r="I15" s="156">
        <v>11520</v>
      </c>
      <c r="J15" s="156">
        <v>10930</v>
      </c>
      <c r="K15" s="156">
        <v>10470</v>
      </c>
      <c r="L15" s="156">
        <v>10720</v>
      </c>
      <c r="M15" s="156">
        <v>11240</v>
      </c>
      <c r="N15" s="156">
        <v>10880</v>
      </c>
      <c r="O15" s="156">
        <v>10980</v>
      </c>
    </row>
    <row r="16" spans="1:24" s="2" customFormat="1" ht="15" customHeight="1" x14ac:dyDescent="0.25">
      <c r="A16" s="96" t="s">
        <v>15</v>
      </c>
      <c r="B16" s="20">
        <v>234870</v>
      </c>
      <c r="C16" s="20">
        <v>238550</v>
      </c>
      <c r="D16" s="20">
        <v>243010</v>
      </c>
      <c r="E16" s="20">
        <v>233010</v>
      </c>
      <c r="F16" s="20">
        <v>221020</v>
      </c>
      <c r="G16" s="20">
        <v>222270</v>
      </c>
      <c r="H16" s="20">
        <v>211110</v>
      </c>
      <c r="I16" s="20">
        <v>202490</v>
      </c>
      <c r="J16" s="20">
        <v>200280</v>
      </c>
      <c r="K16" s="20">
        <v>199760</v>
      </c>
      <c r="L16" s="20">
        <v>196150</v>
      </c>
      <c r="M16" s="20">
        <v>198470</v>
      </c>
      <c r="N16" s="20">
        <v>201110</v>
      </c>
      <c r="O16" s="20">
        <v>202660</v>
      </c>
    </row>
    <row r="17" spans="1:15" s="2" customFormat="1" ht="15" customHeight="1" x14ac:dyDescent="0.25">
      <c r="A17" s="94" t="s">
        <v>16</v>
      </c>
      <c r="B17" s="156">
        <v>6270</v>
      </c>
      <c r="C17" s="156">
        <v>6090</v>
      </c>
      <c r="D17" s="156">
        <v>6590</v>
      </c>
      <c r="E17" s="156">
        <v>6440</v>
      </c>
      <c r="F17" s="156">
        <v>6280</v>
      </c>
      <c r="G17" s="156">
        <v>6610</v>
      </c>
      <c r="H17" s="156">
        <v>6340</v>
      </c>
      <c r="I17" s="156">
        <v>6530</v>
      </c>
      <c r="J17" s="156">
        <v>5750</v>
      </c>
      <c r="K17" s="156">
        <v>6080</v>
      </c>
      <c r="L17" s="156">
        <v>6140</v>
      </c>
      <c r="M17" s="156">
        <v>6220</v>
      </c>
      <c r="N17" s="156">
        <v>6210</v>
      </c>
      <c r="O17" s="156">
        <v>6340</v>
      </c>
    </row>
    <row r="18" spans="1:15" s="2" customFormat="1" ht="15" customHeight="1" x14ac:dyDescent="0.25">
      <c r="A18" s="94" t="s">
        <v>17</v>
      </c>
      <c r="B18" s="156">
        <v>33840</v>
      </c>
      <c r="C18" s="156">
        <v>33810</v>
      </c>
      <c r="D18" s="156">
        <v>34230</v>
      </c>
      <c r="E18" s="156">
        <v>32870</v>
      </c>
      <c r="F18" s="156">
        <v>31800</v>
      </c>
      <c r="G18" s="156">
        <v>33320</v>
      </c>
      <c r="H18" s="156">
        <v>31820</v>
      </c>
      <c r="I18" s="156">
        <v>31950</v>
      </c>
      <c r="J18" s="156">
        <v>31590</v>
      </c>
      <c r="K18" s="156">
        <v>30150</v>
      </c>
      <c r="L18" s="156">
        <v>29890</v>
      </c>
      <c r="M18" s="156">
        <v>31360</v>
      </c>
      <c r="N18" s="156">
        <v>30060</v>
      </c>
      <c r="O18" s="156">
        <v>30040</v>
      </c>
    </row>
    <row r="19" spans="1:15" s="2" customFormat="1" ht="15" customHeight="1" x14ac:dyDescent="0.25">
      <c r="A19" s="94" t="s">
        <v>18</v>
      </c>
      <c r="B19" s="156">
        <v>393640</v>
      </c>
      <c r="C19" s="156">
        <v>387220</v>
      </c>
      <c r="D19" s="156">
        <v>379150</v>
      </c>
      <c r="E19" s="156">
        <v>381360</v>
      </c>
      <c r="F19" s="156">
        <v>372290</v>
      </c>
      <c r="G19" s="156">
        <v>379090</v>
      </c>
      <c r="H19" s="156">
        <v>362400</v>
      </c>
      <c r="I19" s="156">
        <v>365270</v>
      </c>
      <c r="J19" s="156">
        <v>366120</v>
      </c>
      <c r="K19" s="156">
        <v>353530</v>
      </c>
      <c r="L19" s="156">
        <v>353010</v>
      </c>
      <c r="M19" s="156">
        <v>351920</v>
      </c>
      <c r="N19" s="156">
        <v>352800</v>
      </c>
      <c r="O19" s="156">
        <v>343070</v>
      </c>
    </row>
    <row r="20" spans="1:15" s="2" customFormat="1" ht="15" customHeight="1" x14ac:dyDescent="0.25">
      <c r="A20" s="94" t="s">
        <v>19</v>
      </c>
      <c r="B20" s="156">
        <v>62080</v>
      </c>
      <c r="C20" s="156">
        <v>59570</v>
      </c>
      <c r="D20" s="156">
        <v>59450</v>
      </c>
      <c r="E20" s="156">
        <v>59120</v>
      </c>
      <c r="F20" s="156">
        <v>58110</v>
      </c>
      <c r="G20" s="156">
        <v>55790</v>
      </c>
      <c r="H20" s="156">
        <v>53840</v>
      </c>
      <c r="I20" s="156">
        <v>48160</v>
      </c>
      <c r="J20" s="156">
        <v>44180</v>
      </c>
      <c r="K20" s="156">
        <v>44410</v>
      </c>
      <c r="L20" s="156">
        <v>45450</v>
      </c>
      <c r="M20" s="156">
        <v>44900</v>
      </c>
      <c r="N20" s="156">
        <v>45450</v>
      </c>
      <c r="O20" s="156">
        <v>44880</v>
      </c>
    </row>
    <row r="21" spans="1:15" s="2" customFormat="1" ht="15" customHeight="1" x14ac:dyDescent="0.25">
      <c r="A21" s="96" t="s">
        <v>20</v>
      </c>
      <c r="B21" s="20">
        <v>46220</v>
      </c>
      <c r="C21" s="20">
        <v>45910</v>
      </c>
      <c r="D21" s="20">
        <v>43660</v>
      </c>
      <c r="E21" s="20">
        <v>43790</v>
      </c>
      <c r="F21" s="20">
        <v>42550</v>
      </c>
      <c r="G21" s="20">
        <v>42340</v>
      </c>
      <c r="H21" s="20">
        <v>41310</v>
      </c>
      <c r="I21" s="20">
        <v>38770</v>
      </c>
      <c r="J21" s="20">
        <v>38440</v>
      </c>
      <c r="K21" s="20">
        <v>38420</v>
      </c>
      <c r="L21" s="20">
        <v>41440</v>
      </c>
      <c r="M21" s="20">
        <v>42060</v>
      </c>
      <c r="N21" s="20">
        <v>43140</v>
      </c>
      <c r="O21" s="20">
        <v>43330</v>
      </c>
    </row>
    <row r="22" spans="1:15" s="2" customFormat="1" ht="15" customHeight="1" x14ac:dyDescent="0.25">
      <c r="A22" s="94" t="s">
        <v>21</v>
      </c>
      <c r="B22" s="156">
        <v>46670</v>
      </c>
      <c r="C22" s="156">
        <v>46670</v>
      </c>
      <c r="D22" s="156">
        <v>46370</v>
      </c>
      <c r="E22" s="156">
        <v>46530</v>
      </c>
      <c r="F22" s="156">
        <v>43970</v>
      </c>
      <c r="G22" s="156">
        <v>43470</v>
      </c>
      <c r="H22" s="156">
        <v>40970</v>
      </c>
      <c r="I22" s="156">
        <v>40490</v>
      </c>
      <c r="J22" s="156">
        <v>42210</v>
      </c>
      <c r="K22" s="156">
        <v>41660</v>
      </c>
      <c r="L22" s="156">
        <v>43040</v>
      </c>
      <c r="M22" s="156">
        <v>43800</v>
      </c>
      <c r="N22" s="156">
        <v>43830</v>
      </c>
      <c r="O22" s="156">
        <v>45370</v>
      </c>
    </row>
    <row r="23" spans="1:15" s="2" customFormat="1" ht="15" customHeight="1" x14ac:dyDescent="0.25">
      <c r="A23" s="94" t="s">
        <v>22</v>
      </c>
      <c r="B23" s="156">
        <v>330450</v>
      </c>
      <c r="C23" s="156">
        <v>323200</v>
      </c>
      <c r="D23" s="156">
        <v>316530</v>
      </c>
      <c r="E23" s="156">
        <v>315690</v>
      </c>
      <c r="F23" s="156">
        <v>298720</v>
      </c>
      <c r="G23" s="156">
        <v>301490</v>
      </c>
      <c r="H23" s="156">
        <v>291230</v>
      </c>
      <c r="I23" s="156">
        <v>282860</v>
      </c>
      <c r="J23" s="156">
        <v>273350</v>
      </c>
      <c r="K23" s="156">
        <v>265280</v>
      </c>
      <c r="L23" s="156">
        <v>273280</v>
      </c>
      <c r="M23" s="156">
        <v>270690</v>
      </c>
      <c r="N23" s="156">
        <v>270150</v>
      </c>
      <c r="O23" s="156">
        <v>274750</v>
      </c>
    </row>
    <row r="24" spans="1:15" s="2" customFormat="1" ht="15" customHeight="1" x14ac:dyDescent="0.25">
      <c r="A24" s="94" t="s">
        <v>23</v>
      </c>
      <c r="B24" s="156">
        <v>8580</v>
      </c>
      <c r="C24" s="156">
        <v>8990</v>
      </c>
      <c r="D24" s="156">
        <v>9540</v>
      </c>
      <c r="E24" s="156">
        <v>9170</v>
      </c>
      <c r="F24" s="156">
        <v>8690</v>
      </c>
      <c r="G24" s="156">
        <v>9130</v>
      </c>
      <c r="H24" s="156">
        <v>8620</v>
      </c>
      <c r="I24" s="156">
        <v>8640</v>
      </c>
      <c r="J24" s="156">
        <v>8780</v>
      </c>
      <c r="K24" s="156">
        <v>9020</v>
      </c>
      <c r="L24" s="156">
        <v>9010</v>
      </c>
      <c r="M24" s="156">
        <v>9110</v>
      </c>
      <c r="N24" s="156">
        <v>9240</v>
      </c>
      <c r="O24" s="156">
        <v>9180</v>
      </c>
    </row>
    <row r="25" spans="1:15" s="2" customFormat="1" ht="15" customHeight="1" x14ac:dyDescent="0.25">
      <c r="A25" s="94" t="s">
        <v>24</v>
      </c>
      <c r="B25" s="156">
        <v>11290</v>
      </c>
      <c r="C25" s="156">
        <v>11700</v>
      </c>
      <c r="D25" s="156">
        <v>13750</v>
      </c>
      <c r="E25" s="156">
        <v>12970</v>
      </c>
      <c r="F25" s="156">
        <v>11080</v>
      </c>
      <c r="G25" s="156">
        <v>11410</v>
      </c>
      <c r="H25" s="156">
        <v>12520</v>
      </c>
      <c r="I25" s="156">
        <v>12660</v>
      </c>
      <c r="J25" s="156">
        <v>12450</v>
      </c>
      <c r="K25" s="156">
        <v>12920</v>
      </c>
      <c r="L25" s="156">
        <v>13250</v>
      </c>
      <c r="M25" s="156">
        <v>13920</v>
      </c>
      <c r="N25" s="156">
        <v>14130</v>
      </c>
      <c r="O25" s="156">
        <v>14140</v>
      </c>
    </row>
    <row r="26" spans="1:15" s="2" customFormat="1" ht="15" customHeight="1" x14ac:dyDescent="0.25">
      <c r="A26" s="96" t="s">
        <v>25</v>
      </c>
      <c r="B26" s="20">
        <v>10090</v>
      </c>
      <c r="C26" s="20">
        <v>9810</v>
      </c>
      <c r="D26" s="20">
        <v>9380</v>
      </c>
      <c r="E26" s="20">
        <v>9730</v>
      </c>
      <c r="F26" s="20">
        <v>9110</v>
      </c>
      <c r="G26" s="20">
        <v>9620</v>
      </c>
      <c r="H26" s="20">
        <v>9710</v>
      </c>
      <c r="I26" s="20">
        <v>9500</v>
      </c>
      <c r="J26" s="20">
        <v>9370</v>
      </c>
      <c r="K26" s="20">
        <v>8860</v>
      </c>
      <c r="L26" s="20">
        <v>8610</v>
      </c>
      <c r="M26" s="20">
        <v>8520</v>
      </c>
      <c r="N26" s="20">
        <v>8740</v>
      </c>
      <c r="O26" s="20">
        <v>9090</v>
      </c>
    </row>
    <row r="27" spans="1:15" s="2" customFormat="1" ht="15" customHeight="1" x14ac:dyDescent="0.25">
      <c r="A27" s="94" t="s">
        <v>26</v>
      </c>
      <c r="B27" s="156">
        <v>1010</v>
      </c>
      <c r="C27" s="156">
        <v>1050</v>
      </c>
      <c r="D27" s="156">
        <v>1110</v>
      </c>
      <c r="E27" s="156">
        <v>1120</v>
      </c>
      <c r="F27" s="156">
        <v>1030</v>
      </c>
      <c r="G27" s="156">
        <v>1090</v>
      </c>
      <c r="H27" s="156">
        <v>1110</v>
      </c>
      <c r="I27" s="156">
        <v>1170</v>
      </c>
      <c r="J27" s="156">
        <v>1250</v>
      </c>
      <c r="K27" s="156">
        <v>1290</v>
      </c>
      <c r="L27" s="156">
        <v>1300</v>
      </c>
      <c r="M27" s="156">
        <v>1330</v>
      </c>
      <c r="N27" s="156">
        <v>1430</v>
      </c>
      <c r="O27" s="156">
        <v>1470</v>
      </c>
    </row>
    <row r="28" spans="1:15" s="2" customFormat="1" ht="15" customHeight="1" x14ac:dyDescent="0.25">
      <c r="A28" s="94" t="s">
        <v>27</v>
      </c>
      <c r="B28" s="156">
        <v>122790</v>
      </c>
      <c r="C28" s="156">
        <v>121500</v>
      </c>
      <c r="D28" s="156">
        <v>118040</v>
      </c>
      <c r="E28" s="156">
        <v>121900</v>
      </c>
      <c r="F28" s="156">
        <v>118720</v>
      </c>
      <c r="G28" s="156">
        <v>127020</v>
      </c>
      <c r="H28" s="156">
        <v>117680</v>
      </c>
      <c r="I28" s="156">
        <v>116510</v>
      </c>
      <c r="J28" s="156">
        <v>108250</v>
      </c>
      <c r="K28" s="156">
        <v>97890</v>
      </c>
      <c r="L28" s="156">
        <v>101120</v>
      </c>
      <c r="M28" s="156">
        <v>101330</v>
      </c>
      <c r="N28" s="156">
        <v>102330</v>
      </c>
      <c r="O28" s="156">
        <v>101800</v>
      </c>
    </row>
    <row r="29" spans="1:15" s="2" customFormat="1" ht="15" customHeight="1" x14ac:dyDescent="0.25">
      <c r="A29" s="94" t="s">
        <v>28</v>
      </c>
      <c r="B29" s="156">
        <v>176260</v>
      </c>
      <c r="C29" s="156">
        <v>184530</v>
      </c>
      <c r="D29" s="156">
        <v>185070</v>
      </c>
      <c r="E29" s="156">
        <v>189020</v>
      </c>
      <c r="F29" s="156">
        <v>187280</v>
      </c>
      <c r="G29" s="156">
        <v>197120</v>
      </c>
      <c r="H29" s="156">
        <v>193460</v>
      </c>
      <c r="I29" s="156">
        <v>192590</v>
      </c>
      <c r="J29" s="156">
        <v>186100</v>
      </c>
      <c r="K29" s="156">
        <v>181540</v>
      </c>
      <c r="L29" s="156">
        <v>186770</v>
      </c>
      <c r="M29" s="156">
        <v>198660</v>
      </c>
      <c r="N29" s="156">
        <v>211510</v>
      </c>
      <c r="O29" s="156">
        <v>217980</v>
      </c>
    </row>
    <row r="30" spans="1:15" s="2" customFormat="1" ht="15" customHeight="1" x14ac:dyDescent="0.25">
      <c r="A30" s="94" t="s">
        <v>29</v>
      </c>
      <c r="B30" s="156">
        <v>48240</v>
      </c>
      <c r="C30" s="156">
        <v>46890</v>
      </c>
      <c r="D30" s="156">
        <v>46480</v>
      </c>
      <c r="E30" s="156">
        <v>45930</v>
      </c>
      <c r="F30" s="156">
        <v>44580</v>
      </c>
      <c r="G30" s="156">
        <v>44690</v>
      </c>
      <c r="H30" s="156">
        <v>42970</v>
      </c>
      <c r="I30" s="156">
        <v>40870</v>
      </c>
      <c r="J30" s="156">
        <v>38610</v>
      </c>
      <c r="K30" s="156">
        <v>38840</v>
      </c>
      <c r="L30" s="156">
        <v>40610</v>
      </c>
      <c r="M30" s="156">
        <v>41570</v>
      </c>
      <c r="N30" s="156">
        <v>40190</v>
      </c>
      <c r="O30" s="156">
        <v>40750</v>
      </c>
    </row>
    <row r="31" spans="1:15" s="2" customFormat="1" ht="15" customHeight="1" x14ac:dyDescent="0.25">
      <c r="A31" s="96" t="s">
        <v>30</v>
      </c>
      <c r="B31" s="20">
        <v>415590</v>
      </c>
      <c r="C31" s="20">
        <v>400390</v>
      </c>
      <c r="D31" s="20">
        <v>391330</v>
      </c>
      <c r="E31" s="20">
        <v>383170</v>
      </c>
      <c r="F31" s="20">
        <v>362080</v>
      </c>
      <c r="G31" s="20">
        <v>371150</v>
      </c>
      <c r="H31" s="20">
        <v>341400</v>
      </c>
      <c r="I31" s="20">
        <v>348000</v>
      </c>
      <c r="J31" s="20">
        <v>339450</v>
      </c>
      <c r="K31" s="20">
        <v>324440</v>
      </c>
      <c r="L31" s="20">
        <v>326030</v>
      </c>
      <c r="M31" s="20">
        <v>333900</v>
      </c>
      <c r="N31" s="20">
        <v>332050</v>
      </c>
      <c r="O31" s="20">
        <v>329400</v>
      </c>
    </row>
    <row r="32" spans="1:15" s="2" customFormat="1" ht="15" customHeight="1" x14ac:dyDescent="0.25">
      <c r="A32" s="94" t="s">
        <v>31</v>
      </c>
      <c r="B32" s="156">
        <v>61910</v>
      </c>
      <c r="C32" s="156">
        <v>62320</v>
      </c>
      <c r="D32" s="156">
        <v>59990</v>
      </c>
      <c r="E32" s="156">
        <v>62770</v>
      </c>
      <c r="F32" s="156">
        <v>61180</v>
      </c>
      <c r="G32" s="156">
        <v>62050</v>
      </c>
      <c r="H32" s="156">
        <v>61400</v>
      </c>
      <c r="I32" s="156">
        <v>62200</v>
      </c>
      <c r="J32" s="156">
        <v>61460</v>
      </c>
      <c r="K32" s="156">
        <v>57620</v>
      </c>
      <c r="L32" s="156">
        <v>61280</v>
      </c>
      <c r="M32" s="156">
        <v>62820</v>
      </c>
      <c r="N32" s="156">
        <v>62400</v>
      </c>
      <c r="O32" s="156">
        <v>64110</v>
      </c>
    </row>
    <row r="33" spans="1:24" s="2" customFormat="1" ht="15" customHeight="1" x14ac:dyDescent="0.25">
      <c r="A33" s="94" t="s">
        <v>32</v>
      </c>
      <c r="B33" s="156">
        <v>75400</v>
      </c>
      <c r="C33" s="156">
        <v>77290</v>
      </c>
      <c r="D33" s="156">
        <v>74100</v>
      </c>
      <c r="E33" s="156">
        <v>76610</v>
      </c>
      <c r="F33" s="156">
        <v>71590</v>
      </c>
      <c r="G33" s="156">
        <v>67350</v>
      </c>
      <c r="H33" s="156">
        <v>69340</v>
      </c>
      <c r="I33" s="156">
        <v>70110</v>
      </c>
      <c r="J33" s="156">
        <v>72720</v>
      </c>
      <c r="K33" s="156">
        <v>72530</v>
      </c>
      <c r="L33" s="156">
        <v>74560</v>
      </c>
      <c r="M33" s="156">
        <v>73120</v>
      </c>
      <c r="N33" s="156">
        <v>75360</v>
      </c>
      <c r="O33" s="156">
        <v>74270</v>
      </c>
    </row>
    <row r="34" spans="1:24" s="2" customFormat="1" ht="15" customHeight="1" x14ac:dyDescent="0.25">
      <c r="A34" s="94" t="s">
        <v>33</v>
      </c>
      <c r="B34" s="156">
        <v>42620</v>
      </c>
      <c r="C34" s="156">
        <v>41990</v>
      </c>
      <c r="D34" s="156">
        <v>41600</v>
      </c>
      <c r="E34" s="156">
        <v>39950</v>
      </c>
      <c r="F34" s="156">
        <v>38700</v>
      </c>
      <c r="G34" s="33">
        <v>39350</v>
      </c>
      <c r="H34" s="33">
        <v>38280</v>
      </c>
      <c r="I34" s="33">
        <v>36760</v>
      </c>
      <c r="J34" s="33">
        <v>35280</v>
      </c>
      <c r="K34" s="33">
        <v>34520</v>
      </c>
      <c r="L34" s="33">
        <v>33900</v>
      </c>
      <c r="M34" s="33">
        <v>32610</v>
      </c>
      <c r="N34" s="33">
        <v>32530</v>
      </c>
      <c r="O34" s="33">
        <v>32689.999999999996</v>
      </c>
    </row>
    <row r="35" spans="1:24" s="2" customFormat="1" ht="13" thickBot="1" x14ac:dyDescent="0.3">
      <c r="A35" s="15"/>
      <c r="B35" s="16"/>
      <c r="C35" s="16"/>
      <c r="D35" s="16"/>
      <c r="E35" s="16"/>
      <c r="F35" s="16"/>
      <c r="G35" s="166"/>
      <c r="H35" s="17"/>
      <c r="I35" s="17"/>
      <c r="J35" s="17"/>
      <c r="K35" s="17"/>
      <c r="L35" s="17"/>
      <c r="M35" s="17"/>
      <c r="N35" s="17"/>
      <c r="O35" s="17"/>
    </row>
    <row r="36" spans="1:24" ht="27" customHeight="1" thickTop="1" x14ac:dyDescent="0.25">
      <c r="A36" s="175" t="s">
        <v>55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9"/>
      <c r="M36" s="97"/>
      <c r="N36" s="97"/>
      <c r="O36" s="97"/>
    </row>
    <row r="37" spans="1:24" ht="12.5" customHeight="1" x14ac:dyDescent="0.25">
      <c r="A37" s="182" t="s">
        <v>98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4"/>
    </row>
    <row r="38" spans="1:24" ht="13" thickBot="1" x14ac:dyDescent="0.3">
      <c r="A38" s="180" t="s">
        <v>65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99"/>
      <c r="N38" s="99"/>
      <c r="O38" s="99"/>
    </row>
    <row r="39" spans="1:24" ht="27" customHeight="1" thickTop="1" thickBot="1" x14ac:dyDescent="0.3">
      <c r="A39" s="175" t="s">
        <v>71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9"/>
      <c r="M39" s="175"/>
      <c r="N39" s="176"/>
      <c r="O39" s="176"/>
      <c r="P39" s="169"/>
      <c r="Q39" s="169"/>
      <c r="R39" s="169"/>
      <c r="S39" s="169"/>
      <c r="T39" s="169"/>
      <c r="U39" s="169"/>
      <c r="V39" s="169"/>
      <c r="W39" s="169"/>
      <c r="X39" s="169"/>
    </row>
    <row r="40" spans="1:24" ht="21.75" customHeight="1" thickTop="1" thickBot="1" x14ac:dyDescent="0.3">
      <c r="A40" s="177" t="s">
        <v>56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2"/>
      <c r="N40" s="173"/>
      <c r="O40" s="173"/>
      <c r="P40" s="170"/>
      <c r="Q40" s="170"/>
      <c r="R40" s="170"/>
      <c r="S40" s="170"/>
      <c r="T40" s="170"/>
      <c r="U40" s="170"/>
      <c r="V40" s="170"/>
      <c r="W40" s="170"/>
      <c r="X40" s="171"/>
    </row>
    <row r="41" spans="1:24" ht="13" thickTop="1" x14ac:dyDescent="0.25">
      <c r="P41" s="30"/>
      <c r="Q41" s="30"/>
      <c r="R41" s="30"/>
      <c r="S41" s="30"/>
      <c r="T41" s="30"/>
      <c r="U41" s="30"/>
      <c r="V41" s="30"/>
      <c r="W41" s="30"/>
      <c r="X41" s="30"/>
    </row>
  </sheetData>
  <mergeCells count="6">
    <mergeCell ref="M39:O39"/>
    <mergeCell ref="A40:L40"/>
    <mergeCell ref="A36:L36"/>
    <mergeCell ref="A38:L38"/>
    <mergeCell ref="A39:L39"/>
    <mergeCell ref="A37:O37"/>
  </mergeCells>
  <hyperlinks>
    <hyperlink ref="A40" r:id="rId1" display="Departamento de Medio Ambiente, Planificación Territorial, Agricultura y Pesca. Inventario Anual de Gases de Efecto Invernadero." xr:uid="{00000000-0004-0000-1200-000000000000}"/>
    <hyperlink ref="A39" r:id="rId2" display="Secretaría de las Naciones Unidas de la Covención sobre el Cambio Climático(UNFCCC)." xr:uid="{00000000-0004-0000-1200-000001000000}"/>
  </hyperlinks>
  <pageMargins left="0.74803149606299213" right="0.74803149606299213" top="0.98425196850393704" bottom="0.98425196850393704" header="0" footer="0"/>
  <pageSetup paperSize="9" orientation="landscape" horizontalDpi="300" verticalDpi="300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6"/>
  </sheetPr>
  <dimension ref="A1:AD50"/>
  <sheetViews>
    <sheetView zoomScale="90" zoomScaleNormal="90" workbookViewId="0"/>
  </sheetViews>
  <sheetFormatPr baseColWidth="10" defaultRowHeight="12.5" x14ac:dyDescent="0.25"/>
  <cols>
    <col min="1" max="1" width="26.7265625" style="2" customWidth="1"/>
    <col min="2" max="26" width="5.7265625" style="89" customWidth="1"/>
    <col min="27" max="30" width="5" style="2" bestFit="1" customWidth="1"/>
    <col min="31" max="255" width="11.453125" style="2"/>
    <col min="256" max="256" width="26.7265625" style="2" customWidth="1"/>
    <col min="257" max="257" width="9.81640625" style="2" customWidth="1"/>
    <col min="258" max="282" width="5.7265625" style="2" customWidth="1"/>
    <col min="283" max="511" width="11.453125" style="2"/>
    <col min="512" max="512" width="26.7265625" style="2" customWidth="1"/>
    <col min="513" max="513" width="9.81640625" style="2" customWidth="1"/>
    <col min="514" max="538" width="5.7265625" style="2" customWidth="1"/>
    <col min="539" max="767" width="11.453125" style="2"/>
    <col min="768" max="768" width="26.7265625" style="2" customWidth="1"/>
    <col min="769" max="769" width="9.81640625" style="2" customWidth="1"/>
    <col min="770" max="794" width="5.7265625" style="2" customWidth="1"/>
    <col min="795" max="1023" width="11.453125" style="2"/>
    <col min="1024" max="1024" width="26.7265625" style="2" customWidth="1"/>
    <col min="1025" max="1025" width="9.81640625" style="2" customWidth="1"/>
    <col min="1026" max="1050" width="5.7265625" style="2" customWidth="1"/>
    <col min="1051" max="1279" width="11.453125" style="2"/>
    <col min="1280" max="1280" width="26.7265625" style="2" customWidth="1"/>
    <col min="1281" max="1281" width="9.81640625" style="2" customWidth="1"/>
    <col min="1282" max="1306" width="5.7265625" style="2" customWidth="1"/>
    <col min="1307" max="1535" width="11.453125" style="2"/>
    <col min="1536" max="1536" width="26.7265625" style="2" customWidth="1"/>
    <col min="1537" max="1537" width="9.81640625" style="2" customWidth="1"/>
    <col min="1538" max="1562" width="5.7265625" style="2" customWidth="1"/>
    <col min="1563" max="1791" width="11.453125" style="2"/>
    <col min="1792" max="1792" width="26.7265625" style="2" customWidth="1"/>
    <col min="1793" max="1793" width="9.81640625" style="2" customWidth="1"/>
    <col min="1794" max="1818" width="5.7265625" style="2" customWidth="1"/>
    <col min="1819" max="2047" width="11.453125" style="2"/>
    <col min="2048" max="2048" width="26.7265625" style="2" customWidth="1"/>
    <col min="2049" max="2049" width="9.81640625" style="2" customWidth="1"/>
    <col min="2050" max="2074" width="5.7265625" style="2" customWidth="1"/>
    <col min="2075" max="2303" width="11.453125" style="2"/>
    <col min="2304" max="2304" width="26.7265625" style="2" customWidth="1"/>
    <col min="2305" max="2305" width="9.81640625" style="2" customWidth="1"/>
    <col min="2306" max="2330" width="5.7265625" style="2" customWidth="1"/>
    <col min="2331" max="2559" width="11.453125" style="2"/>
    <col min="2560" max="2560" width="26.7265625" style="2" customWidth="1"/>
    <col min="2561" max="2561" width="9.81640625" style="2" customWidth="1"/>
    <col min="2562" max="2586" width="5.7265625" style="2" customWidth="1"/>
    <col min="2587" max="2815" width="11.453125" style="2"/>
    <col min="2816" max="2816" width="26.7265625" style="2" customWidth="1"/>
    <col min="2817" max="2817" width="9.81640625" style="2" customWidth="1"/>
    <col min="2818" max="2842" width="5.7265625" style="2" customWidth="1"/>
    <col min="2843" max="3071" width="11.453125" style="2"/>
    <col min="3072" max="3072" width="26.7265625" style="2" customWidth="1"/>
    <col min="3073" max="3073" width="9.81640625" style="2" customWidth="1"/>
    <col min="3074" max="3098" width="5.7265625" style="2" customWidth="1"/>
    <col min="3099" max="3327" width="11.453125" style="2"/>
    <col min="3328" max="3328" width="26.7265625" style="2" customWidth="1"/>
    <col min="3329" max="3329" width="9.81640625" style="2" customWidth="1"/>
    <col min="3330" max="3354" width="5.7265625" style="2" customWidth="1"/>
    <col min="3355" max="3583" width="11.453125" style="2"/>
    <col min="3584" max="3584" width="26.7265625" style="2" customWidth="1"/>
    <col min="3585" max="3585" width="9.81640625" style="2" customWidth="1"/>
    <col min="3586" max="3610" width="5.7265625" style="2" customWidth="1"/>
    <col min="3611" max="3839" width="11.453125" style="2"/>
    <col min="3840" max="3840" width="26.7265625" style="2" customWidth="1"/>
    <col min="3841" max="3841" width="9.81640625" style="2" customWidth="1"/>
    <col min="3842" max="3866" width="5.7265625" style="2" customWidth="1"/>
    <col min="3867" max="4095" width="11.453125" style="2"/>
    <col min="4096" max="4096" width="26.7265625" style="2" customWidth="1"/>
    <col min="4097" max="4097" width="9.81640625" style="2" customWidth="1"/>
    <col min="4098" max="4122" width="5.7265625" style="2" customWidth="1"/>
    <col min="4123" max="4351" width="11.453125" style="2"/>
    <col min="4352" max="4352" width="26.7265625" style="2" customWidth="1"/>
    <col min="4353" max="4353" width="9.81640625" style="2" customWidth="1"/>
    <col min="4354" max="4378" width="5.7265625" style="2" customWidth="1"/>
    <col min="4379" max="4607" width="11.453125" style="2"/>
    <col min="4608" max="4608" width="26.7265625" style="2" customWidth="1"/>
    <col min="4609" max="4609" width="9.81640625" style="2" customWidth="1"/>
    <col min="4610" max="4634" width="5.7265625" style="2" customWidth="1"/>
    <col min="4635" max="4863" width="11.453125" style="2"/>
    <col min="4864" max="4864" width="26.7265625" style="2" customWidth="1"/>
    <col min="4865" max="4865" width="9.81640625" style="2" customWidth="1"/>
    <col min="4866" max="4890" width="5.7265625" style="2" customWidth="1"/>
    <col min="4891" max="5119" width="11.453125" style="2"/>
    <col min="5120" max="5120" width="26.7265625" style="2" customWidth="1"/>
    <col min="5121" max="5121" width="9.81640625" style="2" customWidth="1"/>
    <col min="5122" max="5146" width="5.7265625" style="2" customWidth="1"/>
    <col min="5147" max="5375" width="11.453125" style="2"/>
    <col min="5376" max="5376" width="26.7265625" style="2" customWidth="1"/>
    <col min="5377" max="5377" width="9.81640625" style="2" customWidth="1"/>
    <col min="5378" max="5402" width="5.7265625" style="2" customWidth="1"/>
    <col min="5403" max="5631" width="11.453125" style="2"/>
    <col min="5632" max="5632" width="26.7265625" style="2" customWidth="1"/>
    <col min="5633" max="5633" width="9.81640625" style="2" customWidth="1"/>
    <col min="5634" max="5658" width="5.7265625" style="2" customWidth="1"/>
    <col min="5659" max="5887" width="11.453125" style="2"/>
    <col min="5888" max="5888" width="26.7265625" style="2" customWidth="1"/>
    <col min="5889" max="5889" width="9.81640625" style="2" customWidth="1"/>
    <col min="5890" max="5914" width="5.7265625" style="2" customWidth="1"/>
    <col min="5915" max="6143" width="11.453125" style="2"/>
    <col min="6144" max="6144" width="26.7265625" style="2" customWidth="1"/>
    <col min="6145" max="6145" width="9.81640625" style="2" customWidth="1"/>
    <col min="6146" max="6170" width="5.7265625" style="2" customWidth="1"/>
    <col min="6171" max="6399" width="11.453125" style="2"/>
    <col min="6400" max="6400" width="26.7265625" style="2" customWidth="1"/>
    <col min="6401" max="6401" width="9.81640625" style="2" customWidth="1"/>
    <col min="6402" max="6426" width="5.7265625" style="2" customWidth="1"/>
    <col min="6427" max="6655" width="11.453125" style="2"/>
    <col min="6656" max="6656" width="26.7265625" style="2" customWidth="1"/>
    <col min="6657" max="6657" width="9.81640625" style="2" customWidth="1"/>
    <col min="6658" max="6682" width="5.7265625" style="2" customWidth="1"/>
    <col min="6683" max="6911" width="11.453125" style="2"/>
    <col min="6912" max="6912" width="26.7265625" style="2" customWidth="1"/>
    <col min="6913" max="6913" width="9.81640625" style="2" customWidth="1"/>
    <col min="6914" max="6938" width="5.7265625" style="2" customWidth="1"/>
    <col min="6939" max="7167" width="11.453125" style="2"/>
    <col min="7168" max="7168" width="26.7265625" style="2" customWidth="1"/>
    <col min="7169" max="7169" width="9.81640625" style="2" customWidth="1"/>
    <col min="7170" max="7194" width="5.7265625" style="2" customWidth="1"/>
    <col min="7195" max="7423" width="11.453125" style="2"/>
    <col min="7424" max="7424" width="26.7265625" style="2" customWidth="1"/>
    <col min="7425" max="7425" width="9.81640625" style="2" customWidth="1"/>
    <col min="7426" max="7450" width="5.7265625" style="2" customWidth="1"/>
    <col min="7451" max="7679" width="11.453125" style="2"/>
    <col min="7680" max="7680" width="26.7265625" style="2" customWidth="1"/>
    <col min="7681" max="7681" width="9.81640625" style="2" customWidth="1"/>
    <col min="7682" max="7706" width="5.7265625" style="2" customWidth="1"/>
    <col min="7707" max="7935" width="11.453125" style="2"/>
    <col min="7936" max="7936" width="26.7265625" style="2" customWidth="1"/>
    <col min="7937" max="7937" width="9.81640625" style="2" customWidth="1"/>
    <col min="7938" max="7962" width="5.7265625" style="2" customWidth="1"/>
    <col min="7963" max="8191" width="11.453125" style="2"/>
    <col min="8192" max="8192" width="26.7265625" style="2" customWidth="1"/>
    <col min="8193" max="8193" width="9.81640625" style="2" customWidth="1"/>
    <col min="8194" max="8218" width="5.7265625" style="2" customWidth="1"/>
    <col min="8219" max="8447" width="11.453125" style="2"/>
    <col min="8448" max="8448" width="26.7265625" style="2" customWidth="1"/>
    <col min="8449" max="8449" width="9.81640625" style="2" customWidth="1"/>
    <col min="8450" max="8474" width="5.7265625" style="2" customWidth="1"/>
    <col min="8475" max="8703" width="11.453125" style="2"/>
    <col min="8704" max="8704" width="26.7265625" style="2" customWidth="1"/>
    <col min="8705" max="8705" width="9.81640625" style="2" customWidth="1"/>
    <col min="8706" max="8730" width="5.7265625" style="2" customWidth="1"/>
    <col min="8731" max="8959" width="11.453125" style="2"/>
    <col min="8960" max="8960" width="26.7265625" style="2" customWidth="1"/>
    <col min="8961" max="8961" width="9.81640625" style="2" customWidth="1"/>
    <col min="8962" max="8986" width="5.7265625" style="2" customWidth="1"/>
    <col min="8987" max="9215" width="11.453125" style="2"/>
    <col min="9216" max="9216" width="26.7265625" style="2" customWidth="1"/>
    <col min="9217" max="9217" width="9.81640625" style="2" customWidth="1"/>
    <col min="9218" max="9242" width="5.7265625" style="2" customWidth="1"/>
    <col min="9243" max="9471" width="11.453125" style="2"/>
    <col min="9472" max="9472" width="26.7265625" style="2" customWidth="1"/>
    <col min="9473" max="9473" width="9.81640625" style="2" customWidth="1"/>
    <col min="9474" max="9498" width="5.7265625" style="2" customWidth="1"/>
    <col min="9499" max="9727" width="11.453125" style="2"/>
    <col min="9728" max="9728" width="26.7265625" style="2" customWidth="1"/>
    <col min="9729" max="9729" width="9.81640625" style="2" customWidth="1"/>
    <col min="9730" max="9754" width="5.7265625" style="2" customWidth="1"/>
    <col min="9755" max="9983" width="11.453125" style="2"/>
    <col min="9984" max="9984" width="26.7265625" style="2" customWidth="1"/>
    <col min="9985" max="9985" width="9.81640625" style="2" customWidth="1"/>
    <col min="9986" max="10010" width="5.7265625" style="2" customWidth="1"/>
    <col min="10011" max="10239" width="11.453125" style="2"/>
    <col min="10240" max="10240" width="26.7265625" style="2" customWidth="1"/>
    <col min="10241" max="10241" width="9.81640625" style="2" customWidth="1"/>
    <col min="10242" max="10266" width="5.7265625" style="2" customWidth="1"/>
    <col min="10267" max="10495" width="11.453125" style="2"/>
    <col min="10496" max="10496" width="26.7265625" style="2" customWidth="1"/>
    <col min="10497" max="10497" width="9.81640625" style="2" customWidth="1"/>
    <col min="10498" max="10522" width="5.7265625" style="2" customWidth="1"/>
    <col min="10523" max="10751" width="11.453125" style="2"/>
    <col min="10752" max="10752" width="26.7265625" style="2" customWidth="1"/>
    <col min="10753" max="10753" width="9.81640625" style="2" customWidth="1"/>
    <col min="10754" max="10778" width="5.7265625" style="2" customWidth="1"/>
    <col min="10779" max="11007" width="11.453125" style="2"/>
    <col min="11008" max="11008" width="26.7265625" style="2" customWidth="1"/>
    <col min="11009" max="11009" width="9.81640625" style="2" customWidth="1"/>
    <col min="11010" max="11034" width="5.7265625" style="2" customWidth="1"/>
    <col min="11035" max="11263" width="11.453125" style="2"/>
    <col min="11264" max="11264" width="26.7265625" style="2" customWidth="1"/>
    <col min="11265" max="11265" width="9.81640625" style="2" customWidth="1"/>
    <col min="11266" max="11290" width="5.7265625" style="2" customWidth="1"/>
    <col min="11291" max="11519" width="11.453125" style="2"/>
    <col min="11520" max="11520" width="26.7265625" style="2" customWidth="1"/>
    <col min="11521" max="11521" width="9.81640625" style="2" customWidth="1"/>
    <col min="11522" max="11546" width="5.7265625" style="2" customWidth="1"/>
    <col min="11547" max="11775" width="11.453125" style="2"/>
    <col min="11776" max="11776" width="26.7265625" style="2" customWidth="1"/>
    <col min="11777" max="11777" width="9.81640625" style="2" customWidth="1"/>
    <col min="11778" max="11802" width="5.7265625" style="2" customWidth="1"/>
    <col min="11803" max="12031" width="11.453125" style="2"/>
    <col min="12032" max="12032" width="26.7265625" style="2" customWidth="1"/>
    <col min="12033" max="12033" width="9.81640625" style="2" customWidth="1"/>
    <col min="12034" max="12058" width="5.7265625" style="2" customWidth="1"/>
    <col min="12059" max="12287" width="11.453125" style="2"/>
    <col min="12288" max="12288" width="26.7265625" style="2" customWidth="1"/>
    <col min="12289" max="12289" width="9.81640625" style="2" customWidth="1"/>
    <col min="12290" max="12314" width="5.7265625" style="2" customWidth="1"/>
    <col min="12315" max="12543" width="11.453125" style="2"/>
    <col min="12544" max="12544" width="26.7265625" style="2" customWidth="1"/>
    <col min="12545" max="12545" width="9.81640625" style="2" customWidth="1"/>
    <col min="12546" max="12570" width="5.7265625" style="2" customWidth="1"/>
    <col min="12571" max="12799" width="11.453125" style="2"/>
    <col min="12800" max="12800" width="26.7265625" style="2" customWidth="1"/>
    <col min="12801" max="12801" width="9.81640625" style="2" customWidth="1"/>
    <col min="12802" max="12826" width="5.7265625" style="2" customWidth="1"/>
    <col min="12827" max="13055" width="11.453125" style="2"/>
    <col min="13056" max="13056" width="26.7265625" style="2" customWidth="1"/>
    <col min="13057" max="13057" width="9.81640625" style="2" customWidth="1"/>
    <col min="13058" max="13082" width="5.7265625" style="2" customWidth="1"/>
    <col min="13083" max="13311" width="11.453125" style="2"/>
    <col min="13312" max="13312" width="26.7265625" style="2" customWidth="1"/>
    <col min="13313" max="13313" width="9.81640625" style="2" customWidth="1"/>
    <col min="13314" max="13338" width="5.7265625" style="2" customWidth="1"/>
    <col min="13339" max="13567" width="11.453125" style="2"/>
    <col min="13568" max="13568" width="26.7265625" style="2" customWidth="1"/>
    <col min="13569" max="13569" width="9.81640625" style="2" customWidth="1"/>
    <col min="13570" max="13594" width="5.7265625" style="2" customWidth="1"/>
    <col min="13595" max="13823" width="11.453125" style="2"/>
    <col min="13824" max="13824" width="26.7265625" style="2" customWidth="1"/>
    <col min="13825" max="13825" width="9.81640625" style="2" customWidth="1"/>
    <col min="13826" max="13850" width="5.7265625" style="2" customWidth="1"/>
    <col min="13851" max="14079" width="11.453125" style="2"/>
    <col min="14080" max="14080" width="26.7265625" style="2" customWidth="1"/>
    <col min="14081" max="14081" width="9.81640625" style="2" customWidth="1"/>
    <col min="14082" max="14106" width="5.7265625" style="2" customWidth="1"/>
    <col min="14107" max="14335" width="11.453125" style="2"/>
    <col min="14336" max="14336" width="26.7265625" style="2" customWidth="1"/>
    <col min="14337" max="14337" width="9.81640625" style="2" customWidth="1"/>
    <col min="14338" max="14362" width="5.7265625" style="2" customWidth="1"/>
    <col min="14363" max="14591" width="11.453125" style="2"/>
    <col min="14592" max="14592" width="26.7265625" style="2" customWidth="1"/>
    <col min="14593" max="14593" width="9.81640625" style="2" customWidth="1"/>
    <col min="14594" max="14618" width="5.7265625" style="2" customWidth="1"/>
    <col min="14619" max="14847" width="11.453125" style="2"/>
    <col min="14848" max="14848" width="26.7265625" style="2" customWidth="1"/>
    <col min="14849" max="14849" width="9.81640625" style="2" customWidth="1"/>
    <col min="14850" max="14874" width="5.7265625" style="2" customWidth="1"/>
    <col min="14875" max="15103" width="11.453125" style="2"/>
    <col min="15104" max="15104" width="26.7265625" style="2" customWidth="1"/>
    <col min="15105" max="15105" width="9.81640625" style="2" customWidth="1"/>
    <col min="15106" max="15130" width="5.7265625" style="2" customWidth="1"/>
    <col min="15131" max="15359" width="11.453125" style="2"/>
    <col min="15360" max="15360" width="26.7265625" style="2" customWidth="1"/>
    <col min="15361" max="15361" width="9.81640625" style="2" customWidth="1"/>
    <col min="15362" max="15386" width="5.7265625" style="2" customWidth="1"/>
    <col min="15387" max="15615" width="11.453125" style="2"/>
    <col min="15616" max="15616" width="26.7265625" style="2" customWidth="1"/>
    <col min="15617" max="15617" width="9.81640625" style="2" customWidth="1"/>
    <col min="15618" max="15642" width="5.7265625" style="2" customWidth="1"/>
    <col min="15643" max="15871" width="11.453125" style="2"/>
    <col min="15872" max="15872" width="26.7265625" style="2" customWidth="1"/>
    <col min="15873" max="15873" width="9.81640625" style="2" customWidth="1"/>
    <col min="15874" max="15898" width="5.7265625" style="2" customWidth="1"/>
    <col min="15899" max="16127" width="11.453125" style="2"/>
    <col min="16128" max="16128" width="26.7265625" style="2" customWidth="1"/>
    <col min="16129" max="16129" width="9.81640625" style="2" customWidth="1"/>
    <col min="16130" max="16154" width="5.7265625" style="2" customWidth="1"/>
    <col min="16155" max="16383" width="11.453125" style="2"/>
    <col min="16384" max="16384" width="11.453125" style="2" customWidth="1"/>
  </cols>
  <sheetData>
    <row r="1" spans="1:30" ht="38.25" customHeight="1" thickTop="1" x14ac:dyDescent="0.4">
      <c r="A1" s="141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30" s="17" customFormat="1" ht="22.5" customHeight="1" x14ac:dyDescent="0.25">
      <c r="A2" s="11" t="s">
        <v>99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30" ht="15.5" x14ac:dyDescent="0.4">
      <c r="A3" s="13" t="s">
        <v>60</v>
      </c>
      <c r="B3" s="18"/>
      <c r="C3" s="1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30" ht="39.75" customHeight="1" x14ac:dyDescent="0.25">
      <c r="A4" s="14" t="s">
        <v>3</v>
      </c>
      <c r="B4" s="14">
        <v>1990</v>
      </c>
      <c r="C4" s="14">
        <v>1991</v>
      </c>
      <c r="D4" s="14">
        <v>1992</v>
      </c>
      <c r="E4" s="14">
        <v>1993</v>
      </c>
      <c r="F4" s="14">
        <v>1994</v>
      </c>
      <c r="G4" s="14">
        <v>1995</v>
      </c>
      <c r="H4" s="14">
        <v>1996</v>
      </c>
      <c r="I4" s="14">
        <v>1997</v>
      </c>
      <c r="J4" s="14">
        <v>1998</v>
      </c>
      <c r="K4" s="14">
        <v>1999</v>
      </c>
      <c r="L4" s="14">
        <v>2000</v>
      </c>
      <c r="M4" s="14">
        <v>2001</v>
      </c>
      <c r="N4" s="14">
        <v>2002</v>
      </c>
      <c r="O4" s="14">
        <v>2003</v>
      </c>
      <c r="P4" s="14">
        <v>2004</v>
      </c>
      <c r="Q4" s="14">
        <v>2005</v>
      </c>
      <c r="R4" s="14">
        <v>2006</v>
      </c>
      <c r="S4" s="14">
        <v>2007</v>
      </c>
      <c r="T4" s="14">
        <v>2008</v>
      </c>
      <c r="U4" s="14">
        <v>2009</v>
      </c>
      <c r="V4" s="14">
        <v>2010</v>
      </c>
      <c r="W4" s="14">
        <v>2011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>
        <v>2018</v>
      </c>
    </row>
    <row r="5" spans="1:30" s="29" customFormat="1" ht="30" customHeight="1" x14ac:dyDescent="0.25">
      <c r="A5" s="70" t="s">
        <v>85</v>
      </c>
      <c r="B5" s="137">
        <f>'5.1'!B5/'5.1'!$B5*100</f>
        <v>100</v>
      </c>
      <c r="C5" s="137">
        <f>'5.1'!C5/'5.1'!$B5*100</f>
        <v>102.48147717420809</v>
      </c>
      <c r="D5" s="137">
        <f>'5.1'!D5/'5.1'!$B5*100</f>
        <v>102.56295945139296</v>
      </c>
      <c r="E5" s="137">
        <f>'5.1'!E5/'5.1'!$B5*100</f>
        <v>99.178685648036407</v>
      </c>
      <c r="F5" s="137">
        <f>'5.1'!F5/'5.1'!$B5*100</f>
        <v>102.46119579658442</v>
      </c>
      <c r="G5" s="137">
        <f>'5.1'!G5/'5.1'!$B5*100</f>
        <v>109.56596108354881</v>
      </c>
      <c r="H5" s="137">
        <f>'5.1'!H5/'5.1'!$B5*100</f>
        <v>97.184498634769184</v>
      </c>
      <c r="I5" s="137">
        <f>'5.1'!I5/'5.1'!$B5*100</f>
        <v>104.55754586851999</v>
      </c>
      <c r="J5" s="137">
        <f>'5.1'!J5/'5.1'!$B5*100</f>
        <v>110.58447945919212</v>
      </c>
      <c r="K5" s="137">
        <f>'5.1'!K5/'5.1'!$B5*100</f>
        <v>120.68411642121512</v>
      </c>
      <c r="L5" s="137">
        <f>'5.1'!L5/'5.1'!$B5*100</f>
        <v>126.98887337772224</v>
      </c>
      <c r="M5" s="137">
        <f>'5.1'!M5/'5.1'!$B5*100</f>
        <v>118.24855373198216</v>
      </c>
      <c r="N5" s="137">
        <f>'5.1'!N5/'5.1'!$B5*100</f>
        <v>127.42232156304011</v>
      </c>
      <c r="O5" s="137">
        <f>'5.1'!O5/'5.1'!$B5*100</f>
        <v>124.6148201683736</v>
      </c>
      <c r="P5" s="137">
        <f>'5.1'!P5/'5.1'!$B5*100</f>
        <v>124.29163338407943</v>
      </c>
      <c r="Q5" s="137">
        <f>'5.1'!Q5/'5.1'!$B5*100</f>
        <v>122.50429504955989</v>
      </c>
      <c r="R5" s="137">
        <f>'5.1'!R5/'5.1'!$B5*100</f>
        <v>123.58105021188494</v>
      </c>
      <c r="S5" s="137">
        <f>'5.1'!S5/'5.1'!$B5*100</f>
        <v>123.45470088840709</v>
      </c>
      <c r="T5" s="137">
        <f>'5.1'!T5/'5.1'!$B5*100</f>
        <v>121.0351861754629</v>
      </c>
      <c r="U5" s="137">
        <f>'5.1'!U5/'5.1'!$B5*100</f>
        <v>109.44909848037641</v>
      </c>
      <c r="V5" s="137">
        <f>'5.1'!V5/'5.1'!$B5*100</f>
        <v>104.7079837974418</v>
      </c>
      <c r="W5" s="137">
        <f>'5.1'!W5/'5.1'!$B5*100</f>
        <v>97.469084778970952</v>
      </c>
      <c r="X5" s="137">
        <f>'5.1'!X5/'5.1'!$B5*100</f>
        <v>98.504036539423126</v>
      </c>
      <c r="Y5" s="137">
        <f>'5.1'!Y5/'5.1'!$B5*100</f>
        <v>90.325459756343136</v>
      </c>
      <c r="Z5" s="137">
        <f>'5.1'!Z5/'5.1'!$B5*100</f>
        <v>90.020127389125179</v>
      </c>
      <c r="AA5" s="137">
        <f>'5.1'!AA5/'5.1'!$B5*100</f>
        <v>93.048816343962116</v>
      </c>
      <c r="AB5" s="137">
        <f>'5.1'!AB5/'5.1'!$B5*100</f>
        <v>89.708009889853273</v>
      </c>
      <c r="AC5" s="137">
        <f>'5.1'!AC5/'5.1'!$B5*100</f>
        <v>94.456206495989775</v>
      </c>
      <c r="AD5" s="137">
        <f>'5.1'!AD5/'5.1'!$B5*100</f>
        <v>91.057802794268156</v>
      </c>
    </row>
    <row r="6" spans="1:30" ht="22.5" customHeight="1" x14ac:dyDescent="0.25">
      <c r="A6" s="72" t="s">
        <v>4</v>
      </c>
      <c r="B6" s="137">
        <f>'5.1'!B6/'5.1'!$B6*100</f>
        <v>100</v>
      </c>
      <c r="C6" s="137">
        <f>'5.1'!C6/'5.1'!$B6*100</f>
        <v>98.325911956317398</v>
      </c>
      <c r="D6" s="137">
        <f>'5.1'!D6/'5.1'!$B6*100</f>
        <v>95.357767180305785</v>
      </c>
      <c r="E6" s="137">
        <f>'5.1'!E6/'5.1'!$B6*100</f>
        <v>93.709890548514352</v>
      </c>
      <c r="F6" s="137">
        <f>'5.1'!F6/'5.1'!$B6*100</f>
        <v>93.310513413647442</v>
      </c>
      <c r="G6" s="137">
        <f>'5.1'!G6/'5.1'!$B6*100</f>
        <v>94.319828469431229</v>
      </c>
      <c r="H6" s="137">
        <f>'5.1'!H6/'5.1'!$B6*100</f>
        <v>96.314800949213591</v>
      </c>
      <c r="I6" s="137">
        <f>'5.1'!I6/'5.1'!$B6*100</f>
        <v>94.772076104073022</v>
      </c>
      <c r="J6" s="137">
        <f>'5.1'!J6/'5.1'!$B6*100</f>
        <v>94.107460903614211</v>
      </c>
      <c r="K6" s="137">
        <f>'5.1'!K6/'5.1'!$B6*100</f>
        <v>92.350890218301757</v>
      </c>
      <c r="L6" s="137">
        <f>'5.1'!L6/'5.1'!$B6*100</f>
        <v>92.387370045377637</v>
      </c>
      <c r="M6" s="137">
        <f>'5.1'!M6/'5.1'!$B6*100</f>
        <v>93.303891758011872</v>
      </c>
      <c r="N6" s="137">
        <f>'5.1'!N6/'5.1'!$B6*100</f>
        <v>92.546199266906285</v>
      </c>
      <c r="O6" s="137">
        <f>'5.1'!O6/'5.1'!$B6*100</f>
        <v>94.067332919093829</v>
      </c>
      <c r="P6" s="137">
        <f>'5.1'!P6/'5.1'!$B6*100</f>
        <v>94.197187613793602</v>
      </c>
      <c r="Q6" s="137">
        <f>'5.1'!Q6/'5.1'!$B6*100</f>
        <v>93.693171195666238</v>
      </c>
      <c r="R6" s="137">
        <f>'5.1'!R6/'5.1'!$B6*100</f>
        <v>93.546022088910121</v>
      </c>
      <c r="S6" s="137">
        <f>'5.1'!S6/'5.1'!$B6*100</f>
        <v>92.714380583203933</v>
      </c>
      <c r="T6" s="137">
        <f>'5.1'!T6/'5.1'!$B6*100</f>
        <v>90.706812192444133</v>
      </c>
      <c r="U6" s="137">
        <f>'5.1'!U6/'5.1'!$B6*100</f>
        <v>84.138950890742166</v>
      </c>
      <c r="V6" s="137">
        <f>'5.1'!V6/'5.1'!$B6*100</f>
        <v>85.927226542016939</v>
      </c>
      <c r="W6" s="137">
        <f>'5.1'!W6/'5.1'!$B6*100</f>
        <v>83.242220580770777</v>
      </c>
      <c r="X6" s="137">
        <f>'5.1'!X6/'5.1'!$B6*100</f>
        <v>82.101474004308699</v>
      </c>
      <c r="Y6" s="137">
        <f>'5.1'!Y6/'5.1'!$B6*100</f>
        <v>80.474910384291448</v>
      </c>
      <c r="Z6" s="137">
        <f>'5.1'!Z6/'5.1'!$B6*100</f>
        <v>77.518398194609745</v>
      </c>
      <c r="AA6" s="137">
        <f>'5.1'!AA6/'5.1'!$B6*100</f>
        <v>78.112732108447673</v>
      </c>
      <c r="AB6" s="137">
        <f>'5.1'!AB6/'5.1'!$B6*100</f>
        <v>77.812379260609703</v>
      </c>
      <c r="AC6" s="137">
        <f>'5.1'!AC6/'5.1'!$B6*100</f>
        <v>78.336951205957092</v>
      </c>
      <c r="AD6" s="137"/>
    </row>
    <row r="7" spans="1:30" ht="15" customHeight="1" x14ac:dyDescent="0.25">
      <c r="A7" s="74" t="s">
        <v>5</v>
      </c>
      <c r="B7" s="135">
        <f>'5.1'!B7/'5.1'!$B7*100</f>
        <v>100</v>
      </c>
      <c r="C7" s="135">
        <f>'5.1'!C7/'5.1'!$B7*100</f>
        <v>96.25713704289231</v>
      </c>
      <c r="D7" s="135">
        <f>'5.1'!D7/'5.1'!$B7*100</f>
        <v>92.368106617712542</v>
      </c>
      <c r="E7" s="135">
        <f>'5.1'!E7/'5.1'!$B7*100</f>
        <v>91.73615609490848</v>
      </c>
      <c r="F7" s="135">
        <f>'5.1'!F7/'5.1'!$B7*100</f>
        <v>90.282251352820325</v>
      </c>
      <c r="G7" s="135">
        <f>'5.1'!G7/'5.1'!$B7*100</f>
        <v>90.096393470768959</v>
      </c>
      <c r="H7" s="135">
        <f>'5.1'!H7/'5.1'!$B7*100</f>
        <v>91.595173863519236</v>
      </c>
      <c r="I7" s="135">
        <f>'5.1'!I7/'5.1'!$B7*100</f>
        <v>88.861824240362438</v>
      </c>
      <c r="J7" s="135">
        <f>'5.1'!J7/'5.1'!$B7*100</f>
        <v>86.901950435882085</v>
      </c>
      <c r="K7" s="135">
        <f>'5.1'!K7/'5.1'!$B7*100</f>
        <v>84.341676096804619</v>
      </c>
      <c r="L7" s="135">
        <f>'5.1'!L7/'5.1'!$B7*100</f>
        <v>84.284534788560379</v>
      </c>
      <c r="M7" s="135">
        <f>'5.1'!M7/'5.1'!$B7*100</f>
        <v>85.439112045554978</v>
      </c>
      <c r="N7" s="135">
        <f>'5.1'!N7/'5.1'!$B7*100</f>
        <v>83.743331449179294</v>
      </c>
      <c r="O7" s="135">
        <f>'5.1'!O7/'5.1'!$B7*100</f>
        <v>83.507491052062676</v>
      </c>
      <c r="P7" s="135">
        <f>'5.1'!P7/'5.1'!$B7*100</f>
        <v>82.256501641614278</v>
      </c>
      <c r="Q7" s="135">
        <f>'5.1'!Q7/'5.1'!$B7*100</f>
        <v>80.468679531742893</v>
      </c>
      <c r="R7" s="135">
        <f>'5.1'!R7/'5.1'!$B7*100</f>
        <v>81.143388862019776</v>
      </c>
      <c r="S7" s="135">
        <f>'5.1'!S7/'5.1'!$B7*100</f>
        <v>79.103291925484527</v>
      </c>
      <c r="T7" s="135">
        <f>'5.1'!T7/'5.1'!$B7*100</f>
        <v>79.258263212968657</v>
      </c>
      <c r="U7" s="135">
        <f>'5.1'!U7/'5.1'!$B7*100</f>
        <v>73.85055691896055</v>
      </c>
      <c r="V7" s="135">
        <f>'5.1'!V7/'5.1'!$B7*100</f>
        <v>76.549590566586772</v>
      </c>
      <c r="W7" s="135">
        <f>'5.1'!W7/'5.1'!$B7*100</f>
        <v>74.696098819496555</v>
      </c>
      <c r="X7" s="135">
        <f>'5.1'!X7/'5.1'!$B7*100</f>
        <v>75.191144052730635</v>
      </c>
      <c r="Y7" s="135">
        <f>'5.1'!Y7/'5.1'!$B7*100</f>
        <v>76.628927062750876</v>
      </c>
      <c r="Z7" s="135">
        <f>'5.1'!Z7/'5.1'!$B7*100</f>
        <v>73.460490166835896</v>
      </c>
      <c r="AA7" s="135">
        <f>'5.1'!AA7/'5.1'!$B7*100</f>
        <v>73.768034866703076</v>
      </c>
      <c r="AB7" s="135">
        <f>'5.1'!AB7/'5.1'!$B7*100</f>
        <v>74.229921500899778</v>
      </c>
      <c r="AC7" s="135">
        <f>'5.1'!AC7/'5.1'!$B7*100</f>
        <v>74.097678966148365</v>
      </c>
      <c r="AD7" s="135"/>
    </row>
    <row r="8" spans="1:30" ht="15" customHeight="1" x14ac:dyDescent="0.25">
      <c r="A8" s="74" t="s">
        <v>6</v>
      </c>
      <c r="B8" s="135">
        <f>'5.1'!B8/'5.1'!$B8*100</f>
        <v>100</v>
      </c>
      <c r="C8" s="135">
        <f>'5.1'!C8/'5.1'!$B8*100</f>
        <v>104.76083347828578</v>
      </c>
      <c r="D8" s="135">
        <f>'5.1'!D8/'5.1'!$B8*100</f>
        <v>96.573587920114932</v>
      </c>
      <c r="E8" s="135">
        <f>'5.1'!E8/'5.1'!$B8*100</f>
        <v>96.881708240371054</v>
      </c>
      <c r="F8" s="135">
        <f>'5.1'!F8/'5.1'!$B8*100</f>
        <v>97.284629979116787</v>
      </c>
      <c r="G8" s="135">
        <f>'5.1'!G8/'5.1'!$B8*100</f>
        <v>101.70940418006009</v>
      </c>
      <c r="H8" s="135">
        <f>'5.1'!H8/'5.1'!$B8*100</f>
        <v>106.02164332848372</v>
      </c>
      <c r="I8" s="135">
        <f>'5.1'!I8/'5.1'!$B8*100</f>
        <v>105.50650074051431</v>
      </c>
      <c r="J8" s="135">
        <f>'5.1'!J8/'5.1'!$B8*100</f>
        <v>104.68994921469283</v>
      </c>
      <c r="K8" s="135">
        <f>'5.1'!K8/'5.1'!$B8*100</f>
        <v>102.63646728917459</v>
      </c>
      <c r="L8" s="135">
        <f>'5.1'!L8/'5.1'!$B8*100</f>
        <v>103.22031985392815</v>
      </c>
      <c r="M8" s="135">
        <f>'5.1'!M8/'5.1'!$B8*100</f>
        <v>108.07762631223864</v>
      </c>
      <c r="N8" s="135">
        <f>'5.1'!N8/'5.1'!$B8*100</f>
        <v>110.18238621567518</v>
      </c>
      <c r="O8" s="135">
        <f>'5.1'!O8/'5.1'!$B8*100</f>
        <v>117.20665226191183</v>
      </c>
      <c r="P8" s="135">
        <f>'5.1'!P8/'5.1'!$B8*100</f>
        <v>117.04209771169509</v>
      </c>
      <c r="Q8" s="135">
        <f>'5.1'!Q8/'5.1'!$B8*100</f>
        <v>118.82825547291868</v>
      </c>
      <c r="R8" s="135">
        <f>'5.1'!R8/'5.1'!$B8*100</f>
        <v>115.86311896792512</v>
      </c>
      <c r="S8" s="135">
        <f>'5.1'!S8/'5.1'!$B8*100</f>
        <v>112.70056224794611</v>
      </c>
      <c r="T8" s="135">
        <f>'5.1'!T8/'5.1'!$B8*100</f>
        <v>111.88330690674142</v>
      </c>
      <c r="U8" s="135">
        <f>'5.1'!U8/'5.1'!$B8*100</f>
        <v>103.36315667232063</v>
      </c>
      <c r="V8" s="135">
        <f>'5.1'!V8/'5.1'!$B8*100</f>
        <v>109.12240254419206</v>
      </c>
      <c r="W8" s="135">
        <f>'5.1'!W8/'5.1'!$B8*100</f>
        <v>106.39174967498811</v>
      </c>
      <c r="X8" s="135">
        <f>'5.1'!X8/'5.1'!$B8*100</f>
        <v>102.94089257866897</v>
      </c>
      <c r="Y8" s="135">
        <f>'5.1'!Y8/'5.1'!$B8*100</f>
        <v>103.49758541051037</v>
      </c>
      <c r="Z8" s="135">
        <f>'5.1'!Z8/'5.1'!$B8*100</f>
        <v>98.883220940719639</v>
      </c>
      <c r="AA8" s="135">
        <f>'5.1'!AA8/'5.1'!$B8*100</f>
        <v>101.86066164678722</v>
      </c>
      <c r="AB8" s="135">
        <f>'5.1'!AB8/'5.1'!$B8*100</f>
        <v>102.98426520165818</v>
      </c>
      <c r="AC8" s="135">
        <f>'5.1'!AC8/'5.1'!$B8*100</f>
        <v>106.23419557420777</v>
      </c>
      <c r="AD8" s="135"/>
    </row>
    <row r="9" spans="1:30" ht="15" customHeight="1" x14ac:dyDescent="0.25">
      <c r="A9" s="74" t="s">
        <v>8</v>
      </c>
      <c r="B9" s="135">
        <f>'5.1'!B9/'5.1'!$B9*100</f>
        <v>100</v>
      </c>
      <c r="C9" s="135">
        <f>'5.1'!C9/'5.1'!$B9*100</f>
        <v>101.40735123054996</v>
      </c>
      <c r="D9" s="135">
        <f>'5.1'!D9/'5.1'!$B9*100</f>
        <v>101.14581570540797</v>
      </c>
      <c r="E9" s="135">
        <f>'5.1'!E9/'5.1'!$B9*100</f>
        <v>100.46814872357012</v>
      </c>
      <c r="F9" s="135">
        <f>'5.1'!F9/'5.1'!$B9*100</f>
        <v>103.57277615665794</v>
      </c>
      <c r="G9" s="135">
        <f>'5.1'!G9/'5.1'!$B9*100</f>
        <v>105.24892222279954</v>
      </c>
      <c r="H9" s="135">
        <f>'5.1'!H9/'5.1'!$B9*100</f>
        <v>107.98695113903057</v>
      </c>
      <c r="I9" s="135">
        <f>'5.1'!I9/'5.1'!$B9*100</f>
        <v>102.47246637710457</v>
      </c>
      <c r="J9" s="135">
        <f>'5.1'!J9/'5.1'!$B9*100</f>
        <v>106.24492365836657</v>
      </c>
      <c r="K9" s="135">
        <f>'5.1'!K9/'5.1'!$B9*100</f>
        <v>102.38072659086086</v>
      </c>
      <c r="L9" s="135">
        <f>'5.1'!L9/'5.1'!$B9*100</f>
        <v>103.1555093892202</v>
      </c>
      <c r="M9" s="135">
        <f>'5.1'!M9/'5.1'!$B9*100</f>
        <v>101.78614432043437</v>
      </c>
      <c r="N9" s="135">
        <f>'5.1'!N9/'5.1'!$B9*100</f>
        <v>100.93115515730932</v>
      </c>
      <c r="O9" s="135">
        <f>'5.1'!O9/'5.1'!$B9*100</f>
        <v>101.38702248997153</v>
      </c>
      <c r="P9" s="135">
        <f>'5.1'!P9/'5.1'!$B9*100</f>
        <v>102.1885719086457</v>
      </c>
      <c r="Q9" s="135">
        <f>'5.1'!Q9/'5.1'!$B9*100</f>
        <v>99.429139045780673</v>
      </c>
      <c r="R9" s="135">
        <f>'5.1'!R9/'5.1'!$B9*100</f>
        <v>97.777008140979419</v>
      </c>
      <c r="S9" s="135">
        <f>'5.1'!S9/'5.1'!$B9*100</f>
        <v>95.510286783500391</v>
      </c>
      <c r="T9" s="135">
        <f>'5.1'!T9/'5.1'!$B9*100</f>
        <v>95.636873931221828</v>
      </c>
      <c r="U9" s="135">
        <f>'5.1'!U9/'5.1'!$B9*100</f>
        <v>86.986467229522574</v>
      </c>
      <c r="V9" s="135">
        <f>'5.1'!V9/'5.1'!$B9*100</f>
        <v>91.587046879117594</v>
      </c>
      <c r="W9" s="135">
        <f>'5.1'!W9/'5.1'!$B9*100</f>
        <v>84.601112577813865</v>
      </c>
      <c r="X9" s="135">
        <f>'5.1'!X9/'5.1'!$B9*100</f>
        <v>82.477346877635</v>
      </c>
      <c r="Y9" s="135">
        <f>'5.1'!Y9/'5.1'!$B9*100</f>
        <v>82.282120178118248</v>
      </c>
      <c r="Z9" s="135">
        <f>'5.1'!Z9/'5.1'!$B9*100</f>
        <v>78.532489321066805</v>
      </c>
      <c r="AA9" s="135">
        <f>'5.1'!AA9/'5.1'!$B9*100</f>
        <v>81.178691633173898</v>
      </c>
      <c r="AB9" s="135">
        <f>'5.1'!AB9/'5.1'!$B9*100</f>
        <v>80.28054062696134</v>
      </c>
      <c r="AC9" s="135">
        <f>'5.1'!AC9/'5.1'!$B9*100</f>
        <v>79.727290345838369</v>
      </c>
      <c r="AD9" s="135"/>
    </row>
    <row r="10" spans="1:30" ht="15" customHeight="1" x14ac:dyDescent="0.25">
      <c r="A10" s="74" t="s">
        <v>9</v>
      </c>
      <c r="B10" s="135">
        <f>'5.1'!B10/'5.1'!$B10*100</f>
        <v>100</v>
      </c>
      <c r="C10" s="135">
        <f>'5.1'!C10/'5.1'!$B10*100</f>
        <v>81.787237519213988</v>
      </c>
      <c r="D10" s="135">
        <f>'5.1'!D10/'5.1'!$B10*100</f>
        <v>76.662182507176183</v>
      </c>
      <c r="E10" s="135">
        <f>'5.1'!E10/'5.1'!$B10*100</f>
        <v>75.941834361167153</v>
      </c>
      <c r="F10" s="135">
        <f>'5.1'!F10/'5.1'!$B10*100</f>
        <v>72.164844826567531</v>
      </c>
      <c r="G10" s="135">
        <f>'5.1'!G10/'5.1'!$B10*100</f>
        <v>73.627165699865245</v>
      </c>
      <c r="H10" s="135">
        <f>'5.1'!H10/'5.1'!$B10*100</f>
        <v>73.482754835160819</v>
      </c>
      <c r="I10" s="135">
        <f>'5.1'!I10/'5.1'!$B10*100</f>
        <v>70.422671842786755</v>
      </c>
      <c r="J10" s="135">
        <f>'5.1'!J10/'5.1'!$B10*100</f>
        <v>66.613742665142865</v>
      </c>
      <c r="K10" s="135">
        <f>'5.1'!K10/'5.1'!$B10*100</f>
        <v>59.375952412661746</v>
      </c>
      <c r="L10" s="135">
        <f>'5.1'!L10/'5.1'!$B10*100</f>
        <v>58.310732168543808</v>
      </c>
      <c r="M10" s="135">
        <f>'5.1'!M10/'5.1'!$B10*100</f>
        <v>61.413362353300414</v>
      </c>
      <c r="N10" s="135">
        <f>'5.1'!N10/'5.1'!$B10*100</f>
        <v>58.588634361869133</v>
      </c>
      <c r="O10" s="135">
        <f>'5.1'!O10/'5.1'!$B10*100</f>
        <v>63.053993401090359</v>
      </c>
      <c r="P10" s="135">
        <f>'5.1'!P10/'5.1'!$B10*100</f>
        <v>62.207222376157347</v>
      </c>
      <c r="Q10" s="135">
        <f>'5.1'!Q10/'5.1'!$B10*100</f>
        <v>62.861214841287463</v>
      </c>
      <c r="R10" s="135">
        <f>'5.1'!R10/'5.1'!$B10*100</f>
        <v>63.400854414700191</v>
      </c>
      <c r="S10" s="135">
        <f>'5.1'!S10/'5.1'!$B10*100</f>
        <v>67.182445753792138</v>
      </c>
      <c r="T10" s="135">
        <f>'5.1'!T10/'5.1'!$B10*100</f>
        <v>65.899848744926075</v>
      </c>
      <c r="U10" s="135">
        <f>'5.1'!U10/'5.1'!$B10*100</f>
        <v>56.965796308143844</v>
      </c>
      <c r="V10" s="135">
        <f>'5.1'!V10/'5.1'!$B10*100</f>
        <v>59.526271526354201</v>
      </c>
      <c r="W10" s="135">
        <f>'5.1'!W10/'5.1'!$B10*100</f>
        <v>64.701673399405607</v>
      </c>
      <c r="X10" s="135">
        <f>'5.1'!X10/'5.1'!$B10*100</f>
        <v>59.737886285901141</v>
      </c>
      <c r="Y10" s="135">
        <f>'5.1'!Y10/'5.1'!$B10*100</f>
        <v>54.591284689269969</v>
      </c>
      <c r="Z10" s="135">
        <f>'5.1'!Z10/'5.1'!$B10*100</f>
        <v>57.560774530494065</v>
      </c>
      <c r="AA10" s="135">
        <f>'5.1'!AA10/'5.1'!$B10*100</f>
        <v>60.683391366117803</v>
      </c>
      <c r="AB10" s="135">
        <f>'5.1'!AB10/'5.1'!$B10*100</f>
        <v>58.23140953856575</v>
      </c>
      <c r="AC10" s="135">
        <f>'5.1'!AC10/'5.1'!$B10*100</f>
        <v>60.530878595622859</v>
      </c>
      <c r="AD10" s="135"/>
    </row>
    <row r="11" spans="1:30" ht="15" customHeight="1" x14ac:dyDescent="0.25">
      <c r="A11" s="76" t="s">
        <v>10</v>
      </c>
      <c r="B11" s="127">
        <f>'5.1'!B11/'5.1'!$B11*100</f>
        <v>100</v>
      </c>
      <c r="C11" s="127">
        <f>'5.1'!C11/'5.1'!$B11*100</f>
        <v>110.17619105717762</v>
      </c>
      <c r="D11" s="127">
        <f>'5.1'!D11/'5.1'!$B11*100</f>
        <v>116.58392068899713</v>
      </c>
      <c r="E11" s="127">
        <f>'5.1'!E11/'5.1'!$B11*100</f>
        <v>119.04346275492487</v>
      </c>
      <c r="F11" s="127">
        <f>'5.1'!F11/'5.1'!$B11*100</f>
        <v>123.31309263482588</v>
      </c>
      <c r="G11" s="127">
        <f>'5.1'!G11/'5.1'!$B11*100</f>
        <v>123.55898427357164</v>
      </c>
      <c r="H11" s="127">
        <f>'5.1'!H11/'5.1'!$B11*100</f>
        <v>128.46539841640779</v>
      </c>
      <c r="I11" s="127">
        <f>'5.1'!I11/'5.1'!$B11*100</f>
        <v>129.69047686084599</v>
      </c>
      <c r="J11" s="127">
        <f>'5.1'!J11/'5.1'!$B11*100</f>
        <v>135.47534357568989</v>
      </c>
      <c r="K11" s="127">
        <f>'5.1'!K11/'5.1'!$B11*100</f>
        <v>139.97694374837712</v>
      </c>
      <c r="L11" s="127">
        <f>'5.1'!L11/'5.1'!$B11*100</f>
        <v>144.23202660384854</v>
      </c>
      <c r="M11" s="127">
        <f>'5.1'!M11/'5.1'!$B11*100</f>
        <v>145.55189533650551</v>
      </c>
      <c r="N11" s="127">
        <f>'5.1'!N11/'5.1'!$B11*100</f>
        <v>148.51635992779669</v>
      </c>
      <c r="O11" s="127">
        <f>'5.1'!O11/'5.1'!$B11*100</f>
        <v>155.64002214901782</v>
      </c>
      <c r="P11" s="127">
        <f>'5.1'!P11/'5.1'!$B11*100</f>
        <v>157.44088120555728</v>
      </c>
      <c r="Q11" s="127">
        <f>'5.1'!Q11/'5.1'!$B11*100</f>
        <v>159.13553134179875</v>
      </c>
      <c r="R11" s="127">
        <f>'5.1'!R11/'5.1'!$B11*100</f>
        <v>162.51419508029016</v>
      </c>
      <c r="S11" s="127">
        <f>'5.1'!S11/'5.1'!$B11*100</f>
        <v>167.6115975761216</v>
      </c>
      <c r="T11" s="127">
        <f>'5.1'!T11/'5.1'!$B11*100</f>
        <v>170.40916243551601</v>
      </c>
      <c r="U11" s="127">
        <f>'5.1'!U11/'5.1'!$B11*100</f>
        <v>165.70765799163468</v>
      </c>
      <c r="V11" s="127">
        <f>'5.1'!V11/'5.1'!$B11*100</f>
        <v>161.01757217983251</v>
      </c>
      <c r="W11" s="127">
        <f>'5.1'!W11/'5.1'!$B11*100</f>
        <v>155.91876190744335</v>
      </c>
      <c r="X11" s="127">
        <f>'5.1'!X11/'5.1'!$B11*100</f>
        <v>147.0170778938411</v>
      </c>
      <c r="Y11" s="127">
        <f>'5.1'!Y11/'5.1'!$B11*100</f>
        <v>134.90394271287926</v>
      </c>
      <c r="Z11" s="127">
        <f>'5.1'!Z11/'5.1'!$B11*100</f>
        <v>140.76420368336912</v>
      </c>
      <c r="AA11" s="127">
        <f>'5.1'!AA11/'5.1'!$B11*100</f>
        <v>141.72368161725367</v>
      </c>
      <c r="AB11" s="127">
        <f>'5.1'!AB11/'5.1'!$B11*100</f>
        <v>150.56874172931271</v>
      </c>
      <c r="AC11" s="127">
        <f>'5.1'!AC11/'5.1'!$B11*100</f>
        <v>155.67021113519971</v>
      </c>
      <c r="AD11" s="127"/>
    </row>
    <row r="12" spans="1:30" ht="15" customHeight="1" x14ac:dyDescent="0.25">
      <c r="A12" s="74" t="s">
        <v>11</v>
      </c>
      <c r="B12" s="135">
        <f>'5.1'!B12/'5.1'!$B12*100</f>
        <v>100</v>
      </c>
      <c r="C12" s="135">
        <f>'5.1'!C12/'5.1'!$B12*100</f>
        <v>77.669070928823942</v>
      </c>
      <c r="D12" s="135">
        <f>'5.1'!D12/'5.1'!$B12*100</f>
        <v>71.655232515018923</v>
      </c>
      <c r="E12" s="135">
        <f>'5.1'!E12/'5.1'!$B12*100</f>
        <v>72.436648619248928</v>
      </c>
      <c r="F12" s="135">
        <f>'5.1'!F12/'5.1'!$B12*100</f>
        <v>69.854291824272536</v>
      </c>
      <c r="G12" s="135">
        <f>'5.1'!G12/'5.1'!$B12*100</f>
        <v>71.645776162575089</v>
      </c>
      <c r="H12" s="135">
        <f>'5.1'!H12/'5.1'!$B12*100</f>
        <v>73.461303122450488</v>
      </c>
      <c r="I12" s="135">
        <f>'5.1'!I12/'5.1'!$B12*100</f>
        <v>77.266341565922517</v>
      </c>
      <c r="J12" s="135">
        <f>'5.1'!J12/'5.1'!$B12*100</f>
        <v>78.391585700511754</v>
      </c>
      <c r="K12" s="135">
        <f>'5.1'!K12/'5.1'!$B12*100</f>
        <v>81.769419515933635</v>
      </c>
      <c r="L12" s="135">
        <f>'5.1'!L12/'5.1'!$B12*100</f>
        <v>80.545100002472253</v>
      </c>
      <c r="M12" s="135">
        <f>'5.1'!M12/'5.1'!$B12*100</f>
        <v>84.239165368735939</v>
      </c>
      <c r="N12" s="135">
        <f>'5.1'!N12/'5.1'!$B12*100</f>
        <v>87.410999035822883</v>
      </c>
      <c r="O12" s="135">
        <f>'5.1'!O12/'5.1'!$B12*100</f>
        <v>91.779308511953317</v>
      </c>
      <c r="P12" s="135">
        <f>'5.1'!P12/'5.1'!$B12*100</f>
        <v>92.212539246952957</v>
      </c>
      <c r="Q12" s="135">
        <f>'5.1'!Q12/'5.1'!$B12*100</f>
        <v>93.550705827090894</v>
      </c>
      <c r="R12" s="135">
        <f>'5.1'!R12/'5.1'!$B12*100</f>
        <v>94.750179238052851</v>
      </c>
      <c r="S12" s="135">
        <f>'5.1'!S12/'5.1'!$B12*100</f>
        <v>99.114069569086993</v>
      </c>
      <c r="T12" s="135">
        <f>'5.1'!T12/'5.1'!$B12*100</f>
        <v>96.323549407896365</v>
      </c>
      <c r="U12" s="135">
        <f>'5.1'!U12/'5.1'!$B12*100</f>
        <v>88.906060718435569</v>
      </c>
      <c r="V12" s="135">
        <f>'5.1'!V12/'5.1'!$B12*100</f>
        <v>87.711346386808074</v>
      </c>
      <c r="W12" s="135">
        <f>'5.1'!W12/'5.1'!$B12*100</f>
        <v>86.846244653761531</v>
      </c>
      <c r="X12" s="135">
        <f>'5.1'!X12/'5.1'!$B12*100</f>
        <v>81.1162822319464</v>
      </c>
      <c r="Y12" s="135">
        <f>'5.1'!Y12/'5.1'!$B12*100</f>
        <v>77.023350391851466</v>
      </c>
      <c r="Z12" s="135">
        <f>'5.1'!Z12/'5.1'!$B12*100</f>
        <v>74.581324631016827</v>
      </c>
      <c r="AA12" s="135">
        <f>'5.1'!AA12/'5.1'!$B12*100</f>
        <v>76.035470592598088</v>
      </c>
      <c r="AB12" s="135">
        <f>'5.1'!AB12/'5.1'!$B12*100</f>
        <v>76.527664466365053</v>
      </c>
      <c r="AC12" s="135">
        <f>'5.1'!AC12/'5.1'!$B12*100</f>
        <v>78.718169794061652</v>
      </c>
      <c r="AD12" s="135"/>
    </row>
    <row r="13" spans="1:30" ht="15" customHeight="1" x14ac:dyDescent="0.25">
      <c r="A13" s="74" t="s">
        <v>12</v>
      </c>
      <c r="B13" s="135">
        <f>'5.1'!B13/'5.1'!$B13*100</f>
        <v>100</v>
      </c>
      <c r="C13" s="135">
        <f>'5.1'!C13/'5.1'!$B13*100</f>
        <v>114.6714591176454</v>
      </c>
      <c r="D13" s="135">
        <f>'5.1'!D13/'5.1'!$B13*100</f>
        <v>106.44804218925428</v>
      </c>
      <c r="E13" s="135">
        <f>'5.1'!E13/'5.1'!$B13*100</f>
        <v>109.65772560753389</v>
      </c>
      <c r="F13" s="135">
        <f>'5.1'!F13/'5.1'!$B13*100</f>
        <v>115.28342194206913</v>
      </c>
      <c r="G13" s="135">
        <f>'5.1'!G13/'5.1'!$B13*100</f>
        <v>111.18456675038058</v>
      </c>
      <c r="H13" s="135">
        <f>'5.1'!H13/'5.1'!$B13*100</f>
        <v>129.4555387061076</v>
      </c>
      <c r="I13" s="135">
        <f>'5.1'!I13/'5.1'!$B13*100</f>
        <v>116.29241423856811</v>
      </c>
      <c r="J13" s="135">
        <f>'5.1'!J13/'5.1'!$B13*100</f>
        <v>110.89578777519911</v>
      </c>
      <c r="K13" s="135">
        <f>'5.1'!K13/'5.1'!$B13*100</f>
        <v>107.60980322492976</v>
      </c>
      <c r="L13" s="135">
        <f>'5.1'!L13/'5.1'!$B13*100</f>
        <v>101.48773334446868</v>
      </c>
      <c r="M13" s="135">
        <f>'5.1'!M13/'5.1'!$B13*100</f>
        <v>103.67177694654247</v>
      </c>
      <c r="N13" s="135">
        <f>'5.1'!N13/'5.1'!$B13*100</f>
        <v>102.61816929722912</v>
      </c>
      <c r="O13" s="135">
        <f>'5.1'!O13/'5.1'!$B13*100</f>
        <v>109.6045645279367</v>
      </c>
      <c r="P13" s="135">
        <f>'5.1'!P13/'5.1'!$B13*100</f>
        <v>101.48562465863915</v>
      </c>
      <c r="Q13" s="135">
        <f>'5.1'!Q13/'5.1'!$B13*100</f>
        <v>95.482126737290073</v>
      </c>
      <c r="R13" s="135">
        <f>'5.1'!R13/'5.1'!$B13*100</f>
        <v>106.20281035103932</v>
      </c>
      <c r="S13" s="135">
        <f>'5.1'!S13/'5.1'!$B13*100</f>
        <v>99.875518171392059</v>
      </c>
      <c r="T13" s="135">
        <f>'5.1'!T13/'5.1'!$B13*100</f>
        <v>94.8439995610604</v>
      </c>
      <c r="U13" s="135">
        <f>'5.1'!U13/'5.1'!$B13*100</f>
        <v>90.51311956345765</v>
      </c>
      <c r="V13" s="135">
        <f>'5.1'!V13/'5.1'!$B13*100</f>
        <v>90.820474396045327</v>
      </c>
      <c r="W13" s="135">
        <f>'5.1'!W13/'5.1'!$B13*100</f>
        <v>83.669643289433367</v>
      </c>
      <c r="X13" s="135">
        <f>'5.1'!X13/'5.1'!$B13*100</f>
        <v>77.333292084478956</v>
      </c>
      <c r="Y13" s="135">
        <f>'5.1'!Y13/'5.1'!$B13*100</f>
        <v>79.65983845524336</v>
      </c>
      <c r="Z13" s="135">
        <f>'5.1'!Z13/'5.1'!$B13*100</f>
        <v>74.156653992817425</v>
      </c>
      <c r="AA13" s="135">
        <f>'5.1'!AA13/'5.1'!$B13*100</f>
        <v>70.451540388062</v>
      </c>
      <c r="AB13" s="135">
        <f>'5.1'!AB13/'5.1'!$B13*100</f>
        <v>73.532774318870196</v>
      </c>
      <c r="AC13" s="135">
        <f>'5.1'!AC13/'5.1'!$B13*100</f>
        <v>70.512664531252327</v>
      </c>
      <c r="AD13" s="135"/>
    </row>
    <row r="14" spans="1:30" ht="15" customHeight="1" x14ac:dyDescent="0.25">
      <c r="A14" s="74" t="s">
        <v>13</v>
      </c>
      <c r="B14" s="135">
        <f>'5.1'!B14/'5.1'!$B14*100</f>
        <v>100</v>
      </c>
      <c r="C14" s="135">
        <f>'5.1'!C14/'5.1'!$B14*100</f>
        <v>87.20301166170475</v>
      </c>
      <c r="D14" s="135">
        <f>'5.1'!D14/'5.1'!$B14*100</f>
        <v>79.807618846064443</v>
      </c>
      <c r="E14" s="135">
        <f>'5.1'!E14/'5.1'!$B14*100</f>
        <v>75.026484684641261</v>
      </c>
      <c r="F14" s="135">
        <f>'5.1'!F14/'5.1'!$B14*100</f>
        <v>71.718810070594515</v>
      </c>
      <c r="G14" s="135">
        <f>'5.1'!G14/'5.1'!$B14*100</f>
        <v>72.532818334061261</v>
      </c>
      <c r="H14" s="135">
        <f>'5.1'!H14/'5.1'!$B14*100</f>
        <v>72.476328568337152</v>
      </c>
      <c r="I14" s="135">
        <f>'5.1'!I14/'5.1'!$B14*100</f>
        <v>72.278600769747968</v>
      </c>
      <c r="J14" s="135">
        <f>'5.1'!J14/'5.1'!$B14*100</f>
        <v>71.471592443499688</v>
      </c>
      <c r="K14" s="135">
        <f>'5.1'!K14/'5.1'!$B14*100</f>
        <v>69.702896244451978</v>
      </c>
      <c r="L14" s="135">
        <f>'5.1'!L14/'5.1'!$B14*100</f>
        <v>67.062871284364562</v>
      </c>
      <c r="M14" s="135">
        <f>'5.1'!M14/'5.1'!$B14*100</f>
        <v>70.162658657866899</v>
      </c>
      <c r="N14" s="135">
        <f>'5.1'!N14/'5.1'!$B14*100</f>
        <v>68.31952343773726</v>
      </c>
      <c r="O14" s="135">
        <f>'5.1'!O14/'5.1'!$B14*100</f>
        <v>68.753764679270105</v>
      </c>
      <c r="P14" s="135">
        <f>'5.1'!P14/'5.1'!$B14*100</f>
        <v>69.724645076626842</v>
      </c>
      <c r="Q14" s="135">
        <f>'5.1'!Q14/'5.1'!$B14*100</f>
        <v>69.839789958304081</v>
      </c>
      <c r="R14" s="135">
        <f>'5.1'!R14/'5.1'!$B14*100</f>
        <v>69.724045860211262</v>
      </c>
      <c r="S14" s="135">
        <f>'5.1'!S14/'5.1'!$B14*100</f>
        <v>67.30085553123736</v>
      </c>
      <c r="T14" s="135">
        <f>'5.1'!T14/'5.1'!$B14*100</f>
        <v>67.968736700629989</v>
      </c>
      <c r="U14" s="135">
        <f>'5.1'!U14/'5.1'!$B14*100</f>
        <v>62.064453079516156</v>
      </c>
      <c r="V14" s="135">
        <f>'5.1'!V14/'5.1'!$B14*100</f>
        <v>63.229261698645075</v>
      </c>
      <c r="W14" s="135">
        <f>'5.1'!W14/'5.1'!$B14*100</f>
        <v>62.21149261676856</v>
      </c>
      <c r="X14" s="135">
        <f>'5.1'!X14/'5.1'!$B14*100</f>
        <v>58.802795562475609</v>
      </c>
      <c r="Y14" s="135">
        <f>'5.1'!Y14/'5.1'!$B14*100</f>
        <v>58.342229654321585</v>
      </c>
      <c r="Z14" s="135">
        <f>'5.1'!Z14/'5.1'!$B14*100</f>
        <v>55.535581675035949</v>
      </c>
      <c r="AA14" s="135">
        <f>'5.1'!AA14/'5.1'!$B14*100</f>
        <v>56.912295008404698</v>
      </c>
      <c r="AB14" s="135">
        <f>'5.1'!AB14/'5.1'!$B14*100</f>
        <v>57.618920966487053</v>
      </c>
      <c r="AC14" s="135">
        <f>'5.1'!AC14/'5.1'!$B14*100</f>
        <v>59.217344373623412</v>
      </c>
      <c r="AD14" s="135"/>
    </row>
    <row r="15" spans="1:30" ht="15" customHeight="1" x14ac:dyDescent="0.25">
      <c r="A15" s="74" t="s">
        <v>14</v>
      </c>
      <c r="B15" s="135">
        <f>'5.1'!B15/'5.1'!$B15*100</f>
        <v>100</v>
      </c>
      <c r="C15" s="135">
        <f>'5.1'!C15/'5.1'!$B15*100</f>
        <v>92.791961722078398</v>
      </c>
      <c r="D15" s="135">
        <f>'5.1'!D15/'5.1'!$B15*100</f>
        <v>93.388047674034098</v>
      </c>
      <c r="E15" s="135">
        <f>'5.1'!E15/'5.1'!$B15*100</f>
        <v>94.547204763550781</v>
      </c>
      <c r="F15" s="135">
        <f>'5.1'!F15/'5.1'!$B15*100</f>
        <v>96.739078089400039</v>
      </c>
      <c r="G15" s="135">
        <f>'5.1'!G15/'5.1'!$B15*100</f>
        <v>100.48040033004114</v>
      </c>
      <c r="H15" s="135">
        <f>'5.1'!H15/'5.1'!$B15*100</f>
        <v>103.85459997495796</v>
      </c>
      <c r="I15" s="135">
        <f>'5.1'!I15/'5.1'!$B15*100</f>
        <v>105.75426276367708</v>
      </c>
      <c r="J15" s="135">
        <f>'5.1'!J15/'5.1'!$B15*100</f>
        <v>104.41954391398383</v>
      </c>
      <c r="K15" s="135">
        <f>'5.1'!K15/'5.1'!$B15*100</f>
        <v>101.09655201197737</v>
      </c>
      <c r="L15" s="135">
        <f>'5.1'!L15/'5.1'!$B15*100</f>
        <v>102.44159802403392</v>
      </c>
      <c r="M15" s="135">
        <f>'5.1'!M15/'5.1'!$B15*100</f>
        <v>107.4062341815162</v>
      </c>
      <c r="N15" s="135">
        <f>'5.1'!N15/'5.1'!$B15*100</f>
        <v>108.39213038122746</v>
      </c>
      <c r="O15" s="135">
        <f>'5.1'!O15/'5.1'!$B15*100</f>
        <v>106.89463832993195</v>
      </c>
      <c r="P15" s="135">
        <f>'5.1'!P15/'5.1'!$B15*100</f>
        <v>108.48732220425521</v>
      </c>
      <c r="Q15" s="135">
        <f>'5.1'!Q15/'5.1'!$B15*100</f>
        <v>110.12538138264114</v>
      </c>
      <c r="R15" s="135">
        <f>'5.1'!R15/'5.1'!$B15*100</f>
        <v>111.18164140881757</v>
      </c>
      <c r="S15" s="135">
        <f>'5.1'!S15/'5.1'!$B15*100</f>
        <v>112.05142391770802</v>
      </c>
      <c r="T15" s="135">
        <f>'5.1'!T15/'5.1'!$B15*100</f>
        <v>115.98955083799838</v>
      </c>
      <c r="U15" s="135">
        <f>'5.1'!U15/'5.1'!$B15*100</f>
        <v>105.30238252451495</v>
      </c>
      <c r="V15" s="135">
        <f>'5.1'!V15/'5.1'!$B15*100</f>
        <v>105.40811554435916</v>
      </c>
      <c r="W15" s="135">
        <f>'5.1'!W15/'5.1'!$B15*100</f>
        <v>105.43149880836317</v>
      </c>
      <c r="X15" s="135">
        <f>'5.1'!X15/'5.1'!$B15*100</f>
        <v>102.35486056190464</v>
      </c>
      <c r="Y15" s="135">
        <f>'5.1'!Y15/'5.1'!$B15*100</f>
        <v>98.628681258822212</v>
      </c>
      <c r="Z15" s="135">
        <f>'5.1'!Z15/'5.1'!$B15*100</f>
        <v>89.347237724856555</v>
      </c>
      <c r="AA15" s="135">
        <f>'5.1'!AA15/'5.1'!$B15*100</f>
        <v>90.400554777302503</v>
      </c>
      <c r="AB15" s="135">
        <f>'5.1'!AB15/'5.1'!$B15*100</f>
        <v>94.937068519919649</v>
      </c>
      <c r="AC15" s="135">
        <f>'5.1'!AC15/'5.1'!$B15*100</f>
        <v>93.788827187512354</v>
      </c>
      <c r="AD15" s="135"/>
    </row>
    <row r="16" spans="1:30" ht="15" customHeight="1" x14ac:dyDescent="0.25">
      <c r="A16" s="76" t="s">
        <v>15</v>
      </c>
      <c r="B16" s="127">
        <f>'5.1'!B16/'5.1'!$B16*100</f>
        <v>100</v>
      </c>
      <c r="C16" s="127">
        <f>'5.1'!C16/'5.1'!$B16*100</f>
        <v>102.79908098886243</v>
      </c>
      <c r="D16" s="127">
        <f>'5.1'!D16/'5.1'!$B16*100</f>
        <v>106.31670803112456</v>
      </c>
      <c r="E16" s="127">
        <f>'5.1'!E16/'5.1'!$B16*100</f>
        <v>102.79294997419382</v>
      </c>
      <c r="F16" s="127">
        <f>'5.1'!F16/'5.1'!$B16*100</f>
        <v>108.65234159749555</v>
      </c>
      <c r="G16" s="127">
        <f>'5.1'!G16/'5.1'!$B16*100</f>
        <v>114.33037726131462</v>
      </c>
      <c r="H16" s="127">
        <f>'5.1'!H16/'5.1'!$B16*100</f>
        <v>111.71276134899237</v>
      </c>
      <c r="I16" s="127">
        <f>'5.1'!I16/'5.1'!$B16*100</f>
        <v>116.76220774360111</v>
      </c>
      <c r="J16" s="127">
        <f>'5.1'!J16/'5.1'!$B16*100</f>
        <v>120.29196041887857</v>
      </c>
      <c r="K16" s="127">
        <f>'5.1'!K16/'5.1'!$B16*100</f>
        <v>129.92179648686721</v>
      </c>
      <c r="L16" s="127">
        <f>'5.1'!L16/'5.1'!$B16*100</f>
        <v>135.42430372405607</v>
      </c>
      <c r="M16" s="127">
        <f>'5.1'!M16/'5.1'!$B16*100</f>
        <v>134.70670562509343</v>
      </c>
      <c r="N16" s="127">
        <f>'5.1'!N16/'5.1'!$B16*100</f>
        <v>140.82926031183473</v>
      </c>
      <c r="O16" s="127">
        <f>'5.1'!O16/'5.1'!$B16*100</f>
        <v>143.51256810268353</v>
      </c>
      <c r="P16" s="127">
        <f>'5.1'!P16/'5.1'!$B16*100</f>
        <v>149.27246542898826</v>
      </c>
      <c r="Q16" s="127">
        <f>'5.1'!Q16/'5.1'!$B16*100</f>
        <v>154.33144251658854</v>
      </c>
      <c r="R16" s="127">
        <f>'5.1'!R16/'5.1'!$B16*100</f>
        <v>152.08043604812937</v>
      </c>
      <c r="S16" s="127">
        <f>'5.1'!S16/'5.1'!$B16*100</f>
        <v>156.15777562695934</v>
      </c>
      <c r="T16" s="127">
        <f>'5.1'!T16/'5.1'!$B16*100</f>
        <v>144.66089555642608</v>
      </c>
      <c r="U16" s="127">
        <f>'5.1'!U16/'5.1'!$B16*100</f>
        <v>130.90414666641934</v>
      </c>
      <c r="V16" s="127">
        <f>'5.1'!V16/'5.1'!$B16*100</f>
        <v>126.19461013566526</v>
      </c>
      <c r="W16" s="127">
        <f>'5.1'!W16/'5.1'!$B16*100</f>
        <v>126.46473623133691</v>
      </c>
      <c r="X16" s="127">
        <f>'5.1'!X16/'5.1'!$B16*100</f>
        <v>124.04362649995035</v>
      </c>
      <c r="Y16" s="127">
        <f>'5.1'!Y16/'5.1'!$B16*100</f>
        <v>114.79320749044955</v>
      </c>
      <c r="Z16" s="127">
        <f>'5.1'!Z16/'5.1'!$B16*100</f>
        <v>115.88537716856513</v>
      </c>
      <c r="AA16" s="127">
        <f>'5.1'!AA16/'5.1'!$B16*100</f>
        <v>119.96653243449977</v>
      </c>
      <c r="AB16" s="127">
        <f>'5.1'!AB16/'5.1'!$B16*100</f>
        <v>116.69455175803947</v>
      </c>
      <c r="AC16" s="127">
        <f>'5.1'!AC16/'5.1'!$B16*100</f>
        <v>121.83488584173445</v>
      </c>
      <c r="AD16" s="127"/>
    </row>
    <row r="17" spans="1:30" ht="15" customHeight="1" x14ac:dyDescent="0.25">
      <c r="A17" s="74" t="s">
        <v>16</v>
      </c>
      <c r="B17" s="135">
        <f>'5.1'!B17/'5.1'!$B17*100</f>
        <v>100</v>
      </c>
      <c r="C17" s="135">
        <f>'5.1'!C17/'5.1'!$B17*100</f>
        <v>92.241160280005658</v>
      </c>
      <c r="D17" s="135">
        <f>'5.1'!D17/'5.1'!$B17*100</f>
        <v>67.41214301818637</v>
      </c>
      <c r="E17" s="135">
        <f>'5.1'!E17/'5.1'!$B17*100</f>
        <v>52.800081304061898</v>
      </c>
      <c r="F17" s="135">
        <f>'5.1'!F17/'5.1'!$B17*100</f>
        <v>54.522637113034847</v>
      </c>
      <c r="G17" s="135">
        <f>'5.1'!G17/'5.1'!$B17*100</f>
        <v>50.098349300602528</v>
      </c>
      <c r="H17" s="135">
        <f>'5.1'!H17/'5.1'!$B17*100</f>
        <v>51.819844407311642</v>
      </c>
      <c r="I17" s="135">
        <f>'5.1'!I17/'5.1'!$B17*100</f>
        <v>50.939880875735518</v>
      </c>
      <c r="J17" s="135">
        <f>'5.1'!J17/'5.1'!$B17*100</f>
        <v>46.972706404026916</v>
      </c>
      <c r="K17" s="135">
        <f>'5.1'!K17/'5.1'!$B17*100</f>
        <v>43.706088776339335</v>
      </c>
      <c r="L17" s="135">
        <f>'5.1'!L17/'5.1'!$B17*100</f>
        <v>42.98002574299727</v>
      </c>
      <c r="M17" s="135">
        <f>'5.1'!M17/'5.1'!$B17*100</f>
        <v>43.937543877305849</v>
      </c>
      <c r="N17" s="135">
        <f>'5.1'!N17/'5.1'!$B17*100</f>
        <v>42.613886122018251</v>
      </c>
      <c r="O17" s="135">
        <f>'5.1'!O17/'5.1'!$B17*100</f>
        <v>47.294789879815028</v>
      </c>
      <c r="P17" s="135">
        <f>'5.1'!P17/'5.1'!$B17*100</f>
        <v>48.024232359904666</v>
      </c>
      <c r="Q17" s="135">
        <f>'5.1'!Q17/'5.1'!$B17*100</f>
        <v>47.709524464974372</v>
      </c>
      <c r="R17" s="135">
        <f>'5.1'!R17/'5.1'!$B17*100</f>
        <v>45.994590911804337</v>
      </c>
      <c r="S17" s="135">
        <f>'5.1'!S17/'5.1'!$B17*100</f>
        <v>55.264832687785002</v>
      </c>
      <c r="T17" s="135">
        <f>'5.1'!T17/'5.1'!$B17*100</f>
        <v>49.954143127710033</v>
      </c>
      <c r="U17" s="135">
        <f>'5.1'!U17/'5.1'!$B17*100</f>
        <v>41.612287175024257</v>
      </c>
      <c r="V17" s="135">
        <f>'5.1'!V17/'5.1'!$B17*100</f>
        <v>52.580861280371224</v>
      </c>
      <c r="W17" s="135">
        <f>'5.1'!W17/'5.1'!$B17*100</f>
        <v>52.780248638477644</v>
      </c>
      <c r="X17" s="135">
        <f>'5.1'!X17/'5.1'!$B17*100</f>
        <v>50.20291480982101</v>
      </c>
      <c r="Y17" s="135">
        <f>'5.1'!Y17/'5.1'!$B17*100</f>
        <v>54.481541067184878</v>
      </c>
      <c r="Z17" s="135">
        <f>'5.1'!Z17/'5.1'!$B17*100</f>
        <v>52.521856633508627</v>
      </c>
      <c r="AA17" s="135">
        <f>'5.1'!AA17/'5.1'!$B17*100</f>
        <v>45.08788781618177</v>
      </c>
      <c r="AB17" s="135">
        <f>'5.1'!AB17/'5.1'!$B17*100</f>
        <v>48.851604793190198</v>
      </c>
      <c r="AC17" s="135">
        <f>'5.1'!AC17/'5.1'!$B17*100</f>
        <v>51.951593495477709</v>
      </c>
      <c r="AD17" s="135"/>
    </row>
    <row r="18" spans="1:30" ht="15" customHeight="1" x14ac:dyDescent="0.25">
      <c r="A18" s="74" t="s">
        <v>17</v>
      </c>
      <c r="B18" s="135">
        <f>'5.1'!B18/'5.1'!$B18*100</f>
        <v>100</v>
      </c>
      <c r="C18" s="135">
        <f>'5.1'!C18/'5.1'!$B18*100</f>
        <v>96.821679227765529</v>
      </c>
      <c r="D18" s="135">
        <f>'5.1'!D18/'5.1'!$B18*100</f>
        <v>94.672952793481258</v>
      </c>
      <c r="E18" s="135">
        <f>'5.1'!E18/'5.1'!$B18*100</f>
        <v>97.717748222865623</v>
      </c>
      <c r="F18" s="135">
        <f>'5.1'!F18/'5.1'!$B18*100</f>
        <v>105.54457901765947</v>
      </c>
      <c r="G18" s="135">
        <f>'5.1'!G18/'5.1'!$B18*100</f>
        <v>100.70747965937208</v>
      </c>
      <c r="H18" s="135">
        <f>'5.1'!H18/'5.1'!$B18*100</f>
        <v>108.91747674714787</v>
      </c>
      <c r="I18" s="135">
        <f>'5.1'!I18/'5.1'!$B18*100</f>
        <v>107.00416201923062</v>
      </c>
      <c r="J18" s="135">
        <f>'5.1'!J18/'5.1'!$B18*100</f>
        <v>101.93165095457621</v>
      </c>
      <c r="K18" s="135">
        <f>'5.1'!K18/'5.1'!$B18*100</f>
        <v>101.21675936647922</v>
      </c>
      <c r="L18" s="135">
        <f>'5.1'!L18/'5.1'!$B18*100</f>
        <v>98.610346333432247</v>
      </c>
      <c r="M18" s="135">
        <f>'5.1'!M18/'5.1'!$B18*100</f>
        <v>106.058629462472</v>
      </c>
      <c r="N18" s="135">
        <f>'5.1'!N18/'5.1'!$B18*100</f>
        <v>109.42574699381298</v>
      </c>
      <c r="O18" s="135">
        <f>'5.1'!O18/'5.1'!$B18*100</f>
        <v>119.96405767697431</v>
      </c>
      <c r="P18" s="135">
        <f>'5.1'!P18/'5.1'!$B18*100</f>
        <v>115.09722763443592</v>
      </c>
      <c r="Q18" s="135">
        <f>'5.1'!Q18/'5.1'!$B18*100</f>
        <v>98.461029157366028</v>
      </c>
      <c r="R18" s="135">
        <f>'5.1'!R18/'5.1'!$B18*100</f>
        <v>114.37511771276729</v>
      </c>
      <c r="S18" s="135">
        <f>'5.1'!S18/'5.1'!$B18*100</f>
        <v>112.38403304613954</v>
      </c>
      <c r="T18" s="135">
        <f>'5.1'!T18/'5.1'!$B18*100</f>
        <v>101.34160058388299</v>
      </c>
      <c r="U18" s="135">
        <f>'5.1'!U18/'5.1'!$B18*100</f>
        <v>96.045279693832029</v>
      </c>
      <c r="V18" s="135">
        <f>'5.1'!V18/'5.1'!$B18*100</f>
        <v>106.97837237917105</v>
      </c>
      <c r="W18" s="135">
        <f>'5.1'!W18/'5.1'!$B18*100</f>
        <v>96.577569567726911</v>
      </c>
      <c r="X18" s="135">
        <f>'5.1'!X18/'5.1'!$B18*100</f>
        <v>89.025906626845057</v>
      </c>
      <c r="Y18" s="135">
        <f>'5.1'!Y18/'5.1'!$B18*100</f>
        <v>89.769616236327693</v>
      </c>
      <c r="Z18" s="135">
        <f>'5.1'!Z18/'5.1'!$B18*100</f>
        <v>83.970431935677738</v>
      </c>
      <c r="AA18" s="135">
        <f>'5.1'!AA18/'5.1'!$B18*100</f>
        <v>79.036064841101251</v>
      </c>
      <c r="AB18" s="135">
        <f>'5.1'!AB18/'5.1'!$B18*100</f>
        <v>83.082480108789412</v>
      </c>
      <c r="AC18" s="135">
        <f>'5.1'!AC18/'5.1'!$B18*100</f>
        <v>79.515102219623742</v>
      </c>
      <c r="AD18" s="135"/>
    </row>
    <row r="19" spans="1:30" ht="15" customHeight="1" x14ac:dyDescent="0.25">
      <c r="A19" s="74" t="s">
        <v>18</v>
      </c>
      <c r="B19" s="135">
        <f>'5.1'!B19/'5.1'!$B19*100</f>
        <v>100</v>
      </c>
      <c r="C19" s="135">
        <f>'5.1'!C19/'5.1'!$B19*100</f>
        <v>104.84298920017106</v>
      </c>
      <c r="D19" s="135">
        <f>'5.1'!D19/'5.1'!$B19*100</f>
        <v>103.00077672273025</v>
      </c>
      <c r="E19" s="135">
        <f>'5.1'!E19/'5.1'!$B19*100</f>
        <v>99.146936275013999</v>
      </c>
      <c r="F19" s="135">
        <f>'5.1'!F19/'5.1'!$B19*100</f>
        <v>98.075751315706285</v>
      </c>
      <c r="G19" s="135">
        <f>'5.1'!G19/'5.1'!$B19*100</f>
        <v>99.49882313022907</v>
      </c>
      <c r="H19" s="135">
        <f>'5.1'!H19/'5.1'!$B19*100</f>
        <v>102.73492350243183</v>
      </c>
      <c r="I19" s="135">
        <f>'5.1'!I19/'5.1'!$B19*100</f>
        <v>101.46000266004134</v>
      </c>
      <c r="J19" s="135">
        <f>'5.1'!J19/'5.1'!$B19*100</f>
        <v>104.10251460862332</v>
      </c>
      <c r="K19" s="135">
        <f>'5.1'!K19/'5.1'!$B19*100</f>
        <v>102.90640508168147</v>
      </c>
      <c r="L19" s="135">
        <f>'5.1'!L19/'5.1'!$B19*100</f>
        <v>101.85874296535754</v>
      </c>
      <c r="M19" s="135">
        <f>'5.1'!M19/'5.1'!$B19*100</f>
        <v>102.71787020482228</v>
      </c>
      <c r="N19" s="135">
        <f>'5.1'!N19/'5.1'!$B19*100</f>
        <v>101.51486354244817</v>
      </c>
      <c r="O19" s="135">
        <f>'5.1'!O19/'5.1'!$B19*100</f>
        <v>102.3844056540413</v>
      </c>
      <c r="P19" s="135">
        <f>'5.1'!P19/'5.1'!$B19*100</f>
        <v>102.2443249951056</v>
      </c>
      <c r="Q19" s="135">
        <f>'5.1'!Q19/'5.1'!$B19*100</f>
        <v>102.54076527733014</v>
      </c>
      <c r="R19" s="135">
        <f>'5.1'!R19/'5.1'!$B19*100</f>
        <v>100.46698763109521</v>
      </c>
      <c r="S19" s="135">
        <f>'5.1'!S19/'5.1'!$B19*100</f>
        <v>98.743618240840959</v>
      </c>
      <c r="T19" s="135">
        <f>'5.1'!T19/'5.1'!$B19*100</f>
        <v>97.584488067533499</v>
      </c>
      <c r="U19" s="135">
        <f>'5.1'!U19/'5.1'!$B19*100</f>
        <v>93.713098461468093</v>
      </c>
      <c r="V19" s="135">
        <f>'5.1'!V19/'5.1'!$B19*100</f>
        <v>94.853662602590845</v>
      </c>
      <c r="W19" s="135">
        <f>'5.1'!W19/'5.1'!$B19*100</f>
        <v>90.237191930570731</v>
      </c>
      <c r="X19" s="135">
        <f>'5.1'!X19/'5.1'!$B19*100</f>
        <v>90.150646265542505</v>
      </c>
      <c r="Y19" s="135">
        <f>'5.1'!Y19/'5.1'!$B19*100</f>
        <v>90.151923645926033</v>
      </c>
      <c r="Z19" s="135">
        <f>'5.1'!Z19/'5.1'!$B19*100</f>
        <v>84.690860203221348</v>
      </c>
      <c r="AA19" s="135">
        <f>'5.1'!AA19/'5.1'!$B19*100</f>
        <v>85.749107868377493</v>
      </c>
      <c r="AB19" s="135">
        <f>'5.1'!AB19/'5.1'!$B19*100</f>
        <v>85.839685096810257</v>
      </c>
      <c r="AC19" s="135">
        <f>'5.1'!AC19/'5.1'!$B19*100</f>
        <v>86.593228134081954</v>
      </c>
      <c r="AD19" s="135"/>
    </row>
    <row r="20" spans="1:30" ht="15" customHeight="1" x14ac:dyDescent="0.25">
      <c r="A20" s="74" t="s">
        <v>19</v>
      </c>
      <c r="B20" s="135">
        <f>'5.1'!B20/'5.1'!$B20*100</f>
        <v>100</v>
      </c>
      <c r="C20" s="135">
        <f>'5.1'!C20/'5.1'!$B20*100</f>
        <v>99.7415657535702</v>
      </c>
      <c r="D20" s="135">
        <f>'5.1'!D20/'5.1'!$B20*100</f>
        <v>101.01363233547474</v>
      </c>
      <c r="E20" s="135">
        <f>'5.1'!E20/'5.1'!$B20*100</f>
        <v>100.76391988973977</v>
      </c>
      <c r="F20" s="135">
        <f>'5.1'!F20/'5.1'!$B20*100</f>
        <v>103.82916407269644</v>
      </c>
      <c r="G20" s="135">
        <f>'5.1'!G20/'5.1'!$B20*100</f>
        <v>105.88754691637467</v>
      </c>
      <c r="H20" s="135">
        <f>'5.1'!H20/'5.1'!$B20*100</f>
        <v>108.76178271712216</v>
      </c>
      <c r="I20" s="135">
        <f>'5.1'!I20/'5.1'!$B20*100</f>
        <v>113.33396655563494</v>
      </c>
      <c r="J20" s="135">
        <f>'5.1'!J20/'5.1'!$B20*100</f>
        <v>118.75034683599397</v>
      </c>
      <c r="K20" s="135">
        <f>'5.1'!K20/'5.1'!$B20*100</f>
        <v>119.21409852093032</v>
      </c>
      <c r="L20" s="135">
        <f>'5.1'!L20/'5.1'!$B20*100</f>
        <v>122.06121245719356</v>
      </c>
      <c r="M20" s="135">
        <f>'5.1'!M20/'5.1'!$B20*100</f>
        <v>122.8889596397489</v>
      </c>
      <c r="N20" s="135">
        <f>'5.1'!N20/'5.1'!$B20*100</f>
        <v>122.88567357586062</v>
      </c>
      <c r="O20" s="135">
        <f>'5.1'!O20/'5.1'!$B20*100</f>
        <v>127.10016888663797</v>
      </c>
      <c r="P20" s="135">
        <f>'5.1'!P20/'5.1'!$B20*100</f>
        <v>127.82747804729394</v>
      </c>
      <c r="Q20" s="135">
        <f>'5.1'!Q20/'5.1'!$B20*100</f>
        <v>131.54092910946912</v>
      </c>
      <c r="R20" s="135">
        <f>'5.1'!R20/'5.1'!$B20*100</f>
        <v>128.02776695575821</v>
      </c>
      <c r="S20" s="135">
        <f>'5.1'!S20/'5.1'!$B20*100</f>
        <v>130.65656124683304</v>
      </c>
      <c r="T20" s="135">
        <f>'5.1'!T20/'5.1'!$B20*100</f>
        <v>127.53368310184732</v>
      </c>
      <c r="U20" s="135">
        <f>'5.1'!U20/'5.1'!$B20*100</f>
        <v>120.52946159879224</v>
      </c>
      <c r="V20" s="135">
        <f>'5.1'!V20/'5.1'!$B20*100</f>
        <v>114.6264787050749</v>
      </c>
      <c r="W20" s="135">
        <f>'5.1'!W20/'5.1'!$B20*100</f>
        <v>111.90890386946808</v>
      </c>
      <c r="X20" s="135">
        <f>'5.1'!X20/'5.1'!$B20*100</f>
        <v>108.48138771519693</v>
      </c>
      <c r="Y20" s="135">
        <f>'5.1'!Y20/'5.1'!$B20*100</f>
        <v>99.466436029806019</v>
      </c>
      <c r="Z20" s="135">
        <f>'5.1'!Z20/'5.1'!$B20*100</f>
        <v>96.562114278127524</v>
      </c>
      <c r="AA20" s="135">
        <f>'5.1'!AA20/'5.1'!$B20*100</f>
        <v>93.017303635901854</v>
      </c>
      <c r="AB20" s="135">
        <f>'5.1'!AB20/'5.1'!$B20*100</f>
        <v>89.778863999190889</v>
      </c>
      <c r="AC20" s="135">
        <f>'5.1'!AC20/'5.1'!$B20*100</f>
        <v>93.642915274666635</v>
      </c>
      <c r="AD20" s="135"/>
    </row>
    <row r="21" spans="1:30" ht="15" customHeight="1" x14ac:dyDescent="0.25">
      <c r="A21" s="76" t="s">
        <v>20</v>
      </c>
      <c r="B21" s="127">
        <f>'5.1'!B21/'5.1'!$B21*100</f>
        <v>100</v>
      </c>
      <c r="C21" s="127">
        <f>'5.1'!C21/'5.1'!$B21*100</f>
        <v>92.814754615809107</v>
      </c>
      <c r="D21" s="127">
        <f>'5.1'!D21/'5.1'!$B21*100</f>
        <v>82.214048389899233</v>
      </c>
      <c r="E21" s="127">
        <f>'5.1'!E21/'5.1'!$B21*100</f>
        <v>83.097776008625615</v>
      </c>
      <c r="F21" s="127">
        <f>'5.1'!F21/'5.1'!$B21*100</f>
        <v>82.107162899689484</v>
      </c>
      <c r="G21" s="127">
        <f>'5.1'!G21/'5.1'!$B21*100</f>
        <v>80.582228545477946</v>
      </c>
      <c r="H21" s="127">
        <f>'5.1'!H21/'5.1'!$B21*100</f>
        <v>83.063269752893149</v>
      </c>
      <c r="I21" s="127">
        <f>'5.1'!I21/'5.1'!$B21*100</f>
        <v>81.445384105923694</v>
      </c>
      <c r="J21" s="127">
        <f>'5.1'!J21/'5.1'!$B21*100</f>
        <v>80.99570886193716</v>
      </c>
      <c r="K21" s="127">
        <f>'5.1'!K21/'5.1'!$B21*100</f>
        <v>81.541372883796868</v>
      </c>
      <c r="L21" s="127">
        <f>'5.1'!L21/'5.1'!$B21*100</f>
        <v>78.508890060456579</v>
      </c>
      <c r="M21" s="127">
        <f>'5.1'!M21/'5.1'!$B21*100</f>
        <v>80.624594028431716</v>
      </c>
      <c r="N21" s="127">
        <f>'5.1'!N21/'5.1'!$B21*100</f>
        <v>78.841027375175301</v>
      </c>
      <c r="O21" s="127">
        <f>'5.1'!O21/'5.1'!$B21*100</f>
        <v>82.052966093594478</v>
      </c>
      <c r="P21" s="127">
        <f>'5.1'!P21/'5.1'!$B21*100</f>
        <v>81.047516038133821</v>
      </c>
      <c r="Q21" s="127">
        <f>'5.1'!Q21/'5.1'!$B21*100</f>
        <v>80.904000176726399</v>
      </c>
      <c r="R21" s="127">
        <f>'5.1'!R21/'5.1'!$B21*100</f>
        <v>79.622298284436894</v>
      </c>
      <c r="S21" s="127">
        <f>'5.1'!S21/'5.1'!$B21*100</f>
        <v>77.786520873045447</v>
      </c>
      <c r="T21" s="127">
        <f>'5.1'!T21/'5.1'!$B21*100</f>
        <v>75.850612658623632</v>
      </c>
      <c r="U21" s="127">
        <f>'5.1'!U21/'5.1'!$B21*100</f>
        <v>69.358529874197146</v>
      </c>
      <c r="V21" s="127">
        <f>'5.1'!V21/'5.1'!$B21*100</f>
        <v>69.741093690060126</v>
      </c>
      <c r="W21" s="127">
        <f>'5.1'!W21/'5.1'!$B21*100</f>
        <v>68.047100985971923</v>
      </c>
      <c r="X21" s="127">
        <f>'5.1'!X21/'5.1'!$B21*100</f>
        <v>63.900700150939649</v>
      </c>
      <c r="Y21" s="127">
        <f>'5.1'!Y21/'5.1'!$B21*100</f>
        <v>60.858966804748327</v>
      </c>
      <c r="Z21" s="127">
        <f>'5.1'!Z21/'5.1'!$B21*100</f>
        <v>61.547403247602617</v>
      </c>
      <c r="AA21" s="127">
        <f>'5.1'!AA21/'5.1'!$B21*100</f>
        <v>65.120016772015703</v>
      </c>
      <c r="AB21" s="127">
        <f>'5.1'!AB21/'5.1'!$B21*100</f>
        <v>65.575618298150189</v>
      </c>
      <c r="AC21" s="127">
        <f>'5.1'!AC21/'5.1'!$B21*100</f>
        <v>68.49079684492385</v>
      </c>
      <c r="AD21" s="127"/>
    </row>
    <row r="22" spans="1:30" ht="15" customHeight="1" x14ac:dyDescent="0.25">
      <c r="A22" s="74" t="s">
        <v>21</v>
      </c>
      <c r="B22" s="135">
        <f>'5.1'!B22/'5.1'!$B22*100</f>
        <v>100</v>
      </c>
      <c r="C22" s="135">
        <f>'5.1'!C22/'5.1'!$B22*100</f>
        <v>101.1433520590798</v>
      </c>
      <c r="D22" s="135">
        <f>'5.1'!D22/'5.1'!$B22*100</f>
        <v>100.65856073193788</v>
      </c>
      <c r="E22" s="135">
        <f>'5.1'!E22/'5.1'!$B22*100</f>
        <v>102.14661946199632</v>
      </c>
      <c r="F22" s="135">
        <f>'5.1'!F22/'5.1'!$B22*100</f>
        <v>104.24041953885347</v>
      </c>
      <c r="G22" s="135">
        <f>'5.1'!G22/'5.1'!$B22*100</f>
        <v>106.80010641760838</v>
      </c>
      <c r="H22" s="135">
        <f>'5.1'!H22/'5.1'!$B22*100</f>
        <v>110.3385449994079</v>
      </c>
      <c r="I22" s="135">
        <f>'5.1'!I22/'5.1'!$B22*100</f>
        <v>113.17470170942576</v>
      </c>
      <c r="J22" s="135">
        <f>'5.1'!J22/'5.1'!$B22*100</f>
        <v>117.70674302112367</v>
      </c>
      <c r="K22" s="135">
        <f>'5.1'!K22/'5.1'!$B22*100</f>
        <v>120.14723226598878</v>
      </c>
      <c r="L22" s="135">
        <f>'5.1'!L22/'5.1'!$B22*100</f>
        <v>124.44325022599581</v>
      </c>
      <c r="M22" s="135">
        <f>'5.1'!M22/'5.1'!$B22*100</f>
        <v>128.65453413886434</v>
      </c>
      <c r="N22" s="135">
        <f>'5.1'!N22/'5.1'!$B22*100</f>
        <v>125.28913922634115</v>
      </c>
      <c r="O22" s="135">
        <f>'5.1'!O22/'5.1'!$B22*100</f>
        <v>125.60357741588946</v>
      </c>
      <c r="P22" s="135">
        <f>'5.1'!P22/'5.1'!$B22*100</f>
        <v>124.15217718000771</v>
      </c>
      <c r="Q22" s="135">
        <f>'5.1'!Q22/'5.1'!$B22*100</f>
        <v>127.4510345359833</v>
      </c>
      <c r="R22" s="135">
        <f>'5.1'!R22/'5.1'!$B22*100</f>
        <v>126.86669353658175</v>
      </c>
      <c r="S22" s="135">
        <f>'5.1'!S22/'5.1'!$B22*100</f>
        <v>125.82283804716252</v>
      </c>
      <c r="T22" s="135">
        <f>'5.1'!T22/'5.1'!$B22*100</f>
        <v>124.17216145809824</v>
      </c>
      <c r="U22" s="135">
        <f>'5.1'!U22/'5.1'!$B22*100</f>
        <v>112.92414594647506</v>
      </c>
      <c r="V22" s="135">
        <f>'5.1'!V22/'5.1'!$B22*100</f>
        <v>112.27735629064892</v>
      </c>
      <c r="W22" s="135">
        <f>'5.1'!W22/'5.1'!$B22*100</f>
        <v>104.56816877988457</v>
      </c>
      <c r="X22" s="135">
        <f>'5.1'!X22/'5.1'!$B22*100</f>
        <v>105.0795822099921</v>
      </c>
      <c r="Y22" s="135">
        <f>'5.1'!Y22/'5.1'!$B22*100</f>
        <v>105.20030211838657</v>
      </c>
      <c r="Z22" s="135">
        <f>'5.1'!Z22/'5.1'!$B22*100</f>
        <v>105.03833919143504</v>
      </c>
      <c r="AA22" s="135">
        <f>'5.1'!AA22/'5.1'!$B22*100</f>
        <v>109.30272570330408</v>
      </c>
      <c r="AB22" s="135">
        <f>'5.1'!AB22/'5.1'!$B22*100</f>
        <v>113.06115065189634</v>
      </c>
      <c r="AC22" s="135">
        <f>'5.1'!AC22/'5.1'!$B22*100</f>
        <v>112.94122728248688</v>
      </c>
      <c r="AD22" s="135"/>
    </row>
    <row r="23" spans="1:30" ht="15" customHeight="1" x14ac:dyDescent="0.25">
      <c r="A23" s="74" t="s">
        <v>22</v>
      </c>
      <c r="B23" s="135">
        <f>'5.1'!B23/'5.1'!$B23*100</f>
        <v>100</v>
      </c>
      <c r="C23" s="135">
        <f>'5.1'!C23/'5.1'!$B23*100</f>
        <v>100.38503303666701</v>
      </c>
      <c r="D23" s="135">
        <f>'5.1'!D23/'5.1'!$B23*100</f>
        <v>99.711868339323345</v>
      </c>
      <c r="E23" s="135">
        <f>'5.1'!E23/'5.1'!$B23*100</f>
        <v>98.584512800648966</v>
      </c>
      <c r="F23" s="135">
        <f>'5.1'!F23/'5.1'!$B23*100</f>
        <v>97.48148747759123</v>
      </c>
      <c r="G23" s="135">
        <f>'5.1'!G23/'5.1'!$B23*100</f>
        <v>103.10359272161465</v>
      </c>
      <c r="H23" s="135">
        <f>'5.1'!H23/'5.1'!$B23*100</f>
        <v>101.80704430422698</v>
      </c>
      <c r="I23" s="135">
        <f>'5.1'!I23/'5.1'!$B23*100</f>
        <v>103.07974328730174</v>
      </c>
      <c r="J23" s="135">
        <f>'5.1'!J23/'5.1'!$B23*100</f>
        <v>105.33958014460561</v>
      </c>
      <c r="K23" s="135">
        <f>'5.1'!K23/'5.1'!$B23*100</f>
        <v>106.45629528430733</v>
      </c>
      <c r="L23" s="135">
        <f>'5.1'!L23/'5.1'!$B23*100</f>
        <v>107.67498777790713</v>
      </c>
      <c r="M23" s="135">
        <f>'5.1'!M23/'5.1'!$B23*100</f>
        <v>109.0203192161832</v>
      </c>
      <c r="N23" s="135">
        <f>'5.1'!N23/'5.1'!$B23*100</f>
        <v>108.82078922875192</v>
      </c>
      <c r="O23" s="135">
        <f>'5.1'!O23/'5.1'!$B23*100</f>
        <v>111.80264467643217</v>
      </c>
      <c r="P23" s="135">
        <f>'5.1'!P23/'5.1'!$B23*100</f>
        <v>112.63454956892591</v>
      </c>
      <c r="Q23" s="135">
        <f>'5.1'!Q23/'5.1'!$B23*100</f>
        <v>112.85131106475646</v>
      </c>
      <c r="R23" s="135">
        <f>'5.1'!R23/'5.1'!$B23*100</f>
        <v>110.96913654110492</v>
      </c>
      <c r="S23" s="135">
        <f>'5.1'!S23/'5.1'!$B23*100</f>
        <v>109.26246251701576</v>
      </c>
      <c r="T23" s="135">
        <f>'5.1'!T23/'5.1'!$B23*100</f>
        <v>106.75113106674894</v>
      </c>
      <c r="U23" s="135">
        <f>'5.1'!U23/'5.1'!$B23*100</f>
        <v>96.639445952988893</v>
      </c>
      <c r="V23" s="135">
        <f>'5.1'!V23/'5.1'!$B23*100</f>
        <v>98.581806250919286</v>
      </c>
      <c r="W23" s="135">
        <f>'5.1'!W23/'5.1'!$B23*100</f>
        <v>96.112193592663957</v>
      </c>
      <c r="X23" s="135">
        <f>'5.1'!X23/'5.1'!$B23*100</f>
        <v>92.27363949473984</v>
      </c>
      <c r="Y23" s="135">
        <f>'5.1'!Y23/'5.1'!$B23*100</f>
        <v>86.51365536703544</v>
      </c>
      <c r="Z23" s="135">
        <f>'5.1'!Z23/'5.1'!$B23*100</f>
        <v>83.383336185139029</v>
      </c>
      <c r="AA23" s="135">
        <f>'5.1'!AA23/'5.1'!$B23*100</f>
        <v>84.988184176935633</v>
      </c>
      <c r="AB23" s="135">
        <f>'5.1'!AB23/'5.1'!$B23*100</f>
        <v>84.759751762844033</v>
      </c>
      <c r="AC23" s="135">
        <f>'5.1'!AC23/'5.1'!$B23*100</f>
        <v>84.081005405265216</v>
      </c>
      <c r="AD23" s="135"/>
    </row>
    <row r="24" spans="1:30" ht="15" customHeight="1" x14ac:dyDescent="0.25">
      <c r="A24" s="74" t="s">
        <v>23</v>
      </c>
      <c r="B24" s="135">
        <f>'5.1'!B24/'5.1'!$B24*100</f>
        <v>100</v>
      </c>
      <c r="C24" s="135">
        <f>'5.1'!C24/'5.1'!$B24*100</f>
        <v>93.147963052124638</v>
      </c>
      <c r="D24" s="135">
        <f>'5.1'!D24/'5.1'!$B24*100</f>
        <v>74.415643614901455</v>
      </c>
      <c r="E24" s="135">
        <f>'5.1'!E24/'5.1'!$B24*100</f>
        <v>61.525247928478052</v>
      </c>
      <c r="F24" s="135">
        <f>'5.1'!F24/'5.1'!$B24*100</f>
        <v>54.221108881161364</v>
      </c>
      <c r="G24" s="135">
        <f>'5.1'!G24/'5.1'!$B24*100</f>
        <v>49.029456576368155</v>
      </c>
      <c r="H24" s="135">
        <f>'5.1'!H24/'5.1'!$B24*100</f>
        <v>49.262577023440613</v>
      </c>
      <c r="I24" s="135">
        <f>'5.1'!I24/'5.1'!$B24*100</f>
        <v>47.174635228522511</v>
      </c>
      <c r="J24" s="135">
        <f>'5.1'!J24/'5.1'!$B24*100</f>
        <v>45.252060776457355</v>
      </c>
      <c r="K24" s="135">
        <f>'5.1'!K24/'5.1'!$B24*100</f>
        <v>42.303613084153731</v>
      </c>
      <c r="L24" s="135">
        <f>'5.1'!L24/'5.1'!$B24*100</f>
        <v>39.943490065328774</v>
      </c>
      <c r="M24" s="135">
        <f>'5.1'!M24/'5.1'!$B24*100</f>
        <v>42.106989579142748</v>
      </c>
      <c r="N24" s="135">
        <f>'5.1'!N24/'5.1'!$B24*100</f>
        <v>42.051075359021702</v>
      </c>
      <c r="O24" s="135">
        <f>'5.1'!O24/'5.1'!$B24*100</f>
        <v>42.845901842077581</v>
      </c>
      <c r="P24" s="135">
        <f>'5.1'!P24/'5.1'!$B24*100</f>
        <v>42.887828081305237</v>
      </c>
      <c r="Q24" s="135">
        <f>'5.1'!Q24/'5.1'!$B24*100</f>
        <v>43.697472021210451</v>
      </c>
      <c r="R24" s="135">
        <f>'5.1'!R24/'5.1'!$B24*100</f>
        <v>45.63188535737406</v>
      </c>
      <c r="S24" s="135">
        <f>'5.1'!S24/'5.1'!$B24*100</f>
        <v>47.523693792164245</v>
      </c>
      <c r="T24" s="135">
        <f>'5.1'!T24/'5.1'!$B24*100</f>
        <v>45.956172752695139</v>
      </c>
      <c r="U24" s="135">
        <f>'5.1'!U24/'5.1'!$B24*100</f>
        <v>43.38453336510478</v>
      </c>
      <c r="V24" s="135">
        <f>'5.1'!V24/'5.1'!$B24*100</f>
        <v>47.715755179417535</v>
      </c>
      <c r="W24" s="135">
        <f>'5.1'!W24/'5.1'!$B24*100</f>
        <v>44.722214157872649</v>
      </c>
      <c r="X24" s="135">
        <f>'5.1'!X24/'5.1'!$B24*100</f>
        <v>44.135887767378748</v>
      </c>
      <c r="Y24" s="135">
        <f>'5.1'!Y24/'5.1'!$B24*100</f>
        <v>43.935456213660942</v>
      </c>
      <c r="Z24" s="135">
        <f>'5.1'!Z24/'5.1'!$B24*100</f>
        <v>43.47460691322965</v>
      </c>
      <c r="AA24" s="135">
        <f>'5.1'!AA24/'5.1'!$B24*100</f>
        <v>43.749163454646705</v>
      </c>
      <c r="AB24" s="135">
        <f>'5.1'!AB24/'5.1'!$B24*100</f>
        <v>43.971576121196989</v>
      </c>
      <c r="AC24" s="135">
        <f>'5.1'!AC24/'5.1'!$B24*100</f>
        <v>44.323726367947238</v>
      </c>
      <c r="AD24" s="135"/>
    </row>
    <row r="25" spans="1:30" ht="15" customHeight="1" x14ac:dyDescent="0.25">
      <c r="A25" s="74" t="s">
        <v>24</v>
      </c>
      <c r="B25" s="135">
        <f>'5.1'!B25/'5.1'!$B25*100</f>
        <v>100</v>
      </c>
      <c r="C25" s="135">
        <f>'5.1'!C25/'5.1'!$B25*100</f>
        <v>104.28155572660214</v>
      </c>
      <c r="D25" s="135">
        <f>'5.1'!D25/'5.1'!$B25*100</f>
        <v>64.034981263269884</v>
      </c>
      <c r="E25" s="135">
        <f>'5.1'!E25/'5.1'!$B25*100</f>
        <v>51.305832226353033</v>
      </c>
      <c r="F25" s="135">
        <f>'5.1'!F25/'5.1'!$B25*100</f>
        <v>48.324349274535372</v>
      </c>
      <c r="G25" s="135">
        <f>'5.1'!G25/'5.1'!$B25*100</f>
        <v>46.213140024197926</v>
      </c>
      <c r="H25" s="135">
        <f>'5.1'!H25/'5.1'!$B25*100</f>
        <v>48.275414505672451</v>
      </c>
      <c r="I25" s="135">
        <f>'5.1'!I25/'5.1'!$B25*100</f>
        <v>47.305173180537821</v>
      </c>
      <c r="J25" s="135">
        <f>'5.1'!J25/'5.1'!$B25*100</f>
        <v>49.213032651565108</v>
      </c>
      <c r="K25" s="135">
        <f>'5.1'!K25/'5.1'!$B25*100</f>
        <v>43.472813537344088</v>
      </c>
      <c r="L25" s="135">
        <f>'5.1'!L25/'5.1'!$B25*100</f>
        <v>40.262844914013449</v>
      </c>
      <c r="M25" s="135">
        <f>'5.1'!M25/'5.1'!$B25*100</f>
        <v>41.853605437251389</v>
      </c>
      <c r="N25" s="135">
        <f>'5.1'!N25/'5.1'!$B25*100</f>
        <v>42.645036360651922</v>
      </c>
      <c r="O25" s="135">
        <f>'5.1'!O25/'5.1'!$B25*100</f>
        <v>42.998934090070421</v>
      </c>
      <c r="P25" s="135">
        <f>'5.1'!P25/'5.1'!$B25*100</f>
        <v>44.739214089922321</v>
      </c>
      <c r="Q25" s="135">
        <f>'5.1'!Q25/'5.1'!$B25*100</f>
        <v>47.28847077098898</v>
      </c>
      <c r="R25" s="135">
        <f>'5.1'!R25/'5.1'!$B25*100</f>
        <v>47.929847411558484</v>
      </c>
      <c r="S25" s="135">
        <f>'5.1'!S25/'5.1'!$B25*100</f>
        <v>52.440073934902564</v>
      </c>
      <c r="T25" s="135">
        <f>'5.1'!T25/'5.1'!$B25*100</f>
        <v>50.504692513165494</v>
      </c>
      <c r="U25" s="135">
        <f>'5.1'!U25/'5.1'!$B25*100</f>
        <v>41.18063409093434</v>
      </c>
      <c r="V25" s="135">
        <f>'5.1'!V25/'5.1'!$B25*100</f>
        <v>42.938932946407895</v>
      </c>
      <c r="W25" s="135">
        <f>'5.1'!W25/'5.1'!$B25*100</f>
        <v>44.148068094818676</v>
      </c>
      <c r="X25" s="135">
        <f>'5.1'!X25/'5.1'!$B25*100</f>
        <v>44.061594043410629</v>
      </c>
      <c r="Y25" s="135">
        <f>'5.1'!Y25/'5.1'!$B25*100</f>
        <v>41.465315554180599</v>
      </c>
      <c r="Z25" s="135">
        <f>'5.1'!Z25/'5.1'!$B25*100</f>
        <v>41.434852169276866</v>
      </c>
      <c r="AA25" s="135">
        <f>'5.1'!AA25/'5.1'!$B25*100</f>
        <v>42.070263663578913</v>
      </c>
      <c r="AB25" s="135">
        <f>'5.1'!AB25/'5.1'!$B25*100</f>
        <v>42.11761458326049</v>
      </c>
      <c r="AC25" s="135">
        <f>'5.1'!AC25/'5.1'!$B25*100</f>
        <v>42.656287860680507</v>
      </c>
      <c r="AD25" s="135"/>
    </row>
    <row r="26" spans="1:30" ht="15" customHeight="1" x14ac:dyDescent="0.25">
      <c r="A26" s="76" t="s">
        <v>25</v>
      </c>
      <c r="B26" s="127">
        <f>'5.1'!B26/'5.1'!$B26*100</f>
        <v>100</v>
      </c>
      <c r="C26" s="127">
        <f>'5.1'!C26/'5.1'!$B26*100</f>
        <v>105.06107259868718</v>
      </c>
      <c r="D26" s="127">
        <f>'5.1'!D26/'5.1'!$B26*100</f>
        <v>102.8949104012451</v>
      </c>
      <c r="E26" s="127">
        <f>'5.1'!E26/'5.1'!$B26*100</f>
        <v>104.03823874186719</v>
      </c>
      <c r="F26" s="127">
        <f>'5.1'!F26/'5.1'!$B26*100</f>
        <v>98.58624369857209</v>
      </c>
      <c r="G26" s="127">
        <f>'5.1'!G26/'5.1'!$B26*100</f>
        <v>81.036267774647925</v>
      </c>
      <c r="H26" s="127">
        <f>'5.1'!H26/'5.1'!$B26*100</f>
        <v>81.871817907275528</v>
      </c>
      <c r="I26" s="127">
        <f>'5.1'!I26/'5.1'!$B26*100</f>
        <v>77.836774094903106</v>
      </c>
      <c r="J26" s="127">
        <f>'5.1'!J26/'5.1'!$B26*100</f>
        <v>72.332519133443824</v>
      </c>
      <c r="K26" s="127">
        <f>'5.1'!K26/'5.1'!$B26*100</f>
        <v>76.737337999958925</v>
      </c>
      <c r="L26" s="127">
        <f>'5.1'!L26/'5.1'!$B26*100</f>
        <v>80.836432541726168</v>
      </c>
      <c r="M26" s="127">
        <f>'5.1'!M26/'5.1'!$B26*100</f>
        <v>85.131787038171041</v>
      </c>
      <c r="N26" s="127">
        <f>'5.1'!N26/'5.1'!$B26*100</f>
        <v>91.689455895900068</v>
      </c>
      <c r="O26" s="127">
        <f>'5.1'!O26/'5.1'!$B26*100</f>
        <v>95.381577275835767</v>
      </c>
      <c r="P26" s="127">
        <f>'5.1'!P26/'5.1'!$B26*100</f>
        <v>106.8242933310411</v>
      </c>
      <c r="Q26" s="127">
        <f>'5.1'!Q26/'5.1'!$B26*100</f>
        <v>108.81678828951844</v>
      </c>
      <c r="R26" s="127">
        <f>'5.1'!R26/'5.1'!$B26*100</f>
        <v>106.88126957369752</v>
      </c>
      <c r="S26" s="127">
        <f>'5.1'!S26/'5.1'!$B26*100</f>
        <v>103.11269809513739</v>
      </c>
      <c r="T26" s="127">
        <f>'5.1'!T26/'5.1'!$B26*100</f>
        <v>102.31449820969844</v>
      </c>
      <c r="U26" s="127">
        <f>'5.1'!U26/'5.1'!$B26*100</f>
        <v>97.74574903220261</v>
      </c>
      <c r="V26" s="127">
        <f>'5.1'!V26/'5.1'!$B26*100</f>
        <v>102.31206397770245</v>
      </c>
      <c r="W26" s="127">
        <f>'5.1'!W26/'5.1'!$B26*100</f>
        <v>100.82512857689471</v>
      </c>
      <c r="X26" s="127">
        <f>'5.1'!X26/'5.1'!$B26*100</f>
        <v>97.988487604053915</v>
      </c>
      <c r="Y26" s="127">
        <f>'5.1'!Y26/'5.1'!$B26*100</f>
        <v>93.902172780265687</v>
      </c>
      <c r="Z26" s="127">
        <f>'5.1'!Z26/'5.1'!$B26*100</f>
        <v>91.184809175228949</v>
      </c>
      <c r="AA26" s="127">
        <f>'5.1'!AA26/'5.1'!$B26*100</f>
        <v>88.604675398966819</v>
      </c>
      <c r="AB26" s="127">
        <f>'5.1'!AB26/'5.1'!$B26*100</f>
        <v>87.884675216399415</v>
      </c>
      <c r="AC26" s="127">
        <f>'5.1'!AC26/'5.1'!$B26*100</f>
        <v>90.777683873897658</v>
      </c>
      <c r="AD26" s="127"/>
    </row>
    <row r="27" spans="1:30" ht="15" customHeight="1" x14ac:dyDescent="0.25">
      <c r="A27" s="74" t="s">
        <v>26</v>
      </c>
      <c r="B27" s="135">
        <f>'5.1'!B27/'5.1'!$B27*100</f>
        <v>100</v>
      </c>
      <c r="C27" s="135">
        <f>'5.1'!C27/'5.1'!$B27*100</f>
        <v>107.22066996623663</v>
      </c>
      <c r="D27" s="135">
        <f>'5.1'!D27/'5.1'!$B27*100</f>
        <v>118.56811989692827</v>
      </c>
      <c r="E27" s="135">
        <f>'5.1'!E27/'5.1'!$B27*100</f>
        <v>119.72572143692074</v>
      </c>
      <c r="F27" s="135">
        <f>'5.1'!F27/'5.1'!$B27*100</f>
        <v>129.78260208316132</v>
      </c>
      <c r="G27" s="135">
        <f>'5.1'!G27/'5.1'!$B27*100</f>
        <v>130.68904232806534</v>
      </c>
      <c r="H27" s="135">
        <f>'5.1'!H27/'5.1'!$B27*100</f>
        <v>128.92309163041921</v>
      </c>
      <c r="I27" s="135">
        <f>'5.1'!I27/'5.1'!$B27*100</f>
        <v>131.96744462936329</v>
      </c>
      <c r="J27" s="135">
        <f>'5.1'!J27/'5.1'!$B27*100</f>
        <v>131.90878238916096</v>
      </c>
      <c r="K27" s="135">
        <f>'5.1'!K27/'5.1'!$B27*100</f>
        <v>134.48209932603604</v>
      </c>
      <c r="L27" s="135">
        <f>'5.1'!L27/'5.1'!$B27*100</f>
        <v>134.48514107182433</v>
      </c>
      <c r="M27" s="135">
        <f>'5.1'!M27/'5.1'!$B27*100</f>
        <v>128.30344455983766</v>
      </c>
      <c r="N27" s="135">
        <f>'5.1'!N27/'5.1'!$B27*100</f>
        <v>127.57342557065326</v>
      </c>
      <c r="O27" s="135">
        <f>'5.1'!O27/'5.1'!$B27*100</f>
        <v>136.95112783588479</v>
      </c>
      <c r="P27" s="135">
        <f>'5.1'!P27/'5.1'!$B27*100</f>
        <v>134.36564391585662</v>
      </c>
      <c r="Q27" s="135">
        <f>'5.1'!Q27/'5.1'!$B27*100</f>
        <v>138.0856990149089</v>
      </c>
      <c r="R27" s="135">
        <f>'5.1'!R27/'5.1'!$B27*100</f>
        <v>140.53213169890194</v>
      </c>
      <c r="S27" s="135">
        <f>'5.1'!S27/'5.1'!$B27*100</f>
        <v>145.59620390125625</v>
      </c>
      <c r="T27" s="135">
        <f>'5.1'!T27/'5.1'!$B27*100</f>
        <v>146.26842972046356</v>
      </c>
      <c r="U27" s="135">
        <f>'5.1'!U27/'5.1'!$B27*100</f>
        <v>136.9115851406373</v>
      </c>
      <c r="V27" s="135">
        <f>'5.1'!V27/'5.1'!$B27*100</f>
        <v>139.74301593440259</v>
      </c>
      <c r="W27" s="135">
        <f>'5.1'!W27/'5.1'!$B27*100</f>
        <v>143.90238603230335</v>
      </c>
      <c r="X27" s="135">
        <f>'5.1'!X27/'5.1'!$B27*100</f>
        <v>151.5158757403392</v>
      </c>
      <c r="Y27" s="135">
        <f>'5.1'!Y27/'5.1'!$B27*100</f>
        <v>137.95620755135121</v>
      </c>
      <c r="Z27" s="135">
        <f>'5.1'!Z27/'5.1'!$B27*100</f>
        <v>139.42406716174699</v>
      </c>
      <c r="AA27" s="135">
        <f>'5.1'!AA27/'5.1'!$B27*100</f>
        <v>110.37930569979709</v>
      </c>
      <c r="AB27" s="135">
        <f>'5.1'!AB27/'5.1'!$B27*100</f>
        <v>98.759836788611707</v>
      </c>
      <c r="AC27" s="135">
        <f>'5.1'!AC27/'5.1'!$B27*100</f>
        <v>112.22781806883906</v>
      </c>
      <c r="AD27" s="135"/>
    </row>
    <row r="28" spans="1:30" ht="15" customHeight="1" x14ac:dyDescent="0.25">
      <c r="A28" s="74" t="s">
        <v>27</v>
      </c>
      <c r="B28" s="135">
        <f>'5.1'!B28/'5.1'!$B28*100</f>
        <v>100</v>
      </c>
      <c r="C28" s="135">
        <f>'5.1'!C28/'5.1'!$B28*100</f>
        <v>103.49599627769486</v>
      </c>
      <c r="D28" s="135">
        <f>'5.1'!D28/'5.1'!$B28*100</f>
        <v>104.14611850198069</v>
      </c>
      <c r="E28" s="135">
        <f>'5.1'!E28/'5.1'!$B28*100</f>
        <v>104.70750817435106</v>
      </c>
      <c r="F28" s="135">
        <f>'5.1'!F28/'5.1'!$B28*100</f>
        <v>105.22233810738173</v>
      </c>
      <c r="G28" s="135">
        <f>'5.1'!G28/'5.1'!$B28*100</f>
        <v>105.73083725888912</v>
      </c>
      <c r="H28" s="135">
        <f>'5.1'!H28/'5.1'!$B28*100</f>
        <v>110.85891166399446</v>
      </c>
      <c r="I28" s="135">
        <f>'5.1'!I28/'5.1'!$B28*100</f>
        <v>107.51053348387016</v>
      </c>
      <c r="J28" s="135">
        <f>'5.1'!J28/'5.1'!$B28*100</f>
        <v>107.98204638072799</v>
      </c>
      <c r="K28" s="135">
        <f>'5.1'!K28/'5.1'!$B28*100</f>
        <v>102.32857012341181</v>
      </c>
      <c r="L28" s="135">
        <f>'5.1'!L28/'5.1'!$B28*100</f>
        <v>101.52136234530671</v>
      </c>
      <c r="M28" s="135">
        <f>'5.1'!M28/'5.1'!$B28*100</f>
        <v>101.69522689998107</v>
      </c>
      <c r="N28" s="135">
        <f>'5.1'!N28/'5.1'!$B28*100</f>
        <v>100.93241411386997</v>
      </c>
      <c r="O28" s="135">
        <f>'5.1'!O28/'5.1'!$B28*100</f>
        <v>101.16593292039968</v>
      </c>
      <c r="P28" s="135">
        <f>'5.1'!P28/'5.1'!$B28*100</f>
        <v>102.0898249982903</v>
      </c>
      <c r="Q28" s="135">
        <f>'5.1'!Q28/'5.1'!$B28*100</f>
        <v>99.735808048937074</v>
      </c>
      <c r="R28" s="135">
        <f>'5.1'!R28/'5.1'!$B28*100</f>
        <v>97.554838351688915</v>
      </c>
      <c r="S28" s="135">
        <f>'5.1'!S28/'5.1'!$B28*100</f>
        <v>96.912902406651241</v>
      </c>
      <c r="T28" s="135">
        <f>'5.1'!T28/'5.1'!$B28*100</f>
        <v>96.707816893829659</v>
      </c>
      <c r="U28" s="135">
        <f>'5.1'!U28/'5.1'!$B28*100</f>
        <v>93.831313874404714</v>
      </c>
      <c r="V28" s="135">
        <f>'5.1'!V28/'5.1'!$B28*100</f>
        <v>99.010666284493041</v>
      </c>
      <c r="W28" s="135">
        <f>'5.1'!W28/'5.1'!$B28*100</f>
        <v>92.954904866864524</v>
      </c>
      <c r="X28" s="135">
        <f>'5.1'!X28/'5.1'!$B28*100</f>
        <v>91.051195126084622</v>
      </c>
      <c r="Y28" s="135">
        <f>'5.1'!Y28/'5.1'!$B28*100</f>
        <v>90.974483548715384</v>
      </c>
      <c r="Z28" s="135">
        <f>'5.1'!Z28/'5.1'!$B28*100</f>
        <v>87.751802085897538</v>
      </c>
      <c r="AA28" s="135">
        <f>'5.1'!AA28/'5.1'!$B28*100</f>
        <v>91.6656255262766</v>
      </c>
      <c r="AB28" s="135">
        <f>'5.1'!AB28/'5.1'!$B28*100</f>
        <v>91.719063860753565</v>
      </c>
      <c r="AC28" s="135">
        <f>'5.1'!AC28/'5.1'!$B28*100</f>
        <v>90.93239025747063</v>
      </c>
      <c r="AD28" s="135"/>
    </row>
    <row r="29" spans="1:30" ht="15" customHeight="1" x14ac:dyDescent="0.25">
      <c r="A29" s="74" t="s">
        <v>28</v>
      </c>
      <c r="B29" s="135">
        <f>'5.1'!B29/'5.1'!$B29*100</f>
        <v>100</v>
      </c>
      <c r="C29" s="135">
        <f>'5.1'!C29/'5.1'!$B29*100</f>
        <v>97.465251390550705</v>
      </c>
      <c r="D29" s="135">
        <f>'5.1'!D29/'5.1'!$B29*100</f>
        <v>94.745323397363336</v>
      </c>
      <c r="E29" s="135">
        <f>'5.1'!E29/'5.1'!$B29*100</f>
        <v>94.642335313385942</v>
      </c>
      <c r="F29" s="135">
        <f>'5.1'!F29/'5.1'!$B29*100</f>
        <v>93.552838990530233</v>
      </c>
      <c r="G29" s="135">
        <f>'5.1'!G29/'5.1'!$B29*100</f>
        <v>93.841861235973226</v>
      </c>
      <c r="H29" s="135">
        <f>'5.1'!H29/'5.1'!$B29*100</f>
        <v>96.696833583282128</v>
      </c>
      <c r="I29" s="135">
        <f>'5.1'!I29/'5.1'!$B29*100</f>
        <v>94.805808395719467</v>
      </c>
      <c r="J29" s="135">
        <f>'5.1'!J29/'5.1'!$B29*100</f>
        <v>88.175116502414596</v>
      </c>
      <c r="K29" s="135">
        <f>'5.1'!K29/'5.1'!$B29*100</f>
        <v>85.749733124076997</v>
      </c>
      <c r="L29" s="135">
        <f>'5.1'!L29/'5.1'!$B29*100</f>
        <v>83.425310364318889</v>
      </c>
      <c r="M29" s="135">
        <f>'5.1'!M29/'5.1'!$B29*100</f>
        <v>83.190911784243653</v>
      </c>
      <c r="N29" s="135">
        <f>'5.1'!N29/'5.1'!$B29*100</f>
        <v>81.08575424912955</v>
      </c>
      <c r="O29" s="135">
        <f>'5.1'!O29/'5.1'!$B29*100</f>
        <v>83.965799374656385</v>
      </c>
      <c r="P29" s="135">
        <f>'5.1'!P29/'5.1'!$B29*100</f>
        <v>85.022892042330938</v>
      </c>
      <c r="Q29" s="135">
        <f>'5.1'!Q29/'5.1'!$B29*100</f>
        <v>85.124237942496947</v>
      </c>
      <c r="R29" s="135">
        <f>'5.1'!R29/'5.1'!$B29*100</f>
        <v>88.286949219971106</v>
      </c>
      <c r="S29" s="135">
        <f>'5.1'!S29/'5.1'!$B29*100</f>
        <v>88.403062142256573</v>
      </c>
      <c r="T29" s="135">
        <f>'5.1'!T29/'5.1'!$B29*100</f>
        <v>86.935271935533407</v>
      </c>
      <c r="U29" s="135">
        <f>'5.1'!U29/'5.1'!$B29*100</f>
        <v>83.124655983545139</v>
      </c>
      <c r="V29" s="135">
        <f>'5.1'!V29/'5.1'!$B29*100</f>
        <v>86.975579126647901</v>
      </c>
      <c r="W29" s="135">
        <f>'5.1'!W29/'5.1'!$B29*100</f>
        <v>86.834008144557984</v>
      </c>
      <c r="X29" s="135">
        <f>'5.1'!X29/'5.1'!$B29*100</f>
        <v>85.302899119722113</v>
      </c>
      <c r="Y29" s="135">
        <f>'5.1'!Y29/'5.1'!$B29*100</f>
        <v>84.52964739702918</v>
      </c>
      <c r="Z29" s="135">
        <f>'5.1'!Z29/'5.1'!$B29*100</f>
        <v>81.855658443283858</v>
      </c>
      <c r="AA29" s="135">
        <f>'5.1'!AA29/'5.1'!$B29*100</f>
        <v>82.600978303635912</v>
      </c>
      <c r="AB29" s="135">
        <f>'5.1'!AB29/'5.1'!$B29*100</f>
        <v>84.454978562343015</v>
      </c>
      <c r="AC29" s="135">
        <f>'5.1'!AC29/'5.1'!$B29*100</f>
        <v>87.645992246197537</v>
      </c>
      <c r="AD29" s="135"/>
    </row>
    <row r="30" spans="1:30" ht="15" customHeight="1" x14ac:dyDescent="0.25">
      <c r="A30" s="74" t="s">
        <v>29</v>
      </c>
      <c r="B30" s="135">
        <f>'5.1'!B30/'5.1'!$B30*100</f>
        <v>100</v>
      </c>
      <c r="C30" s="135">
        <f>'5.1'!C30/'5.1'!$B30*100</f>
        <v>102.82818124509301</v>
      </c>
      <c r="D30" s="135">
        <f>'5.1'!D30/'5.1'!$B30*100</f>
        <v>110.06601893168168</v>
      </c>
      <c r="E30" s="135">
        <f>'5.1'!E30/'5.1'!$B30*100</f>
        <v>107.58528062572319</v>
      </c>
      <c r="F30" s="135">
        <f>'5.1'!F30/'5.1'!$B30*100</f>
        <v>109.12387890439186</v>
      </c>
      <c r="G30" s="135">
        <f>'5.1'!G30/'5.1'!$B30*100</f>
        <v>116.5283357995105</v>
      </c>
      <c r="H30" s="135">
        <f>'5.1'!H30/'5.1'!$B30*100</f>
        <v>112.73558027036323</v>
      </c>
      <c r="I30" s="135">
        <f>'5.1'!I30/'5.1'!$B30*100</f>
        <v>118.28650339970341</v>
      </c>
      <c r="J30" s="135">
        <f>'5.1'!J30/'5.1'!$B30*100</f>
        <v>126.22920140300515</v>
      </c>
      <c r="K30" s="135">
        <f>'5.1'!K30/'5.1'!$B30*100</f>
        <v>139.8272907877996</v>
      </c>
      <c r="L30" s="135">
        <f>'5.1'!L30/'5.1'!$B30*100</f>
        <v>138.79478827361561</v>
      </c>
      <c r="M30" s="135">
        <f>'5.1'!M30/'5.1'!$B30*100</f>
        <v>138.03892006129507</v>
      </c>
      <c r="N30" s="135">
        <f>'5.1'!N30/'5.1'!$B30*100</f>
        <v>144.29969072657036</v>
      </c>
      <c r="O30" s="135">
        <f>'5.1'!O30/'5.1'!$B30*100</f>
        <v>135.85527517763882</v>
      </c>
      <c r="P30" s="135">
        <f>'5.1'!P30/'5.1'!$B30*100</f>
        <v>141.19844688446932</v>
      </c>
      <c r="Q30" s="135">
        <f>'5.1'!Q30/'5.1'!$B30*100</f>
        <v>145.04212801187714</v>
      </c>
      <c r="R30" s="135">
        <f>'5.1'!R30/'5.1'!$B30*100</f>
        <v>137.43559821118487</v>
      </c>
      <c r="S30" s="135">
        <f>'5.1'!S30/'5.1'!$B30*100</f>
        <v>133.90970005908949</v>
      </c>
      <c r="T30" s="135">
        <f>'5.1'!T30/'5.1'!$B30*100</f>
        <v>130.03749467124678</v>
      </c>
      <c r="U30" s="135">
        <f>'5.1'!U30/'5.1'!$B30*100</f>
        <v>124.4693055585274</v>
      </c>
      <c r="V30" s="135">
        <f>'5.1'!V30/'5.1'!$B30*100</f>
        <v>117.94924887211484</v>
      </c>
      <c r="W30" s="135">
        <f>'5.1'!W30/'5.1'!$B30*100</f>
        <v>115.79822665676902</v>
      </c>
      <c r="X30" s="135">
        <f>'5.1'!X30/'5.1'!$B30*100</f>
        <v>112.78446489442071</v>
      </c>
      <c r="Y30" s="135">
        <f>'5.1'!Y30/'5.1'!$B30*100</f>
        <v>109.83313389942934</v>
      </c>
      <c r="Z30" s="135">
        <f>'5.1'!Z30/'5.1'!$B30*100</f>
        <v>110.10655860476371</v>
      </c>
      <c r="AA30" s="135">
        <f>'5.1'!AA30/'5.1'!$B30*100</f>
        <v>116.97883147643084</v>
      </c>
      <c r="AB30" s="135">
        <f>'5.1'!AB30/'5.1'!$B30*100</f>
        <v>114.37458131224764</v>
      </c>
      <c r="AC30" s="135">
        <f>'5.1'!AC30/'5.1'!$B30*100</f>
        <v>122.79832376763838</v>
      </c>
      <c r="AD30" s="135"/>
    </row>
    <row r="31" spans="1:30" ht="15" customHeight="1" x14ac:dyDescent="0.25">
      <c r="A31" s="76" t="s">
        <v>30</v>
      </c>
      <c r="B31" s="127">
        <f>'5.1'!B31/'5.1'!$B31*100</f>
        <v>100</v>
      </c>
      <c r="C31" s="127">
        <f>'5.1'!C31/'5.1'!$B31*100</f>
        <v>101.10108553951831</v>
      </c>
      <c r="D31" s="127">
        <f>'5.1'!D31/'5.1'!$B31*100</f>
        <v>98.723991469469681</v>
      </c>
      <c r="E31" s="127">
        <f>'5.1'!E31/'5.1'!$B31*100</f>
        <v>96.492838606171645</v>
      </c>
      <c r="F31" s="127">
        <f>'5.1'!F31/'5.1'!$B31*100</f>
        <v>95.476910441779637</v>
      </c>
      <c r="G31" s="127">
        <f>'5.1'!G31/'5.1'!$B31*100</f>
        <v>94.788173545260378</v>
      </c>
      <c r="H31" s="127">
        <f>'5.1'!H31/'5.1'!$B31*100</f>
        <v>97.633680717964893</v>
      </c>
      <c r="I31" s="127">
        <f>'5.1'!I31/'5.1'!$B31*100</f>
        <v>94.647756794339784</v>
      </c>
      <c r="J31" s="127">
        <f>'5.1'!J31/'5.1'!$B31*100</f>
        <v>94.771927397438489</v>
      </c>
      <c r="K31" s="127">
        <f>'5.1'!K31/'5.1'!$B31*100</f>
        <v>91.28915930377137</v>
      </c>
      <c r="L31" s="127">
        <f>'5.1'!L31/'5.1'!$B31*100</f>
        <v>91.60580915916745</v>
      </c>
      <c r="M31" s="127">
        <f>'5.1'!M31/'5.1'!$B31*100</f>
        <v>91.907630407039548</v>
      </c>
      <c r="N31" s="127">
        <f>'5.1'!N31/'5.1'!$B31*100</f>
        <v>89.420413953377647</v>
      </c>
      <c r="O31" s="127">
        <f>'5.1'!O31/'5.1'!$B31*100</f>
        <v>90.392410716446591</v>
      </c>
      <c r="P31" s="127">
        <f>'5.1'!P31/'5.1'!$B31*100</f>
        <v>90.335606616860787</v>
      </c>
      <c r="Q31" s="127">
        <f>'5.1'!Q31/'5.1'!$B31*100</f>
        <v>89.673490583828055</v>
      </c>
      <c r="R31" s="127">
        <f>'5.1'!R31/'5.1'!$B31*100</f>
        <v>88.832637289765685</v>
      </c>
      <c r="S31" s="127">
        <f>'5.1'!S31/'5.1'!$B31*100</f>
        <v>87.334435491494816</v>
      </c>
      <c r="T31" s="127">
        <f>'5.1'!T31/'5.1'!$B31*100</f>
        <v>84.747966521155575</v>
      </c>
      <c r="U31" s="127">
        <f>'5.1'!U31/'5.1'!$B31*100</f>
        <v>77.628906274309955</v>
      </c>
      <c r="V31" s="127">
        <f>'5.1'!V31/'5.1'!$B31*100</f>
        <v>79.291314310765728</v>
      </c>
      <c r="W31" s="127">
        <f>'5.1'!W31/'5.1'!$B31*100</f>
        <v>73.646878759013106</v>
      </c>
      <c r="X31" s="127">
        <f>'5.1'!X31/'5.1'!$B31*100</f>
        <v>75.582518922681217</v>
      </c>
      <c r="Y31" s="127">
        <f>'5.1'!Y31/'5.1'!$B31*100</f>
        <v>73.910467166951378</v>
      </c>
      <c r="Z31" s="127">
        <f>'5.1'!Z31/'5.1'!$B31*100</f>
        <v>68.951419757982904</v>
      </c>
      <c r="AA31" s="127">
        <f>'5.1'!AA31/'5.1'!$B31*100</f>
        <v>66.866469877169877</v>
      </c>
      <c r="AB31" s="127">
        <f>'5.1'!AB31/'5.1'!$B31*100</f>
        <v>63.835001914914194</v>
      </c>
      <c r="AC31" s="127">
        <f>'5.1'!AC31/'5.1'!$B31*100</f>
        <v>62.408862531090804</v>
      </c>
      <c r="AD31" s="127"/>
    </row>
    <row r="32" spans="1:30" ht="15" customHeight="1" x14ac:dyDescent="0.25">
      <c r="A32" s="74" t="s">
        <v>31</v>
      </c>
      <c r="B32" s="135">
        <f>'5.1'!B32/'5.1'!$B32*100</f>
        <v>100</v>
      </c>
      <c r="C32" s="135">
        <f>'5.1'!C32/'5.1'!$B32*100</f>
        <v>90.72791823246547</v>
      </c>
      <c r="D32" s="135">
        <f>'5.1'!D32/'5.1'!$B32*100</f>
        <v>87.464964751506528</v>
      </c>
      <c r="E32" s="135">
        <f>'5.1'!E32/'5.1'!$B32*100</f>
        <v>83.569074152386264</v>
      </c>
      <c r="F32" s="135">
        <f>'5.1'!F32/'5.1'!$B32*100</f>
        <v>79.837402207656154</v>
      </c>
      <c r="G32" s="135">
        <f>'5.1'!G32/'5.1'!$B32*100</f>
        <v>79.437212469685178</v>
      </c>
      <c r="H32" s="135">
        <f>'5.1'!H32/'5.1'!$B32*100</f>
        <v>80.87943429411709</v>
      </c>
      <c r="I32" s="135">
        <f>'5.1'!I32/'5.1'!$B32*100</f>
        <v>78.591661100271992</v>
      </c>
      <c r="J32" s="135">
        <f>'5.1'!J32/'5.1'!$B32*100</f>
        <v>75.53046439749987</v>
      </c>
      <c r="K32" s="135">
        <f>'5.1'!K32/'5.1'!$B32*100</f>
        <v>70.688567025799244</v>
      </c>
      <c r="L32" s="135">
        <f>'5.1'!L32/'5.1'!$B32*100</f>
        <v>75.631115024940655</v>
      </c>
      <c r="M32" s="135">
        <f>'5.1'!M32/'5.1'!$B32*100</f>
        <v>75.509965848767067</v>
      </c>
      <c r="N32" s="135">
        <f>'5.1'!N32/'5.1'!$B32*100</f>
        <v>73.642610631092992</v>
      </c>
      <c r="O32" s="135">
        <f>'5.1'!O32/'5.1'!$B32*100</f>
        <v>75.357856105093532</v>
      </c>
      <c r="P32" s="135">
        <f>'5.1'!P32/'5.1'!$B32*100</f>
        <v>75.874719878196075</v>
      </c>
      <c r="Q32" s="135">
        <f>'5.1'!Q32/'5.1'!$B32*100</f>
        <v>74.850147849849918</v>
      </c>
      <c r="R32" s="135">
        <f>'5.1'!R32/'5.1'!$B32*100</f>
        <v>75.443399377204528</v>
      </c>
      <c r="S32" s="135">
        <f>'5.1'!S32/'5.1'!$B32*100</f>
        <v>76.314720350738938</v>
      </c>
      <c r="T32" s="135">
        <f>'5.1'!T32/'5.1'!$B32*100</f>
        <v>73.97151347467971</v>
      </c>
      <c r="U32" s="135">
        <f>'5.1'!U32/'5.1'!$B32*100</f>
        <v>69.68289170599185</v>
      </c>
      <c r="V32" s="135">
        <f>'5.1'!V32/'5.1'!$B32*100</f>
        <v>70.915222407501744</v>
      </c>
      <c r="W32" s="135">
        <f>'5.1'!W32/'5.1'!$B32*100</f>
        <v>69.909466995684639</v>
      </c>
      <c r="X32" s="135">
        <f>'5.1'!X32/'5.1'!$B32*100</f>
        <v>67.825608058537654</v>
      </c>
      <c r="Y32" s="135">
        <f>'5.1'!Y32/'5.1'!$B32*100</f>
        <v>65.253428138245212</v>
      </c>
      <c r="Z32" s="135">
        <f>'5.1'!Z32/'5.1'!$B32*100</f>
        <v>64.295572753979783</v>
      </c>
      <c r="AA32" s="135">
        <f>'5.1'!AA32/'5.1'!$B32*100</f>
        <v>64.804467372117088</v>
      </c>
      <c r="AB32" s="135">
        <f>'5.1'!AB32/'5.1'!$B32*100</f>
        <v>65.807810012141957</v>
      </c>
      <c r="AC32" s="135">
        <f>'5.1'!AC32/'5.1'!$B32*100</f>
        <v>65.308236101633554</v>
      </c>
      <c r="AD32" s="135"/>
    </row>
    <row r="33" spans="1:30" ht="15" customHeight="1" x14ac:dyDescent="0.25">
      <c r="A33" s="78" t="s">
        <v>32</v>
      </c>
      <c r="B33" s="132">
        <f>'5.1'!B33/'5.1'!$B33*100</f>
        <v>100</v>
      </c>
      <c r="C33" s="132">
        <f>'5.1'!C33/'5.1'!$B33*100</f>
        <v>82.582063988443537</v>
      </c>
      <c r="D33" s="132">
        <f>'5.1'!D33/'5.1'!$B33*100</f>
        <v>77.084313699883779</v>
      </c>
      <c r="E33" s="132">
        <f>'5.1'!E33/'5.1'!$B33*100</f>
        <v>73.525556500957848</v>
      </c>
      <c r="F33" s="132">
        <f>'5.1'!F33/'5.1'!$B33*100</f>
        <v>72.626113931133418</v>
      </c>
      <c r="G33" s="132">
        <f>'5.1'!G33/'5.1'!$B33*100</f>
        <v>75.465437621363378</v>
      </c>
      <c r="H33" s="132">
        <f>'5.1'!H33/'5.1'!$B33*100</f>
        <v>76.290337843471519</v>
      </c>
      <c r="I33" s="132">
        <f>'5.1'!I33/'5.1'!$B33*100</f>
        <v>74.919387098037987</v>
      </c>
      <c r="J33" s="132">
        <f>'5.1'!J33/'5.1'!$B33*100</f>
        <v>67.178077292832171</v>
      </c>
      <c r="K33" s="132">
        <f>'5.1'!K33/'5.1'!$B33*100</f>
        <v>59.598055574251532</v>
      </c>
      <c r="L33" s="132">
        <f>'5.1'!L33/'5.1'!$B33*100</f>
        <v>57.685410076336495</v>
      </c>
      <c r="M33" s="132">
        <f>'5.1'!M33/'5.1'!$B33*100</f>
        <v>58.884388238213248</v>
      </c>
      <c r="N33" s="132">
        <f>'5.1'!N33/'5.1'!$B33*100</f>
        <v>59.948642890078062</v>
      </c>
      <c r="O33" s="132">
        <f>'5.1'!O33/'5.1'!$B33*100</f>
        <v>61.939390895273647</v>
      </c>
      <c r="P33" s="132">
        <f>'5.1'!P33/'5.1'!$B33*100</f>
        <v>61.472833189848721</v>
      </c>
      <c r="Q33" s="132">
        <f>'5.1'!Q33/'5.1'!$B33*100</f>
        <v>60.970613615199397</v>
      </c>
      <c r="R33" s="132">
        <f>'5.1'!R33/'5.1'!$B33*100</f>
        <v>61.295415892737125</v>
      </c>
      <c r="S33" s="132">
        <f>'5.1'!S33/'5.1'!$B33*100</f>
        <v>61.676561914530048</v>
      </c>
      <c r="T33" s="132">
        <f>'5.1'!T33/'5.1'!$B33*100</f>
        <v>60.265625674938548</v>
      </c>
      <c r="U33" s="132">
        <f>'5.1'!U33/'5.1'!$B33*100</f>
        <v>52.26628064786064</v>
      </c>
      <c r="V33" s="132">
        <f>'5.1'!V33/'5.1'!$B33*100</f>
        <v>49.990072941079561</v>
      </c>
      <c r="W33" s="132">
        <f>'5.1'!W33/'5.1'!$B33*100</f>
        <v>52.104237132343712</v>
      </c>
      <c r="X33" s="132">
        <f>'5.1'!X33/'5.1'!$B33*100</f>
        <v>50.758360196933886</v>
      </c>
      <c r="Y33" s="132">
        <f>'5.1'!Y33/'5.1'!$B33*100</f>
        <v>46.935078320496736</v>
      </c>
      <c r="Z33" s="132">
        <f>'5.1'!Z33/'5.1'!$B33*100</f>
        <v>46.994733093511449</v>
      </c>
      <c r="AA33" s="132">
        <f>'5.1'!AA33/'5.1'!$B33*100</f>
        <v>47.088253583013298</v>
      </c>
      <c r="AB33" s="132">
        <f>'5.1'!AB33/'5.1'!$B33*100</f>
        <v>46.270284822810737</v>
      </c>
      <c r="AC33" s="132">
        <f>'5.1'!AC33/'5.1'!$B33*100</f>
        <v>46.133974108478384</v>
      </c>
      <c r="AD33" s="132"/>
    </row>
    <row r="34" spans="1:30" ht="15" customHeight="1" x14ac:dyDescent="0.25">
      <c r="A34" s="80" t="s">
        <v>33</v>
      </c>
      <c r="B34" s="129">
        <f>'5.1'!B34/'5.1'!$B34*100</f>
        <v>100</v>
      </c>
      <c r="C34" s="129">
        <f>'5.1'!C34/'5.1'!$B34*100</f>
        <v>99.901799755180647</v>
      </c>
      <c r="D34" s="129">
        <f>'5.1'!D34/'5.1'!$B34*100</f>
        <v>98.87163996198062</v>
      </c>
      <c r="E34" s="129">
        <f>'5.1'!E34/'5.1'!$B34*100</f>
        <v>99.701132681674565</v>
      </c>
      <c r="F34" s="129">
        <f>'5.1'!F34/'5.1'!$B34*100</f>
        <v>103.14273815038911</v>
      </c>
      <c r="G34" s="129">
        <f>'5.1'!G34/'5.1'!$B34*100</f>
        <v>102.87295241823091</v>
      </c>
      <c r="H34" s="129">
        <f>'5.1'!H34/'5.1'!$B34*100</f>
        <v>107.89099181008581</v>
      </c>
      <c r="I34" s="129">
        <f>'5.1'!I34/'5.1'!$B34*100</f>
        <v>101.46281892370328</v>
      </c>
      <c r="J34" s="129">
        <f>'5.1'!J34/'5.1'!$B34*100</f>
        <v>102.1149731494243</v>
      </c>
      <c r="K34" s="129">
        <f>'5.1'!K34/'5.1'!$B34*100</f>
        <v>98.45926774960823</v>
      </c>
      <c r="L34" s="129">
        <f>'5.1'!L34/'5.1'!$B34*100</f>
        <v>96.944079949725875</v>
      </c>
      <c r="M34" s="129">
        <f>'5.1'!M34/'5.1'!$B34*100</f>
        <v>97.377248317658456</v>
      </c>
      <c r="N34" s="129">
        <f>'5.1'!N34/'5.1'!$B34*100</f>
        <v>98.305464282774864</v>
      </c>
      <c r="O34" s="129">
        <f>'5.1'!O34/'5.1'!$B34*100</f>
        <v>98.821445667256555</v>
      </c>
      <c r="P34" s="129">
        <f>'5.1'!P34/'5.1'!$B34*100</f>
        <v>97.878971054118736</v>
      </c>
      <c r="Q34" s="129">
        <f>'5.1'!Q34/'5.1'!$B34*100</f>
        <v>94.348070114011378</v>
      </c>
      <c r="R34" s="129">
        <f>'5.1'!R34/'5.1'!$B34*100</f>
        <v>94.376367199273972</v>
      </c>
      <c r="S34" s="129">
        <f>'5.1'!S34/'5.1'!$B34*100</f>
        <v>92.434906381515717</v>
      </c>
      <c r="T34" s="129">
        <f>'5.1'!T34/'5.1'!$B34*100</f>
        <v>89.539162147528543</v>
      </c>
      <c r="U34" s="129">
        <f>'5.1'!U34/'5.1'!$B34*100</f>
        <v>83.208638979014722</v>
      </c>
      <c r="V34" s="129">
        <f>'5.1'!V34/'5.1'!$B34*100</f>
        <v>91.417739024350624</v>
      </c>
      <c r="W34" s="129">
        <f>'5.1'!W34/'5.1'!$B34*100</f>
        <v>86.037714399280119</v>
      </c>
      <c r="X34" s="129">
        <f>'5.1'!X34/'5.1'!$B34*100</f>
        <v>81.296507484551512</v>
      </c>
      <c r="Y34" s="129">
        <f>'5.1'!Y34/'5.1'!$B34*100</f>
        <v>79.327726766868068</v>
      </c>
      <c r="Z34" s="129">
        <f>'5.1'!Z34/'5.1'!$B34*100</f>
        <v>77.255708482766991</v>
      </c>
      <c r="AA34" s="129">
        <f>'5.1'!AA34/'5.1'!$B34*100</f>
        <v>76.604875521727507</v>
      </c>
      <c r="AB34" s="129">
        <f>'5.1'!AB34/'5.1'!$B34*100</f>
        <v>76.393266725077567</v>
      </c>
      <c r="AC34" s="129">
        <f>'5.1'!AC34/'5.1'!$B34*100</f>
        <v>76.318629033745381</v>
      </c>
      <c r="AD34" s="129"/>
    </row>
    <row r="35" spans="1:30" ht="15" customHeight="1" x14ac:dyDescent="0.25">
      <c r="A35" s="54" t="s">
        <v>1</v>
      </c>
      <c r="B35" s="152" t="s">
        <v>1</v>
      </c>
      <c r="C35" s="152" t="s">
        <v>1</v>
      </c>
      <c r="D35" s="152" t="s">
        <v>1</v>
      </c>
      <c r="E35" s="152" t="s">
        <v>1</v>
      </c>
      <c r="F35" s="152" t="s">
        <v>1</v>
      </c>
      <c r="G35" s="152" t="s">
        <v>1</v>
      </c>
      <c r="H35" s="152" t="s">
        <v>1</v>
      </c>
      <c r="I35" s="152" t="s">
        <v>1</v>
      </c>
      <c r="J35" s="152" t="s">
        <v>1</v>
      </c>
      <c r="K35" s="152" t="s">
        <v>1</v>
      </c>
      <c r="L35" s="152" t="s">
        <v>1</v>
      </c>
      <c r="M35" s="152" t="s">
        <v>1</v>
      </c>
      <c r="N35" s="152" t="s">
        <v>1</v>
      </c>
      <c r="O35" s="152" t="s">
        <v>1</v>
      </c>
      <c r="P35" s="152" t="s">
        <v>1</v>
      </c>
      <c r="Q35" s="152" t="s">
        <v>1</v>
      </c>
      <c r="R35" s="152" t="s">
        <v>1</v>
      </c>
      <c r="S35" s="152" t="s">
        <v>1</v>
      </c>
      <c r="T35" s="152" t="s">
        <v>1</v>
      </c>
      <c r="U35" s="152" t="s">
        <v>1</v>
      </c>
      <c r="V35" s="152" t="s">
        <v>1</v>
      </c>
      <c r="W35" s="152" t="s">
        <v>1</v>
      </c>
      <c r="X35" s="152" t="s">
        <v>1</v>
      </c>
      <c r="Y35" s="152" t="s">
        <v>1</v>
      </c>
      <c r="Z35" s="152" t="s">
        <v>1</v>
      </c>
      <c r="AA35" s="152" t="s">
        <v>1</v>
      </c>
      <c r="AB35" s="152" t="s">
        <v>1</v>
      </c>
      <c r="AC35" s="152" t="s">
        <v>1</v>
      </c>
      <c r="AD35" s="152"/>
    </row>
    <row r="36" spans="1:30" ht="15" customHeight="1" x14ac:dyDescent="0.25">
      <c r="A36" s="80" t="s">
        <v>34</v>
      </c>
      <c r="B36" s="21">
        <f>'5.1'!B36/'5.1'!$B36*100</f>
        <v>100</v>
      </c>
      <c r="C36" s="21">
        <f>'5.1'!C36/'5.1'!$B36*100</f>
        <v>99.120968856241618</v>
      </c>
      <c r="D36" s="21">
        <f>'5.1'!D36/'5.1'!$B36*100</f>
        <v>100.85433199758715</v>
      </c>
      <c r="E36" s="21">
        <f>'5.1'!E36/'5.1'!$B36*100</f>
        <v>102.56994313448531</v>
      </c>
      <c r="F36" s="21">
        <f>'5.1'!F36/'5.1'!$B36*100</f>
        <v>104.01371443385456</v>
      </c>
      <c r="G36" s="21">
        <f>'5.1'!G36/'5.1'!$B36*100</f>
        <v>105.34891464843199</v>
      </c>
      <c r="H36" s="21">
        <f>'5.1'!H36/'5.1'!$B36*100</f>
        <v>108.43079575630806</v>
      </c>
      <c r="I36" s="21">
        <f>'5.1'!I36/'5.1'!$B36*100</f>
        <v>109.38432993096825</v>
      </c>
      <c r="J36" s="21">
        <f>'5.1'!J36/'5.1'!$B36*100</f>
        <v>110.38938586251119</v>
      </c>
      <c r="K36" s="21">
        <f>'5.1'!K36/'5.1'!$B36*100</f>
        <v>111.03053814413278</v>
      </c>
      <c r="L36" s="21">
        <f>'5.1'!L36/'5.1'!$B36*100</f>
        <v>113.54720998345786</v>
      </c>
      <c r="M36" s="21">
        <f>'5.1'!M36/'5.1'!$B36*100</f>
        <v>111.72483135056348</v>
      </c>
      <c r="N36" s="21">
        <f>'5.1'!N36/'5.1'!$B36*100</f>
        <v>112.33153175442125</v>
      </c>
      <c r="O36" s="21">
        <f>'5.1'!O36/'5.1'!$B36*100</f>
        <v>112.97902974140277</v>
      </c>
      <c r="P36" s="21">
        <f>'5.1'!P36/'5.1'!$B36*100</f>
        <v>115.07524117733855</v>
      </c>
      <c r="Q36" s="21">
        <f>'5.1'!Q36/'5.1'!$B36*100</f>
        <v>115.17775371463213</v>
      </c>
      <c r="R36" s="21">
        <f>'5.1'!R36/'5.1'!$B36*100</f>
        <v>114.10099581858543</v>
      </c>
      <c r="S36" s="21">
        <f>'5.1'!S36/'5.1'!$B36*100</f>
        <v>115.6684784567538</v>
      </c>
      <c r="T36" s="21">
        <f>'5.1'!T36/'5.1'!$B36*100</f>
        <v>112.42196064136674</v>
      </c>
      <c r="U36" s="21">
        <f>'5.1'!U36/'5.1'!$B36*100</f>
        <v>105.38777679439136</v>
      </c>
      <c r="V36" s="21">
        <f>'5.1'!V36/'5.1'!$B36*100</f>
        <v>108.92612082967584</v>
      </c>
      <c r="W36" s="21">
        <f>'5.1'!W36/'5.1'!$B36*100</f>
        <v>106.53727028262232</v>
      </c>
      <c r="X36" s="21">
        <f>'5.1'!X36/'5.1'!$B36*100</f>
        <v>102.72444973381931</v>
      </c>
      <c r="Y36" s="21">
        <f>'5.1'!Y36/'5.1'!$B36*100</f>
        <v>105.56156108929682</v>
      </c>
      <c r="Z36" s="21">
        <f>'5.1'!Z36/'5.1'!$B36*100</f>
        <v>106.4117459377824</v>
      </c>
      <c r="AA36" s="21">
        <f>'5.1'!AA36/'5.1'!$B36*100</f>
        <v>104.44485195469441</v>
      </c>
      <c r="AB36" s="21">
        <f>'5.1'!AB36/'5.1'!$B36*100</f>
        <v>102.44929472861909</v>
      </c>
      <c r="AC36" s="21">
        <f>'5.1'!AC36/'5.1'!$B36*100</f>
        <v>0</v>
      </c>
      <c r="AD36" s="21"/>
    </row>
    <row r="37" spans="1:30" ht="15" customHeight="1" x14ac:dyDescent="0.25">
      <c r="A37" s="83" t="s">
        <v>35</v>
      </c>
      <c r="B37" s="21">
        <f>'5.1'!B37/'5.1'!$B37*100</f>
        <v>100</v>
      </c>
      <c r="C37" s="21">
        <f>'5.1'!C37/'5.1'!$B37*100</f>
        <v>101.10487299576745</v>
      </c>
      <c r="D37" s="21">
        <f>'5.1'!D37/'5.1'!$B37*100</f>
        <v>102.12034452616872</v>
      </c>
      <c r="E37" s="21">
        <f>'5.1'!E37/'5.1'!$B37*100</f>
        <v>101.55116570160745</v>
      </c>
      <c r="F37" s="21">
        <f>'5.1'!F37/'5.1'!$B37*100</f>
        <v>106.63609966488039</v>
      </c>
      <c r="G37" s="21">
        <f>'5.1'!G37/'5.1'!$B37*100</f>
        <v>108.32324542084277</v>
      </c>
      <c r="H37" s="21">
        <f>'5.1'!H37/'5.1'!$B37*100</f>
        <v>109.31268822519844</v>
      </c>
      <c r="I37" s="21">
        <f>'5.1'!I37/'5.1'!$B37*100</f>
        <v>108.7257423582537</v>
      </c>
      <c r="J37" s="21">
        <f>'5.1'!J37/'5.1'!$B37*100</f>
        <v>104.89777650420345</v>
      </c>
      <c r="K37" s="21">
        <f>'5.1'!K37/'5.1'!$B37*100</f>
        <v>106.71814396183206</v>
      </c>
      <c r="L37" s="21">
        <f>'5.1'!L37/'5.1'!$B37*100</f>
        <v>108.33277662959946</v>
      </c>
      <c r="M37" s="21">
        <f>'5.1'!M37/'5.1'!$B37*100</f>
        <v>106.31380840309713</v>
      </c>
      <c r="N37" s="21">
        <f>'5.1'!N37/'5.1'!$B37*100</f>
        <v>108.19654264051179</v>
      </c>
      <c r="O37" s="21">
        <f>'5.1'!O37/'5.1'!$B37*100</f>
        <v>108.66377059307848</v>
      </c>
      <c r="P37" s="21">
        <f>'5.1'!P37/'5.1'!$B37*100</f>
        <v>108.04989591851044</v>
      </c>
      <c r="Q37" s="21">
        <f>'5.1'!Q37/'5.1'!$B37*100</f>
        <v>108.58194158269852</v>
      </c>
      <c r="R37" s="21">
        <f>'5.1'!R37/'5.1'!$B37*100</f>
        <v>106.8106911932849</v>
      </c>
      <c r="S37" s="21">
        <f>'5.1'!S37/'5.1'!$B37*100</f>
        <v>109.79672305980029</v>
      </c>
      <c r="T37" s="21">
        <f>'5.1'!T37/'5.1'!$B37*100</f>
        <v>104.09153372714599</v>
      </c>
      <c r="U37" s="21">
        <f>'5.1'!U37/'5.1'!$B37*100</f>
        <v>98.375576765527057</v>
      </c>
      <c r="V37" s="21">
        <f>'5.1'!V37/'5.1'!$B37*100</f>
        <v>102.65318883880121</v>
      </c>
      <c r="W37" s="21">
        <f>'5.1'!W37/'5.1'!$B37*100</f>
        <v>106.65318699722617</v>
      </c>
      <c r="X37" s="21">
        <f>'5.1'!X37/'5.1'!$B37*100</f>
        <v>109.98034038917903</v>
      </c>
      <c r="Y37" s="21">
        <f>'5.1'!Y37/'5.1'!$B37*100</f>
        <v>111.10777021455931</v>
      </c>
      <c r="Z37" s="21">
        <f>'5.1'!Z37/'5.1'!$B37*100</f>
        <v>107.33996707189119</v>
      </c>
      <c r="AA37" s="151">
        <f>'5.1'!AA37/'5.1'!$B37*100</f>
        <v>104.29203245345944</v>
      </c>
      <c r="AB37" s="151">
        <f>'5.1'!AB37/'5.1'!$B37*100</f>
        <v>102.98994706624647</v>
      </c>
      <c r="AC37" s="151">
        <f>'5.1'!AC37/'5.1'!$B37*100</f>
        <v>0</v>
      </c>
      <c r="AD37" s="151"/>
    </row>
    <row r="38" spans="1:30" s="29" customFormat="1" ht="13.5" customHeight="1" thickBot="1" x14ac:dyDescent="0.3">
      <c r="A38" s="3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30"/>
      <c r="AB38" s="30"/>
    </row>
    <row r="39" spans="1:30" ht="13" thickTop="1" x14ac:dyDescent="0.25">
      <c r="A39" s="167" t="s">
        <v>86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x14ac:dyDescent="0.25">
      <c r="A40" s="113" t="s">
        <v>49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x14ac:dyDescent="0.25">
      <c r="A41" s="113" t="s">
        <v>53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x14ac:dyDescent="0.25">
      <c r="A42" s="118" t="s">
        <v>87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3" thickBot="1" x14ac:dyDescent="0.3">
      <c r="A43" s="119" t="s">
        <v>50</v>
      </c>
      <c r="B43" s="25"/>
      <c r="C43" s="25"/>
      <c r="D43" s="25"/>
      <c r="E43" s="25"/>
      <c r="F43" s="25"/>
      <c r="G43" s="25"/>
      <c r="H43" s="25"/>
      <c r="I43" s="25"/>
      <c r="J43" s="25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</row>
    <row r="44" spans="1:30" ht="13" thickTop="1" x14ac:dyDescent="0.25">
      <c r="A44" s="111" t="s">
        <v>47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ht="13" thickBot="1" x14ac:dyDescent="0.3">
      <c r="A45" s="112" t="s">
        <v>0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3" thickTop="1" x14ac:dyDescent="0.25">
      <c r="A46" s="111" t="s">
        <v>52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ht="13" thickBot="1" x14ac:dyDescent="0.3">
      <c r="A47" s="112" t="s">
        <v>38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  <row r="48" spans="1:30" ht="13" thickTop="1" x14ac:dyDescent="0.25">
      <c r="A48" s="111" t="s">
        <v>54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3" thickBot="1" x14ac:dyDescent="0.3">
      <c r="A49" s="112" t="s">
        <v>39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</row>
    <row r="50" spans="1:30" ht="13" thickTop="1" x14ac:dyDescent="0.25"/>
  </sheetData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6"/>
  </sheetPr>
  <dimension ref="A1:AE51"/>
  <sheetViews>
    <sheetView zoomScale="90" zoomScaleNormal="90" workbookViewId="0"/>
  </sheetViews>
  <sheetFormatPr baseColWidth="10" defaultRowHeight="12.5" x14ac:dyDescent="0.25"/>
  <cols>
    <col min="1" max="1" width="26.7265625" style="2" customWidth="1"/>
    <col min="2" max="2" width="6.7265625" style="89" bestFit="1" customWidth="1"/>
    <col min="3" max="30" width="5.7265625" style="89" customWidth="1"/>
    <col min="31" max="31" width="17.26953125" style="89" customWidth="1"/>
    <col min="32" max="260" width="11.453125" style="2"/>
    <col min="261" max="261" width="26.7265625" style="2" customWidth="1"/>
    <col min="262" max="262" width="9.81640625" style="2" customWidth="1"/>
    <col min="263" max="286" width="5.7265625" style="2" customWidth="1"/>
    <col min="287" max="287" width="14" style="2" customWidth="1"/>
    <col min="288" max="516" width="11.453125" style="2"/>
    <col min="517" max="517" width="26.7265625" style="2" customWidth="1"/>
    <col min="518" max="518" width="9.81640625" style="2" customWidth="1"/>
    <col min="519" max="542" width="5.7265625" style="2" customWidth="1"/>
    <col min="543" max="543" width="14" style="2" customWidth="1"/>
    <col min="544" max="772" width="11.453125" style="2"/>
    <col min="773" max="773" width="26.7265625" style="2" customWidth="1"/>
    <col min="774" max="774" width="9.81640625" style="2" customWidth="1"/>
    <col min="775" max="798" width="5.7265625" style="2" customWidth="1"/>
    <col min="799" max="799" width="14" style="2" customWidth="1"/>
    <col min="800" max="1028" width="11.453125" style="2"/>
    <col min="1029" max="1029" width="26.7265625" style="2" customWidth="1"/>
    <col min="1030" max="1030" width="9.81640625" style="2" customWidth="1"/>
    <col min="1031" max="1054" width="5.7265625" style="2" customWidth="1"/>
    <col min="1055" max="1055" width="14" style="2" customWidth="1"/>
    <col min="1056" max="1284" width="11.453125" style="2"/>
    <col min="1285" max="1285" width="26.7265625" style="2" customWidth="1"/>
    <col min="1286" max="1286" width="9.81640625" style="2" customWidth="1"/>
    <col min="1287" max="1310" width="5.7265625" style="2" customWidth="1"/>
    <col min="1311" max="1311" width="14" style="2" customWidth="1"/>
    <col min="1312" max="1540" width="11.453125" style="2"/>
    <col min="1541" max="1541" width="26.7265625" style="2" customWidth="1"/>
    <col min="1542" max="1542" width="9.81640625" style="2" customWidth="1"/>
    <col min="1543" max="1566" width="5.7265625" style="2" customWidth="1"/>
    <col min="1567" max="1567" width="14" style="2" customWidth="1"/>
    <col min="1568" max="1796" width="11.453125" style="2"/>
    <col min="1797" max="1797" width="26.7265625" style="2" customWidth="1"/>
    <col min="1798" max="1798" width="9.81640625" style="2" customWidth="1"/>
    <col min="1799" max="1822" width="5.7265625" style="2" customWidth="1"/>
    <col min="1823" max="1823" width="14" style="2" customWidth="1"/>
    <col min="1824" max="2052" width="11.453125" style="2"/>
    <col min="2053" max="2053" width="26.7265625" style="2" customWidth="1"/>
    <col min="2054" max="2054" width="9.81640625" style="2" customWidth="1"/>
    <col min="2055" max="2078" width="5.7265625" style="2" customWidth="1"/>
    <col min="2079" max="2079" width="14" style="2" customWidth="1"/>
    <col min="2080" max="2308" width="11.453125" style="2"/>
    <col min="2309" max="2309" width="26.7265625" style="2" customWidth="1"/>
    <col min="2310" max="2310" width="9.81640625" style="2" customWidth="1"/>
    <col min="2311" max="2334" width="5.7265625" style="2" customWidth="1"/>
    <col min="2335" max="2335" width="14" style="2" customWidth="1"/>
    <col min="2336" max="2564" width="11.453125" style="2"/>
    <col min="2565" max="2565" width="26.7265625" style="2" customWidth="1"/>
    <col min="2566" max="2566" width="9.81640625" style="2" customWidth="1"/>
    <col min="2567" max="2590" width="5.7265625" style="2" customWidth="1"/>
    <col min="2591" max="2591" width="14" style="2" customWidth="1"/>
    <col min="2592" max="2820" width="11.453125" style="2"/>
    <col min="2821" max="2821" width="26.7265625" style="2" customWidth="1"/>
    <col min="2822" max="2822" width="9.81640625" style="2" customWidth="1"/>
    <col min="2823" max="2846" width="5.7265625" style="2" customWidth="1"/>
    <col min="2847" max="2847" width="14" style="2" customWidth="1"/>
    <col min="2848" max="3076" width="11.453125" style="2"/>
    <col min="3077" max="3077" width="26.7265625" style="2" customWidth="1"/>
    <col min="3078" max="3078" width="9.81640625" style="2" customWidth="1"/>
    <col min="3079" max="3102" width="5.7265625" style="2" customWidth="1"/>
    <col min="3103" max="3103" width="14" style="2" customWidth="1"/>
    <col min="3104" max="3332" width="11.453125" style="2"/>
    <col min="3333" max="3333" width="26.7265625" style="2" customWidth="1"/>
    <col min="3334" max="3334" width="9.81640625" style="2" customWidth="1"/>
    <col min="3335" max="3358" width="5.7265625" style="2" customWidth="1"/>
    <col min="3359" max="3359" width="14" style="2" customWidth="1"/>
    <col min="3360" max="3588" width="11.453125" style="2"/>
    <col min="3589" max="3589" width="26.7265625" style="2" customWidth="1"/>
    <col min="3590" max="3590" width="9.81640625" style="2" customWidth="1"/>
    <col min="3591" max="3614" width="5.7265625" style="2" customWidth="1"/>
    <col min="3615" max="3615" width="14" style="2" customWidth="1"/>
    <col min="3616" max="3844" width="11.453125" style="2"/>
    <col min="3845" max="3845" width="26.7265625" style="2" customWidth="1"/>
    <col min="3846" max="3846" width="9.81640625" style="2" customWidth="1"/>
    <col min="3847" max="3870" width="5.7265625" style="2" customWidth="1"/>
    <col min="3871" max="3871" width="14" style="2" customWidth="1"/>
    <col min="3872" max="4100" width="11.453125" style="2"/>
    <col min="4101" max="4101" width="26.7265625" style="2" customWidth="1"/>
    <col min="4102" max="4102" width="9.81640625" style="2" customWidth="1"/>
    <col min="4103" max="4126" width="5.7265625" style="2" customWidth="1"/>
    <col min="4127" max="4127" width="14" style="2" customWidth="1"/>
    <col min="4128" max="4356" width="11.453125" style="2"/>
    <col min="4357" max="4357" width="26.7265625" style="2" customWidth="1"/>
    <col min="4358" max="4358" width="9.81640625" style="2" customWidth="1"/>
    <col min="4359" max="4382" width="5.7265625" style="2" customWidth="1"/>
    <col min="4383" max="4383" width="14" style="2" customWidth="1"/>
    <col min="4384" max="4612" width="11.453125" style="2"/>
    <col min="4613" max="4613" width="26.7265625" style="2" customWidth="1"/>
    <col min="4614" max="4614" width="9.81640625" style="2" customWidth="1"/>
    <col min="4615" max="4638" width="5.7265625" style="2" customWidth="1"/>
    <col min="4639" max="4639" width="14" style="2" customWidth="1"/>
    <col min="4640" max="4868" width="11.453125" style="2"/>
    <col min="4869" max="4869" width="26.7265625" style="2" customWidth="1"/>
    <col min="4870" max="4870" width="9.81640625" style="2" customWidth="1"/>
    <col min="4871" max="4894" width="5.7265625" style="2" customWidth="1"/>
    <col min="4895" max="4895" width="14" style="2" customWidth="1"/>
    <col min="4896" max="5124" width="11.453125" style="2"/>
    <col min="5125" max="5125" width="26.7265625" style="2" customWidth="1"/>
    <col min="5126" max="5126" width="9.81640625" style="2" customWidth="1"/>
    <col min="5127" max="5150" width="5.7265625" style="2" customWidth="1"/>
    <col min="5151" max="5151" width="14" style="2" customWidth="1"/>
    <col min="5152" max="5380" width="11.453125" style="2"/>
    <col min="5381" max="5381" width="26.7265625" style="2" customWidth="1"/>
    <col min="5382" max="5382" width="9.81640625" style="2" customWidth="1"/>
    <col min="5383" max="5406" width="5.7265625" style="2" customWidth="1"/>
    <col min="5407" max="5407" width="14" style="2" customWidth="1"/>
    <col min="5408" max="5636" width="11.453125" style="2"/>
    <col min="5637" max="5637" width="26.7265625" style="2" customWidth="1"/>
    <col min="5638" max="5638" width="9.81640625" style="2" customWidth="1"/>
    <col min="5639" max="5662" width="5.7265625" style="2" customWidth="1"/>
    <col min="5663" max="5663" width="14" style="2" customWidth="1"/>
    <col min="5664" max="5892" width="11.453125" style="2"/>
    <col min="5893" max="5893" width="26.7265625" style="2" customWidth="1"/>
    <col min="5894" max="5894" width="9.81640625" style="2" customWidth="1"/>
    <col min="5895" max="5918" width="5.7265625" style="2" customWidth="1"/>
    <col min="5919" max="5919" width="14" style="2" customWidth="1"/>
    <col min="5920" max="6148" width="11.453125" style="2"/>
    <col min="6149" max="6149" width="26.7265625" style="2" customWidth="1"/>
    <col min="6150" max="6150" width="9.81640625" style="2" customWidth="1"/>
    <col min="6151" max="6174" width="5.7265625" style="2" customWidth="1"/>
    <col min="6175" max="6175" width="14" style="2" customWidth="1"/>
    <col min="6176" max="6404" width="11.453125" style="2"/>
    <col min="6405" max="6405" width="26.7265625" style="2" customWidth="1"/>
    <col min="6406" max="6406" width="9.81640625" style="2" customWidth="1"/>
    <col min="6407" max="6430" width="5.7265625" style="2" customWidth="1"/>
    <col min="6431" max="6431" width="14" style="2" customWidth="1"/>
    <col min="6432" max="6660" width="11.453125" style="2"/>
    <col min="6661" max="6661" width="26.7265625" style="2" customWidth="1"/>
    <col min="6662" max="6662" width="9.81640625" style="2" customWidth="1"/>
    <col min="6663" max="6686" width="5.7265625" style="2" customWidth="1"/>
    <col min="6687" max="6687" width="14" style="2" customWidth="1"/>
    <col min="6688" max="6916" width="11.453125" style="2"/>
    <col min="6917" max="6917" width="26.7265625" style="2" customWidth="1"/>
    <col min="6918" max="6918" width="9.81640625" style="2" customWidth="1"/>
    <col min="6919" max="6942" width="5.7265625" style="2" customWidth="1"/>
    <col min="6943" max="6943" width="14" style="2" customWidth="1"/>
    <col min="6944" max="7172" width="11.453125" style="2"/>
    <col min="7173" max="7173" width="26.7265625" style="2" customWidth="1"/>
    <col min="7174" max="7174" width="9.81640625" style="2" customWidth="1"/>
    <col min="7175" max="7198" width="5.7265625" style="2" customWidth="1"/>
    <col min="7199" max="7199" width="14" style="2" customWidth="1"/>
    <col min="7200" max="7428" width="11.453125" style="2"/>
    <col min="7429" max="7429" width="26.7265625" style="2" customWidth="1"/>
    <col min="7430" max="7430" width="9.81640625" style="2" customWidth="1"/>
    <col min="7431" max="7454" width="5.7265625" style="2" customWidth="1"/>
    <col min="7455" max="7455" width="14" style="2" customWidth="1"/>
    <col min="7456" max="7684" width="11.453125" style="2"/>
    <col min="7685" max="7685" width="26.7265625" style="2" customWidth="1"/>
    <col min="7686" max="7686" width="9.81640625" style="2" customWidth="1"/>
    <col min="7687" max="7710" width="5.7265625" style="2" customWidth="1"/>
    <col min="7711" max="7711" width="14" style="2" customWidth="1"/>
    <col min="7712" max="7940" width="11.453125" style="2"/>
    <col min="7941" max="7941" width="26.7265625" style="2" customWidth="1"/>
    <col min="7942" max="7942" width="9.81640625" style="2" customWidth="1"/>
    <col min="7943" max="7966" width="5.7265625" style="2" customWidth="1"/>
    <col min="7967" max="7967" width="14" style="2" customWidth="1"/>
    <col min="7968" max="8196" width="11.453125" style="2"/>
    <col min="8197" max="8197" width="26.7265625" style="2" customWidth="1"/>
    <col min="8198" max="8198" width="9.81640625" style="2" customWidth="1"/>
    <col min="8199" max="8222" width="5.7265625" style="2" customWidth="1"/>
    <col min="8223" max="8223" width="14" style="2" customWidth="1"/>
    <col min="8224" max="8452" width="11.453125" style="2"/>
    <col min="8453" max="8453" width="26.7265625" style="2" customWidth="1"/>
    <col min="8454" max="8454" width="9.81640625" style="2" customWidth="1"/>
    <col min="8455" max="8478" width="5.7265625" style="2" customWidth="1"/>
    <col min="8479" max="8479" width="14" style="2" customWidth="1"/>
    <col min="8480" max="8708" width="11.453125" style="2"/>
    <col min="8709" max="8709" width="26.7265625" style="2" customWidth="1"/>
    <col min="8710" max="8710" width="9.81640625" style="2" customWidth="1"/>
    <col min="8711" max="8734" width="5.7265625" style="2" customWidth="1"/>
    <col min="8735" max="8735" width="14" style="2" customWidth="1"/>
    <col min="8736" max="8964" width="11.453125" style="2"/>
    <col min="8965" max="8965" width="26.7265625" style="2" customWidth="1"/>
    <col min="8966" max="8966" width="9.81640625" style="2" customWidth="1"/>
    <col min="8967" max="8990" width="5.7265625" style="2" customWidth="1"/>
    <col min="8991" max="8991" width="14" style="2" customWidth="1"/>
    <col min="8992" max="9220" width="11.453125" style="2"/>
    <col min="9221" max="9221" width="26.7265625" style="2" customWidth="1"/>
    <col min="9222" max="9222" width="9.81640625" style="2" customWidth="1"/>
    <col min="9223" max="9246" width="5.7265625" style="2" customWidth="1"/>
    <col min="9247" max="9247" width="14" style="2" customWidth="1"/>
    <col min="9248" max="9476" width="11.453125" style="2"/>
    <col min="9477" max="9477" width="26.7265625" style="2" customWidth="1"/>
    <col min="9478" max="9478" width="9.81640625" style="2" customWidth="1"/>
    <col min="9479" max="9502" width="5.7265625" style="2" customWidth="1"/>
    <col min="9503" max="9503" width="14" style="2" customWidth="1"/>
    <col min="9504" max="9732" width="11.453125" style="2"/>
    <col min="9733" max="9733" width="26.7265625" style="2" customWidth="1"/>
    <col min="9734" max="9734" width="9.81640625" style="2" customWidth="1"/>
    <col min="9735" max="9758" width="5.7265625" style="2" customWidth="1"/>
    <col min="9759" max="9759" width="14" style="2" customWidth="1"/>
    <col min="9760" max="9988" width="11.453125" style="2"/>
    <col min="9989" max="9989" width="26.7265625" style="2" customWidth="1"/>
    <col min="9990" max="9990" width="9.81640625" style="2" customWidth="1"/>
    <col min="9991" max="10014" width="5.7265625" style="2" customWidth="1"/>
    <col min="10015" max="10015" width="14" style="2" customWidth="1"/>
    <col min="10016" max="10244" width="11.453125" style="2"/>
    <col min="10245" max="10245" width="26.7265625" style="2" customWidth="1"/>
    <col min="10246" max="10246" width="9.81640625" style="2" customWidth="1"/>
    <col min="10247" max="10270" width="5.7265625" style="2" customWidth="1"/>
    <col min="10271" max="10271" width="14" style="2" customWidth="1"/>
    <col min="10272" max="10500" width="11.453125" style="2"/>
    <col min="10501" max="10501" width="26.7265625" style="2" customWidth="1"/>
    <col min="10502" max="10502" width="9.81640625" style="2" customWidth="1"/>
    <col min="10503" max="10526" width="5.7265625" style="2" customWidth="1"/>
    <col min="10527" max="10527" width="14" style="2" customWidth="1"/>
    <col min="10528" max="10756" width="11.453125" style="2"/>
    <col min="10757" max="10757" width="26.7265625" style="2" customWidth="1"/>
    <col min="10758" max="10758" width="9.81640625" style="2" customWidth="1"/>
    <col min="10759" max="10782" width="5.7265625" style="2" customWidth="1"/>
    <col min="10783" max="10783" width="14" style="2" customWidth="1"/>
    <col min="10784" max="11012" width="11.453125" style="2"/>
    <col min="11013" max="11013" width="26.7265625" style="2" customWidth="1"/>
    <col min="11014" max="11014" width="9.81640625" style="2" customWidth="1"/>
    <col min="11015" max="11038" width="5.7265625" style="2" customWidth="1"/>
    <col min="11039" max="11039" width="14" style="2" customWidth="1"/>
    <col min="11040" max="11268" width="11.453125" style="2"/>
    <col min="11269" max="11269" width="26.7265625" style="2" customWidth="1"/>
    <col min="11270" max="11270" width="9.81640625" style="2" customWidth="1"/>
    <col min="11271" max="11294" width="5.7265625" style="2" customWidth="1"/>
    <col min="11295" max="11295" width="14" style="2" customWidth="1"/>
    <col min="11296" max="11524" width="11.453125" style="2"/>
    <col min="11525" max="11525" width="26.7265625" style="2" customWidth="1"/>
    <col min="11526" max="11526" width="9.81640625" style="2" customWidth="1"/>
    <col min="11527" max="11550" width="5.7265625" style="2" customWidth="1"/>
    <col min="11551" max="11551" width="14" style="2" customWidth="1"/>
    <col min="11552" max="11780" width="11.453125" style="2"/>
    <col min="11781" max="11781" width="26.7265625" style="2" customWidth="1"/>
    <col min="11782" max="11782" width="9.81640625" style="2" customWidth="1"/>
    <col min="11783" max="11806" width="5.7265625" style="2" customWidth="1"/>
    <col min="11807" max="11807" width="14" style="2" customWidth="1"/>
    <col min="11808" max="12036" width="11.453125" style="2"/>
    <col min="12037" max="12037" width="26.7265625" style="2" customWidth="1"/>
    <col min="12038" max="12038" width="9.81640625" style="2" customWidth="1"/>
    <col min="12039" max="12062" width="5.7265625" style="2" customWidth="1"/>
    <col min="12063" max="12063" width="14" style="2" customWidth="1"/>
    <col min="12064" max="12292" width="11.453125" style="2"/>
    <col min="12293" max="12293" width="26.7265625" style="2" customWidth="1"/>
    <col min="12294" max="12294" width="9.81640625" style="2" customWidth="1"/>
    <col min="12295" max="12318" width="5.7265625" style="2" customWidth="1"/>
    <col min="12319" max="12319" width="14" style="2" customWidth="1"/>
    <col min="12320" max="12548" width="11.453125" style="2"/>
    <col min="12549" max="12549" width="26.7265625" style="2" customWidth="1"/>
    <col min="12550" max="12550" width="9.81640625" style="2" customWidth="1"/>
    <col min="12551" max="12574" width="5.7265625" style="2" customWidth="1"/>
    <col min="12575" max="12575" width="14" style="2" customWidth="1"/>
    <col min="12576" max="12804" width="11.453125" style="2"/>
    <col min="12805" max="12805" width="26.7265625" style="2" customWidth="1"/>
    <col min="12806" max="12806" width="9.81640625" style="2" customWidth="1"/>
    <col min="12807" max="12830" width="5.7265625" style="2" customWidth="1"/>
    <col min="12831" max="12831" width="14" style="2" customWidth="1"/>
    <col min="12832" max="13060" width="11.453125" style="2"/>
    <col min="13061" max="13061" width="26.7265625" style="2" customWidth="1"/>
    <col min="13062" max="13062" width="9.81640625" style="2" customWidth="1"/>
    <col min="13063" max="13086" width="5.7265625" style="2" customWidth="1"/>
    <col min="13087" max="13087" width="14" style="2" customWidth="1"/>
    <col min="13088" max="13316" width="11.453125" style="2"/>
    <col min="13317" max="13317" width="26.7265625" style="2" customWidth="1"/>
    <col min="13318" max="13318" width="9.81640625" style="2" customWidth="1"/>
    <col min="13319" max="13342" width="5.7265625" style="2" customWidth="1"/>
    <col min="13343" max="13343" width="14" style="2" customWidth="1"/>
    <col min="13344" max="13572" width="11.453125" style="2"/>
    <col min="13573" max="13573" width="26.7265625" style="2" customWidth="1"/>
    <col min="13574" max="13574" width="9.81640625" style="2" customWidth="1"/>
    <col min="13575" max="13598" width="5.7265625" style="2" customWidth="1"/>
    <col min="13599" max="13599" width="14" style="2" customWidth="1"/>
    <col min="13600" max="13828" width="11.453125" style="2"/>
    <col min="13829" max="13829" width="26.7265625" style="2" customWidth="1"/>
    <col min="13830" max="13830" width="9.81640625" style="2" customWidth="1"/>
    <col min="13831" max="13854" width="5.7265625" style="2" customWidth="1"/>
    <col min="13855" max="13855" width="14" style="2" customWidth="1"/>
    <col min="13856" max="14084" width="11.453125" style="2"/>
    <col min="14085" max="14085" width="26.7265625" style="2" customWidth="1"/>
    <col min="14086" max="14086" width="9.81640625" style="2" customWidth="1"/>
    <col min="14087" max="14110" width="5.7265625" style="2" customWidth="1"/>
    <col min="14111" max="14111" width="14" style="2" customWidth="1"/>
    <col min="14112" max="14340" width="11.453125" style="2"/>
    <col min="14341" max="14341" width="26.7265625" style="2" customWidth="1"/>
    <col min="14342" max="14342" width="9.81640625" style="2" customWidth="1"/>
    <col min="14343" max="14366" width="5.7265625" style="2" customWidth="1"/>
    <col min="14367" max="14367" width="14" style="2" customWidth="1"/>
    <col min="14368" max="14596" width="11.453125" style="2"/>
    <col min="14597" max="14597" width="26.7265625" style="2" customWidth="1"/>
    <col min="14598" max="14598" width="9.81640625" style="2" customWidth="1"/>
    <col min="14599" max="14622" width="5.7265625" style="2" customWidth="1"/>
    <col min="14623" max="14623" width="14" style="2" customWidth="1"/>
    <col min="14624" max="14852" width="11.453125" style="2"/>
    <col min="14853" max="14853" width="26.7265625" style="2" customWidth="1"/>
    <col min="14854" max="14854" width="9.81640625" style="2" customWidth="1"/>
    <col min="14855" max="14878" width="5.7265625" style="2" customWidth="1"/>
    <col min="14879" max="14879" width="14" style="2" customWidth="1"/>
    <col min="14880" max="15108" width="11.453125" style="2"/>
    <col min="15109" max="15109" width="26.7265625" style="2" customWidth="1"/>
    <col min="15110" max="15110" width="9.81640625" style="2" customWidth="1"/>
    <col min="15111" max="15134" width="5.7265625" style="2" customWidth="1"/>
    <col min="15135" max="15135" width="14" style="2" customWidth="1"/>
    <col min="15136" max="15364" width="11.453125" style="2"/>
    <col min="15365" max="15365" width="26.7265625" style="2" customWidth="1"/>
    <col min="15366" max="15366" width="9.81640625" style="2" customWidth="1"/>
    <col min="15367" max="15390" width="5.7265625" style="2" customWidth="1"/>
    <col min="15391" max="15391" width="14" style="2" customWidth="1"/>
    <col min="15392" max="15620" width="11.453125" style="2"/>
    <col min="15621" max="15621" width="26.7265625" style="2" customWidth="1"/>
    <col min="15622" max="15622" width="9.81640625" style="2" customWidth="1"/>
    <col min="15623" max="15646" width="5.7265625" style="2" customWidth="1"/>
    <col min="15647" max="15647" width="14" style="2" customWidth="1"/>
    <col min="15648" max="15876" width="11.453125" style="2"/>
    <col min="15877" max="15877" width="26.7265625" style="2" customWidth="1"/>
    <col min="15878" max="15878" width="9.81640625" style="2" customWidth="1"/>
    <col min="15879" max="15902" width="5.7265625" style="2" customWidth="1"/>
    <col min="15903" max="15903" width="14" style="2" customWidth="1"/>
    <col min="15904" max="16132" width="11.453125" style="2"/>
    <col min="16133" max="16133" width="26.7265625" style="2" customWidth="1"/>
    <col min="16134" max="16134" width="9.81640625" style="2" customWidth="1"/>
    <col min="16135" max="16158" width="5.7265625" style="2" customWidth="1"/>
    <col min="16159" max="16159" width="14" style="2" customWidth="1"/>
    <col min="16160" max="16384" width="11.453125" style="2"/>
  </cols>
  <sheetData>
    <row r="1" spans="1:31" ht="38.25" customHeight="1" thickTop="1" x14ac:dyDescent="0.4">
      <c r="A1" s="141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s="17" customFormat="1" ht="26.25" customHeight="1" x14ac:dyDescent="0.25">
      <c r="A2" s="142" t="s">
        <v>88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42" customHeight="1" x14ac:dyDescent="0.4">
      <c r="A3" s="13" t="s">
        <v>60</v>
      </c>
      <c r="B3" s="18"/>
      <c r="C3" s="18"/>
      <c r="D3" s="1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153"/>
      <c r="AB3" s="174"/>
      <c r="AC3" s="174"/>
      <c r="AD3" s="147"/>
      <c r="AE3" s="91" t="s">
        <v>40</v>
      </c>
    </row>
    <row r="4" spans="1:31" ht="39.75" customHeight="1" x14ac:dyDescent="0.25">
      <c r="A4" s="14" t="s">
        <v>3</v>
      </c>
      <c r="B4" s="14">
        <v>1990</v>
      </c>
      <c r="C4" s="14">
        <v>1991</v>
      </c>
      <c r="D4" s="14">
        <v>1992</v>
      </c>
      <c r="E4" s="14">
        <v>1993</v>
      </c>
      <c r="F4" s="14">
        <v>1994</v>
      </c>
      <c r="G4" s="14">
        <v>1995</v>
      </c>
      <c r="H4" s="14">
        <v>1996</v>
      </c>
      <c r="I4" s="14">
        <v>1997</v>
      </c>
      <c r="J4" s="14">
        <v>1998</v>
      </c>
      <c r="K4" s="14">
        <v>1999</v>
      </c>
      <c r="L4" s="14">
        <v>2000</v>
      </c>
      <c r="M4" s="14">
        <v>2001</v>
      </c>
      <c r="N4" s="14">
        <v>2002</v>
      </c>
      <c r="O4" s="14">
        <v>2003</v>
      </c>
      <c r="P4" s="14">
        <v>2004</v>
      </c>
      <c r="Q4" s="14">
        <v>2005</v>
      </c>
      <c r="R4" s="14">
        <v>2006</v>
      </c>
      <c r="S4" s="14">
        <v>2007</v>
      </c>
      <c r="T4" s="14">
        <v>2008</v>
      </c>
      <c r="U4" s="14">
        <v>2009</v>
      </c>
      <c r="V4" s="14">
        <v>2010</v>
      </c>
      <c r="W4" s="14">
        <v>2011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>
        <v>2018</v>
      </c>
      <c r="AE4" s="14">
        <v>2030</v>
      </c>
    </row>
    <row r="5" spans="1:31" s="29" customFormat="1" ht="30" customHeight="1" x14ac:dyDescent="0.25">
      <c r="A5" s="70" t="s">
        <v>85</v>
      </c>
      <c r="B5" s="137">
        <f>'5.1'!B5/'5.1'!$Q5*100</f>
        <v>81.629790987772608</v>
      </c>
      <c r="C5" s="137">
        <f>'5.1'!C5/'5.1'!$Q5*100</f>
        <v>83.655415618487979</v>
      </c>
      <c r="D5" s="137">
        <f>'5.1'!D5/'5.1'!$Q5*100</f>
        <v>83.721929431046036</v>
      </c>
      <c r="E5" s="137">
        <f>'5.1'!E5/'5.1'!$Q5*100</f>
        <v>80.959353798912147</v>
      </c>
      <c r="F5" s="137">
        <f>'5.1'!F5/'5.1'!$Q5*100</f>
        <v>83.638859972324312</v>
      </c>
      <c r="G5" s="137">
        <f>'5.1'!G5/'5.1'!$Q5*100</f>
        <v>89.438465026245183</v>
      </c>
      <c r="H5" s="137">
        <f>'5.1'!H5/'5.1'!$Q5*100</f>
        <v>79.331503108076816</v>
      </c>
      <c r="I5" s="137">
        <f>'5.1'!I5/'5.1'!$Q5*100</f>
        <v>85.350106154417361</v>
      </c>
      <c r="J5" s="137">
        <f>'5.1'!J5/'5.1'!$Q5*100</f>
        <v>90.269879447454869</v>
      </c>
      <c r="K5" s="137">
        <f>'5.1'!K5/'5.1'!$Q5*100</f>
        <v>98.514191990078075</v>
      </c>
      <c r="L5" s="137">
        <f>'5.1'!L5/'5.1'!$Q5*100</f>
        <v>103.66075191596187</v>
      </c>
      <c r="M5" s="137">
        <f>'5.1'!M5/'5.1'!$Q5*100</f>
        <v>96.526047257481025</v>
      </c>
      <c r="N5" s="137">
        <f>'5.1'!N5/'5.1'!$Q5*100</f>
        <v>104.01457476367717</v>
      </c>
      <c r="O5" s="137">
        <f>'5.1'!O5/'5.1'!$Q5*100</f>
        <v>101.72281724323207</v>
      </c>
      <c r="P5" s="137">
        <f>'5.1'!P5/'5.1'!$Q5*100</f>
        <v>101.45900054671264</v>
      </c>
      <c r="Q5" s="137">
        <f>'5.1'!Q5/'5.1'!$Q5*100</f>
        <v>100</v>
      </c>
      <c r="R5" s="137">
        <f>'5.1'!R5/'5.1'!$Q5*100</f>
        <v>100.87895298845599</v>
      </c>
      <c r="S5" s="137">
        <f>'5.1'!S5/'5.1'!$Q5*100</f>
        <v>100.77581429978655</v>
      </c>
      <c r="T5" s="137">
        <f>'5.1'!T5/'5.1'!$Q5*100</f>
        <v>98.800769496691814</v>
      </c>
      <c r="U5" s="137">
        <f>'5.1'!U5/'5.1'!$Q5*100</f>
        <v>89.343070327532672</v>
      </c>
      <c r="V5" s="136">
        <f>'5.1'!V5/'5.1'!$Q5*100</f>
        <v>85.472908321362539</v>
      </c>
      <c r="W5" s="136">
        <f>'5.1'!W5/'5.1'!$Q5*100</f>
        <v>79.563810182768876</v>
      </c>
      <c r="X5" s="136">
        <f>'5.1'!X5/'5.1'!$Q5*100</f>
        <v>80.408639141650269</v>
      </c>
      <c r="Y5" s="136">
        <f>'5.1'!Y5/'5.1'!$Q5*100</f>
        <v>73.73248400784756</v>
      </c>
      <c r="Z5" s="137">
        <f>'5.1'!Z5/'5.1'!$Q5*100</f>
        <v>73.483241834669528</v>
      </c>
      <c r="AA5" s="137">
        <f>'5.1'!AA5/'5.1'!$Q5*100</f>
        <v>75.955554298172672</v>
      </c>
      <c r="AB5" s="137">
        <f>'5.1'!AB5/'5.1'!$Q5*100</f>
        <v>73.228460972377604</v>
      </c>
      <c r="AC5" s="137">
        <f>'5.1'!AC5/'5.1'!$Q5*100</f>
        <v>77.104403937655348</v>
      </c>
      <c r="AD5" s="137">
        <f>'5.1'!AD5/'5.1'!$Q5*100</f>
        <v>74.33029409901927</v>
      </c>
      <c r="AE5" s="71">
        <v>60</v>
      </c>
    </row>
    <row r="6" spans="1:31" ht="22.5" customHeight="1" x14ac:dyDescent="0.25">
      <c r="A6" s="72" t="s">
        <v>4</v>
      </c>
      <c r="B6" s="137">
        <f>'5.1'!B6/'5.1'!$Q6*100</f>
        <v>106.73136443547497</v>
      </c>
      <c r="C6" s="137">
        <f>'5.1'!C6/'5.1'!$Q6*100</f>
        <v>104.94458742460138</v>
      </c>
      <c r="D6" s="137">
        <f>'5.1'!D6/'5.1'!$Q6*100</f>
        <v>101.77664600674392</v>
      </c>
      <c r="E6" s="137">
        <f>'5.1'!E6/'5.1'!$Q6*100</f>
        <v>100.01784479341957</v>
      </c>
      <c r="F6" s="137">
        <f>'5.1'!F6/'5.1'!$Q6*100</f>
        <v>99.591584128132808</v>
      </c>
      <c r="G6" s="137">
        <f>'5.1'!G6/'5.1'!$Q6*100</f>
        <v>100.66883985862351</v>
      </c>
      <c r="H6" s="137">
        <f>'5.1'!H6/'5.1'!$Q6*100</f>
        <v>102.79810120640747</v>
      </c>
      <c r="I6" s="137">
        <f>'5.1'!I6/'5.1'!$Q6*100</f>
        <v>101.15152992970387</v>
      </c>
      <c r="J6" s="137">
        <f>'5.1'!J6/'5.1'!$Q6*100</f>
        <v>100.44217705800862</v>
      </c>
      <c r="K6" s="137">
        <f>'5.1'!K6/'5.1'!$Q6*100</f>
        <v>98.567365198301061</v>
      </c>
      <c r="L6" s="137">
        <f>'5.1'!L6/'5.1'!$Q6*100</f>
        <v>98.606300615482851</v>
      </c>
      <c r="M6" s="137">
        <f>'5.1'!M6/'5.1'!$Q6*100</f>
        <v>99.584516744724738</v>
      </c>
      <c r="N6" s="137">
        <f>'5.1'!N6/'5.1'!$Q6*100</f>
        <v>98.77582121074262</v>
      </c>
      <c r="O6" s="137">
        <f>'5.1'!O6/'5.1'!$Q6*100</f>
        <v>100.39934791260956</v>
      </c>
      <c r="P6" s="137">
        <f>'5.1'!P6/'5.1'!$Q6*100</f>
        <v>100.53794360004613</v>
      </c>
      <c r="Q6" s="137">
        <f>'5.1'!Q6/'5.1'!$Q6*100</f>
        <v>100</v>
      </c>
      <c r="R6" s="137">
        <f>'5.1'!R6/'5.1'!$Q6*100</f>
        <v>99.842945750604571</v>
      </c>
      <c r="S6" s="137">
        <f>'5.1'!S6/'5.1'!$Q6*100</f>
        <v>98.955323424352642</v>
      </c>
      <c r="T6" s="137">
        <f>'5.1'!T6/'5.1'!$Q6*100</f>
        <v>96.812618288919396</v>
      </c>
      <c r="U6" s="137">
        <f>'5.1'!U6/'5.1'!$Q6*100</f>
        <v>89.802650307383345</v>
      </c>
      <c r="V6" s="136">
        <f>'5.1'!V6/'5.1'!$Q6*100</f>
        <v>91.711301309856282</v>
      </c>
      <c r="W6" s="136">
        <f>'5.1'!W6/'5.1'!$Q6*100</f>
        <v>88.845557812244408</v>
      </c>
      <c r="X6" s="136">
        <f>'5.1'!X6/'5.1'!$Q6*100</f>
        <v>87.628023426435476</v>
      </c>
      <c r="Y6" s="136">
        <f>'5.1'!Y6/'5.1'!$Q6*100</f>
        <v>85.891969881379993</v>
      </c>
      <c r="Z6" s="137">
        <f>'5.1'!Z6/'5.1'!$Q6*100</f>
        <v>82.736444081631589</v>
      </c>
      <c r="AA6" s="137">
        <f>'5.1'!AA6/'5.1'!$Q6*100</f>
        <v>83.370784777173554</v>
      </c>
      <c r="AB6" s="137">
        <f>'5.1'!AB6/'5.1'!$Q6*100</f>
        <v>83.050214084555293</v>
      </c>
      <c r="AC6" s="137">
        <f>'5.1'!AC6/'5.1'!$Q6*100</f>
        <v>83.610096879270273</v>
      </c>
      <c r="AD6" s="73"/>
      <c r="AE6" s="73" t="s">
        <v>7</v>
      </c>
    </row>
    <row r="7" spans="1:31" ht="15" customHeight="1" x14ac:dyDescent="0.25">
      <c r="A7" s="74" t="s">
        <v>5</v>
      </c>
      <c r="B7" s="135">
        <f>'5.1'!B7/'5.1'!$Q7*100</f>
        <v>124.27195348788158</v>
      </c>
      <c r="C7" s="135">
        <f>'5.1'!C7/'5.1'!$Q7*100</f>
        <v>119.62062457470954</v>
      </c>
      <c r="D7" s="135">
        <f>'5.1'!D7/'5.1'!$Q7*100</f>
        <v>114.78765049360061</v>
      </c>
      <c r="E7" s="135">
        <f>'5.1'!E7/'5.1'!$Q7*100</f>
        <v>114.0023132338351</v>
      </c>
      <c r="F7" s="135">
        <f>'5.1'!F7/'5.1'!$Q7*100</f>
        <v>112.1955174089892</v>
      </c>
      <c r="G7" s="135">
        <f>'5.1'!G7/'5.1'!$Q7*100</f>
        <v>111.96454818825279</v>
      </c>
      <c r="H7" s="135">
        <f>'5.1'!H7/'5.1'!$Q7*100</f>
        <v>113.82711186081687</v>
      </c>
      <c r="I7" s="135">
        <f>'5.1'!I7/'5.1'!$Q7*100</f>
        <v>110.43032488846629</v>
      </c>
      <c r="J7" s="135">
        <f>'5.1'!J7/'5.1'!$Q7*100</f>
        <v>107.99475142574127</v>
      </c>
      <c r="K7" s="135">
        <f>'5.1'!K7/'5.1'!$Q7*100</f>
        <v>104.81304848992077</v>
      </c>
      <c r="L7" s="135">
        <f>'5.1'!L7/'5.1'!$Q7*100</f>
        <v>104.74203786991711</v>
      </c>
      <c r="M7" s="135">
        <f>'5.1'!M7/'5.1'!$Q7*100</f>
        <v>106.1768535817111</v>
      </c>
      <c r="N7" s="135">
        <f>'5.1'!N7/'5.1'!$Q7*100</f>
        <v>104.06947390772659</v>
      </c>
      <c r="O7" s="135">
        <f>'5.1'!O7/'5.1'!$Q7*100</f>
        <v>103.7763904391162</v>
      </c>
      <c r="P7" s="135">
        <f>'5.1'!P7/'5.1'!$Q7*100</f>
        <v>102.22176146082542</v>
      </c>
      <c r="Q7" s="135">
        <f>'5.1'!Q7/'5.1'!$Q7*100</f>
        <v>100</v>
      </c>
      <c r="R7" s="135">
        <f>'5.1'!R7/'5.1'!$Q7*100</f>
        <v>100.83847446510008</v>
      </c>
      <c r="S7" s="135">
        <f>'5.1'!S7/'5.1'!$Q7*100</f>
        <v>98.303206149021307</v>
      </c>
      <c r="T7" s="135">
        <f>'5.1'!T7/'5.1'!$Q7*100</f>
        <v>98.495791995323174</v>
      </c>
      <c r="U7" s="134">
        <f>'5.1'!U7/'5.1'!$Q7*100</f>
        <v>91.775529744872159</v>
      </c>
      <c r="V7" s="133">
        <f>'5.1'!V7/'5.1'!$Q7*100</f>
        <v>95.129671584072497</v>
      </c>
      <c r="W7" s="133">
        <f>'5.1'!W7/'5.1'!$Q7*100</f>
        <v>92.826301182226828</v>
      </c>
      <c r="X7" s="133">
        <f>'5.1'!X7/'5.1'!$Q7*100</f>
        <v>93.441503564215452</v>
      </c>
      <c r="Y7" s="133">
        <f>'5.1'!Y7/'5.1'!$Q7*100</f>
        <v>95.228264597684458</v>
      </c>
      <c r="Z7" s="135">
        <f>'5.1'!Z7/'5.1'!$Q7*100</f>
        <v>91.290786172100127</v>
      </c>
      <c r="AA7" s="135">
        <f>'5.1'!AA7/'5.1'!$Q7*100</f>
        <v>91.672977978473511</v>
      </c>
      <c r="AB7" s="135">
        <f>'5.1'!AB7/'5.1'!$Q7*100</f>
        <v>92.246973521689171</v>
      </c>
      <c r="AC7" s="135">
        <f>'5.1'!AC7/'5.1'!$Q7*100</f>
        <v>92.082633140411701</v>
      </c>
      <c r="AD7" s="75"/>
      <c r="AE7" s="75" t="s">
        <v>7</v>
      </c>
    </row>
    <row r="8" spans="1:31" ht="15" customHeight="1" x14ac:dyDescent="0.25">
      <c r="A8" s="74" t="s">
        <v>6</v>
      </c>
      <c r="B8" s="135">
        <f>'5.1'!B8/'5.1'!$Q8*100</f>
        <v>84.155068676229362</v>
      </c>
      <c r="C8" s="135">
        <f>'5.1'!C8/'5.1'!$Q8*100</f>
        <v>88.161551359441688</v>
      </c>
      <c r="D8" s="135">
        <f>'5.1'!D8/'5.1'!$Q8*100</f>
        <v>81.271569237271464</v>
      </c>
      <c r="E8" s="135">
        <f>'5.1'!E8/'5.1'!$Q8*100</f>
        <v>81.530868104388418</v>
      </c>
      <c r="F8" s="135">
        <f>'5.1'!F8/'5.1'!$Q8*100</f>
        <v>81.869947170341348</v>
      </c>
      <c r="G8" s="135">
        <f>'5.1'!G8/'5.1'!$Q8*100</f>
        <v>85.593618937913263</v>
      </c>
      <c r="H8" s="135">
        <f>'5.1'!H8/'5.1'!$Q8*100</f>
        <v>89.222586754752413</v>
      </c>
      <c r="I8" s="135">
        <f>'5.1'!I8/'5.1'!$Q8*100</f>
        <v>88.789068156066264</v>
      </c>
      <c r="J8" s="135">
        <f>'5.1'!J8/'5.1'!$Q8*100</f>
        <v>88.101898658734413</v>
      </c>
      <c r="K8" s="135">
        <f>'5.1'!K8/'5.1'!$Q8*100</f>
        <v>86.373789534060577</v>
      </c>
      <c r="L8" s="135">
        <f>'5.1'!L8/'5.1'!$Q8*100</f>
        <v>86.865131060896843</v>
      </c>
      <c r="M8" s="135">
        <f>'5.1'!M8/'5.1'!$Q8*100</f>
        <v>90.952800646702954</v>
      </c>
      <c r="N8" s="135">
        <f>'5.1'!N8/'5.1'!$Q8*100</f>
        <v>92.72406278890972</v>
      </c>
      <c r="O8" s="135">
        <f>'5.1'!O8/'5.1'!$Q8*100</f>
        <v>98.635338704121239</v>
      </c>
      <c r="P8" s="135">
        <f>'5.1'!P8/'5.1'!$Q8*100</f>
        <v>98.496857709376471</v>
      </c>
      <c r="Q8" s="135">
        <f>'5.1'!Q8/'5.1'!$Q8*100</f>
        <v>100</v>
      </c>
      <c r="R8" s="135">
        <f>'5.1'!R8/'5.1'!$Q8*100</f>
        <v>97.504687337878721</v>
      </c>
      <c r="S8" s="135">
        <f>'5.1'!S8/'5.1'!$Q8*100</f>
        <v>94.843235558255685</v>
      </c>
      <c r="T8" s="135">
        <f>'5.1'!T8/'5.1'!$Q8*100</f>
        <v>94.155473764604722</v>
      </c>
      <c r="U8" s="134">
        <f>'5.1'!U8/'5.1'!$Q8*100</f>
        <v>86.985335483509985</v>
      </c>
      <c r="V8" s="133">
        <f>'5.1'!V8/'5.1'!$Q8*100</f>
        <v>91.832032802216276</v>
      </c>
      <c r="W8" s="133">
        <f>'5.1'!W8/'5.1'!$Q8*100</f>
        <v>89.534050004828273</v>
      </c>
      <c r="X8" s="133">
        <f>'5.1'!X8/'5.1'!$Q8*100</f>
        <v>86.62997884550235</v>
      </c>
      <c r="Y8" s="133">
        <f>'5.1'!Y8/'5.1'!$Q8*100</f>
        <v>87.098464080454136</v>
      </c>
      <c r="Z8" s="135">
        <f>'5.1'!Z8/'5.1'!$Q8*100</f>
        <v>83.215242491930226</v>
      </c>
      <c r="AA8" s="135">
        <f>'5.1'!AA8/'5.1'!$Q8*100</f>
        <v>85.720909762915412</v>
      </c>
      <c r="AB8" s="135">
        <f>'5.1'!AB8/'5.1'!$Q8*100</f>
        <v>86.66647910616561</v>
      </c>
      <c r="AC8" s="135">
        <f>'5.1'!AC8/'5.1'!$Q8*100</f>
        <v>89.401460243114357</v>
      </c>
      <c r="AD8" s="75"/>
      <c r="AE8" s="75" t="s">
        <v>7</v>
      </c>
    </row>
    <row r="9" spans="1:31" ht="15" customHeight="1" x14ac:dyDescent="0.25">
      <c r="A9" s="74" t="s">
        <v>8</v>
      </c>
      <c r="B9" s="135">
        <f>'5.1'!B9/'5.1'!$Q9*100</f>
        <v>100.57413848666283</v>
      </c>
      <c r="C9" s="135">
        <f>'5.1'!C9/'5.1'!$Q9*100</f>
        <v>101.9895698622699</v>
      </c>
      <c r="D9" s="135">
        <f>'5.1'!D9/'5.1'!$Q9*100</f>
        <v>101.72653276102177</v>
      </c>
      <c r="E9" s="135">
        <f>'5.1'!E9/'5.1'!$Q9*100</f>
        <v>101.0449750322298</v>
      </c>
      <c r="F9" s="135">
        <f>'5.1'!F9/'5.1'!$Q9*100</f>
        <v>104.16742732627844</v>
      </c>
      <c r="G9" s="135">
        <f>'5.1'!G9/'5.1'!$Q9*100</f>
        <v>105.85319679207845</v>
      </c>
      <c r="H9" s="135">
        <f>'5.1'!H9/'5.1'!$Q9*100</f>
        <v>108.60694578609352</v>
      </c>
      <c r="I9" s="135">
        <f>'5.1'!I9/'5.1'!$Q9*100</f>
        <v>103.06080024480815</v>
      </c>
      <c r="J9" s="135">
        <f>'5.1'!J9/'5.1'!$Q9*100</f>
        <v>106.85491665521478</v>
      </c>
      <c r="K9" s="135">
        <f>'5.1'!K9/'5.1'!$Q9*100</f>
        <v>102.96853374514403</v>
      </c>
      <c r="L9" s="135">
        <f>'5.1'!L9/'5.1'!$Q9*100</f>
        <v>103.7477648697368</v>
      </c>
      <c r="M9" s="135">
        <f>'5.1'!M9/'5.1'!$Q9*100</f>
        <v>102.37053774906816</v>
      </c>
      <c r="N9" s="135">
        <f>'5.1'!N9/'5.1'!$Q9*100</f>
        <v>101.51063976410082</v>
      </c>
      <c r="O9" s="135">
        <f>'5.1'!O9/'5.1'!$Q9*100</f>
        <v>101.96912440656796</v>
      </c>
      <c r="P9" s="135">
        <f>'5.1'!P9/'5.1'!$Q9*100</f>
        <v>102.77527582894434</v>
      </c>
      <c r="Q9" s="135">
        <f>'5.1'!Q9/'5.1'!$Q9*100</f>
        <v>100</v>
      </c>
      <c r="R9" s="135">
        <f>'5.1'!R9/'5.1'!$Q9*100</f>
        <v>98.338383575824224</v>
      </c>
      <c r="S9" s="135">
        <f>'5.1'!S9/'5.1'!$Q9*100</f>
        <v>96.058648098646486</v>
      </c>
      <c r="T9" s="135">
        <f>'5.1'!T9/'5.1'!$Q9*100</f>
        <v>96.185962031902179</v>
      </c>
      <c r="U9" s="134">
        <f>'5.1'!U9/'5.1'!$Q9*100</f>
        <v>87.485890016075601</v>
      </c>
      <c r="V9" s="133">
        <f>'5.1'!V9/'5.1'!$Q9*100</f>
        <v>92.112883364048542</v>
      </c>
      <c r="W9" s="133">
        <f>'5.1'!W9/'5.1'!$Q9*100</f>
        <v>85.08684012526804</v>
      </c>
      <c r="X9" s="133">
        <f>'5.1'!X9/'5.1'!$Q9*100</f>
        <v>82.950881068837916</v>
      </c>
      <c r="Y9" s="133">
        <f>'5.1'!Y9/'5.1'!$Q9*100</f>
        <v>82.75453349770298</v>
      </c>
      <c r="Z9" s="135">
        <f>'5.1'!Z9/'5.1'!$Q9*100</f>
        <v>78.983374566793429</v>
      </c>
      <c r="AA9" s="135">
        <f>'5.1'!AA9/'5.1'!$Q9*100</f>
        <v>81.644769744809281</v>
      </c>
      <c r="AB9" s="135">
        <f>'5.1'!AB9/'5.1'!$Q9*100</f>
        <v>80.741462108001713</v>
      </c>
      <c r="AC9" s="135">
        <f>'5.1'!AC9/'5.1'!$Q9*100</f>
        <v>80.18503540408723</v>
      </c>
      <c r="AD9" s="75"/>
      <c r="AE9" s="75" t="s">
        <v>7</v>
      </c>
    </row>
    <row r="10" spans="1:31" ht="15" customHeight="1" x14ac:dyDescent="0.25">
      <c r="A10" s="74" t="s">
        <v>9</v>
      </c>
      <c r="B10" s="135">
        <f>'5.1'!B10/'5.1'!$Q10*100</f>
        <v>159.08060360029768</v>
      </c>
      <c r="C10" s="135">
        <f>'5.1'!C10/'5.1'!$Q10*100</f>
        <v>130.10763111357474</v>
      </c>
      <c r="D10" s="135">
        <f>'5.1'!D10/'5.1'!$Q10*100</f>
        <v>121.95466266557769</v>
      </c>
      <c r="E10" s="135">
        <f>'5.1'!E10/'5.1'!$Q10*100</f>
        <v>120.80872848688298</v>
      </c>
      <c r="F10" s="135">
        <f>'5.1'!F10/'5.1'!$Q10*100</f>
        <v>114.80027073732182</v>
      </c>
      <c r="G10" s="135">
        <f>'5.1'!G10/'5.1'!$Q10*100</f>
        <v>117.12653960913696</v>
      </c>
      <c r="H10" s="135">
        <f>'5.1'!H10/'5.1'!$Q10*100</f>
        <v>116.89680993390077</v>
      </c>
      <c r="I10" s="135">
        <f>'5.1'!I10/'5.1'!$Q10*100</f>
        <v>112.02881143896204</v>
      </c>
      <c r="J10" s="135">
        <f>'5.1'!J10/'5.1'!$Q10*100</f>
        <v>105.96954391245829</v>
      </c>
      <c r="K10" s="135">
        <f>'5.1'!K10/'5.1'!$Q10*100</f>
        <v>94.455623491487813</v>
      </c>
      <c r="L10" s="135">
        <f>'5.1'!L10/'5.1'!$Q10*100</f>
        <v>92.761064697472449</v>
      </c>
      <c r="M10" s="135">
        <f>'5.1'!M10/'5.1'!$Q10*100</f>
        <v>97.696747522868279</v>
      </c>
      <c r="N10" s="135">
        <f>'5.1'!N10/'5.1'!$Q10*100</f>
        <v>93.203153184032828</v>
      </c>
      <c r="O10" s="135">
        <f>'5.1'!O10/'5.1'!$Q10*100</f>
        <v>100.30667329654639</v>
      </c>
      <c r="P10" s="135">
        <f>'5.1'!P10/'5.1'!$Q10*100</f>
        <v>98.959624838970541</v>
      </c>
      <c r="Q10" s="135">
        <f>'5.1'!Q10/'5.1'!$Q10*100</f>
        <v>100</v>
      </c>
      <c r="R10" s="135">
        <f>'5.1'!R10/'5.1'!$Q10*100</f>
        <v>100.85846189065104</v>
      </c>
      <c r="S10" s="135">
        <f>'5.1'!S10/'5.1'!$Q10*100</f>
        <v>106.8742402185751</v>
      </c>
      <c r="T10" s="135">
        <f>'5.1'!T10/'5.1'!$Q10*100</f>
        <v>104.83387715511159</v>
      </c>
      <c r="U10" s="134">
        <f>'5.1'!U10/'5.1'!$Q10*100</f>
        <v>90.62153261271132</v>
      </c>
      <c r="V10" s="133">
        <f>'5.1'!V10/'5.1'!$Q10*100</f>
        <v>94.694752044876381</v>
      </c>
      <c r="W10" s="133">
        <f>'5.1'!W10/'5.1'!$Q10*100</f>
        <v>102.92781258326768</v>
      </c>
      <c r="X10" s="133">
        <f>'5.1'!X10/'5.1'!$Q10*100</f>
        <v>95.031390081670992</v>
      </c>
      <c r="Y10" s="133">
        <f>'5.1'!Y10/'5.1'!$Q10*100</f>
        <v>86.844145196847563</v>
      </c>
      <c r="Z10" s="135">
        <f>'5.1'!Z10/'5.1'!$Q10*100</f>
        <v>91.568027560116377</v>
      </c>
      <c r="AA10" s="135">
        <f>'5.1'!AA10/'5.1'!$Q10*100</f>
        <v>96.535505270351123</v>
      </c>
      <c r="AB10" s="135">
        <f>'5.1'!AB10/'5.1'!$Q10*100</f>
        <v>92.634877778911701</v>
      </c>
      <c r="AC10" s="135">
        <f>'5.1'!AC10/'5.1'!$Q10*100</f>
        <v>96.292887034480231</v>
      </c>
      <c r="AD10" s="75"/>
      <c r="AE10" s="75" t="s">
        <v>7</v>
      </c>
    </row>
    <row r="11" spans="1:31" ht="15" customHeight="1" x14ac:dyDescent="0.25">
      <c r="A11" s="76" t="s">
        <v>10</v>
      </c>
      <c r="B11" s="127">
        <f>'5.1'!B11/'5.1'!$Q11*100</f>
        <v>62.839517458370317</v>
      </c>
      <c r="C11" s="127">
        <f>'5.1'!C11/'5.1'!$Q11*100</f>
        <v>69.234186814342578</v>
      </c>
      <c r="D11" s="127">
        <f>'5.1'!D11/'5.1'!$Q11*100</f>
        <v>73.260773195014963</v>
      </c>
      <c r="E11" s="127">
        <f>'5.1'!E11/'5.1'!$Q11*100</f>
        <v>74.806337560929592</v>
      </c>
      <c r="F11" s="127">
        <f>'5.1'!F11/'5.1'!$Q11*100</f>
        <v>77.489352374717782</v>
      </c>
      <c r="G11" s="127">
        <f>'5.1'!G11/'5.1'!$Q11*100</f>
        <v>77.643869493976098</v>
      </c>
      <c r="H11" s="127">
        <f>'5.1'!H11/'5.1'!$Q11*100</f>
        <v>80.727036465843568</v>
      </c>
      <c r="I11" s="127">
        <f>'5.1'!I11/'5.1'!$Q11*100</f>
        <v>81.496869848815038</v>
      </c>
      <c r="J11" s="127">
        <f>'5.1'!J11/'5.1'!$Q11*100</f>
        <v>85.132052178032822</v>
      </c>
      <c r="K11" s="127">
        <f>'5.1'!K11/'5.1'!$Q11*100</f>
        <v>87.960836004454663</v>
      </c>
      <c r="L11" s="127">
        <f>'5.1'!L11/'5.1'!$Q11*100</f>
        <v>90.634709538286742</v>
      </c>
      <c r="M11" s="127">
        <f>'5.1'!M11/'5.1'!$Q11*100</f>
        <v>91.464108680972274</v>
      </c>
      <c r="N11" s="127">
        <f>'5.1'!N11/'5.1'!$Q11*100</f>
        <v>93.326963925363913</v>
      </c>
      <c r="O11" s="127">
        <f>'5.1'!O11/'5.1'!$Q11*100</f>
        <v>97.803438890543504</v>
      </c>
      <c r="P11" s="127">
        <f>'5.1'!P11/'5.1'!$Q11*100</f>
        <v>98.935090031778245</v>
      </c>
      <c r="Q11" s="127">
        <f>'5.1'!Q11/'5.1'!$Q11*100</f>
        <v>100</v>
      </c>
      <c r="R11" s="127">
        <f>'5.1'!R11/'5.1'!$Q11*100</f>
        <v>102.12313598980896</v>
      </c>
      <c r="S11" s="127">
        <f>'5.1'!S11/'5.1'!$Q11*100</f>
        <v>105.32631912110035</v>
      </c>
      <c r="T11" s="127">
        <f>'5.1'!T11/'5.1'!$Q11*100</f>
        <v>107.08429537932874</v>
      </c>
      <c r="U11" s="126">
        <f>'5.1'!U11/'5.1'!$Q11*100</f>
        <v>104.12989267350987</v>
      </c>
      <c r="V11" s="125">
        <f>'5.1'!V11/'5.1'!$Q11*100</f>
        <v>101.18266538098987</v>
      </c>
      <c r="W11" s="125">
        <f>'5.1'!W11/'5.1'!$Q11*100</f>
        <v>97.978597609702732</v>
      </c>
      <c r="X11" s="125">
        <f>'5.1'!X11/'5.1'!$Q11*100</f>
        <v>92.384822329886191</v>
      </c>
      <c r="Y11" s="125">
        <f>'5.1'!Y11/'5.1'!$Q11*100</f>
        <v>84.772986633089658</v>
      </c>
      <c r="Z11" s="127">
        <f>'5.1'!Z11/'5.1'!$Q11*100</f>
        <v>88.455546348746722</v>
      </c>
      <c r="AA11" s="127">
        <f>'5.1'!AA11/'5.1'!$Q11*100</f>
        <v>89.058477652519315</v>
      </c>
      <c r="AB11" s="127">
        <f>'5.1'!AB11/'5.1'!$Q11*100</f>
        <v>94.616670745839997</v>
      </c>
      <c r="AC11" s="127">
        <f>'5.1'!AC11/'5.1'!$Q11*100</f>
        <v>97.822409503785778</v>
      </c>
      <c r="AD11" s="77"/>
      <c r="AE11" s="77" t="s">
        <v>7</v>
      </c>
    </row>
    <row r="12" spans="1:31" ht="15" customHeight="1" x14ac:dyDescent="0.25">
      <c r="A12" s="74" t="s">
        <v>11</v>
      </c>
      <c r="B12" s="135">
        <f>'5.1'!B12/'5.1'!$Q12*100</f>
        <v>106.89390220617821</v>
      </c>
      <c r="C12" s="135">
        <f>'5.1'!C12/'5.1'!$Q12*100</f>
        <v>83.023500723104263</v>
      </c>
      <c r="D12" s="135">
        <f>'5.1'!D12/'5.1'!$Q12*100</f>
        <v>76.595074170213934</v>
      </c>
      <c r="E12" s="135">
        <f>'5.1'!E12/'5.1'!$Q12*100</f>
        <v>77.430360336492882</v>
      </c>
      <c r="F12" s="135">
        <f>'5.1'!F12/'5.1'!$Q12*100</f>
        <v>74.669978389456233</v>
      </c>
      <c r="G12" s="135">
        <f>'5.1'!G12/'5.1'!$Q12*100</f>
        <v>76.584965906080356</v>
      </c>
      <c r="H12" s="135">
        <f>'5.1'!H12/'5.1'!$Q12*100</f>
        <v>78.525653519096366</v>
      </c>
      <c r="I12" s="135">
        <f>'5.1'!I12/'5.1'!$Q12*100</f>
        <v>82.593007591768838</v>
      </c>
      <c r="J12" s="135">
        <f>'5.1'!J12/'5.1'!$Q12*100</f>
        <v>83.79582495657742</v>
      </c>
      <c r="K12" s="135">
        <f>'5.1'!K12/'5.1'!$Q12*100</f>
        <v>87.406523331921704</v>
      </c>
      <c r="L12" s="135">
        <f>'5.1'!L12/'5.1'!$Q12*100</f>
        <v>86.097800428511135</v>
      </c>
      <c r="M12" s="135">
        <f>'5.1'!M12/'5.1'!$Q12*100</f>
        <v>90.046531048557327</v>
      </c>
      <c r="N12" s="135">
        <f>'5.1'!N12/'5.1'!$Q12*100</f>
        <v>93.437027826795898</v>
      </c>
      <c r="O12" s="135">
        <f>'5.1'!O12/'5.1'!$Q12*100</f>
        <v>98.106484286273982</v>
      </c>
      <c r="P12" s="135">
        <f>'5.1'!P12/'5.1'!$Q12*100</f>
        <v>98.569581524471602</v>
      </c>
      <c r="Q12" s="135">
        <f>'5.1'!Q12/'5.1'!$Q12*100</f>
        <v>100</v>
      </c>
      <c r="R12" s="135">
        <f>'5.1'!R12/'5.1'!$Q12*100</f>
        <v>101.2821639349028</v>
      </c>
      <c r="S12" s="135">
        <f>'5.1'!S12/'5.1'!$Q12*100</f>
        <v>105.94689659774328</v>
      </c>
      <c r="T12" s="135">
        <f>'5.1'!T12/'5.1'!$Q12*100</f>
        <v>102.96400070559648</v>
      </c>
      <c r="U12" s="134">
        <f>'5.1'!U12/'5.1'!$Q12*100</f>
        <v>95.035157599729928</v>
      </c>
      <c r="V12" s="133">
        <f>'5.1'!V12/'5.1'!$Q12*100</f>
        <v>93.758080830436839</v>
      </c>
      <c r="W12" s="133">
        <f>'5.1'!W12/'5.1'!$Q12*100</f>
        <v>92.833339829930111</v>
      </c>
      <c r="X12" s="133">
        <f>'5.1'!X12/'5.1'!$Q12*100</f>
        <v>86.708359402304296</v>
      </c>
      <c r="Y12" s="133">
        <f>'5.1'!Y12/'5.1'!$Q12*100</f>
        <v>82.333264843787674</v>
      </c>
      <c r="Z12" s="135">
        <f>'5.1'!Z12/'5.1'!$Q12*100</f>
        <v>79.722888215151428</v>
      </c>
      <c r="AA12" s="135">
        <f>'5.1'!AA12/'5.1'!$Q12*100</f>
        <v>81.277281577259188</v>
      </c>
      <c r="AB12" s="135">
        <f>'5.1'!AB12/'5.1'!$Q12*100</f>
        <v>81.803406815348453</v>
      </c>
      <c r="AC12" s="135">
        <f>'5.1'!AC12/'5.1'!$Q12*100</f>
        <v>84.144923438157576</v>
      </c>
      <c r="AD12" s="75"/>
      <c r="AE12" s="75" t="s">
        <v>7</v>
      </c>
    </row>
    <row r="13" spans="1:31" ht="15" customHeight="1" x14ac:dyDescent="0.25">
      <c r="A13" s="74" t="s">
        <v>12</v>
      </c>
      <c r="B13" s="135">
        <f>'5.1'!B13/'5.1'!$Q13*100</f>
        <v>104.73164289180575</v>
      </c>
      <c r="C13" s="135">
        <f>'5.1'!C13/'5.1'!$Q13*100</f>
        <v>120.0973030619154</v>
      </c>
      <c r="D13" s="135">
        <f>'5.1'!D13/'5.1'!$Q13*100</f>
        <v>111.4847834109685</v>
      </c>
      <c r="E13" s="135">
        <f>'5.1'!E13/'5.1'!$Q13*100</f>
        <v>114.8463375865586</v>
      </c>
      <c r="F13" s="135">
        <f>'5.1'!F13/'5.1'!$Q13*100</f>
        <v>120.73822178182145</v>
      </c>
      <c r="G13" s="135">
        <f>'5.1'!G13/'5.1'!$Q13*100</f>
        <v>116.44542339980997</v>
      </c>
      <c r="H13" s="135">
        <f>'5.1'!H13/'5.1'!$Q13*100</f>
        <v>135.58091250134396</v>
      </c>
      <c r="I13" s="135">
        <f>'5.1'!I13/'5.1'!$Q13*100</f>
        <v>121.79495599059661</v>
      </c>
      <c r="J13" s="135">
        <f>'5.1'!J13/'5.1'!$Q13*100</f>
        <v>116.14298043477631</v>
      </c>
      <c r="K13" s="135">
        <f>'5.1'!K13/'5.1'!$Q13*100</f>
        <v>112.70151483010831</v>
      </c>
      <c r="L13" s="135">
        <f>'5.1'!L13/'5.1'!$Q13*100</f>
        <v>106.28977046531701</v>
      </c>
      <c r="M13" s="135">
        <f>'5.1'!M13/'5.1'!$Q13*100</f>
        <v>108.57715521124223</v>
      </c>
      <c r="N13" s="135">
        <f>'5.1'!N13/'5.1'!$Q13*100</f>
        <v>107.47369461048264</v>
      </c>
      <c r="O13" s="135">
        <f>'5.1'!O13/'5.1'!$Q13*100</f>
        <v>114.79066111451746</v>
      </c>
      <c r="P13" s="135">
        <f>'5.1'!P13/'5.1'!$Q13*100</f>
        <v>106.28756200400429</v>
      </c>
      <c r="Q13" s="135">
        <f>'5.1'!Q13/'5.1'!$Q13*100</f>
        <v>100</v>
      </c>
      <c r="R13" s="135">
        <f>'5.1'!R13/'5.1'!$Q13*100</f>
        <v>111.22794807791219</v>
      </c>
      <c r="S13" s="135">
        <f>'5.1'!S13/'5.1'!$Q13*100</f>
        <v>104.60127102760286</v>
      </c>
      <c r="T13" s="135">
        <f>'5.1'!T13/'5.1'!$Q13*100</f>
        <v>99.331678924595579</v>
      </c>
      <c r="U13" s="134">
        <f>'5.1'!U13/'5.1'!$Q13*100</f>
        <v>94.795877151433615</v>
      </c>
      <c r="V13" s="133">
        <f>'5.1'!V13/'5.1'!$Q13*100</f>
        <v>95.117774917110054</v>
      </c>
      <c r="W13" s="133">
        <f>'5.1'!W13/'5.1'!$Q13*100</f>
        <v>87.628592018737052</v>
      </c>
      <c r="X13" s="133">
        <f>'5.1'!X13/'5.1'!$Q13*100</f>
        <v>80.99242730239358</v>
      </c>
      <c r="Y13" s="133">
        <f>'5.1'!Y13/'5.1'!$Q13*100</f>
        <v>83.429057539134817</v>
      </c>
      <c r="Z13" s="135">
        <f>'5.1'!Z13/'5.1'!$Q13*100</f>
        <v>77.665482040269552</v>
      </c>
      <c r="AA13" s="135">
        <f>'5.1'!AA13/'5.1'!$Q13*100</f>
        <v>73.785055691001389</v>
      </c>
      <c r="AB13" s="135">
        <f>'5.1'!AB13/'5.1'!$Q13*100</f>
        <v>77.012082608076568</v>
      </c>
      <c r="AC13" s="135">
        <f>'5.1'!AC13/'5.1'!$Q13*100</f>
        <v>73.849072010368161</v>
      </c>
      <c r="AD13" s="75"/>
      <c r="AE13" s="75" t="s">
        <v>7</v>
      </c>
    </row>
    <row r="14" spans="1:31" ht="15" customHeight="1" x14ac:dyDescent="0.25">
      <c r="A14" s="74" t="s">
        <v>13</v>
      </c>
      <c r="B14" s="135">
        <f>'5.1'!B14/'5.1'!$Q14*100</f>
        <v>143.18485215906614</v>
      </c>
      <c r="C14" s="135">
        <f>'5.1'!C14/'5.1'!$Q14*100</f>
        <v>124.86150332606513</v>
      </c>
      <c r="D14" s="135">
        <f>'5.1'!D14/'5.1'!$Q14*100</f>
        <v>114.27242105640838</v>
      </c>
      <c r="E14" s="135">
        <f>'5.1'!E14/'5.1'!$Q14*100</f>
        <v>107.42656117584799</v>
      </c>
      <c r="F14" s="135">
        <f>'5.1'!F14/'5.1'!$Q14*100</f>
        <v>102.69047216982217</v>
      </c>
      <c r="G14" s="135">
        <f>'5.1'!G14/'5.1'!$Q14*100</f>
        <v>103.85600869842962</v>
      </c>
      <c r="H14" s="135">
        <f>'5.1'!H14/'5.1'!$Q14*100</f>
        <v>103.77512391089256</v>
      </c>
      <c r="I14" s="135">
        <f>'5.1'!I14/'5.1'!$Q14*100</f>
        <v>103.49200765480526</v>
      </c>
      <c r="J14" s="135">
        <f>'5.1'!J14/'5.1'!$Q14*100</f>
        <v>102.33649397595531</v>
      </c>
      <c r="K14" s="135">
        <f>'5.1'!K14/'5.1'!$Q14*100</f>
        <v>99.803988938205819</v>
      </c>
      <c r="L14" s="135">
        <f>'5.1'!L14/'5.1'!$Q14*100</f>
        <v>96.023873102142204</v>
      </c>
      <c r="M14" s="135">
        <f>'5.1'!M14/'5.1'!$Q14*100</f>
        <v>100.46229907013695</v>
      </c>
      <c r="N14" s="135">
        <f>'5.1'!N14/'5.1'!$Q14*100</f>
        <v>97.823208630102627</v>
      </c>
      <c r="O14" s="135">
        <f>'5.1'!O14/'5.1'!$Q14*100</f>
        <v>98.444976309805128</v>
      </c>
      <c r="P14" s="135">
        <f>'5.1'!P14/'5.1'!$Q14*100</f>
        <v>99.835129971401727</v>
      </c>
      <c r="Q14" s="135">
        <f>'5.1'!Q14/'5.1'!$Q14*100</f>
        <v>100</v>
      </c>
      <c r="R14" s="135">
        <f>'5.1'!R14/'5.1'!$Q14*100</f>
        <v>99.834271984262955</v>
      </c>
      <c r="S14" s="135">
        <f>'5.1'!S14/'5.1'!$Q14*100</f>
        <v>96.364630494188901</v>
      </c>
      <c r="T14" s="135">
        <f>'5.1'!T14/'5.1'!$Q14*100</f>
        <v>97.320935159181971</v>
      </c>
      <c r="U14" s="134">
        <f>'5.1'!U14/'5.1'!$Q14*100</f>
        <v>88.866895385238166</v>
      </c>
      <c r="V14" s="133">
        <f>'5.1'!V14/'5.1'!$Q14*100</f>
        <v>90.534724884473988</v>
      </c>
      <c r="W14" s="133">
        <f>'5.1'!W14/'5.1'!$Q14*100</f>
        <v>89.077433729268392</v>
      </c>
      <c r="X14" s="133">
        <f>'5.1'!X14/'5.1'!$Q14*100</f>
        <v>84.196695891528591</v>
      </c>
      <c r="Y14" s="133">
        <f>'5.1'!Y14/'5.1'!$Q14*100</f>
        <v>83.537235276843205</v>
      </c>
      <c r="Z14" s="135">
        <f>'5.1'!Z14/'5.1'!$Q14*100</f>
        <v>79.518540517077653</v>
      </c>
      <c r="AA14" s="135">
        <f>'5.1'!AA14/'5.1'!$Q14*100</f>
        <v>81.489785468115841</v>
      </c>
      <c r="AB14" s="135">
        <f>'5.1'!AB14/'5.1'!$Q14*100</f>
        <v>82.501566801513633</v>
      </c>
      <c r="AC14" s="135">
        <f>'5.1'!AC14/'5.1'!$Q14*100</f>
        <v>84.79026699389776</v>
      </c>
      <c r="AD14" s="75"/>
      <c r="AE14" s="75" t="s">
        <v>7</v>
      </c>
    </row>
    <row r="15" spans="1:31" ht="15" customHeight="1" x14ac:dyDescent="0.25">
      <c r="A15" s="74" t="s">
        <v>14</v>
      </c>
      <c r="B15" s="135">
        <f>'5.1'!B15/'5.1'!$Q15*100</f>
        <v>90.805587907605485</v>
      </c>
      <c r="C15" s="135">
        <f>'5.1'!C15/'5.1'!$Q15*100</f>
        <v>84.260286372733518</v>
      </c>
      <c r="D15" s="135">
        <f>'5.1'!D15/'5.1'!$Q15*100</f>
        <v>84.801565725841527</v>
      </c>
      <c r="E15" s="135">
        <f>'5.1'!E15/'5.1'!$Q15*100</f>
        <v>85.854145135749846</v>
      </c>
      <c r="F15" s="135">
        <f>'5.1'!F15/'5.1'!$Q15*100</f>
        <v>87.844488595477259</v>
      </c>
      <c r="G15" s="135">
        <f>'5.1'!G15/'5.1'!$Q15*100</f>
        <v>91.241818251609388</v>
      </c>
      <c r="H15" s="135">
        <f>'5.1'!H15/'5.1'!$Q15*100</f>
        <v>94.305780076352463</v>
      </c>
      <c r="I15" s="135">
        <f>'5.1'!I15/'5.1'!$Q15*100</f>
        <v>96.030780039910852</v>
      </c>
      <c r="J15" s="135">
        <f>'5.1'!J15/'5.1'!$Q15*100</f>
        <v>94.818780741533288</v>
      </c>
      <c r="K15" s="135">
        <f>'5.1'!K15/'5.1'!$Q15*100</f>
        <v>91.801318408794188</v>
      </c>
      <c r="L15" s="135">
        <f>'5.1'!L15/'5.1'!$Q15*100</f>
        <v>93.022695347669952</v>
      </c>
      <c r="M15" s="135">
        <f>'5.1'!M15/'5.1'!$Q15*100</f>
        <v>97.530862397945285</v>
      </c>
      <c r="N15" s="135">
        <f>'5.1'!N15/'5.1'!$Q15*100</f>
        <v>98.426111238251849</v>
      </c>
      <c r="O15" s="135">
        <f>'5.1'!O15/'5.1'!$Q15*100</f>
        <v>97.0663047772033</v>
      </c>
      <c r="P15" s="135">
        <f>'5.1'!P15/'5.1'!$Q15*100</f>
        <v>98.512550732792164</v>
      </c>
      <c r="Q15" s="135">
        <f>'5.1'!Q15/'5.1'!$Q15*100</f>
        <v>100</v>
      </c>
      <c r="R15" s="135">
        <f>'5.1'!R15/'5.1'!$Q15*100</f>
        <v>100.95914312660253</v>
      </c>
      <c r="S15" s="135">
        <f>'5.1'!S15/'5.1'!$Q15*100</f>
        <v>101.74895424731803</v>
      </c>
      <c r="T15" s="135">
        <f>'5.1'!T15/'5.1'!$Q15*100</f>
        <v>105.32499354983536</v>
      </c>
      <c r="U15" s="134">
        <f>'5.1'!U15/'5.1'!$Q15*100</f>
        <v>95.620447532101423</v>
      </c>
      <c r="V15" s="133">
        <f>'5.1'!V15/'5.1'!$Q15*100</f>
        <v>95.716459022383404</v>
      </c>
      <c r="W15" s="133">
        <f>'5.1'!W15/'5.1'!$Q15*100</f>
        <v>95.737692332734241</v>
      </c>
      <c r="X15" s="133">
        <f>'5.1'!X15/'5.1'!$Q15*100</f>
        <v>92.943932885247321</v>
      </c>
      <c r="Y15" s="133">
        <f>'5.1'!Y15/'5.1'!$Q15*100</f>
        <v>89.560353862591811</v>
      </c>
      <c r="Z15" s="135">
        <f>'5.1'!Z15/'5.1'!$Q15*100</f>
        <v>81.132284495261871</v>
      </c>
      <c r="AA15" s="135">
        <f>'5.1'!AA15/'5.1'!$Q15*100</f>
        <v>82.088755237266469</v>
      </c>
      <c r="AB15" s="135">
        <f>'5.1'!AB15/'5.1'!$Q15*100</f>
        <v>86.20816321175927</v>
      </c>
      <c r="AC15" s="135">
        <f>'5.1'!AC15/'5.1'!$Q15*100</f>
        <v>85.165495919268722</v>
      </c>
      <c r="AD15" s="75"/>
      <c r="AE15" s="75" t="s">
        <v>7</v>
      </c>
    </row>
    <row r="16" spans="1:31" ht="15" customHeight="1" x14ac:dyDescent="0.25">
      <c r="A16" s="76" t="s">
        <v>15</v>
      </c>
      <c r="B16" s="127">
        <f>'5.1'!B16/'5.1'!$Q16*100</f>
        <v>64.795610258908425</v>
      </c>
      <c r="C16" s="127">
        <f>'5.1'!C16/'5.1'!$Q16*100</f>
        <v>66.609291867282934</v>
      </c>
      <c r="D16" s="127">
        <f>'5.1'!D16/'5.1'!$Q16*100</f>
        <v>68.888559775949048</v>
      </c>
      <c r="E16" s="127">
        <f>'5.1'!E16/'5.1'!$Q16*100</f>
        <v>66.605319238913324</v>
      </c>
      <c r="F16" s="127">
        <f>'5.1'!F16/'5.1'!$Q16*100</f>
        <v>70.40194779869104</v>
      </c>
      <c r="G16" s="127">
        <f>'5.1'!G16/'5.1'!$Q16*100</f>
        <v>74.081065657781082</v>
      </c>
      <c r="H16" s="127">
        <f>'5.1'!H16/'5.1'!$Q16*100</f>
        <v>72.384965453157577</v>
      </c>
      <c r="I16" s="127">
        <f>'5.1'!I16/'5.1'!$Q16*100</f>
        <v>75.656785059240775</v>
      </c>
      <c r="J16" s="127">
        <f>'5.1'!J16/'5.1'!$Q16*100</f>
        <v>77.943909845816933</v>
      </c>
      <c r="K16" s="127">
        <f>'5.1'!K16/'5.1'!$Q16*100</f>
        <v>84.183620893002669</v>
      </c>
      <c r="L16" s="127">
        <f>'5.1'!L16/'5.1'!$Q16*100</f>
        <v>87.749004036879768</v>
      </c>
      <c r="M16" s="127">
        <f>'5.1'!M16/'5.1'!$Q16*100</f>
        <v>87.284031969450609</v>
      </c>
      <c r="N16" s="127">
        <f>'5.1'!N16/'5.1'!$Q16*100</f>
        <v>91.251178642160042</v>
      </c>
      <c r="O16" s="127">
        <f>'5.1'!O16/'5.1'!$Q16*100</f>
        <v>92.989844300365348</v>
      </c>
      <c r="P16" s="127">
        <f>'5.1'!P16/'5.1'!$Q16*100</f>
        <v>96.72200492323104</v>
      </c>
      <c r="Q16" s="127">
        <f>'5.1'!Q16/'5.1'!$Q16*100</f>
        <v>100</v>
      </c>
      <c r="R16" s="127">
        <f>'5.1'!R16/'5.1'!$Q16*100</f>
        <v>98.541446621794378</v>
      </c>
      <c r="S16" s="127">
        <f>'5.1'!S16/'5.1'!$Q16*100</f>
        <v>101.18338368422526</v>
      </c>
      <c r="T16" s="127">
        <f>'5.1'!T16/'5.1'!$Q16*100</f>
        <v>93.733910081788423</v>
      </c>
      <c r="U16" s="126">
        <f>'5.1'!U16/'5.1'!$Q16*100</f>
        <v>84.820140686722937</v>
      </c>
      <c r="V16" s="125">
        <f>'5.1'!V16/'5.1'!$Q16*100</f>
        <v>81.768567751254608</v>
      </c>
      <c r="W16" s="125">
        <f>'5.1'!W16/'5.1'!$Q16*100</f>
        <v>81.943597603413622</v>
      </c>
      <c r="X16" s="125">
        <f>'5.1'!X16/'5.1'!$Q16*100</f>
        <v>80.374824777923877</v>
      </c>
      <c r="Y16" s="125">
        <f>'5.1'!Y16/'5.1'!$Q16*100</f>
        <v>74.380959329211748</v>
      </c>
      <c r="Z16" s="127">
        <f>'5.1'!Z16/'5.1'!$Q16*100</f>
        <v>75.088637337209505</v>
      </c>
      <c r="AA16" s="127">
        <f>'5.1'!AA16/'5.1'!$Q16*100</f>
        <v>77.733046797385427</v>
      </c>
      <c r="AB16" s="127">
        <f>'5.1'!AB16/'5.1'!$Q16*100</f>
        <v>75.612946950519429</v>
      </c>
      <c r="AC16" s="127">
        <f>'5.1'!AC16/'5.1'!$Q16*100</f>
        <v>78.943657789396255</v>
      </c>
      <c r="AD16" s="77"/>
      <c r="AE16" s="77" t="s">
        <v>7</v>
      </c>
    </row>
    <row r="17" spans="1:31" ht="15" customHeight="1" x14ac:dyDescent="0.25">
      <c r="A17" s="74" t="s">
        <v>16</v>
      </c>
      <c r="B17" s="135">
        <f>'5.1'!B17/'5.1'!$Q17*100</f>
        <v>209.60175378275744</v>
      </c>
      <c r="C17" s="135">
        <f>'5.1'!C17/'5.1'!$Q17*100</f>
        <v>193.33908965645608</v>
      </c>
      <c r="D17" s="135">
        <f>'5.1'!D17/'5.1'!$Q17*100</f>
        <v>141.29703402865928</v>
      </c>
      <c r="E17" s="135">
        <f>'5.1'!E17/'5.1'!$Q17*100</f>
        <v>110.66989641203556</v>
      </c>
      <c r="F17" s="135">
        <f>'5.1'!F17/'5.1'!$Q17*100</f>
        <v>114.2804035975296</v>
      </c>
      <c r="G17" s="135">
        <f>'5.1'!G17/'5.1'!$Q17*100</f>
        <v>105.00701875027467</v>
      </c>
      <c r="H17" s="135">
        <f>'5.1'!H17/'5.1'!$Q17*100</f>
        <v>108.61530268522132</v>
      </c>
      <c r="I17" s="135">
        <f>'5.1'!I17/'5.1'!$Q17*100</f>
        <v>106.7708836903891</v>
      </c>
      <c r="J17" s="135">
        <f>'5.1'!J17/'5.1'!$Q17*100</f>
        <v>98.455616422066015</v>
      </c>
      <c r="K17" s="135">
        <f>'5.1'!K17/'5.1'!$Q17*100</f>
        <v>91.608728585056141</v>
      </c>
      <c r="L17" s="135">
        <f>'5.1'!L17/'5.1'!$Q17*100</f>
        <v>90.086887733602879</v>
      </c>
      <c r="M17" s="135">
        <f>'5.1'!M17/'5.1'!$Q17*100</f>
        <v>92.093862535901621</v>
      </c>
      <c r="N17" s="135">
        <f>'5.1'!N17/'5.1'!$Q17*100</f>
        <v>89.319452666737334</v>
      </c>
      <c r="O17" s="135">
        <f>'5.1'!O17/'5.1'!$Q17*100</f>
        <v>99.130709035962354</v>
      </c>
      <c r="P17" s="135">
        <f>'5.1'!P17/'5.1'!$Q17*100</f>
        <v>100.65963326706668</v>
      </c>
      <c r="Q17" s="135">
        <f>'5.1'!Q17/'5.1'!$Q17*100</f>
        <v>100</v>
      </c>
      <c r="R17" s="135">
        <f>'5.1'!R17/'5.1'!$Q17*100</f>
        <v>96.405469196346644</v>
      </c>
      <c r="S17" s="135">
        <f>'5.1'!S17/'5.1'!$Q17*100</f>
        <v>115.83605853870395</v>
      </c>
      <c r="T17" s="135">
        <f>'5.1'!T17/'5.1'!$Q17*100</f>
        <v>104.70476008282901</v>
      </c>
      <c r="U17" s="134">
        <f>'5.1'!U17/'5.1'!$Q17*100</f>
        <v>87.220083707968286</v>
      </c>
      <c r="V17" s="133">
        <f>'5.1'!V17/'5.1'!$Q17*100</f>
        <v>110.21040739773693</v>
      </c>
      <c r="W17" s="133">
        <f>'5.1'!W17/'5.1'!$Q17*100</f>
        <v>110.62832679714907</v>
      </c>
      <c r="X17" s="133">
        <f>'5.1'!X17/'5.1'!$Q17*100</f>
        <v>105.2261898914485</v>
      </c>
      <c r="Y17" s="133">
        <f>'5.1'!Y17/'5.1'!$Q17*100</f>
        <v>114.19426556469273</v>
      </c>
      <c r="Z17" s="135">
        <f>'5.1'!Z17/'5.1'!$Q17*100</f>
        <v>110.08673262309958</v>
      </c>
      <c r="AA17" s="135">
        <f>'5.1'!AA17/'5.1'!$Q17*100</f>
        <v>94.505003606319192</v>
      </c>
      <c r="AB17" s="135">
        <f>'5.1'!AB17/'5.1'!$Q17*100</f>
        <v>102.39382039754823</v>
      </c>
      <c r="AC17" s="135">
        <f>'5.1'!AC17/'5.1'!$Q17*100</f>
        <v>108.8914510846102</v>
      </c>
      <c r="AD17" s="75"/>
      <c r="AE17" s="75" t="s">
        <v>7</v>
      </c>
    </row>
    <row r="18" spans="1:31" ht="15" customHeight="1" x14ac:dyDescent="0.25">
      <c r="A18" s="74" t="s">
        <v>17</v>
      </c>
      <c r="B18" s="135">
        <f>'5.1'!B18/'5.1'!$Q18*100</f>
        <v>101.56302534698708</v>
      </c>
      <c r="C18" s="135">
        <f>'5.1'!C18/'5.1'!$Q18*100</f>
        <v>98.335026615474007</v>
      </c>
      <c r="D18" s="135">
        <f>'5.1'!D18/'5.1'!$Q18*100</f>
        <v>96.152715042384486</v>
      </c>
      <c r="E18" s="135">
        <f>'5.1'!E18/'5.1'!$Q18*100</f>
        <v>99.245101396094029</v>
      </c>
      <c r="F18" s="135">
        <f>'5.1'!F18/'5.1'!$Q18*100</f>
        <v>107.19426754007628</v>
      </c>
      <c r="G18" s="135">
        <f>'5.1'!G18/'5.1'!$Q18*100</f>
        <v>102.28156309275992</v>
      </c>
      <c r="H18" s="135">
        <f>'5.1'!H18/'5.1'!$Q18*100</f>
        <v>110.61988451600453</v>
      </c>
      <c r="I18" s="135">
        <f>'5.1'!I18/'5.1'!$Q18*100</f>
        <v>108.67666419392232</v>
      </c>
      <c r="J18" s="135">
        <f>'5.1'!J18/'5.1'!$Q18*100</f>
        <v>103.52486849559864</v>
      </c>
      <c r="K18" s="135">
        <f>'5.1'!K18/'5.1'!$Q18*100</f>
        <v>102.79880297077622</v>
      </c>
      <c r="L18" s="135">
        <f>'5.1'!L18/'5.1'!$Q18*100</f>
        <v>100.15165104137553</v>
      </c>
      <c r="M18" s="135">
        <f>'5.1'!M18/'5.1'!$Q18*100</f>
        <v>107.71635272363753</v>
      </c>
      <c r="N18" s="135">
        <f>'5.1'!N18/'5.1'!$Q18*100</f>
        <v>111.13609915545621</v>
      </c>
      <c r="O18" s="135">
        <f>'5.1'!O18/'5.1'!$Q18*100</f>
        <v>121.83912630573961</v>
      </c>
      <c r="P18" s="135">
        <f>'5.1'!P18/'5.1'!$Q18*100</f>
        <v>116.89622647604159</v>
      </c>
      <c r="Q18" s="135">
        <f>'5.1'!Q18/'5.1'!$Q18*100</f>
        <v>100</v>
      </c>
      <c r="R18" s="135">
        <f>'5.1'!R18/'5.1'!$Q18*100</f>
        <v>116.16282979326415</v>
      </c>
      <c r="S18" s="135">
        <f>'5.1'!S18/'5.1'!$Q18*100</f>
        <v>114.14062396861702</v>
      </c>
      <c r="T18" s="135">
        <f>'5.1'!T18/'5.1'!$Q18*100</f>
        <v>102.92559548805147</v>
      </c>
      <c r="U18" s="134">
        <f>'5.1'!U18/'5.1'!$Q18*100</f>
        <v>97.546491760031245</v>
      </c>
      <c r="V18" s="133">
        <f>'5.1'!V18/'5.1'!$Q18*100</f>
        <v>108.6504714552517</v>
      </c>
      <c r="W18" s="133">
        <f>'5.1'!W18/'5.1'!$Q18*100</f>
        <v>98.087101459574555</v>
      </c>
      <c r="X18" s="133">
        <f>'5.1'!X18/'5.1'!$Q18*100</f>
        <v>90.417404112807702</v>
      </c>
      <c r="Y18" s="133">
        <f>'5.1'!Y18/'5.1'!$Q18*100</f>
        <v>91.172738091994503</v>
      </c>
      <c r="Z18" s="135">
        <f>'5.1'!Z18/'5.1'!$Q18*100</f>
        <v>85.282911070806904</v>
      </c>
      <c r="AA18" s="135">
        <f>'5.1'!AA18/'5.1'!$Q18*100</f>
        <v>80.271418567828803</v>
      </c>
      <c r="AB18" s="135">
        <f>'5.1'!AB18/'5.1'!$Q18*100</f>
        <v>84.381080331795275</v>
      </c>
      <c r="AC18" s="135">
        <f>'5.1'!AC18/'5.1'!$Q18*100</f>
        <v>80.757943421999144</v>
      </c>
      <c r="AD18" s="75"/>
      <c r="AE18" s="75" t="s">
        <v>7</v>
      </c>
    </row>
    <row r="19" spans="1:31" ht="15" customHeight="1" x14ac:dyDescent="0.25">
      <c r="A19" s="74" t="s">
        <v>18</v>
      </c>
      <c r="B19" s="135">
        <f>'5.1'!B19/'5.1'!$Q19*100</f>
        <v>97.522190057331414</v>
      </c>
      <c r="C19" s="135">
        <f>'5.1'!C19/'5.1'!$Q19*100</f>
        <v>102.24517918957825</v>
      </c>
      <c r="D19" s="135">
        <f>'5.1'!D19/'5.1'!$Q19*100</f>
        <v>100.44861323606855</v>
      </c>
      <c r="E19" s="135">
        <f>'5.1'!E19/'5.1'!$Q19*100</f>
        <v>96.690263630140421</v>
      </c>
      <c r="F19" s="135">
        <f>'5.1'!F19/'5.1'!$Q19*100</f>
        <v>95.645620598258802</v>
      </c>
      <c r="G19" s="135">
        <f>'5.1'!G19/'5.1'!$Q19*100</f>
        <v>97.033431397870032</v>
      </c>
      <c r="H19" s="135">
        <f>'5.1'!H19/'5.1'!$Q19*100</f>
        <v>100.18934735329562</v>
      </c>
      <c r="I19" s="135">
        <f>'5.1'!I19/'5.1'!$Q19*100</f>
        <v>98.946016626299027</v>
      </c>
      <c r="J19" s="135">
        <f>'5.1'!J19/'5.1'!$Q19*100</f>
        <v>101.52305215108284</v>
      </c>
      <c r="K19" s="135">
        <f>'5.1'!K19/'5.1'!$Q19*100</f>
        <v>100.35657994492475</v>
      </c>
      <c r="L19" s="135">
        <f>'5.1'!L19/'5.1'!$Q19*100</f>
        <v>99.334876904684663</v>
      </c>
      <c r="M19" s="135">
        <f>'5.1'!M19/'5.1'!$Q19*100</f>
        <v>100.17271660398978</v>
      </c>
      <c r="N19" s="135">
        <f>'5.1'!N19/'5.1'!$Q19*100</f>
        <v>98.999518160306934</v>
      </c>
      <c r="O19" s="135">
        <f>'5.1'!O19/'5.1'!$Q19*100</f>
        <v>99.847514671003339</v>
      </c>
      <c r="P19" s="135">
        <f>'5.1'!P19/'5.1'!$Q19*100</f>
        <v>99.7109049445625</v>
      </c>
      <c r="Q19" s="135">
        <f>'5.1'!Q19/'5.1'!$Q19*100</f>
        <v>100</v>
      </c>
      <c r="R19" s="135">
        <f>'5.1'!R19/'5.1'!$Q19*100</f>
        <v>97.977606622472308</v>
      </c>
      <c r="S19" s="135">
        <f>'5.1'!S19/'5.1'!$Q19*100</f>
        <v>96.296939050318684</v>
      </c>
      <c r="T19" s="135">
        <f>'5.1'!T19/'5.1'!$Q19*100</f>
        <v>95.166529919693915</v>
      </c>
      <c r="U19" s="134">
        <f>'5.1'!U19/'5.1'!$Q19*100</f>
        <v>91.391065990207039</v>
      </c>
      <c r="V19" s="133">
        <f>'5.1'!V19/'5.1'!$Q19*100</f>
        <v>92.503369119638521</v>
      </c>
      <c r="W19" s="133">
        <f>'5.1'!W19/'5.1'!$Q19*100</f>
        <v>88.001285816930107</v>
      </c>
      <c r="X19" s="133">
        <f>'5.1'!X19/'5.1'!$Q19*100</f>
        <v>87.916884588994918</v>
      </c>
      <c r="Y19" s="133">
        <f>'5.1'!Y19/'5.1'!$Q19*100</f>
        <v>87.91813031832028</v>
      </c>
      <c r="Z19" s="135">
        <f>'5.1'!Z19/'5.1'!$Q19*100</f>
        <v>82.59238164857436</v>
      </c>
      <c r="AA19" s="135">
        <f>'5.1'!AA19/'5.1'!$Q19*100</f>
        <v>83.624407947865237</v>
      </c>
      <c r="AB19" s="135">
        <f>'5.1'!AB19/'5.1'!$Q19*100</f>
        <v>83.712740844726085</v>
      </c>
      <c r="AC19" s="135">
        <f>'5.1'!AC19/'5.1'!$Q19*100</f>
        <v>84.447612517697991</v>
      </c>
      <c r="AD19" s="75"/>
      <c r="AE19" s="75" t="s">
        <v>7</v>
      </c>
    </row>
    <row r="20" spans="1:31" ht="15" customHeight="1" x14ac:dyDescent="0.25">
      <c r="A20" s="74" t="s">
        <v>19</v>
      </c>
      <c r="B20" s="135">
        <f>'5.1'!B20/'5.1'!$Q20*100</f>
        <v>76.021965693110943</v>
      </c>
      <c r="C20" s="135">
        <f>'5.1'!C20/'5.1'!$Q20*100</f>
        <v>75.82549889895084</v>
      </c>
      <c r="D20" s="135">
        <f>'5.1'!D20/'5.1'!$Q20*100</f>
        <v>76.792548919439824</v>
      </c>
      <c r="E20" s="135">
        <f>'5.1'!E20/'5.1'!$Q20*100</f>
        <v>76.602712609611771</v>
      </c>
      <c r="F20" s="135">
        <f>'5.1'!F20/'5.1'!$Q20*100</f>
        <v>78.932971490789171</v>
      </c>
      <c r="G20" s="135">
        <f>'5.1'!G20/'5.1'!$Q20*100</f>
        <v>80.497794590043128</v>
      </c>
      <c r="H20" s="135">
        <f>'5.1'!H20/'5.1'!$Q20*100</f>
        <v>82.68284514442648</v>
      </c>
      <c r="I20" s="135">
        <f>'5.1'!I20/'5.1'!$Q20*100</f>
        <v>86.158709173566635</v>
      </c>
      <c r="J20" s="135">
        <f>'5.1'!J20/'5.1'!$Q20*100</f>
        <v>90.276347932109601</v>
      </c>
      <c r="K20" s="135">
        <f>'5.1'!K20/'5.1'!$Q20*100</f>
        <v>90.62890107893314</v>
      </c>
      <c r="L20" s="135">
        <f>'5.1'!L20/'5.1'!$Q20*100</f>
        <v>92.793333058802958</v>
      </c>
      <c r="M20" s="135">
        <f>'5.1'!M20/'5.1'!$Q20*100</f>
        <v>93.422602737950868</v>
      </c>
      <c r="N20" s="135">
        <f>'5.1'!N20/'5.1'!$Q20*100</f>
        <v>93.420104607589067</v>
      </c>
      <c r="O20" s="135">
        <f>'5.1'!O20/'5.1'!$Q20*100</f>
        <v>96.624046786885998</v>
      </c>
      <c r="P20" s="135">
        <f>'5.1'!P20/'5.1'!$Q20*100</f>
        <v>97.17696150748273</v>
      </c>
      <c r="Q20" s="135">
        <f>'5.1'!Q20/'5.1'!$Q20*100</f>
        <v>100</v>
      </c>
      <c r="R20" s="135">
        <f>'5.1'!R20/'5.1'!$Q20*100</f>
        <v>97.329225072762554</v>
      </c>
      <c r="S20" s="135">
        <f>'5.1'!S20/'5.1'!$Q20*100</f>
        <v>99.327686166865888</v>
      </c>
      <c r="T20" s="135">
        <f>'5.1'!T20/'5.1'!$Q20*100</f>
        <v>96.953612814847205</v>
      </c>
      <c r="U20" s="134">
        <f>'5.1'!U20/'5.1'!$Q20*100</f>
        <v>91.62886594672517</v>
      </c>
      <c r="V20" s="133">
        <f>'5.1'!V20/'5.1'!$Q20*100</f>
        <v>87.141302316393165</v>
      </c>
      <c r="W20" s="133">
        <f>'5.1'!W20/'5.1'!$Q20*100</f>
        <v>85.075348507183534</v>
      </c>
      <c r="X20" s="133">
        <f>'5.1'!X20/'5.1'!$Q20*100</f>
        <v>82.46968335225769</v>
      </c>
      <c r="Y20" s="133">
        <f>'5.1'!Y20/'5.1'!$Q20*100</f>
        <v>75.616339874739282</v>
      </c>
      <c r="Z20" s="135">
        <f>'5.1'!Z20/'5.1'!$Q20*100</f>
        <v>73.408417389060688</v>
      </c>
      <c r="AA20" s="135">
        <f>'5.1'!AA20/'5.1'!$Q20*100</f>
        <v>70.713582658742141</v>
      </c>
      <c r="AB20" s="135">
        <f>'5.1'!AB20/'5.1'!$Q20*100</f>
        <v>68.251657189129631</v>
      </c>
      <c r="AC20" s="135">
        <f>'5.1'!AC20/'5.1'!$Q20*100</f>
        <v>71.189184924136015</v>
      </c>
      <c r="AD20" s="75"/>
      <c r="AE20" s="75" t="s">
        <v>7</v>
      </c>
    </row>
    <row r="21" spans="1:31" ht="15" customHeight="1" x14ac:dyDescent="0.25">
      <c r="A21" s="76" t="s">
        <v>20</v>
      </c>
      <c r="B21" s="127">
        <f>'5.1'!B21/'5.1'!$Q21*100</f>
        <v>123.60328263319535</v>
      </c>
      <c r="C21" s="127">
        <f>'5.1'!C21/'5.1'!$Q21*100</f>
        <v>114.72208347308528</v>
      </c>
      <c r="D21" s="127">
        <f>'5.1'!D21/'5.1'!$Q21*100</f>
        <v>101.61926259555914</v>
      </c>
      <c r="E21" s="127">
        <f>'5.1'!E21/'5.1'!$Q21*100</f>
        <v>102.71157894184111</v>
      </c>
      <c r="F21" s="127">
        <f>'5.1'!F21/'5.1'!$Q21*100</f>
        <v>101.48714862100132</v>
      </c>
      <c r="G21" s="127">
        <f>'5.1'!G21/'5.1'!$Q21*100</f>
        <v>99.602279701194533</v>
      </c>
      <c r="H21" s="127">
        <f>'5.1'!H21/'5.1'!$Q21*100</f>
        <v>102.668928077042</v>
      </c>
      <c r="I21" s="127">
        <f>'5.1'!I21/'5.1'!$Q21*100</f>
        <v>100.66916830813642</v>
      </c>
      <c r="J21" s="127">
        <f>'5.1'!J21/'5.1'!$Q21*100</f>
        <v>100.11335494538025</v>
      </c>
      <c r="K21" s="127">
        <f>'5.1'!K21/'5.1'!$Q21*100</f>
        <v>100.78781358854715</v>
      </c>
      <c r="L21" s="127">
        <f>'5.1'!L21/'5.1'!$Q21*100</f>
        <v>97.039565273610762</v>
      </c>
      <c r="M21" s="127">
        <f>'5.1'!M21/'5.1'!$Q21*100</f>
        <v>99.654644828828793</v>
      </c>
      <c r="N21" s="127">
        <f>'5.1'!N21/'5.1'!$Q21*100</f>
        <v>97.450097897452835</v>
      </c>
      <c r="O21" s="127">
        <f>'5.1'!O21/'5.1'!$Q21*100</f>
        <v>101.42015958958552</v>
      </c>
      <c r="P21" s="127">
        <f>'5.1'!P21/'5.1'!$Q21*100</f>
        <v>100.17739031579889</v>
      </c>
      <c r="Q21" s="127">
        <f>'5.1'!Q21/'5.1'!$Q21*100</f>
        <v>100</v>
      </c>
      <c r="R21" s="127">
        <f>'5.1'!R21/'5.1'!$Q21*100</f>
        <v>98.4157743875584</v>
      </c>
      <c r="S21" s="127">
        <f>'5.1'!S21/'5.1'!$Q21*100</f>
        <v>96.146693245239859</v>
      </c>
      <c r="T21" s="127">
        <f>'5.1'!T21/'5.1'!$Q21*100</f>
        <v>93.753847143448809</v>
      </c>
      <c r="U21" s="126">
        <f>'5.1'!U21/'5.1'!$Q21*100</f>
        <v>85.729419710633124</v>
      </c>
      <c r="V21" s="125">
        <f>'5.1'!V21/'5.1'!$Q21*100</f>
        <v>86.20228114520657</v>
      </c>
      <c r="W21" s="125">
        <f>'5.1'!W21/'5.1'!$Q21*100</f>
        <v>84.108450555386725</v>
      </c>
      <c r="X21" s="125">
        <f>'5.1'!X21/'5.1'!$Q21*100</f>
        <v>78.983363012156616</v>
      </c>
      <c r="Y21" s="125">
        <f>'5.1'!Y21/'5.1'!$Q21*100</f>
        <v>75.223680747315612</v>
      </c>
      <c r="Z21" s="127">
        <f>'5.1'!Z21/'5.1'!$Q21*100</f>
        <v>76.074610789526702</v>
      </c>
      <c r="AA21" s="127">
        <f>'5.1'!AA21/'5.1'!$Q21*100</f>
        <v>80.490478381498804</v>
      </c>
      <c r="AB21" s="127">
        <f>'5.1'!AB21/'5.1'!$Q21*100</f>
        <v>81.053616823527946</v>
      </c>
      <c r="AC21" s="127">
        <f>'5.1'!AC21/'5.1'!$Q21*100</f>
        <v>84.656873201958874</v>
      </c>
      <c r="AD21" s="77"/>
      <c r="AE21" s="77" t="s">
        <v>7</v>
      </c>
    </row>
    <row r="22" spans="1:31" ht="15" customHeight="1" x14ac:dyDescent="0.25">
      <c r="A22" s="74" t="s">
        <v>21</v>
      </c>
      <c r="B22" s="135">
        <f>'5.1'!B22/'5.1'!$Q22*100</f>
        <v>78.461505129459709</v>
      </c>
      <c r="C22" s="135">
        <f>'5.1'!C22/'5.1'!$Q22*100</f>
        <v>79.358596363942397</v>
      </c>
      <c r="D22" s="135">
        <f>'5.1'!D22/'5.1'!$Q22*100</f>
        <v>78.978221791929769</v>
      </c>
      <c r="E22" s="135">
        <f>'5.1'!E22/'5.1'!$Q22*100</f>
        <v>80.14577506874393</v>
      </c>
      <c r="F22" s="135">
        <f>'5.1'!F22/'5.1'!$Q22*100</f>
        <v>81.788602123447845</v>
      </c>
      <c r="G22" s="135">
        <f>'5.1'!G22/'5.1'!$Q22*100</f>
        <v>83.796970975120232</v>
      </c>
      <c r="H22" s="135">
        <f>'5.1'!H22/'5.1'!$Q22*100</f>
        <v>86.573283144481636</v>
      </c>
      <c r="I22" s="135">
        <f>'5.1'!I22/'5.1'!$Q22*100</f>
        <v>88.798574386991817</v>
      </c>
      <c r="J22" s="135">
        <f>'5.1'!J22/'5.1'!$Q22*100</f>
        <v>92.35448221323891</v>
      </c>
      <c r="K22" s="135">
        <f>'5.1'!K22/'5.1'!$Q22*100</f>
        <v>94.269326807282667</v>
      </c>
      <c r="L22" s="135">
        <f>'5.1'!L22/'5.1'!$Q22*100</f>
        <v>97.640047159336078</v>
      </c>
      <c r="M22" s="135">
        <f>'5.1'!M22/'5.1'!$Q22*100</f>
        <v>100.94428390264754</v>
      </c>
      <c r="N22" s="135">
        <f>'5.1'!N22/'5.1'!$Q22*100</f>
        <v>98.303744400731574</v>
      </c>
      <c r="O22" s="135">
        <f>'5.1'!O22/'5.1'!$Q22*100</f>
        <v>98.550457336953002</v>
      </c>
      <c r="P22" s="135">
        <f>'5.1'!P22/'5.1'!$Q22*100</f>
        <v>97.411666866427652</v>
      </c>
      <c r="Q22" s="135">
        <f>'5.1'!Q22/'5.1'!$Q22*100</f>
        <v>100</v>
      </c>
      <c r="R22" s="135">
        <f>'5.1'!R22/'5.1'!$Q22*100</f>
        <v>99.54151725678102</v>
      </c>
      <c r="S22" s="135">
        <f>'5.1'!S22/'5.1'!$Q22*100</f>
        <v>98.722492528406207</v>
      </c>
      <c r="T22" s="135">
        <f>'5.1'!T22/'5.1'!$Q22*100</f>
        <v>97.427346831806744</v>
      </c>
      <c r="U22" s="134">
        <f>'5.1'!U22/'5.1'!$Q22*100</f>
        <v>88.601984564192094</v>
      </c>
      <c r="V22" s="133">
        <f>'5.1'!V22/'5.1'!$Q22*100</f>
        <v>88.09450366520926</v>
      </c>
      <c r="W22" s="133">
        <f>'5.1'!W22/'5.1'!$Q22*100</f>
        <v>82.045759111011236</v>
      </c>
      <c r="X22" s="133">
        <f>'5.1'!X22/'5.1'!$Q22*100</f>
        <v>82.447021785707776</v>
      </c>
      <c r="Y22" s="133">
        <f>'5.1'!Y22/'5.1'!$Q22*100</f>
        <v>82.541740442825002</v>
      </c>
      <c r="Z22" s="133">
        <f>'5.1'!Z22/'5.1'!$Q22*100</f>
        <v>82.414661892587091</v>
      </c>
      <c r="AA22" s="133">
        <f>'5.1'!AA22/'5.1'!$Q22*100</f>
        <v>85.760563734337211</v>
      </c>
      <c r="AB22" s="133">
        <f>'5.1'!AB22/'5.1'!$Q22*100</f>
        <v>88.709480518163829</v>
      </c>
      <c r="AC22" s="133">
        <f>'5.1'!AC22/'5.1'!$Q22*100</f>
        <v>88.615386837523189</v>
      </c>
      <c r="AD22" s="75"/>
      <c r="AE22" s="75" t="s">
        <v>7</v>
      </c>
    </row>
    <row r="23" spans="1:31" ht="15" customHeight="1" x14ac:dyDescent="0.25">
      <c r="A23" s="74" t="s">
        <v>22</v>
      </c>
      <c r="B23" s="135">
        <f>'5.1'!B23/'5.1'!$Q23*100</f>
        <v>88.612173891908</v>
      </c>
      <c r="C23" s="135">
        <f>'5.1'!C23/'5.1'!$Q23*100</f>
        <v>88.953360035900658</v>
      </c>
      <c r="D23" s="135">
        <f>'5.1'!D23/'5.1'!$Q23*100</f>
        <v>88.356854163711546</v>
      </c>
      <c r="E23" s="135">
        <f>'5.1'!E23/'5.1'!$Q23*100</f>
        <v>87.357879913401362</v>
      </c>
      <c r="F23" s="135">
        <f>'5.1'!F23/'5.1'!$Q23*100</f>
        <v>86.380465196061664</v>
      </c>
      <c r="G23" s="135">
        <f>'5.1'!G23/'5.1'!$Q23*100</f>
        <v>91.362334871281774</v>
      </c>
      <c r="H23" s="135">
        <f>'5.1'!H23/'5.1'!$Q23*100</f>
        <v>90.213435133073432</v>
      </c>
      <c r="I23" s="135">
        <f>'5.1'!I23/'5.1'!$Q23*100</f>
        <v>91.341201369076174</v>
      </c>
      <c r="J23" s="135">
        <f>'5.1'!J23/'5.1'!$Q23*100</f>
        <v>93.343691934743703</v>
      </c>
      <c r="K23" s="135">
        <f>'5.1'!K23/'5.1'!$Q23*100</f>
        <v>94.333237496213457</v>
      </c>
      <c r="L23" s="135">
        <f>'5.1'!L23/'5.1'!$Q23*100</f>
        <v>95.413147407849763</v>
      </c>
      <c r="M23" s="135">
        <f>'5.1'!M23/'5.1'!$Q23*100</f>
        <v>96.605274841357442</v>
      </c>
      <c r="N23" s="135">
        <f>'5.1'!N23/'5.1'!$Q23*100</f>
        <v>96.428466981928324</v>
      </c>
      <c r="O23" s="135">
        <f>'5.1'!O23/'5.1'!$Q23*100</f>
        <v>99.070753916432082</v>
      </c>
      <c r="P23" s="135">
        <f>'5.1'!P23/'5.1'!$Q23*100</f>
        <v>99.807922926383938</v>
      </c>
      <c r="Q23" s="135">
        <f>'5.1'!Q23/'5.1'!$Q23*100</f>
        <v>100</v>
      </c>
      <c r="R23" s="135">
        <f>'5.1'!R23/'5.1'!$Q23*100</f>
        <v>98.3321642381527</v>
      </c>
      <c r="S23" s="135">
        <f>'5.1'!S23/'5.1'!$Q23*100</f>
        <v>96.819843284158807</v>
      </c>
      <c r="T23" s="135">
        <f>'5.1'!T23/'5.1'!$Q23*100</f>
        <v>94.594497892446199</v>
      </c>
      <c r="U23" s="134">
        <f>'5.1'!U23/'5.1'!$Q23*100</f>
        <v>85.634313896038961</v>
      </c>
      <c r="V23" s="133">
        <f>'5.1'!V23/'5.1'!$Q23*100</f>
        <v>87.355481580848419</v>
      </c>
      <c r="W23" s="133">
        <f>'5.1'!W23/'5.1'!$Q23*100</f>
        <v>85.167104117658639</v>
      </c>
      <c r="X23" s="133">
        <f>'5.1'!X23/'5.1'!$Q23*100</f>
        <v>81.765677885471149</v>
      </c>
      <c r="Y23" s="133">
        <f>'5.1'!Y23/'5.1'!$Q23*100</f>
        <v>76.661630734083445</v>
      </c>
      <c r="Z23" s="135">
        <f>'5.1'!Z23/'5.1'!$Q23*100</f>
        <v>73.887786857249637</v>
      </c>
      <c r="AA23" s="135">
        <f>'5.1'!AA23/'5.1'!$Q23*100</f>
        <v>75.309877550441243</v>
      </c>
      <c r="AB23" s="135">
        <f>'5.1'!AB23/'5.1'!$Q23*100</f>
        <v>75.107458622440888</v>
      </c>
      <c r="AC23" s="135">
        <f>'5.1'!AC23/'5.1'!$Q23*100</f>
        <v>74.506006719778171</v>
      </c>
      <c r="AD23" s="75"/>
      <c r="AE23" s="75" t="s">
        <v>7</v>
      </c>
    </row>
    <row r="24" spans="1:31" ht="15" customHeight="1" x14ac:dyDescent="0.25">
      <c r="A24" s="74" t="s">
        <v>23</v>
      </c>
      <c r="B24" s="135">
        <f>'5.1'!B24/'5.1'!$Q24*100</f>
        <v>228.84619035046393</v>
      </c>
      <c r="C24" s="135">
        <f>'5.1'!C24/'5.1'!$Q24*100</f>
        <v>213.16556483384494</v>
      </c>
      <c r="D24" s="135">
        <f>'5.1'!D24/'5.1'!$Q24*100</f>
        <v>170.29736543748027</v>
      </c>
      <c r="E24" s="135">
        <f>'5.1'!E24/'5.1'!$Q24*100</f>
        <v>140.79818598799977</v>
      </c>
      <c r="F24" s="135">
        <f>'5.1'!F24/'5.1'!$Q24*100</f>
        <v>124.08294204031482</v>
      </c>
      <c r="G24" s="135">
        <f>'5.1'!G24/'5.1'!$Q24*100</f>
        <v>112.20204352455352</v>
      </c>
      <c r="H24" s="135">
        <f>'5.1'!H24/'5.1'!$Q24*100</f>
        <v>112.7355307866068</v>
      </c>
      <c r="I24" s="135">
        <f>'5.1'!I24/'5.1'!$Q24*100</f>
        <v>107.95735553220165</v>
      </c>
      <c r="J24" s="135">
        <f>'5.1'!J24/'5.1'!$Q24*100</f>
        <v>103.55761714199924</v>
      </c>
      <c r="K24" s="135">
        <f>'5.1'!K24/'5.1'!$Q24*100</f>
        <v>96.810206923686209</v>
      </c>
      <c r="L24" s="135">
        <f>'5.1'!L24/'5.1'!$Q24*100</f>
        <v>91.409155307520933</v>
      </c>
      <c r="M24" s="135">
        <f>'5.1'!M24/'5.1'!$Q24*100</f>
        <v>96.360241523135031</v>
      </c>
      <c r="N24" s="135">
        <f>'5.1'!N24/'5.1'!$Q24*100</f>
        <v>96.232283960523844</v>
      </c>
      <c r="O24" s="135">
        <f>'5.1'!O24/'5.1'!$Q24*100</f>
        <v>98.051214086893793</v>
      </c>
      <c r="P24" s="135">
        <f>'5.1'!P24/'5.1'!$Q24*100</f>
        <v>98.147160688123506</v>
      </c>
      <c r="Q24" s="135">
        <f>'5.1'!Q24/'5.1'!$Q24*100</f>
        <v>100</v>
      </c>
      <c r="R24" s="135">
        <f>'5.1'!R24/'5.1'!$Q24*100</f>
        <v>104.42683122544172</v>
      </c>
      <c r="S24" s="135">
        <f>'5.1'!S24/'5.1'!$Q24*100</f>
        <v>108.75616275718781</v>
      </c>
      <c r="T24" s="135">
        <f>'5.1'!T24/'5.1'!$Q24*100</f>
        <v>105.16895057542075</v>
      </c>
      <c r="U24" s="134">
        <f>'5.1'!U24/'5.1'!$Q24*100</f>
        <v>99.283851807368222</v>
      </c>
      <c r="V24" s="133">
        <f>'5.1'!V24/'5.1'!$Q24*100</f>
        <v>109.1956879250512</v>
      </c>
      <c r="W24" s="133">
        <f>'5.1'!W24/'5.1'!$Q24*100</f>
        <v>102.34508334066736</v>
      </c>
      <c r="X24" s="133">
        <f>'5.1'!X24/'5.1'!$Q24*100</f>
        <v>101.0032977330027</v>
      </c>
      <c r="Y24" s="133">
        <f>'5.1'!Y24/'5.1'!$Q24*100</f>
        <v>100.54461775805925</v>
      </c>
      <c r="Z24" s="135">
        <f>'5.1'!Z24/'5.1'!$Q24*100</f>
        <v>99.489981690765489</v>
      </c>
      <c r="AA24" s="135">
        <f>'5.1'!AA24/'5.1'!$Q24*100</f>
        <v>100.1182938761564</v>
      </c>
      <c r="AB24" s="135">
        <f>'5.1'!AB24/'5.1'!$Q24*100</f>
        <v>100.62727679041362</v>
      </c>
      <c r="AC24" s="135">
        <f>'5.1'!AC24/'5.1'!$Q24*100</f>
        <v>101.43315921441129</v>
      </c>
      <c r="AD24" s="75"/>
      <c r="AE24" s="75" t="s">
        <v>7</v>
      </c>
    </row>
    <row r="25" spans="1:31" ht="15" customHeight="1" x14ac:dyDescent="0.25">
      <c r="A25" s="74" t="s">
        <v>24</v>
      </c>
      <c r="B25" s="135">
        <f>'5.1'!B25/'5.1'!$Q25*100</f>
        <v>211.46803516714482</v>
      </c>
      <c r="C25" s="135">
        <f>'5.1'!C25/'5.1'!$Q25*100</f>
        <v>220.52215693677675</v>
      </c>
      <c r="D25" s="135">
        <f>'5.1'!D25/'5.1'!$Q25*100</f>
        <v>135.41351669708618</v>
      </c>
      <c r="E25" s="135">
        <f>'5.1'!E25/'5.1'!$Q25*100</f>
        <v>108.49543533522056</v>
      </c>
      <c r="F25" s="135">
        <f>'5.1'!F25/'5.1'!$Q25*100</f>
        <v>102.19055191816837</v>
      </c>
      <c r="G25" s="135">
        <f>'5.1'!G25/'5.1'!$Q25*100</f>
        <v>97.726019198212768</v>
      </c>
      <c r="H25" s="135">
        <f>'5.1'!H25/'5.1'!$Q25*100</f>
        <v>102.08707052394035</v>
      </c>
      <c r="I25" s="135">
        <f>'5.1'!I25/'5.1'!$Q25*100</f>
        <v>100.03532025729851</v>
      </c>
      <c r="J25" s="135">
        <f>'5.1'!J25/'5.1'!$Q25*100</f>
        <v>104.06983319443019</v>
      </c>
      <c r="K25" s="135">
        <f>'5.1'!K25/'5.1'!$Q25*100</f>
        <v>91.931104619298083</v>
      </c>
      <c r="L25" s="135">
        <f>'5.1'!L25/'5.1'!$Q25*100</f>
        <v>85.143047042058953</v>
      </c>
      <c r="M25" s="135">
        <f>'5.1'!M25/'5.1'!$Q25*100</f>
        <v>88.506997064764832</v>
      </c>
      <c r="N25" s="135">
        <f>'5.1'!N25/'5.1'!$Q25*100</f>
        <v>90.180620488185113</v>
      </c>
      <c r="O25" s="135">
        <f>'5.1'!O25/'5.1'!$Q25*100</f>
        <v>90.92900106308754</v>
      </c>
      <c r="P25" s="135">
        <f>'5.1'!P25/'5.1'!$Q25*100</f>
        <v>94.609136985181152</v>
      </c>
      <c r="Q25" s="135">
        <f>'5.1'!Q25/'5.1'!$Q25*100</f>
        <v>100</v>
      </c>
      <c r="R25" s="135">
        <f>'5.1'!R25/'5.1'!$Q25*100</f>
        <v>101.35630657983337</v>
      </c>
      <c r="S25" s="135">
        <f>'5.1'!S25/'5.1'!$Q25*100</f>
        <v>110.89399399033653</v>
      </c>
      <c r="T25" s="135">
        <f>'5.1'!T25/'5.1'!$Q25*100</f>
        <v>106.80128092479917</v>
      </c>
      <c r="U25" s="134">
        <f>'5.1'!U25/'5.1'!$Q25*100</f>
        <v>87.083877781470264</v>
      </c>
      <c r="V25" s="133">
        <f>'5.1'!V25/'5.1'!$Q25*100</f>
        <v>90.802117823506606</v>
      </c>
      <c r="W25" s="133">
        <f>'5.1'!W25/'5.1'!$Q25*100</f>
        <v>93.359052164366204</v>
      </c>
      <c r="X25" s="133">
        <f>'5.1'!X25/'5.1'!$Q25*100</f>
        <v>93.176187186924196</v>
      </c>
      <c r="Y25" s="133">
        <f>'5.1'!Y25/'5.1'!$Q25*100</f>
        <v>87.685888078282218</v>
      </c>
      <c r="Z25" s="135">
        <f>'5.1'!Z25/'5.1'!$Q25*100</f>
        <v>87.621467756780874</v>
      </c>
      <c r="AA25" s="135">
        <f>'5.1'!AA25/'5.1'!$Q25*100</f>
        <v>88.965159959007622</v>
      </c>
      <c r="AB25" s="135">
        <f>'5.1'!AB25/'5.1'!$Q25*100</f>
        <v>89.065292018491817</v>
      </c>
      <c r="AC25" s="135">
        <f>'5.1'!AC25/'5.1'!$Q25*100</f>
        <v>90.204413814222406</v>
      </c>
      <c r="AD25" s="75"/>
      <c r="AE25" s="75" t="s">
        <v>7</v>
      </c>
    </row>
    <row r="26" spans="1:31" ht="15" customHeight="1" x14ac:dyDescent="0.25">
      <c r="A26" s="76" t="s">
        <v>25</v>
      </c>
      <c r="B26" s="127">
        <f>'5.1'!B26/'5.1'!$Q26*100</f>
        <v>91.897584528905185</v>
      </c>
      <c r="C26" s="127">
        <f>'5.1'!C26/'5.1'!$Q26*100</f>
        <v>96.548587998353</v>
      </c>
      <c r="D26" s="127">
        <f>'5.1'!D26/'5.1'!$Q26*100</f>
        <v>94.557937261925474</v>
      </c>
      <c r="E26" s="127">
        <f>'5.1'!E26/'5.1'!$Q26*100</f>
        <v>95.608628390191583</v>
      </c>
      <c r="F26" s="127">
        <f>'5.1'!F26/'5.1'!$Q26*100</f>
        <v>90.598376636767753</v>
      </c>
      <c r="G26" s="127">
        <f>'5.1'!G26/'5.1'!$Q26*100</f>
        <v>74.470372677277027</v>
      </c>
      <c r="H26" s="127">
        <f>'5.1'!H26/'5.1'!$Q26*100</f>
        <v>75.238223066689869</v>
      </c>
      <c r="I26" s="127">
        <f>'5.1'!I26/'5.1'!$Q26*100</f>
        <v>71.53011526843656</v>
      </c>
      <c r="J26" s="127">
        <f>'5.1'!J26/'5.1'!$Q26*100</f>
        <v>66.471837912543066</v>
      </c>
      <c r="K26" s="127">
        <f>'5.1'!K26/'5.1'!$Q26*100</f>
        <v>70.519760053743923</v>
      </c>
      <c r="L26" s="127">
        <f>'5.1'!L26/'5.1'!$Q26*100</f>
        <v>74.286728925184221</v>
      </c>
      <c r="M26" s="127">
        <f>'5.1'!M26/'5.1'!$Q26*100</f>
        <v>78.234055954370788</v>
      </c>
      <c r="N26" s="127">
        <f>'5.1'!N26/'5.1'!$Q26*100</f>
        <v>84.260395236028003</v>
      </c>
      <c r="O26" s="127">
        <f>'5.1'!O26/'5.1'!$Q26*100</f>
        <v>87.653365602064198</v>
      </c>
      <c r="P26" s="127">
        <f>'5.1'!P26/'5.1'!$Q26*100</f>
        <v>98.168945261299129</v>
      </c>
      <c r="Q26" s="127">
        <f>'5.1'!Q26/'5.1'!$Q26*100</f>
        <v>100</v>
      </c>
      <c r="R26" s="127">
        <f>'5.1'!R26/'5.1'!$Q26*100</f>
        <v>98.221305052055698</v>
      </c>
      <c r="S26" s="127">
        <f>'5.1'!S26/'5.1'!$Q26*100</f>
        <v>94.7580788920137</v>
      </c>
      <c r="T26" s="127">
        <f>'5.1'!T26/'5.1'!$Q26*100</f>
        <v>94.024552477582802</v>
      </c>
      <c r="U26" s="126">
        <f>'5.1'!U26/'5.1'!$Q26*100</f>
        <v>89.825982340279907</v>
      </c>
      <c r="V26" s="125">
        <f>'5.1'!V26/'5.1'!$Q26*100</f>
        <v>94.022315477176647</v>
      </c>
      <c r="W26" s="125">
        <f>'5.1'!W26/'5.1'!$Q26*100</f>
        <v>92.65585776032917</v>
      </c>
      <c r="X26" s="125">
        <f>'5.1'!X26/'5.1'!$Q26*100</f>
        <v>90.049053224531221</v>
      </c>
      <c r="Y26" s="125">
        <f>'5.1'!Y26/'5.1'!$Q26*100</f>
        <v>86.29382860522324</v>
      </c>
      <c r="Z26" s="127">
        <f>'5.1'!Z26/'5.1'!$Q26*100</f>
        <v>83.796637089326921</v>
      </c>
      <c r="AA26" s="127">
        <f>'5.1'!AA26/'5.1'!$Q26*100</f>
        <v>81.425556471327582</v>
      </c>
      <c r="AB26" s="127">
        <f>'5.1'!AB26/'5.1'!$Q26*100</f>
        <v>80.763893694944443</v>
      </c>
      <c r="AC26" s="127">
        <f>'5.1'!AC26/'5.1'!$Q26*100</f>
        <v>83.422498771397429</v>
      </c>
      <c r="AD26" s="77"/>
      <c r="AE26" s="77" t="s">
        <v>7</v>
      </c>
    </row>
    <row r="27" spans="1:31" ht="15" customHeight="1" x14ac:dyDescent="0.25">
      <c r="A27" s="74" t="s">
        <v>26</v>
      </c>
      <c r="B27" s="135">
        <f>'5.1'!B27/'5.1'!$Q27*100</f>
        <v>72.418795511331808</v>
      </c>
      <c r="C27" s="135">
        <f>'5.1'!C27/'5.1'!$Q27*100</f>
        <v>77.647917728728856</v>
      </c>
      <c r="D27" s="135">
        <f>'5.1'!D27/'5.1'!$Q27*100</f>
        <v>85.8656042897872</v>
      </c>
      <c r="E27" s="135">
        <f>'5.1'!E27/'5.1'!$Q27*100</f>
        <v>86.703925381870363</v>
      </c>
      <c r="F27" s="135">
        <f>'5.1'!F27/'5.1'!$Q27*100</f>
        <v>93.986997211890056</v>
      </c>
      <c r="G27" s="135">
        <f>'5.1'!G27/'5.1'!$Q27*100</f>
        <v>94.643430319279489</v>
      </c>
      <c r="H27" s="135">
        <f>'5.1'!H27/'5.1'!$Q27*100</f>
        <v>93.364550094720215</v>
      </c>
      <c r="I27" s="135">
        <f>'5.1'!I27/'5.1'!$Q27*100</f>
        <v>95.569233867668629</v>
      </c>
      <c r="J27" s="135">
        <f>'5.1'!J27/'5.1'!$Q27*100</f>
        <v>95.526751379894137</v>
      </c>
      <c r="K27" s="135">
        <f>'5.1'!K27/'5.1'!$Q27*100</f>
        <v>97.390316510268178</v>
      </c>
      <c r="L27" s="135">
        <f>'5.1'!L27/'5.1'!$Q27*100</f>
        <v>97.392519305930549</v>
      </c>
      <c r="M27" s="135">
        <f>'5.1'!M27/'5.1'!$Q27*100</f>
        <v>92.915809149783797</v>
      </c>
      <c r="N27" s="135">
        <f>'5.1'!N27/'5.1'!$Q27*100</f>
        <v>92.38713819081245</v>
      </c>
      <c r="O27" s="135">
        <f>'5.1'!O27/'5.1'!$Q27*100</f>
        <v>99.178357217932017</v>
      </c>
      <c r="P27" s="135">
        <f>'5.1'!P27/'5.1'!$Q27*100</f>
        <v>97.305980904908452</v>
      </c>
      <c r="Q27" s="135">
        <f>'5.1'!Q27/'5.1'!$Q27*100</f>
        <v>100</v>
      </c>
      <c r="R27" s="135">
        <f>'5.1'!R27/'5.1'!$Q27*100</f>
        <v>101.77167708274328</v>
      </c>
      <c r="S27" s="135">
        <f>'5.1'!S27/'5.1'!$Q27*100</f>
        <v>105.43901717551245</v>
      </c>
      <c r="T27" s="135">
        <f>'5.1'!T27/'5.1'!$Q27*100</f>
        <v>105.92583501689859</v>
      </c>
      <c r="U27" s="134">
        <f>'5.1'!U27/'5.1'!$Q27*100</f>
        <v>99.149720874321062</v>
      </c>
      <c r="V27" s="133">
        <f>'5.1'!V27/'5.1'!$Q27*100</f>
        <v>101.20020895090282</v>
      </c>
      <c r="W27" s="133">
        <f>'5.1'!W27/'5.1'!$Q27*100</f>
        <v>104.21237467666104</v>
      </c>
      <c r="X27" s="133">
        <f>'5.1'!X27/'5.1'!$Q27*100</f>
        <v>109.72597221959984</v>
      </c>
      <c r="Y27" s="133">
        <f>'5.1'!Y27/'5.1'!$Q27*100</f>
        <v>99.906223841801506</v>
      </c>
      <c r="Z27" s="135">
        <f>'5.1'!Z27/'5.1'!$Q27*100</f>
        <v>100.96923009144747</v>
      </c>
      <c r="AA27" s="135">
        <f>'5.1'!AA27/'5.1'!$Q27*100</f>
        <v>79.935363681563857</v>
      </c>
      <c r="AB27" s="135">
        <f>'5.1'!AB27/'5.1'!$Q27*100</f>
        <v>71.520684251269756</v>
      </c>
      <c r="AC27" s="135">
        <f>'5.1'!AC27/'5.1'!$Q27*100</f>
        <v>81.274034074102047</v>
      </c>
      <c r="AD27" s="75"/>
      <c r="AE27" s="75" t="s">
        <v>7</v>
      </c>
    </row>
    <row r="28" spans="1:31" ht="15" customHeight="1" x14ac:dyDescent="0.25">
      <c r="A28" s="74" t="s">
        <v>27</v>
      </c>
      <c r="B28" s="135">
        <f>'5.1'!B28/'5.1'!$Q28*100</f>
        <v>100.26489177380836</v>
      </c>
      <c r="C28" s="135">
        <f>'5.1'!C28/'5.1'!$Q28*100</f>
        <v>103.77014865805548</v>
      </c>
      <c r="D28" s="135">
        <f>'5.1'!D28/'5.1'!$Q28*100</f>
        <v>104.42199300263314</v>
      </c>
      <c r="E28" s="135">
        <f>'5.1'!E28/'5.1'!$Q28*100</f>
        <v>104.98486975006462</v>
      </c>
      <c r="F28" s="135">
        <f>'5.1'!F28/'5.1'!$Q28*100</f>
        <v>105.50106342523699</v>
      </c>
      <c r="G28" s="135">
        <f>'5.1'!G28/'5.1'!$Q28*100</f>
        <v>106.01090954916661</v>
      </c>
      <c r="H28" s="135">
        <f>'5.1'!H28/'5.1'!$Q28*100</f>
        <v>111.15256780152585</v>
      </c>
      <c r="I28" s="135">
        <f>'5.1'!I28/'5.1'!$Q28*100</f>
        <v>107.79532004304639</v>
      </c>
      <c r="J28" s="135">
        <f>'5.1'!J28/'5.1'!$Q28*100</f>
        <v>108.26808193878045</v>
      </c>
      <c r="K28" s="135">
        <f>'5.1'!K28/'5.1'!$Q28*100</f>
        <v>102.59963008792442</v>
      </c>
      <c r="L28" s="135">
        <f>'5.1'!L28/'5.1'!$Q28*100</f>
        <v>101.79028408281761</v>
      </c>
      <c r="M28" s="135">
        <f>'5.1'!M28/'5.1'!$Q28*100</f>
        <v>101.96460919039485</v>
      </c>
      <c r="N28" s="135">
        <f>'5.1'!N28/'5.1'!$Q28*100</f>
        <v>101.19977577596377</v>
      </c>
      <c r="O28" s="135">
        <f>'5.1'!O28/'5.1'!$Q28*100</f>
        <v>101.43391315460228</v>
      </c>
      <c r="P28" s="135">
        <f>'5.1'!P28/'5.1'!$Q28*100</f>
        <v>102.36025254660611</v>
      </c>
      <c r="Q28" s="135">
        <f>'5.1'!Q28/'5.1'!$Q28*100</f>
        <v>100</v>
      </c>
      <c r="R28" s="135">
        <f>'5.1'!R28/'5.1'!$Q28*100</f>
        <v>97.813253093434582</v>
      </c>
      <c r="S28" s="135">
        <f>'5.1'!S28/'5.1'!$Q28*100</f>
        <v>97.169616712885372</v>
      </c>
      <c r="T28" s="135">
        <f>'5.1'!T28/'5.1'!$Q28*100</f>
        <v>96.963987945411048</v>
      </c>
      <c r="U28" s="134">
        <f>'5.1'!U28/'5.1'!$Q28*100</f>
        <v>94.079865306114314</v>
      </c>
      <c r="V28" s="133">
        <f>'5.1'!V28/'5.1'!$Q28*100</f>
        <v>99.272937394673505</v>
      </c>
      <c r="W28" s="133">
        <f>'5.1'!W28/'5.1'!$Q28*100</f>
        <v>93.201134763208216</v>
      </c>
      <c r="X28" s="133">
        <f>'5.1'!X28/'5.1'!$Q28*100</f>
        <v>91.292382251927791</v>
      </c>
      <c r="Y28" s="133">
        <f>'5.1'!Y28/'5.1'!$Q28*100</f>
        <v>91.215467471900553</v>
      </c>
      <c r="Z28" s="135">
        <f>'5.1'!Z28/'5.1'!$Q28*100</f>
        <v>87.98424939099165</v>
      </c>
      <c r="AA28" s="135">
        <f>'5.1'!AA28/'5.1'!$Q28*100</f>
        <v>91.908440227705668</v>
      </c>
      <c r="AB28" s="135">
        <f>'5.1'!AB28/'5.1'!$Q28*100</f>
        <v>91.962020115934735</v>
      </c>
      <c r="AC28" s="135">
        <f>'5.1'!AC28/'5.1'!$Q28*100</f>
        <v>91.173262678989971</v>
      </c>
      <c r="AD28" s="75"/>
      <c r="AE28" s="75" t="s">
        <v>7</v>
      </c>
    </row>
    <row r="29" spans="1:31" ht="15" customHeight="1" x14ac:dyDescent="0.25">
      <c r="A29" s="74" t="s">
        <v>28</v>
      </c>
      <c r="B29" s="135">
        <f>'5.1'!B29/'5.1'!$Q29*100</f>
        <v>117.47535416123422</v>
      </c>
      <c r="C29" s="135">
        <f>'5.1'!C29/'5.1'!$Q29*100</f>
        <v>114.4976492551867</v>
      </c>
      <c r="D29" s="135">
        <f>'5.1'!D29/'5.1'!$Q29*100</f>
        <v>111.3024042122593</v>
      </c>
      <c r="E29" s="135">
        <f>'5.1'!E29/'5.1'!$Q29*100</f>
        <v>111.18141859586297</v>
      </c>
      <c r="F29" s="135">
        <f>'5.1'!F29/'5.1'!$Q29*100</f>
        <v>109.90152893201459</v>
      </c>
      <c r="G29" s="135">
        <f>'5.1'!G29/'5.1'!$Q29*100</f>
        <v>110.2410588384535</v>
      </c>
      <c r="H29" s="135">
        <f>'5.1'!H29/'5.1'!$Q29*100</f>
        <v>113.59494771465994</v>
      </c>
      <c r="I29" s="135">
        <f>'5.1'!I29/'5.1'!$Q29*100</f>
        <v>111.37345917829255</v>
      </c>
      <c r="J29" s="135">
        <f>'5.1'!J29/'5.1'!$Q29*100</f>
        <v>103.58403039329242</v>
      </c>
      <c r="K29" s="135">
        <f>'5.1'!K29/'5.1'!$Q29*100</f>
        <v>100.73480267982262</v>
      </c>
      <c r="L29" s="135">
        <f>'5.1'!L29/'5.1'!$Q29*100</f>
        <v>98.004178810592464</v>
      </c>
      <c r="M29" s="135">
        <f>'5.1'!M29/'5.1'!$Q29*100</f>
        <v>97.728818248500161</v>
      </c>
      <c r="N29" s="135">
        <f>'5.1'!N29/'5.1'!$Q29*100</f>
        <v>95.255776978472966</v>
      </c>
      <c r="O29" s="135">
        <f>'5.1'!O29/'5.1'!$Q29*100</f>
        <v>98.639120189688981</v>
      </c>
      <c r="P29" s="135">
        <f>'5.1'!P29/'5.1'!$Q29*100</f>
        <v>99.880943544852101</v>
      </c>
      <c r="Q29" s="135">
        <f>'5.1'!Q29/'5.1'!$Q29*100</f>
        <v>100</v>
      </c>
      <c r="R29" s="135">
        <f>'5.1'!R29/'5.1'!$Q29*100</f>
        <v>103.71540627431006</v>
      </c>
      <c r="S29" s="135">
        <f>'5.1'!S29/'5.1'!$Q29*100</f>
        <v>103.85181034099188</v>
      </c>
      <c r="T29" s="135">
        <f>'5.1'!T29/'5.1'!$Q29*100</f>
        <v>102.12751859729994</v>
      </c>
      <c r="U29" s="134">
        <f>'5.1'!U29/'5.1'!$Q29*100</f>
        <v>97.650984011977229</v>
      </c>
      <c r="V29" s="133">
        <f>'5.1'!V29/'5.1'!$Q29*100</f>
        <v>102.17486961281412</v>
      </c>
      <c r="W29" s="133">
        <f>'5.1'!W29/'5.1'!$Q29*100</f>
        <v>102.00855860021446</v>
      </c>
      <c r="X29" s="133">
        <f>'5.1'!X29/'5.1'!$Q29*100</f>
        <v>100.20988285069387</v>
      </c>
      <c r="Y29" s="133">
        <f>'5.1'!Y29/'5.1'!$Q29*100</f>
        <v>99.30150265090252</v>
      </c>
      <c r="Z29" s="135">
        <f>'5.1'!Z29/'5.1'!$Q29*100</f>
        <v>96.160224657257928</v>
      </c>
      <c r="AA29" s="135">
        <f>'5.1'!AA29/'5.1'!$Q29*100</f>
        <v>97.035791802840521</v>
      </c>
      <c r="AB29" s="135">
        <f>'5.1'!AB29/'5.1'!$Q29*100</f>
        <v>99.213785172906896</v>
      </c>
      <c r="AC29" s="135">
        <f>'5.1'!AC29/'5.1'!$Q29*100</f>
        <v>102.96243979934843</v>
      </c>
      <c r="AD29" s="75"/>
      <c r="AE29" s="75" t="s">
        <v>7</v>
      </c>
    </row>
    <row r="30" spans="1:31" ht="15" customHeight="1" x14ac:dyDescent="0.25">
      <c r="A30" s="74" t="s">
        <v>29</v>
      </c>
      <c r="B30" s="135">
        <f>'5.1'!B30/'5.1'!$Q30*100</f>
        <v>68.945485956887808</v>
      </c>
      <c r="C30" s="135">
        <f>'5.1'!C30/'5.1'!$Q30*100</f>
        <v>70.895389260058749</v>
      </c>
      <c r="D30" s="135">
        <f>'5.1'!D30/'5.1'!$Q30*100</f>
        <v>75.885551625848066</v>
      </c>
      <c r="E30" s="135">
        <f>'5.1'!E30/'5.1'!$Q30*100</f>
        <v>74.17519454548632</v>
      </c>
      <c r="F30" s="135">
        <f>'5.1'!F30/'5.1'!$Q30*100</f>
        <v>75.235988605638767</v>
      </c>
      <c r="G30" s="135">
        <f>'5.1'!G30/'5.1'!$Q30*100</f>
        <v>80.34102739444657</v>
      </c>
      <c r="H30" s="135">
        <f>'5.1'!H30/'5.1'!$Q30*100</f>
        <v>77.726093663719269</v>
      </c>
      <c r="I30" s="135">
        <f>'5.1'!I30/'5.1'!$Q30*100</f>
        <v>81.553204590336136</v>
      </c>
      <c r="J30" s="135">
        <f>'5.1'!J30/'5.1'!$Q30*100</f>
        <v>87.029336326800561</v>
      </c>
      <c r="K30" s="135">
        <f>'5.1'!K30/'5.1'!$Q30*100</f>
        <v>96.404605133999041</v>
      </c>
      <c r="L30" s="135">
        <f>'5.1'!L30/'5.1'!$Q30*100</f>
        <v>95.692741258077845</v>
      </c>
      <c r="M30" s="135">
        <f>'5.1'!M30/'5.1'!$Q30*100</f>
        <v>95.171604245899786</v>
      </c>
      <c r="N30" s="135">
        <f>'5.1'!N30/'5.1'!$Q30*100</f>
        <v>99.488123005720112</v>
      </c>
      <c r="O30" s="135">
        <f>'5.1'!O30/'5.1'!$Q30*100</f>
        <v>93.666079669290255</v>
      </c>
      <c r="P30" s="135">
        <f>'5.1'!P30/'5.1'!$Q30*100</f>
        <v>97.349955368075484</v>
      </c>
      <c r="Q30" s="135">
        <f>'5.1'!Q30/'5.1'!$Q30*100</f>
        <v>100</v>
      </c>
      <c r="R30" s="135">
        <f>'5.1'!R30/'5.1'!$Q30*100</f>
        <v>94.755641064457222</v>
      </c>
      <c r="S30" s="135">
        <f>'5.1'!S30/'5.1'!$Q30*100</f>
        <v>92.324693449150146</v>
      </c>
      <c r="T30" s="135">
        <f>'5.1'!T30/'5.1'!$Q30*100</f>
        <v>89.65498262725319</v>
      </c>
      <c r="U30" s="134">
        <f>'5.1'!U30/'5.1'!$Q30*100</f>
        <v>85.815967584490281</v>
      </c>
      <c r="V30" s="133">
        <f>'5.1'!V30/'5.1'!$Q30*100</f>
        <v>81.320682817378596</v>
      </c>
      <c r="W30" s="133">
        <f>'5.1'!W30/'5.1'!$Q30*100</f>
        <v>79.83765009796781</v>
      </c>
      <c r="X30" s="133">
        <f>'5.1'!X30/'5.1'!$Q30*100</f>
        <v>77.759797405333899</v>
      </c>
      <c r="Y30" s="133">
        <f>'5.1'!Y30/'5.1'!$Q30*100</f>
        <v>75.724987908640841</v>
      </c>
      <c r="Z30" s="135">
        <f>'5.1'!Z30/'5.1'!$Q30*100</f>
        <v>75.913501900459806</v>
      </c>
      <c r="AA30" s="135">
        <f>'5.1'!AA30/'5.1'!$Q30*100</f>
        <v>80.651623828114097</v>
      </c>
      <c r="AB30" s="135">
        <f>'5.1'!AB30/'5.1'!$Q30*100</f>
        <v>78.856110896884928</v>
      </c>
      <c r="AC30" s="135">
        <f>'5.1'!AC30/'5.1'!$Q30*100</f>
        <v>84.663901068510754</v>
      </c>
      <c r="AD30" s="75"/>
      <c r="AE30" s="75" t="s">
        <v>7</v>
      </c>
    </row>
    <row r="31" spans="1:31" ht="15" customHeight="1" x14ac:dyDescent="0.25">
      <c r="A31" s="76" t="s">
        <v>30</v>
      </c>
      <c r="B31" s="127">
        <f>'5.1'!B31/'5.1'!$Q31*100</f>
        <v>111.51567687277499</v>
      </c>
      <c r="C31" s="127">
        <f>'5.1'!C31/'5.1'!$Q31*100</f>
        <v>112.74355986511706</v>
      </c>
      <c r="D31" s="127">
        <f>'5.1'!D31/'5.1'!$Q31*100</f>
        <v>110.09272732299975</v>
      </c>
      <c r="E31" s="127">
        <f>'5.1'!E31/'5.1'!$Q31*100</f>
        <v>107.60464210542666</v>
      </c>
      <c r="F31" s="127">
        <f>'5.1'!F31/'5.1'!$Q31*100</f>
        <v>106.47172293636376</v>
      </c>
      <c r="G31" s="127">
        <f>'5.1'!G31/'5.1'!$Q31*100</f>
        <v>105.70367332433774</v>
      </c>
      <c r="H31" s="127">
        <f>'5.1'!H31/'5.1'!$Q31*100</f>
        <v>108.87685990844255</v>
      </c>
      <c r="I31" s="127">
        <f>'5.1'!I31/'5.1'!$Q31*100</f>
        <v>105.54708663410591</v>
      </c>
      <c r="J31" s="127">
        <f>'5.1'!J31/'5.1'!$Q31*100</f>
        <v>105.68555632262841</v>
      </c>
      <c r="K31" s="127">
        <f>'5.1'!K31/'5.1'!$Q31*100</f>
        <v>101.8017239090665</v>
      </c>
      <c r="L31" s="127">
        <f>'5.1'!L31/'5.1'!$Q31*100</f>
        <v>102.15483813862809</v>
      </c>
      <c r="M31" s="127">
        <f>'5.1'!M31/'5.1'!$Q31*100</f>
        <v>102.4914161461385</v>
      </c>
      <c r="N31" s="127">
        <f>'5.1'!N31/'5.1'!$Q31*100</f>
        <v>99.717779882546409</v>
      </c>
      <c r="O31" s="127">
        <f>'5.1'!O31/'5.1'!$Q31*100</f>
        <v>100.80170865206422</v>
      </c>
      <c r="P31" s="127">
        <f>'5.1'!P31/'5.1'!$Q31*100</f>
        <v>100.73836317591962</v>
      </c>
      <c r="Q31" s="127">
        <f>'5.1'!Q31/'5.1'!$Q31*100</f>
        <v>100</v>
      </c>
      <c r="R31" s="127">
        <f>'5.1'!R31/'5.1'!$Q31*100</f>
        <v>99.062316757619328</v>
      </c>
      <c r="S31" s="127">
        <f>'5.1'!S31/'5.1'!$Q31*100</f>
        <v>97.391586881357469</v>
      </c>
      <c r="T31" s="127">
        <f>'5.1'!T31/'5.1'!$Q31*100</f>
        <v>94.507268501979397</v>
      </c>
      <c r="U31" s="126">
        <f>'5.1'!U31/'5.1'!$Q31*100</f>
        <v>86.568400280728838</v>
      </c>
      <c r="V31" s="125">
        <f>'5.1'!V31/'5.1'!$Q31*100</f>
        <v>88.422245854969901</v>
      </c>
      <c r="W31" s="125">
        <f>'5.1'!W31/'5.1'!$Q31*100</f>
        <v>82.127815343785414</v>
      </c>
      <c r="X31" s="125">
        <f>'5.1'!X31/'5.1'!$Q31*100</f>
        <v>84.286357574121212</v>
      </c>
      <c r="Y31" s="125">
        <f>'5.1'!Y31/'5.1'!$Q31*100</f>
        <v>82.421757741055956</v>
      </c>
      <c r="Z31" s="127">
        <f>'5.1'!Z31/'5.1'!$Q31*100</f>
        <v>76.891642456502936</v>
      </c>
      <c r="AA31" s="127">
        <f>'5.1'!AA31/'5.1'!$Q31*100</f>
        <v>74.566596484456198</v>
      </c>
      <c r="AB31" s="127">
        <f>'5.1'!AB31/'5.1'!$Q31*100</f>
        <v>71.186034467165442</v>
      </c>
      <c r="AC31" s="127">
        <f>'5.1'!AC31/'5.1'!$Q31*100</f>
        <v>69.59566548014557</v>
      </c>
      <c r="AD31" s="77"/>
      <c r="AE31" s="77" t="s">
        <v>7</v>
      </c>
    </row>
    <row r="32" spans="1:31" ht="15" customHeight="1" x14ac:dyDescent="0.25">
      <c r="A32" s="74" t="s">
        <v>31</v>
      </c>
      <c r="B32" s="135">
        <f>'5.1'!B32/'5.1'!$Q32*100</f>
        <v>133.600270503942</v>
      </c>
      <c r="C32" s="135">
        <f>'5.1'!C32/'5.1'!$Q32*100</f>
        <v>121.21274418116916</v>
      </c>
      <c r="D32" s="135">
        <f>'5.1'!D32/'5.1'!$Q32*100</f>
        <v>116.85342950419025</v>
      </c>
      <c r="E32" s="135">
        <f>'5.1'!E32/'5.1'!$Q32*100</f>
        <v>111.64850912522792</v>
      </c>
      <c r="F32" s="135">
        <f>'5.1'!F32/'5.1'!$Q32*100</f>
        <v>106.66298531274879</v>
      </c>
      <c r="G32" s="135">
        <f>'5.1'!G32/'5.1'!$Q32*100</f>
        <v>106.12833074029054</v>
      </c>
      <c r="H32" s="135">
        <f>'5.1'!H32/'5.1'!$Q32*100</f>
        <v>108.05514299899845</v>
      </c>
      <c r="I32" s="135">
        <f>'5.1'!I32/'5.1'!$Q32*100</f>
        <v>104.99867182350474</v>
      </c>
      <c r="J32" s="135">
        <f>'5.1'!J32/'5.1'!$Q32*100</f>
        <v>100.90890474794341</v>
      </c>
      <c r="K32" s="135">
        <f>'5.1'!K32/'5.1'!$Q32*100</f>
        <v>94.440116761828122</v>
      </c>
      <c r="L32" s="135">
        <f>'5.1'!L32/'5.1'!$Q32*100</f>
        <v>101.04337425846821</v>
      </c>
      <c r="M32" s="135">
        <f>'5.1'!M32/'5.1'!$Q32*100</f>
        <v>100.88151863138701</v>
      </c>
      <c r="N32" s="135">
        <f>'5.1'!N32/'5.1'!$Q32*100</f>
        <v>98.386727009304991</v>
      </c>
      <c r="O32" s="135">
        <f>'5.1'!O32/'5.1'!$Q32*100</f>
        <v>100.67829960237633</v>
      </c>
      <c r="P32" s="135">
        <f>'5.1'!P32/'5.1'!$Q32*100</f>
        <v>101.3688310013782</v>
      </c>
      <c r="Q32" s="135">
        <f>'5.1'!Q32/'5.1'!$Q32*100</f>
        <v>100</v>
      </c>
      <c r="R32" s="135">
        <f>'5.1'!R32/'5.1'!$Q32*100</f>
        <v>100.79258564531453</v>
      </c>
      <c r="S32" s="135">
        <f>'5.1'!S32/'5.1'!$Q32*100</f>
        <v>101.95667282291407</v>
      </c>
      <c r="T32" s="135">
        <f>'5.1'!T32/'5.1'!$Q32*100</f>
        <v>98.826142098031994</v>
      </c>
      <c r="U32" s="134">
        <f>'5.1'!U32/'5.1'!$Q32*100</f>
        <v>93.096531814174057</v>
      </c>
      <c r="V32" s="133">
        <f>'5.1'!V32/'5.1'!$Q32*100</f>
        <v>94.742928964894418</v>
      </c>
      <c r="W32" s="133">
        <f>'5.1'!W32/'5.1'!$Q32*100</f>
        <v>93.39923701409873</v>
      </c>
      <c r="X32" s="133">
        <f>'5.1'!X32/'5.1'!$Q32*100</f>
        <v>90.61519583714977</v>
      </c>
      <c r="Y32" s="133">
        <f>'5.1'!Y32/'5.1'!$Q32*100</f>
        <v>87.178756505791</v>
      </c>
      <c r="Z32" s="135">
        <f>'5.1'!Z32/'5.1'!$Q32*100</f>
        <v>85.899059121375799</v>
      </c>
      <c r="AA32" s="135">
        <f>'5.1'!AA32/'5.1'!$Q32*100</f>
        <v>86.578943707787246</v>
      </c>
      <c r="AB32" s="135">
        <f>'5.1'!AB32/'5.1'!$Q32*100</f>
        <v>87.919412188941877</v>
      </c>
      <c r="AC32" s="135">
        <f>'5.1'!AC32/'5.1'!$Q32*100</f>
        <v>87.251980093135529</v>
      </c>
      <c r="AD32" s="75"/>
      <c r="AE32" s="75" t="s">
        <v>7</v>
      </c>
    </row>
    <row r="33" spans="1:31" ht="15" customHeight="1" x14ac:dyDescent="0.25">
      <c r="A33" s="78" t="s">
        <v>32</v>
      </c>
      <c r="B33" s="132">
        <f>'5.1'!B33/'5.1'!$Q33*100</f>
        <v>164.01343872168437</v>
      </c>
      <c r="C33" s="132">
        <f>'5.1'!C33/'5.1'!$Q33*100</f>
        <v>135.44568291478802</v>
      </c>
      <c r="D33" s="132">
        <f>'5.1'!D33/'5.1'!$Q33*100</f>
        <v>126.42863361418981</v>
      </c>
      <c r="E33" s="132">
        <f>'5.1'!E33/'5.1'!$Q33*100</f>
        <v>120.59179355647591</v>
      </c>
      <c r="F33" s="132">
        <f>'5.1'!F33/'5.1'!$Q33*100</f>
        <v>119.11658686838018</v>
      </c>
      <c r="G33" s="132">
        <f>'5.1'!G33/'5.1'!$Q33*100</f>
        <v>123.77345928916574</v>
      </c>
      <c r="H33" s="132">
        <f>'5.1'!H33/'5.1'!$Q33*100</f>
        <v>125.12640650946814</v>
      </c>
      <c r="I33" s="132">
        <f>'5.1'!I33/'5.1'!$Q33*100</f>
        <v>122.87786304870205</v>
      </c>
      <c r="J33" s="132">
        <f>'5.1'!J33/'5.1'!$Q33*100</f>
        <v>110.18107463508504</v>
      </c>
      <c r="K33" s="132">
        <f>'5.1'!K33/'5.1'!$Q33*100</f>
        <v>97.748820358590422</v>
      </c>
      <c r="L33" s="132">
        <f>'5.1'!L33/'5.1'!$Q33*100</f>
        <v>94.611824706904486</v>
      </c>
      <c r="M33" s="132">
        <f>'5.1'!M33/'5.1'!$Q33*100</f>
        <v>96.578310019720604</v>
      </c>
      <c r="N33" s="132">
        <f>'5.1'!N33/'5.1'!$Q33*100</f>
        <v>98.32383067099957</v>
      </c>
      <c r="O33" s="132">
        <f>'5.1'!O33/'5.1'!$Q33*100</f>
        <v>101.58892493060418</v>
      </c>
      <c r="P33" s="132">
        <f>'5.1'!P33/'5.1'!$Q33*100</f>
        <v>100.82370759431578</v>
      </c>
      <c r="Q33" s="132">
        <f>'5.1'!Q33/'5.1'!$Q33*100</f>
        <v>100</v>
      </c>
      <c r="R33" s="132">
        <f>'5.1'!R33/'5.1'!$Q33*100</f>
        <v>100.53271938443599</v>
      </c>
      <c r="S33" s="132">
        <f>'5.1'!S33/'5.1'!$Q33*100</f>
        <v>101.15785008132944</v>
      </c>
      <c r="T33" s="132">
        <f>'5.1'!T33/'5.1'!$Q33*100</f>
        <v>98.843725036605008</v>
      </c>
      <c r="U33" s="131">
        <f>'5.1'!U33/'5.1'!$Q33*100</f>
        <v>85.723724182482485</v>
      </c>
      <c r="V33" s="130">
        <f>'5.1'!V33/'5.1'!$Q33*100</f>
        <v>81.990437650142837</v>
      </c>
      <c r="W33" s="130">
        <f>'5.1'!W33/'5.1'!$Q33*100</f>
        <v>85.457951040457644</v>
      </c>
      <c r="X33" s="130">
        <f>'5.1'!X33/'5.1'!$Q33*100</f>
        <v>83.250531997729979</v>
      </c>
      <c r="Y33" s="130">
        <f>'5.1'!Y33/'5.1'!$Q33*100</f>
        <v>76.979835920162472</v>
      </c>
      <c r="Z33" s="132">
        <f>'5.1'!Z33/'5.1'!$Q33*100</f>
        <v>77.077677764745516</v>
      </c>
      <c r="AA33" s="132">
        <f>'5.1'!AA33/'5.1'!$Q33*100</f>
        <v>77.231063935486858</v>
      </c>
      <c r="AB33" s="132">
        <f>'5.1'!AB33/'5.1'!$Q33*100</f>
        <v>75.88948524420951</v>
      </c>
      <c r="AC33" s="132">
        <f>'5.1'!AC33/'5.1'!$Q33*100</f>
        <v>75.665917354286918</v>
      </c>
      <c r="AD33" s="79"/>
      <c r="AE33" s="79" t="s">
        <v>7</v>
      </c>
    </row>
    <row r="34" spans="1:31" ht="15" customHeight="1" x14ac:dyDescent="0.25">
      <c r="A34" s="80" t="s">
        <v>33</v>
      </c>
      <c r="B34" s="129">
        <f>'5.1'!B34/'5.1'!$Q34*100</f>
        <v>105.99050926972724</v>
      </c>
      <c r="C34" s="129">
        <f>'5.1'!C34/'5.1'!$Q34*100</f>
        <v>105.88642633013912</v>
      </c>
      <c r="D34" s="129">
        <f>'5.1'!D34/'5.1'!$Q34*100</f>
        <v>104.79455471903441</v>
      </c>
      <c r="E34" s="129">
        <f>'5.1'!E34/'5.1'!$Q34*100</f>
        <v>105.67373827699336</v>
      </c>
      <c r="F34" s="129">
        <f>'5.1'!F34/'5.1'!$Q34*100</f>
        <v>109.32151344033866</v>
      </c>
      <c r="G34" s="129">
        <f>'5.1'!G34/'5.1'!$Q34*100</f>
        <v>109.03556616888714</v>
      </c>
      <c r="H34" s="129">
        <f>'5.1'!H34/'5.1'!$Q34*100</f>
        <v>114.35421167566969</v>
      </c>
      <c r="I34" s="129">
        <f>'5.1'!I34/'5.1'!$Q34*100</f>
        <v>107.5409584966543</v>
      </c>
      <c r="J34" s="129">
        <f>'5.1'!J34/'5.1'!$Q34*100</f>
        <v>108.23218008172006</v>
      </c>
      <c r="K34" s="129">
        <f>'5.1'!K34/'5.1'!$Q34*100</f>
        <v>104.35747931105408</v>
      </c>
      <c r="L34" s="129">
        <f>'5.1'!L34/'5.1'!$Q34*100</f>
        <v>102.751524045566</v>
      </c>
      <c r="M34" s="129">
        <f>'5.1'!M34/'5.1'!$Q34*100</f>
        <v>103.21064140473311</v>
      </c>
      <c r="N34" s="129">
        <f>'5.1'!N34/'5.1'!$Q34*100</f>
        <v>104.19446223328291</v>
      </c>
      <c r="O34" s="129">
        <f>'5.1'!O34/'5.1'!$Q34*100</f>
        <v>104.74135353043204</v>
      </c>
      <c r="P34" s="129">
        <f>'5.1'!P34/'5.1'!$Q34*100</f>
        <v>103.74241988822936</v>
      </c>
      <c r="Q34" s="129">
        <f>'5.1'!Q34/'5.1'!$Q34*100</f>
        <v>100</v>
      </c>
      <c r="R34" s="129">
        <f>'5.1'!R34/'5.1'!$Q34*100</f>
        <v>100.02999222477831</v>
      </c>
      <c r="S34" s="129">
        <f>'5.1'!S34/'5.1'!$Q34*100</f>
        <v>97.97222801676412</v>
      </c>
      <c r="T34" s="129">
        <f>'5.1'!T34/'5.1'!$Q34*100</f>
        <v>94.903013956012359</v>
      </c>
      <c r="U34" s="129">
        <f>'5.1'!U34/'5.1'!$Q34*100</f>
        <v>88.193260210266487</v>
      </c>
      <c r="V34" s="128">
        <f>'5.1'!V34/'5.1'!$Q34*100</f>
        <v>96.894127154779426</v>
      </c>
      <c r="W34" s="128">
        <f>'5.1'!W34/'5.1'!$Q34*100</f>
        <v>91.191811655830463</v>
      </c>
      <c r="X34" s="128">
        <f>'5.1'!X34/'5.1'!$Q34*100</f>
        <v>86.166582301378085</v>
      </c>
      <c r="Y34" s="128">
        <f>'5.1'!Y34/'5.1'!$Q34*100</f>
        <v>84.079861592301214</v>
      </c>
      <c r="Z34" s="129">
        <f>'5.1'!Z34/'5.1'!$Q34*100</f>
        <v>81.883718860820608</v>
      </c>
      <c r="AA34" s="129">
        <f>'5.1'!AA34/'5.1'!$Q34*100</f>
        <v>81.193897690919613</v>
      </c>
      <c r="AB34" s="129">
        <f>'5.1'!AB34/'5.1'!$Q34*100</f>
        <v>80.969612449690814</v>
      </c>
      <c r="AC34" s="129">
        <f>'5.1'!AC34/'5.1'!$Q34*100</f>
        <v>80.890503580540638</v>
      </c>
      <c r="AD34" s="81"/>
      <c r="AE34" s="81" t="s">
        <v>7</v>
      </c>
    </row>
    <row r="35" spans="1:31" ht="15" customHeight="1" x14ac:dyDescent="0.25">
      <c r="A35" s="54" t="s">
        <v>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 t="s">
        <v>7</v>
      </c>
    </row>
    <row r="36" spans="1:31" ht="15" customHeight="1" x14ac:dyDescent="0.25">
      <c r="A36" s="80" t="s">
        <v>34</v>
      </c>
      <c r="B36" s="21">
        <f>'5.1'!B36/'5.1'!$Q36*100</f>
        <v>86.822321824197942</v>
      </c>
      <c r="C36" s="21">
        <f>'5.1'!C36/'5.1'!$Q36*100</f>
        <v>86.059126575629108</v>
      </c>
      <c r="D36" s="21">
        <f>'5.1'!D36/'5.1'!$Q36*100</f>
        <v>87.564072700590174</v>
      </c>
      <c r="E36" s="21">
        <f>'5.1'!E36/'5.1'!$Q36*100</f>
        <v>89.053606123119664</v>
      </c>
      <c r="F36" s="21">
        <f>'5.1'!F36/'5.1'!$Q36*100</f>
        <v>90.307121887063431</v>
      </c>
      <c r="G36" s="21">
        <f>'5.1'!G36/'5.1'!$Q36*100</f>
        <v>91.466373714361239</v>
      </c>
      <c r="H36" s="21">
        <f>'5.1'!H36/'5.1'!$Q36*100</f>
        <v>94.14213444808054</v>
      </c>
      <c r="I36" s="21">
        <f>'5.1'!I36/'5.1'!$Q36*100</f>
        <v>94.970014957907736</v>
      </c>
      <c r="J36" s="21">
        <f>'5.1'!J36/'5.1'!$Q36*100</f>
        <v>95.842627853305146</v>
      </c>
      <c r="K36" s="21">
        <f>'5.1'!K36/'5.1'!$Q36*100</f>
        <v>96.399291150637822</v>
      </c>
      <c r="L36" s="21">
        <f>'5.1'!L36/'5.1'!$Q36*100</f>
        <v>98.584324074235596</v>
      </c>
      <c r="M36" s="21">
        <f>'5.1'!M36/'5.1'!$Q36*100</f>
        <v>97.002092632728633</v>
      </c>
      <c r="N36" s="21">
        <f>'5.1'!N36/'5.1'!$Q36*100</f>
        <v>97.528844009874732</v>
      </c>
      <c r="O36" s="21">
        <f>'5.1'!O36/'5.1'!$Q36*100</f>
        <v>98.091016795937023</v>
      </c>
      <c r="P36" s="21">
        <f>'5.1'!P36/'5.1'!$Q36*100</f>
        <v>99.910996234960834</v>
      </c>
      <c r="Q36" s="21">
        <f>'5.1'!Q36/'5.1'!$Q36*100</f>
        <v>100</v>
      </c>
      <c r="R36" s="21">
        <f>'5.1'!R36/'5.1'!$Q36*100</f>
        <v>99.065133794226881</v>
      </c>
      <c r="S36" s="21">
        <f>'5.1'!S36/'5.1'!$Q36*100</f>
        <v>100.42605861487586</v>
      </c>
      <c r="T36" s="21">
        <f>'5.1'!T36/'5.1'!$Q36*100</f>
        <v>97.607356469120589</v>
      </c>
      <c r="U36" s="21">
        <f>'5.1'!U36/'5.1'!$Q36*100</f>
        <v>91.500114731793857</v>
      </c>
      <c r="V36" s="21">
        <f>'5.1'!V36/'5.1'!$Q36*100</f>
        <v>94.572187177355858</v>
      </c>
      <c r="W36" s="21">
        <f>'5.1'!W36/'5.1'!$Q36*100</f>
        <v>92.498131667493951</v>
      </c>
      <c r="X36" s="21">
        <f>'5.1'!X36/'5.1'!$Q36*100</f>
        <v>89.187752340033057</v>
      </c>
      <c r="Y36" s="21">
        <f>'5.1'!Y36/'5.1'!$Q36*100</f>
        <v>91.650998291596594</v>
      </c>
      <c r="Z36" s="21">
        <f>'5.1'!Z36/'5.1'!$Q36*100</f>
        <v>92.389148516849318</v>
      </c>
      <c r="AA36" s="21">
        <f>'5.1'!AA36/'5.1'!$Q36*100</f>
        <v>90.681445492911877</v>
      </c>
      <c r="AB36" s="21">
        <f>'5.1'!AB36/'5.1'!$Q36*100</f>
        <v>88.948856375902736</v>
      </c>
      <c r="AC36" s="21">
        <f>'5.1'!AC36/'5.1'!$Q36*100</f>
        <v>0</v>
      </c>
      <c r="AD36" s="81"/>
      <c r="AE36" s="81" t="s">
        <v>7</v>
      </c>
    </row>
    <row r="37" spans="1:31" ht="15" customHeight="1" x14ac:dyDescent="0.25">
      <c r="A37" s="83" t="s">
        <v>35</v>
      </c>
      <c r="B37" s="21">
        <f>'5.1'!B37/'5.1'!$Q37*100</f>
        <v>92.096345434970601</v>
      </c>
      <c r="C37" s="21">
        <f>'5.1'!C37/'5.1'!$Q37*100</f>
        <v>93.1138930857703</v>
      </c>
      <c r="D37" s="21">
        <f>'5.1'!D37/'5.1'!$Q37*100</f>
        <v>94.049105254202431</v>
      </c>
      <c r="E37" s="21">
        <f>'5.1'!E37/'5.1'!$Q37*100</f>
        <v>93.524912357791791</v>
      </c>
      <c r="F37" s="21">
        <f>'5.1'!F37/'5.1'!$Q37*100</f>
        <v>98.207950705747777</v>
      </c>
      <c r="G37" s="21">
        <f>'5.1'!G37/'5.1'!$Q37*100</f>
        <v>99.761750289150328</v>
      </c>
      <c r="H37" s="21">
        <f>'5.1'!H37/'5.1'!$Q37*100</f>
        <v>100.67299095213119</v>
      </c>
      <c r="I37" s="21">
        <f>'5.1'!I37/'5.1'!$Q37*100</f>
        <v>100.13243525899347</v>
      </c>
      <c r="J37" s="21">
        <f>'5.1'!J37/'5.1'!$Q37*100</f>
        <v>96.607018602914636</v>
      </c>
      <c r="K37" s="21">
        <f>'5.1'!K37/'5.1'!$Q37*100</f>
        <v>98.28351050487808</v>
      </c>
      <c r="L37" s="21">
        <f>'5.1'!L37/'5.1'!$Q37*100</f>
        <v>99.77052818409102</v>
      </c>
      <c r="M37" s="21">
        <f>'5.1'!M37/'5.1'!$Q37*100</f>
        <v>97.911132231989114</v>
      </c>
      <c r="N37" s="21">
        <f>'5.1'!N37/'5.1'!$Q37*100</f>
        <v>99.645061658901014</v>
      </c>
      <c r="O37" s="21">
        <f>'5.1'!O37/'5.1'!$Q37*100</f>
        <v>100.07536152806556</v>
      </c>
      <c r="P37" s="21">
        <f>'5.1'!P37/'5.1'!$Q37*100</f>
        <v>99.510005387237584</v>
      </c>
      <c r="Q37" s="21">
        <f>'5.1'!Q37/'5.1'!$Q37*100</f>
        <v>100</v>
      </c>
      <c r="R37" s="21">
        <f>'5.1'!R37/'5.1'!$Q37*100</f>
        <v>98.368743122847377</v>
      </c>
      <c r="S37" s="21">
        <f>'5.1'!S37/'5.1'!$Q37*100</f>
        <v>101.11876934543169</v>
      </c>
      <c r="T37" s="21">
        <f>'5.1'!T37/'5.1'!$Q37*100</f>
        <v>95.864498469911297</v>
      </c>
      <c r="U37" s="21">
        <f>'5.1'!U37/'5.1'!$Q37*100</f>
        <v>90.600311001624462</v>
      </c>
      <c r="V37" s="21">
        <f>'5.1'!V37/'5.1'!$Q37*100</f>
        <v>94.539835392995045</v>
      </c>
      <c r="W37" s="21">
        <f>'5.1'!W37/'5.1'!$Q37*100</f>
        <v>98.223687514370567</v>
      </c>
      <c r="X37" s="21">
        <f>'5.1'!X37/'5.1'!$Q37*100</f>
        <v>101.28787419537481</v>
      </c>
      <c r="Y37" s="21">
        <f>'5.1'!Y37/'5.1'!$Q37*100</f>
        <v>102.32619586189391</v>
      </c>
      <c r="Z37" s="21">
        <f>'5.1'!Z37/'5.1'!$Q37*100</f>
        <v>98.856186864312605</v>
      </c>
      <c r="AA37" s="21">
        <f>'5.1'!AA37/'5.1'!$Q37*100</f>
        <v>96.049150469489646</v>
      </c>
      <c r="AB37" s="21">
        <f>'5.1'!AB37/'5.1'!$Q37*100</f>
        <v>94.849977413423701</v>
      </c>
      <c r="AC37" s="21">
        <f>'5.1'!AC37/'5.1'!$Q37*100</f>
        <v>0</v>
      </c>
      <c r="AD37" s="84"/>
      <c r="AE37" s="84" t="s">
        <v>7</v>
      </c>
    </row>
    <row r="38" spans="1:31" s="29" customFormat="1" ht="13.5" customHeight="1" thickBot="1" x14ac:dyDescent="0.3">
      <c r="A38" s="3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</row>
    <row r="39" spans="1:31" ht="13" thickTop="1" x14ac:dyDescent="0.25">
      <c r="A39" s="117" t="s">
        <v>84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x14ac:dyDescent="0.25">
      <c r="A40" s="113" t="s">
        <v>49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spans="1:31" x14ac:dyDescent="0.25">
      <c r="A41" s="113" t="s">
        <v>53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</row>
    <row r="42" spans="1:31" x14ac:dyDescent="0.25">
      <c r="A42" s="118" t="s">
        <v>89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</row>
    <row r="43" spans="1:31" ht="13" thickBot="1" x14ac:dyDescent="0.3">
      <c r="A43" s="119" t="s">
        <v>50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</row>
    <row r="44" spans="1:31" ht="13" thickTop="1" x14ac:dyDescent="0.25">
      <c r="A44" s="111" t="s">
        <v>47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</row>
    <row r="45" spans="1:31" ht="13" thickBot="1" x14ac:dyDescent="0.3">
      <c r="A45" s="112" t="s">
        <v>0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spans="1:31" ht="13" thickTop="1" x14ac:dyDescent="0.25">
      <c r="A46" s="111" t="s">
        <v>52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</row>
    <row r="47" spans="1:31" ht="13" thickBot="1" x14ac:dyDescent="0.3">
      <c r="A47" s="112" t="s">
        <v>38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ht="13" thickTop="1" x14ac:dyDescent="0.25">
      <c r="A48" s="111" t="s">
        <v>54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</row>
    <row r="49" spans="1:31" ht="13" thickBot="1" x14ac:dyDescent="0.3">
      <c r="A49" s="112" t="s">
        <v>39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31" ht="13" thickTop="1" x14ac:dyDescent="0.25"/>
    <row r="51" spans="1:31" x14ac:dyDescent="0.25">
      <c r="B51" s="90"/>
    </row>
  </sheetData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6"/>
  </sheetPr>
  <dimension ref="A1:X41"/>
  <sheetViews>
    <sheetView zoomScale="90" zoomScaleNormal="90" workbookViewId="0"/>
  </sheetViews>
  <sheetFormatPr baseColWidth="10" defaultRowHeight="12.5" x14ac:dyDescent="0.25"/>
  <cols>
    <col min="1" max="1" width="20" style="29" customWidth="1"/>
    <col min="2" max="15" width="9.90625" style="29" customWidth="1"/>
    <col min="16" max="24" width="4.7265625" style="29" customWidth="1"/>
    <col min="25" max="254" width="11.453125" style="29"/>
    <col min="255" max="255" width="20" style="29" customWidth="1"/>
    <col min="256" max="280" width="4.7265625" style="29" customWidth="1"/>
    <col min="281" max="510" width="11.453125" style="29"/>
    <col min="511" max="511" width="20" style="29" customWidth="1"/>
    <col min="512" max="536" width="4.7265625" style="29" customWidth="1"/>
    <col min="537" max="766" width="11.453125" style="29"/>
    <col min="767" max="767" width="20" style="29" customWidth="1"/>
    <col min="768" max="792" width="4.7265625" style="29" customWidth="1"/>
    <col min="793" max="1022" width="11.453125" style="29"/>
    <col min="1023" max="1023" width="20" style="29" customWidth="1"/>
    <col min="1024" max="1048" width="4.7265625" style="29" customWidth="1"/>
    <col min="1049" max="1278" width="11.453125" style="29"/>
    <col min="1279" max="1279" width="20" style="29" customWidth="1"/>
    <col min="1280" max="1304" width="4.7265625" style="29" customWidth="1"/>
    <col min="1305" max="1534" width="11.453125" style="29"/>
    <col min="1535" max="1535" width="20" style="29" customWidth="1"/>
    <col min="1536" max="1560" width="4.7265625" style="29" customWidth="1"/>
    <col min="1561" max="1790" width="11.453125" style="29"/>
    <col min="1791" max="1791" width="20" style="29" customWidth="1"/>
    <col min="1792" max="1816" width="4.7265625" style="29" customWidth="1"/>
    <col min="1817" max="2046" width="11.453125" style="29"/>
    <col min="2047" max="2047" width="20" style="29" customWidth="1"/>
    <col min="2048" max="2072" width="4.7265625" style="29" customWidth="1"/>
    <col min="2073" max="2302" width="11.453125" style="29"/>
    <col min="2303" max="2303" width="20" style="29" customWidth="1"/>
    <col min="2304" max="2328" width="4.7265625" style="29" customWidth="1"/>
    <col min="2329" max="2558" width="11.453125" style="29"/>
    <col min="2559" max="2559" width="20" style="29" customWidth="1"/>
    <col min="2560" max="2584" width="4.7265625" style="29" customWidth="1"/>
    <col min="2585" max="2814" width="11.453125" style="29"/>
    <col min="2815" max="2815" width="20" style="29" customWidth="1"/>
    <col min="2816" max="2840" width="4.7265625" style="29" customWidth="1"/>
    <col min="2841" max="3070" width="11.453125" style="29"/>
    <col min="3071" max="3071" width="20" style="29" customWidth="1"/>
    <col min="3072" max="3096" width="4.7265625" style="29" customWidth="1"/>
    <col min="3097" max="3326" width="11.453125" style="29"/>
    <col min="3327" max="3327" width="20" style="29" customWidth="1"/>
    <col min="3328" max="3352" width="4.7265625" style="29" customWidth="1"/>
    <col min="3353" max="3582" width="11.453125" style="29"/>
    <col min="3583" max="3583" width="20" style="29" customWidth="1"/>
    <col min="3584" max="3608" width="4.7265625" style="29" customWidth="1"/>
    <col min="3609" max="3838" width="11.453125" style="29"/>
    <col min="3839" max="3839" width="20" style="29" customWidth="1"/>
    <col min="3840" max="3864" width="4.7265625" style="29" customWidth="1"/>
    <col min="3865" max="4094" width="11.453125" style="29"/>
    <col min="4095" max="4095" width="20" style="29" customWidth="1"/>
    <col min="4096" max="4120" width="4.7265625" style="29" customWidth="1"/>
    <col min="4121" max="4350" width="11.453125" style="29"/>
    <col min="4351" max="4351" width="20" style="29" customWidth="1"/>
    <col min="4352" max="4376" width="4.7265625" style="29" customWidth="1"/>
    <col min="4377" max="4606" width="11.453125" style="29"/>
    <col min="4607" max="4607" width="20" style="29" customWidth="1"/>
    <col min="4608" max="4632" width="4.7265625" style="29" customWidth="1"/>
    <col min="4633" max="4862" width="11.453125" style="29"/>
    <col min="4863" max="4863" width="20" style="29" customWidth="1"/>
    <col min="4864" max="4888" width="4.7265625" style="29" customWidth="1"/>
    <col min="4889" max="5118" width="11.453125" style="29"/>
    <col min="5119" max="5119" width="20" style="29" customWidth="1"/>
    <col min="5120" max="5144" width="4.7265625" style="29" customWidth="1"/>
    <col min="5145" max="5374" width="11.453125" style="29"/>
    <col min="5375" max="5375" width="20" style="29" customWidth="1"/>
    <col min="5376" max="5400" width="4.7265625" style="29" customWidth="1"/>
    <col min="5401" max="5630" width="11.453125" style="29"/>
    <col min="5631" max="5631" width="20" style="29" customWidth="1"/>
    <col min="5632" max="5656" width="4.7265625" style="29" customWidth="1"/>
    <col min="5657" max="5886" width="11.453125" style="29"/>
    <col min="5887" max="5887" width="20" style="29" customWidth="1"/>
    <col min="5888" max="5912" width="4.7265625" style="29" customWidth="1"/>
    <col min="5913" max="6142" width="11.453125" style="29"/>
    <col min="6143" max="6143" width="20" style="29" customWidth="1"/>
    <col min="6144" max="6168" width="4.7265625" style="29" customWidth="1"/>
    <col min="6169" max="6398" width="11.453125" style="29"/>
    <col min="6399" max="6399" width="20" style="29" customWidth="1"/>
    <col min="6400" max="6424" width="4.7265625" style="29" customWidth="1"/>
    <col min="6425" max="6654" width="11.453125" style="29"/>
    <col min="6655" max="6655" width="20" style="29" customWidth="1"/>
    <col min="6656" max="6680" width="4.7265625" style="29" customWidth="1"/>
    <col min="6681" max="6910" width="11.453125" style="29"/>
    <col min="6911" max="6911" width="20" style="29" customWidth="1"/>
    <col min="6912" max="6936" width="4.7265625" style="29" customWidth="1"/>
    <col min="6937" max="7166" width="11.453125" style="29"/>
    <col min="7167" max="7167" width="20" style="29" customWidth="1"/>
    <col min="7168" max="7192" width="4.7265625" style="29" customWidth="1"/>
    <col min="7193" max="7422" width="11.453125" style="29"/>
    <col min="7423" max="7423" width="20" style="29" customWidth="1"/>
    <col min="7424" max="7448" width="4.7265625" style="29" customWidth="1"/>
    <col min="7449" max="7678" width="11.453125" style="29"/>
    <col min="7679" max="7679" width="20" style="29" customWidth="1"/>
    <col min="7680" max="7704" width="4.7265625" style="29" customWidth="1"/>
    <col min="7705" max="7934" width="11.453125" style="29"/>
    <col min="7935" max="7935" width="20" style="29" customWidth="1"/>
    <col min="7936" max="7960" width="4.7265625" style="29" customWidth="1"/>
    <col min="7961" max="8190" width="11.453125" style="29"/>
    <col min="8191" max="8191" width="20" style="29" customWidth="1"/>
    <col min="8192" max="8216" width="4.7265625" style="29" customWidth="1"/>
    <col min="8217" max="8446" width="11.453125" style="29"/>
    <col min="8447" max="8447" width="20" style="29" customWidth="1"/>
    <col min="8448" max="8472" width="4.7265625" style="29" customWidth="1"/>
    <col min="8473" max="8702" width="11.453125" style="29"/>
    <col min="8703" max="8703" width="20" style="29" customWidth="1"/>
    <col min="8704" max="8728" width="4.7265625" style="29" customWidth="1"/>
    <col min="8729" max="8958" width="11.453125" style="29"/>
    <col min="8959" max="8959" width="20" style="29" customWidth="1"/>
    <col min="8960" max="8984" width="4.7265625" style="29" customWidth="1"/>
    <col min="8985" max="9214" width="11.453125" style="29"/>
    <col min="9215" max="9215" width="20" style="29" customWidth="1"/>
    <col min="9216" max="9240" width="4.7265625" style="29" customWidth="1"/>
    <col min="9241" max="9470" width="11.453125" style="29"/>
    <col min="9471" max="9471" width="20" style="29" customWidth="1"/>
    <col min="9472" max="9496" width="4.7265625" style="29" customWidth="1"/>
    <col min="9497" max="9726" width="11.453125" style="29"/>
    <col min="9727" max="9727" width="20" style="29" customWidth="1"/>
    <col min="9728" max="9752" width="4.7265625" style="29" customWidth="1"/>
    <col min="9753" max="9982" width="11.453125" style="29"/>
    <col min="9983" max="9983" width="20" style="29" customWidth="1"/>
    <col min="9984" max="10008" width="4.7265625" style="29" customWidth="1"/>
    <col min="10009" max="10238" width="11.453125" style="29"/>
    <col min="10239" max="10239" width="20" style="29" customWidth="1"/>
    <col min="10240" max="10264" width="4.7265625" style="29" customWidth="1"/>
    <col min="10265" max="10494" width="11.453125" style="29"/>
    <col min="10495" max="10495" width="20" style="29" customWidth="1"/>
    <col min="10496" max="10520" width="4.7265625" style="29" customWidth="1"/>
    <col min="10521" max="10750" width="11.453125" style="29"/>
    <col min="10751" max="10751" width="20" style="29" customWidth="1"/>
    <col min="10752" max="10776" width="4.7265625" style="29" customWidth="1"/>
    <col min="10777" max="11006" width="11.453125" style="29"/>
    <col min="11007" max="11007" width="20" style="29" customWidth="1"/>
    <col min="11008" max="11032" width="4.7265625" style="29" customWidth="1"/>
    <col min="11033" max="11262" width="11.453125" style="29"/>
    <col min="11263" max="11263" width="20" style="29" customWidth="1"/>
    <col min="11264" max="11288" width="4.7265625" style="29" customWidth="1"/>
    <col min="11289" max="11518" width="11.453125" style="29"/>
    <col min="11519" max="11519" width="20" style="29" customWidth="1"/>
    <col min="11520" max="11544" width="4.7265625" style="29" customWidth="1"/>
    <col min="11545" max="11774" width="11.453125" style="29"/>
    <col min="11775" max="11775" width="20" style="29" customWidth="1"/>
    <col min="11776" max="11800" width="4.7265625" style="29" customWidth="1"/>
    <col min="11801" max="12030" width="11.453125" style="29"/>
    <col min="12031" max="12031" width="20" style="29" customWidth="1"/>
    <col min="12032" max="12056" width="4.7265625" style="29" customWidth="1"/>
    <col min="12057" max="12286" width="11.453125" style="29"/>
    <col min="12287" max="12287" width="20" style="29" customWidth="1"/>
    <col min="12288" max="12312" width="4.7265625" style="29" customWidth="1"/>
    <col min="12313" max="12542" width="11.453125" style="29"/>
    <col min="12543" max="12543" width="20" style="29" customWidth="1"/>
    <col min="12544" max="12568" width="4.7265625" style="29" customWidth="1"/>
    <col min="12569" max="12798" width="11.453125" style="29"/>
    <col min="12799" max="12799" width="20" style="29" customWidth="1"/>
    <col min="12800" max="12824" width="4.7265625" style="29" customWidth="1"/>
    <col min="12825" max="13054" width="11.453125" style="29"/>
    <col min="13055" max="13055" width="20" style="29" customWidth="1"/>
    <col min="13056" max="13080" width="4.7265625" style="29" customWidth="1"/>
    <col min="13081" max="13310" width="11.453125" style="29"/>
    <col min="13311" max="13311" width="20" style="29" customWidth="1"/>
    <col min="13312" max="13336" width="4.7265625" style="29" customWidth="1"/>
    <col min="13337" max="13566" width="11.453125" style="29"/>
    <col min="13567" max="13567" width="20" style="29" customWidth="1"/>
    <col min="13568" max="13592" width="4.7265625" style="29" customWidth="1"/>
    <col min="13593" max="13822" width="11.453125" style="29"/>
    <col min="13823" max="13823" width="20" style="29" customWidth="1"/>
    <col min="13824" max="13848" width="4.7265625" style="29" customWidth="1"/>
    <col min="13849" max="14078" width="11.453125" style="29"/>
    <col min="14079" max="14079" width="20" style="29" customWidth="1"/>
    <col min="14080" max="14104" width="4.7265625" style="29" customWidth="1"/>
    <col min="14105" max="14334" width="11.453125" style="29"/>
    <col min="14335" max="14335" width="20" style="29" customWidth="1"/>
    <col min="14336" max="14360" width="4.7265625" style="29" customWidth="1"/>
    <col min="14361" max="14590" width="11.453125" style="29"/>
    <col min="14591" max="14591" width="20" style="29" customWidth="1"/>
    <col min="14592" max="14616" width="4.7265625" style="29" customWidth="1"/>
    <col min="14617" max="14846" width="11.453125" style="29"/>
    <col min="14847" max="14847" width="20" style="29" customWidth="1"/>
    <col min="14848" max="14872" width="4.7265625" style="29" customWidth="1"/>
    <col min="14873" max="15102" width="11.453125" style="29"/>
    <col min="15103" max="15103" width="20" style="29" customWidth="1"/>
    <col min="15104" max="15128" width="4.7265625" style="29" customWidth="1"/>
    <col min="15129" max="15358" width="11.453125" style="29"/>
    <col min="15359" max="15359" width="20" style="29" customWidth="1"/>
    <col min="15360" max="15384" width="4.7265625" style="29" customWidth="1"/>
    <col min="15385" max="15614" width="11.453125" style="29"/>
    <col min="15615" max="15615" width="20" style="29" customWidth="1"/>
    <col min="15616" max="15640" width="4.7265625" style="29" customWidth="1"/>
    <col min="15641" max="15870" width="11.453125" style="29"/>
    <col min="15871" max="15871" width="20" style="29" customWidth="1"/>
    <col min="15872" max="15896" width="4.7265625" style="29" customWidth="1"/>
    <col min="15897" max="16126" width="11.453125" style="29"/>
    <col min="16127" max="16127" width="20" style="29" customWidth="1"/>
    <col min="16128" max="16152" width="4.7265625" style="29" customWidth="1"/>
    <col min="16153" max="16383" width="11.453125" style="29"/>
    <col min="16384" max="16384" width="11.453125" style="29" customWidth="1"/>
  </cols>
  <sheetData>
    <row r="1" spans="1:24" ht="36" customHeight="1" thickTop="1" x14ac:dyDescent="0.4">
      <c r="A1" s="145" t="s">
        <v>69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ht="24" x14ac:dyDescent="0.25">
      <c r="A2" s="146" t="s">
        <v>104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 ht="15.5" x14ac:dyDescent="0.4">
      <c r="A3" s="13" t="s">
        <v>60</v>
      </c>
      <c r="B3" s="18"/>
      <c r="C3" s="18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"/>
    </row>
    <row r="4" spans="1:24" s="2" customFormat="1" ht="30" customHeight="1" x14ac:dyDescent="0.25">
      <c r="A4" s="14" t="s">
        <v>3</v>
      </c>
      <c r="B4" s="14">
        <v>2005</v>
      </c>
      <c r="C4" s="14">
        <v>2006</v>
      </c>
      <c r="D4" s="14">
        <v>2007</v>
      </c>
      <c r="E4" s="14">
        <v>2008</v>
      </c>
      <c r="F4" s="14">
        <v>2009</v>
      </c>
      <c r="G4" s="14">
        <v>2010</v>
      </c>
      <c r="H4" s="14">
        <v>2011</v>
      </c>
      <c r="I4" s="14">
        <v>2012</v>
      </c>
      <c r="J4" s="14">
        <v>2013</v>
      </c>
      <c r="K4" s="14">
        <v>2014</v>
      </c>
      <c r="L4" s="14">
        <v>2015</v>
      </c>
      <c r="M4" s="14">
        <v>2016</v>
      </c>
      <c r="N4" s="14">
        <v>2017</v>
      </c>
      <c r="O4" s="14">
        <v>2018</v>
      </c>
    </row>
    <row r="5" spans="1:24" s="2" customFormat="1" ht="30" customHeight="1" x14ac:dyDescent="0.25">
      <c r="A5" s="70" t="s">
        <v>44</v>
      </c>
      <c r="B5" s="71">
        <v>100</v>
      </c>
      <c r="C5" s="71">
        <v>100.14900778572337</v>
      </c>
      <c r="D5" s="71">
        <v>97.658599706865928</v>
      </c>
      <c r="E5" s="71">
        <v>106.5449180605877</v>
      </c>
      <c r="F5" s="71">
        <v>100.39990599616927</v>
      </c>
      <c r="G5" s="71">
        <v>99.701045398671894</v>
      </c>
      <c r="H5" s="71">
        <v>89.499543127537748</v>
      </c>
      <c r="I5" s="71">
        <v>91.663867799094703</v>
      </c>
      <c r="J5" s="71">
        <v>87.627856345310619</v>
      </c>
      <c r="K5" s="71">
        <v>84.30332607187411</v>
      </c>
      <c r="L5" s="71">
        <v>85.80740257616057</v>
      </c>
      <c r="M5" s="71">
        <v>87.298557693061696</v>
      </c>
      <c r="N5" s="71">
        <v>91.724091469929078</v>
      </c>
      <c r="O5" s="71">
        <v>89.368106527864654</v>
      </c>
    </row>
    <row r="6" spans="1:24" s="2" customFormat="1" ht="19.5" customHeight="1" x14ac:dyDescent="0.25">
      <c r="A6" s="92" t="s">
        <v>4</v>
      </c>
      <c r="B6" s="93">
        <v>100</v>
      </c>
      <c r="C6" s="93">
        <v>99.368311950249307</v>
      </c>
      <c r="D6" s="93">
        <v>96.957812762619753</v>
      </c>
      <c r="E6" s="93">
        <v>97.802047733766599</v>
      </c>
      <c r="F6" s="93">
        <v>93.73004089864979</v>
      </c>
      <c r="G6" s="93">
        <v>95.782326740993895</v>
      </c>
      <c r="H6" s="93">
        <v>91.674253459577571</v>
      </c>
      <c r="I6" s="93">
        <v>90.953274693260127</v>
      </c>
      <c r="J6" s="93">
        <v>89.892991203989013</v>
      </c>
      <c r="K6" s="93">
        <v>86.776219956300068</v>
      </c>
      <c r="L6" s="93">
        <v>88.213275253515604</v>
      </c>
      <c r="M6" s="93">
        <v>89.465446243487037</v>
      </c>
      <c r="N6" s="93">
        <v>90.490363605804248</v>
      </c>
      <c r="O6" s="93">
        <v>89.713709451509885</v>
      </c>
    </row>
    <row r="7" spans="1:24" s="2" customFormat="1" ht="15" customHeight="1" x14ac:dyDescent="0.25">
      <c r="A7" s="94" t="s">
        <v>5</v>
      </c>
      <c r="B7" s="95">
        <v>100</v>
      </c>
      <c r="C7" s="95">
        <v>101.03903814754342</v>
      </c>
      <c r="D7" s="95">
        <v>92.94302254076635</v>
      </c>
      <c r="E7" s="95">
        <v>99.033058376980009</v>
      </c>
      <c r="F7" s="95">
        <v>94.300133590618969</v>
      </c>
      <c r="G7" s="95">
        <v>97.807417460081851</v>
      </c>
      <c r="H7" s="95">
        <v>94.168663457664493</v>
      </c>
      <c r="I7" s="95">
        <v>94.785724888144358</v>
      </c>
      <c r="J7" s="95">
        <v>97.5847664284654</v>
      </c>
      <c r="K7" s="95">
        <v>92.620708666426339</v>
      </c>
      <c r="L7" s="95">
        <v>94.166542971649108</v>
      </c>
      <c r="M7" s="95">
        <v>96.303992875166983</v>
      </c>
      <c r="N7" s="95">
        <v>98.999130600733693</v>
      </c>
      <c r="O7" s="95">
        <v>93.560083971246215</v>
      </c>
    </row>
    <row r="8" spans="1:24" s="2" customFormat="1" ht="15" customHeight="1" x14ac:dyDescent="0.25">
      <c r="A8" s="94" t="s">
        <v>6</v>
      </c>
      <c r="B8" s="95">
        <v>100</v>
      </c>
      <c r="C8" s="95">
        <v>96.779331091842153</v>
      </c>
      <c r="D8" s="95">
        <v>93.098566625376037</v>
      </c>
      <c r="E8" s="95">
        <v>92.850822863210055</v>
      </c>
      <c r="F8" s="95">
        <v>89.541674039992927</v>
      </c>
      <c r="G8" s="95">
        <v>92.107591576712082</v>
      </c>
      <c r="H8" s="95">
        <v>88.338347195186699</v>
      </c>
      <c r="I8" s="95">
        <v>87.842859670854722</v>
      </c>
      <c r="J8" s="95">
        <v>88.6568748894001</v>
      </c>
      <c r="K8" s="95">
        <v>85.276942134135552</v>
      </c>
      <c r="L8" s="95">
        <v>87.241196248451601</v>
      </c>
      <c r="M8" s="95">
        <v>89.577066006016636</v>
      </c>
      <c r="N8" s="95">
        <v>91.399752256237832</v>
      </c>
      <c r="O8" s="95">
        <v>89.630153955052208</v>
      </c>
    </row>
    <row r="9" spans="1:24" s="2" customFormat="1" ht="15" customHeight="1" x14ac:dyDescent="0.25">
      <c r="A9" s="94" t="s">
        <v>8</v>
      </c>
      <c r="B9" s="95">
        <v>100</v>
      </c>
      <c r="C9" s="95">
        <v>98.794416243654823</v>
      </c>
      <c r="D9" s="95">
        <v>97.474619289340097</v>
      </c>
      <c r="E9" s="95">
        <v>100.69796954314721</v>
      </c>
      <c r="F9" s="95">
        <v>96.065989847715741</v>
      </c>
      <c r="G9" s="95">
        <v>98.934010152284259</v>
      </c>
      <c r="H9" s="95">
        <v>91.941624365482227</v>
      </c>
      <c r="I9" s="95">
        <v>92.461928934010146</v>
      </c>
      <c r="J9" s="95">
        <v>94.238578680203048</v>
      </c>
      <c r="K9" s="95">
        <v>88.895939086294419</v>
      </c>
      <c r="L9" s="95">
        <v>92.28426395939087</v>
      </c>
      <c r="M9" s="95">
        <v>93.984771573604064</v>
      </c>
      <c r="N9" s="95">
        <v>89.873096446700501</v>
      </c>
      <c r="O9" s="95">
        <v>90.57106598984771</v>
      </c>
    </row>
    <row r="10" spans="1:24" s="2" customFormat="1" ht="15" customHeight="1" x14ac:dyDescent="0.25">
      <c r="A10" s="94" t="s">
        <v>9</v>
      </c>
      <c r="B10" s="95">
        <v>100</v>
      </c>
      <c r="C10" s="95">
        <v>102.04081632653062</v>
      </c>
      <c r="D10" s="95">
        <v>104.50519830573739</v>
      </c>
      <c r="E10" s="95">
        <v>102.96495956873315</v>
      </c>
      <c r="F10" s="95">
        <v>93.723527146707738</v>
      </c>
      <c r="G10" s="95">
        <v>98.036195610319595</v>
      </c>
      <c r="H10" s="95">
        <v>93.646515209857526</v>
      </c>
      <c r="I10" s="95">
        <v>93.762033115132851</v>
      </c>
      <c r="J10" s="95">
        <v>85.637273777435496</v>
      </c>
      <c r="K10" s="95">
        <v>88.178667693492486</v>
      </c>
      <c r="L10" s="95">
        <v>97.612629957643435</v>
      </c>
      <c r="M10" s="95">
        <v>98.536773199845982</v>
      </c>
      <c r="N10" s="95">
        <v>102.15633423180593</v>
      </c>
      <c r="O10" s="95">
        <v>103.04197150558336</v>
      </c>
    </row>
    <row r="11" spans="1:24" s="2" customFormat="1" ht="15" customHeight="1" x14ac:dyDescent="0.25">
      <c r="A11" s="96" t="s">
        <v>10</v>
      </c>
      <c r="B11" s="22">
        <v>100</v>
      </c>
      <c r="C11" s="22">
        <v>101.45278450363196</v>
      </c>
      <c r="D11" s="22">
        <v>106.05326876513317</v>
      </c>
      <c r="E11" s="22">
        <v>106.05326876513317</v>
      </c>
      <c r="F11" s="22">
        <v>105.81113801452784</v>
      </c>
      <c r="G11" s="22">
        <v>105.56900726392251</v>
      </c>
      <c r="H11" s="22">
        <v>109.20096852300242</v>
      </c>
      <c r="I11" s="22">
        <v>101.69491525423729</v>
      </c>
      <c r="J11" s="22">
        <v>95.399515738498792</v>
      </c>
      <c r="K11" s="22">
        <v>94.915254237288138</v>
      </c>
      <c r="L11" s="22">
        <v>98.305084745762699</v>
      </c>
      <c r="M11" s="22">
        <v>99.515738498789347</v>
      </c>
      <c r="N11" s="22">
        <v>103.38983050847457</v>
      </c>
      <c r="O11" s="22">
        <v>101.45278450363196</v>
      </c>
    </row>
    <row r="12" spans="1:24" s="2" customFormat="1" ht="15" customHeight="1" x14ac:dyDescent="0.25">
      <c r="A12" s="94" t="s">
        <v>11</v>
      </c>
      <c r="B12" s="95">
        <v>100</v>
      </c>
      <c r="C12" s="95">
        <v>101.60274756725816</v>
      </c>
      <c r="D12" s="95">
        <v>103.54894104178592</v>
      </c>
      <c r="E12" s="95">
        <v>101.77447052089296</v>
      </c>
      <c r="F12" s="95">
        <v>99.542072123640523</v>
      </c>
      <c r="G12" s="95">
        <v>99.771036061820269</v>
      </c>
      <c r="H12" s="95">
        <v>98.225529479107038</v>
      </c>
      <c r="I12" s="95">
        <v>92.902117916428168</v>
      </c>
      <c r="J12" s="95">
        <v>86.60560961648541</v>
      </c>
      <c r="K12" s="95">
        <v>83.915283342873494</v>
      </c>
      <c r="L12" s="95">
        <v>89.124212936462513</v>
      </c>
      <c r="M12" s="95">
        <v>91.64281625643963</v>
      </c>
      <c r="N12" s="95">
        <v>95.420721236405271</v>
      </c>
      <c r="O12" s="95">
        <v>98.511734401831717</v>
      </c>
    </row>
    <row r="13" spans="1:24" s="2" customFormat="1" ht="15" customHeight="1" x14ac:dyDescent="0.25">
      <c r="A13" s="94" t="s">
        <v>12</v>
      </c>
      <c r="B13" s="95">
        <v>100</v>
      </c>
      <c r="C13" s="95">
        <v>100</v>
      </c>
      <c r="D13" s="95">
        <v>100.37811948575749</v>
      </c>
      <c r="E13" s="95">
        <v>98.386690194101334</v>
      </c>
      <c r="F13" s="95">
        <v>94.000504159314346</v>
      </c>
      <c r="G13" s="95">
        <v>95.53819006806151</v>
      </c>
      <c r="H13" s="95">
        <v>91.983866901941013</v>
      </c>
      <c r="I13" s="95">
        <v>88.353919838669015</v>
      </c>
      <c r="J13" s="95">
        <v>84.976052432568693</v>
      </c>
      <c r="K13" s="95">
        <v>82.278800100831859</v>
      </c>
      <c r="L13" s="95">
        <v>81.97630451222588</v>
      </c>
      <c r="M13" s="95">
        <v>83.488782455255858</v>
      </c>
      <c r="N13" s="95">
        <v>82.379631963700533</v>
      </c>
      <c r="O13" s="95">
        <v>81.774640786488519</v>
      </c>
    </row>
    <row r="14" spans="1:24" s="2" customFormat="1" ht="15" customHeight="1" x14ac:dyDescent="0.25">
      <c r="A14" s="94" t="s">
        <v>13</v>
      </c>
      <c r="B14" s="95">
        <v>100</v>
      </c>
      <c r="C14" s="95">
        <v>96.378451788139429</v>
      </c>
      <c r="D14" s="95">
        <v>93.300135808057945</v>
      </c>
      <c r="E14" s="95">
        <v>100.81484834766863</v>
      </c>
      <c r="F14" s="95">
        <v>99.139882299683109</v>
      </c>
      <c r="G14" s="95">
        <v>103.93843368039838</v>
      </c>
      <c r="H14" s="95">
        <v>99.185151652331371</v>
      </c>
      <c r="I14" s="95">
        <v>95.5636034404708</v>
      </c>
      <c r="J14" s="95">
        <v>95.427795382526028</v>
      </c>
      <c r="K14" s="95">
        <v>89.542779538252603</v>
      </c>
      <c r="L14" s="95">
        <v>90.900860117700319</v>
      </c>
      <c r="M14" s="95">
        <v>89.452240832956093</v>
      </c>
      <c r="N14" s="95">
        <v>96.197374377546396</v>
      </c>
      <c r="O14" s="95">
        <v>99.230421004979632</v>
      </c>
    </row>
    <row r="15" spans="1:24" s="2" customFormat="1" ht="15" customHeight="1" x14ac:dyDescent="0.25">
      <c r="A15" s="94" t="s">
        <v>14</v>
      </c>
      <c r="B15" s="95">
        <v>100</v>
      </c>
      <c r="C15" s="95">
        <v>100.84817642069551</v>
      </c>
      <c r="D15" s="95">
        <v>100.42408821034775</v>
      </c>
      <c r="E15" s="95">
        <v>108.99067005937235</v>
      </c>
      <c r="F15" s="95">
        <v>99.321458863443596</v>
      </c>
      <c r="G15" s="95">
        <v>98.897370653095848</v>
      </c>
      <c r="H15" s="95">
        <v>99.4910941475827</v>
      </c>
      <c r="I15" s="95">
        <v>97.709923664122144</v>
      </c>
      <c r="J15" s="95">
        <v>92.705682782018656</v>
      </c>
      <c r="K15" s="95">
        <v>88.804071246819333</v>
      </c>
      <c r="L15" s="95">
        <v>90.924512298558099</v>
      </c>
      <c r="M15" s="95">
        <v>95.335029686174721</v>
      </c>
      <c r="N15" s="95">
        <v>92.281594571670908</v>
      </c>
      <c r="O15" s="95">
        <v>93.129770992366417</v>
      </c>
    </row>
    <row r="16" spans="1:24" s="2" customFormat="1" ht="15" customHeight="1" x14ac:dyDescent="0.25">
      <c r="A16" s="96" t="s">
        <v>15</v>
      </c>
      <c r="B16" s="22">
        <v>100</v>
      </c>
      <c r="C16" s="22">
        <v>101.56682420062162</v>
      </c>
      <c r="D16" s="22">
        <v>103.4657470089837</v>
      </c>
      <c r="E16" s="22">
        <v>99.208072550772769</v>
      </c>
      <c r="F16" s="22">
        <v>94.103120875377869</v>
      </c>
      <c r="G16" s="22">
        <v>94.635330182654229</v>
      </c>
      <c r="H16" s="22">
        <v>89.883765487290844</v>
      </c>
      <c r="I16" s="22">
        <v>86.213650104313018</v>
      </c>
      <c r="J16" s="22">
        <v>85.272704049048414</v>
      </c>
      <c r="K16" s="22">
        <v>85.051304977221449</v>
      </c>
      <c r="L16" s="22">
        <v>83.514284497807296</v>
      </c>
      <c r="M16" s="22">
        <v>84.502064972112237</v>
      </c>
      <c r="N16" s="22">
        <v>85.626091029079916</v>
      </c>
      <c r="O16" s="22">
        <v>86.286030570102611</v>
      </c>
    </row>
    <row r="17" spans="1:15" s="2" customFormat="1" ht="15" customHeight="1" x14ac:dyDescent="0.25">
      <c r="A17" s="94" t="s">
        <v>16</v>
      </c>
      <c r="B17" s="95">
        <v>100</v>
      </c>
      <c r="C17" s="95">
        <v>97.129186602870817</v>
      </c>
      <c r="D17" s="95">
        <v>105.103668261563</v>
      </c>
      <c r="E17" s="95">
        <v>102.71132376395535</v>
      </c>
      <c r="F17" s="95">
        <v>100.15948963317385</v>
      </c>
      <c r="G17" s="95">
        <v>105.42264752791068</v>
      </c>
      <c r="H17" s="95">
        <v>101.11642743221691</v>
      </c>
      <c r="I17" s="95">
        <v>104.14673046251994</v>
      </c>
      <c r="J17" s="95">
        <v>91.706539074960133</v>
      </c>
      <c r="K17" s="95">
        <v>96.969696969696969</v>
      </c>
      <c r="L17" s="95">
        <v>97.92663476874003</v>
      </c>
      <c r="M17" s="95">
        <v>99.202551834130787</v>
      </c>
      <c r="N17" s="95">
        <v>99.043062200956939</v>
      </c>
      <c r="O17" s="95">
        <v>101.11642743221691</v>
      </c>
    </row>
    <row r="18" spans="1:15" s="2" customFormat="1" ht="15" customHeight="1" x14ac:dyDescent="0.25">
      <c r="A18" s="94" t="s">
        <v>17</v>
      </c>
      <c r="B18" s="95">
        <v>100</v>
      </c>
      <c r="C18" s="95">
        <v>99.911347517730491</v>
      </c>
      <c r="D18" s="95">
        <v>101.15248226950355</v>
      </c>
      <c r="E18" s="95">
        <v>97.133569739952719</v>
      </c>
      <c r="F18" s="95">
        <v>93.971631205673759</v>
      </c>
      <c r="G18" s="95">
        <v>98.463356973995275</v>
      </c>
      <c r="H18" s="95">
        <v>94.030732860520089</v>
      </c>
      <c r="I18" s="95">
        <v>94.414893617021278</v>
      </c>
      <c r="J18" s="95">
        <v>93.351063829787236</v>
      </c>
      <c r="K18" s="95">
        <v>89.09574468085107</v>
      </c>
      <c r="L18" s="95">
        <v>88.327423167848693</v>
      </c>
      <c r="M18" s="95">
        <v>92.671394799054369</v>
      </c>
      <c r="N18" s="95">
        <v>88.829787234042556</v>
      </c>
      <c r="O18" s="95">
        <v>88.770685579196211</v>
      </c>
    </row>
    <row r="19" spans="1:15" s="2" customFormat="1" ht="15" customHeight="1" x14ac:dyDescent="0.25">
      <c r="A19" s="94" t="s">
        <v>18</v>
      </c>
      <c r="B19" s="95">
        <v>100</v>
      </c>
      <c r="C19" s="95">
        <v>98.369068184127627</v>
      </c>
      <c r="D19" s="95">
        <v>96.318971649222647</v>
      </c>
      <c r="E19" s="95">
        <v>96.880398333502697</v>
      </c>
      <c r="F19" s="95">
        <v>94.576262574941566</v>
      </c>
      <c r="G19" s="95">
        <v>96.303729295803265</v>
      </c>
      <c r="H19" s="95">
        <v>92.063814652982416</v>
      </c>
      <c r="I19" s="95">
        <v>92.79290722487552</v>
      </c>
      <c r="J19" s="95">
        <v>93.008840564983231</v>
      </c>
      <c r="K19" s="95">
        <v>89.810486739152523</v>
      </c>
      <c r="L19" s="95">
        <v>89.67838634285134</v>
      </c>
      <c r="M19" s="95">
        <v>89.401483589066146</v>
      </c>
      <c r="N19" s="95">
        <v>89.625038105883547</v>
      </c>
      <c r="O19" s="95">
        <v>87.153236459709376</v>
      </c>
    </row>
    <row r="20" spans="1:15" s="2" customFormat="1" ht="15" customHeight="1" x14ac:dyDescent="0.25">
      <c r="A20" s="94" t="s">
        <v>19</v>
      </c>
      <c r="B20" s="95">
        <v>100</v>
      </c>
      <c r="C20" s="95">
        <v>95.956829896907223</v>
      </c>
      <c r="D20" s="95">
        <v>95.763530927835049</v>
      </c>
      <c r="E20" s="95">
        <v>95.231958762886592</v>
      </c>
      <c r="F20" s="95">
        <v>93.605025773195877</v>
      </c>
      <c r="G20" s="95">
        <v>89.867912371134025</v>
      </c>
      <c r="H20" s="95">
        <v>86.726804123711347</v>
      </c>
      <c r="I20" s="95">
        <v>77.577319587628864</v>
      </c>
      <c r="J20" s="95">
        <v>71.166237113402062</v>
      </c>
      <c r="K20" s="95">
        <v>71.536726804123717</v>
      </c>
      <c r="L20" s="95">
        <v>73.211984536082468</v>
      </c>
      <c r="M20" s="95">
        <v>72.326030927835049</v>
      </c>
      <c r="N20" s="95">
        <v>73.211984536082468</v>
      </c>
      <c r="O20" s="95">
        <v>72.293814432989691</v>
      </c>
    </row>
    <row r="21" spans="1:15" s="2" customFormat="1" ht="15" customHeight="1" x14ac:dyDescent="0.25">
      <c r="A21" s="96" t="s">
        <v>20</v>
      </c>
      <c r="B21" s="22">
        <v>100</v>
      </c>
      <c r="C21" s="22">
        <v>99.329294677628738</v>
      </c>
      <c r="D21" s="22">
        <v>94.461272176546956</v>
      </c>
      <c r="E21" s="22">
        <v>94.742535698831674</v>
      </c>
      <c r="F21" s="22">
        <v>92.059714409346597</v>
      </c>
      <c r="G21" s="22">
        <v>91.605365642578974</v>
      </c>
      <c r="H21" s="22">
        <v>89.376893119861535</v>
      </c>
      <c r="I21" s="22">
        <v>83.88143660752921</v>
      </c>
      <c r="J21" s="22">
        <v>83.167459974037214</v>
      </c>
      <c r="K21" s="22">
        <v>83.124188662916481</v>
      </c>
      <c r="L21" s="22">
        <v>89.658156642146253</v>
      </c>
      <c r="M21" s="22">
        <v>90.999567286888791</v>
      </c>
      <c r="N21" s="22">
        <v>93.336218087408042</v>
      </c>
      <c r="O21" s="22">
        <v>93.74729554305496</v>
      </c>
    </row>
    <row r="22" spans="1:15" s="2" customFormat="1" ht="15" customHeight="1" x14ac:dyDescent="0.25">
      <c r="A22" s="94" t="s">
        <v>21</v>
      </c>
      <c r="B22" s="95">
        <v>100</v>
      </c>
      <c r="C22" s="95">
        <v>100</v>
      </c>
      <c r="D22" s="95">
        <v>99.357188772230558</v>
      </c>
      <c r="E22" s="95">
        <v>99.700021427040923</v>
      </c>
      <c r="F22" s="95">
        <v>94.21469895007499</v>
      </c>
      <c r="G22" s="95">
        <v>93.14334690379259</v>
      </c>
      <c r="H22" s="95">
        <v>87.786586672380551</v>
      </c>
      <c r="I22" s="95">
        <v>86.758088707949426</v>
      </c>
      <c r="J22" s="95">
        <v>90.443539747160912</v>
      </c>
      <c r="K22" s="95">
        <v>89.265052496250263</v>
      </c>
      <c r="L22" s="95">
        <v>92.221984143989715</v>
      </c>
      <c r="M22" s="95">
        <v>93.85043925433898</v>
      </c>
      <c r="N22" s="95">
        <v>93.914720377115927</v>
      </c>
      <c r="O22" s="95">
        <v>97.214484679665745</v>
      </c>
    </row>
    <row r="23" spans="1:15" s="2" customFormat="1" ht="15" customHeight="1" x14ac:dyDescent="0.25">
      <c r="A23" s="94" t="s">
        <v>22</v>
      </c>
      <c r="B23" s="95">
        <v>100</v>
      </c>
      <c r="C23" s="95">
        <v>97.806022091087911</v>
      </c>
      <c r="D23" s="95">
        <v>95.787562414888782</v>
      </c>
      <c r="E23" s="95">
        <v>95.533363595097597</v>
      </c>
      <c r="F23" s="95">
        <v>90.397942200030258</v>
      </c>
      <c r="G23" s="95">
        <v>91.23619307005599</v>
      </c>
      <c r="H23" s="95">
        <v>88.13133605689211</v>
      </c>
      <c r="I23" s="95">
        <v>85.598426388258432</v>
      </c>
      <c r="J23" s="95">
        <v>82.720532607050984</v>
      </c>
      <c r="K23" s="95">
        <v>80.278408231199876</v>
      </c>
      <c r="L23" s="95">
        <v>82.699349372068397</v>
      </c>
      <c r="M23" s="95">
        <v>81.915569677712213</v>
      </c>
      <c r="N23" s="95">
        <v>81.752156150703584</v>
      </c>
      <c r="O23" s="95">
        <v>83.144197306702978</v>
      </c>
    </row>
    <row r="24" spans="1:15" s="2" customFormat="1" ht="15" customHeight="1" x14ac:dyDescent="0.25">
      <c r="A24" s="94" t="s">
        <v>23</v>
      </c>
      <c r="B24" s="95">
        <v>100</v>
      </c>
      <c r="C24" s="95">
        <v>104.77855477855478</v>
      </c>
      <c r="D24" s="95">
        <v>111.18881118881119</v>
      </c>
      <c r="E24" s="95">
        <v>106.87645687645687</v>
      </c>
      <c r="F24" s="95">
        <v>101.28205128205128</v>
      </c>
      <c r="G24" s="95">
        <v>106.41025641025641</v>
      </c>
      <c r="H24" s="95">
        <v>100.46620046620046</v>
      </c>
      <c r="I24" s="95">
        <v>100.69930069930069</v>
      </c>
      <c r="J24" s="95">
        <v>102.33100233100232</v>
      </c>
      <c r="K24" s="95">
        <v>105.12820512820512</v>
      </c>
      <c r="L24" s="95">
        <v>105.01165501165501</v>
      </c>
      <c r="M24" s="95">
        <v>106.17715617715618</v>
      </c>
      <c r="N24" s="95">
        <v>107.69230769230769</v>
      </c>
      <c r="O24" s="95">
        <v>106.99300699300699</v>
      </c>
    </row>
    <row r="25" spans="1:15" s="2" customFormat="1" ht="15" customHeight="1" x14ac:dyDescent="0.25">
      <c r="A25" s="94" t="s">
        <v>24</v>
      </c>
      <c r="B25" s="95">
        <v>100</v>
      </c>
      <c r="C25" s="95">
        <v>103.63153232949513</v>
      </c>
      <c r="D25" s="95">
        <v>121.78919397697076</v>
      </c>
      <c r="E25" s="95">
        <v>114.88042515500443</v>
      </c>
      <c r="F25" s="95">
        <v>98.139946855624444</v>
      </c>
      <c r="G25" s="95">
        <v>101.06288751107175</v>
      </c>
      <c r="H25" s="95">
        <v>110.89459698848539</v>
      </c>
      <c r="I25" s="95">
        <v>112.13463241806909</v>
      </c>
      <c r="J25" s="95">
        <v>110.27457927369353</v>
      </c>
      <c r="K25" s="95">
        <v>114.43755535872454</v>
      </c>
      <c r="L25" s="95">
        <v>117.36049601417183</v>
      </c>
      <c r="M25" s="95">
        <v>123.29495128432241</v>
      </c>
      <c r="N25" s="95">
        <v>125.15500442869796</v>
      </c>
      <c r="O25" s="95">
        <v>125.24357838795395</v>
      </c>
    </row>
    <row r="26" spans="1:15" s="2" customFormat="1" ht="15" customHeight="1" x14ac:dyDescent="0.25">
      <c r="A26" s="96" t="s">
        <v>25</v>
      </c>
      <c r="B26" s="22">
        <v>100</v>
      </c>
      <c r="C26" s="22">
        <v>97.224975222993066</v>
      </c>
      <c r="D26" s="22">
        <v>92.963330029732404</v>
      </c>
      <c r="E26" s="22">
        <v>96.432111000991085</v>
      </c>
      <c r="F26" s="22">
        <v>90.287413280475718</v>
      </c>
      <c r="G26" s="22">
        <v>95.341922695738361</v>
      </c>
      <c r="H26" s="22">
        <v>96.23389494549059</v>
      </c>
      <c r="I26" s="22">
        <v>94.152626362735376</v>
      </c>
      <c r="J26" s="22">
        <v>92.864222001982156</v>
      </c>
      <c r="K26" s="22">
        <v>87.809712586719527</v>
      </c>
      <c r="L26" s="22">
        <v>85.332011892963337</v>
      </c>
      <c r="M26" s="22">
        <v>84.440039643211094</v>
      </c>
      <c r="N26" s="22">
        <v>86.620416253716556</v>
      </c>
      <c r="O26" s="22">
        <v>90.089197224975223</v>
      </c>
    </row>
    <row r="27" spans="1:15" s="2" customFormat="1" ht="15" customHeight="1" x14ac:dyDescent="0.25">
      <c r="A27" s="94" t="s">
        <v>26</v>
      </c>
      <c r="B27" s="95">
        <v>100</v>
      </c>
      <c r="C27" s="95">
        <v>103.96039603960396</v>
      </c>
      <c r="D27" s="95">
        <v>109.9009900990099</v>
      </c>
      <c r="E27" s="95">
        <v>110.89108910891089</v>
      </c>
      <c r="F27" s="95">
        <v>101.98019801980197</v>
      </c>
      <c r="G27" s="95">
        <v>107.92079207920793</v>
      </c>
      <c r="H27" s="95">
        <v>109.9009900990099</v>
      </c>
      <c r="I27" s="95">
        <v>115.84158415841584</v>
      </c>
      <c r="J27" s="95">
        <v>123.76237623762377</v>
      </c>
      <c r="K27" s="95">
        <v>127.72277227722772</v>
      </c>
      <c r="L27" s="95">
        <v>128.71287128712871</v>
      </c>
      <c r="M27" s="95">
        <v>131.68316831683168</v>
      </c>
      <c r="N27" s="95">
        <v>141.58415841584159</v>
      </c>
      <c r="O27" s="95">
        <v>145.54455445544554</v>
      </c>
    </row>
    <row r="28" spans="1:15" s="2" customFormat="1" ht="15" customHeight="1" x14ac:dyDescent="0.25">
      <c r="A28" s="94" t="s">
        <v>27</v>
      </c>
      <c r="B28" s="95">
        <v>100</v>
      </c>
      <c r="C28" s="95">
        <v>98.94942584901051</v>
      </c>
      <c r="D28" s="95">
        <v>96.131606808372013</v>
      </c>
      <c r="E28" s="95">
        <v>99.27518527567392</v>
      </c>
      <c r="F28" s="95">
        <v>96.68539783369981</v>
      </c>
      <c r="G28" s="95">
        <v>103.44490593696555</v>
      </c>
      <c r="H28" s="95">
        <v>95.838423324374943</v>
      </c>
      <c r="I28" s="95">
        <v>94.885577001384476</v>
      </c>
      <c r="J28" s="95">
        <v>88.158644840785087</v>
      </c>
      <c r="K28" s="95">
        <v>79.72147569020278</v>
      </c>
      <c r="L28" s="95">
        <v>82.351983060509809</v>
      </c>
      <c r="M28" s="95">
        <v>82.523006759508107</v>
      </c>
      <c r="N28" s="95">
        <v>83.337405326166632</v>
      </c>
      <c r="O28" s="95">
        <v>82.905774085837606</v>
      </c>
    </row>
    <row r="29" spans="1:15" s="2" customFormat="1" ht="15" customHeight="1" x14ac:dyDescent="0.25">
      <c r="A29" s="94" t="s">
        <v>28</v>
      </c>
      <c r="B29" s="95">
        <v>100</v>
      </c>
      <c r="C29" s="95">
        <v>104.69193237263134</v>
      </c>
      <c r="D29" s="95">
        <v>104.99829796890957</v>
      </c>
      <c r="E29" s="95">
        <v>107.2393055713151</v>
      </c>
      <c r="F29" s="95">
        <v>106.25212753886305</v>
      </c>
      <c r="G29" s="95">
        <v>111.83478951548848</v>
      </c>
      <c r="H29" s="95">
        <v>109.75831158515828</v>
      </c>
      <c r="I29" s="95">
        <v>109.26472256893226</v>
      </c>
      <c r="J29" s="95">
        <v>105.58266197662545</v>
      </c>
      <c r="K29" s="95">
        <v>102.99557471916486</v>
      </c>
      <c r="L29" s="95">
        <v>105.96278225348917</v>
      </c>
      <c r="M29" s="95">
        <v>112.70849880857824</v>
      </c>
      <c r="N29" s="95">
        <v>119.99886531260638</v>
      </c>
      <c r="O29" s="95">
        <v>123.66957903097696</v>
      </c>
    </row>
    <row r="30" spans="1:15" s="2" customFormat="1" ht="15" customHeight="1" x14ac:dyDescent="0.25">
      <c r="A30" s="94" t="s">
        <v>29</v>
      </c>
      <c r="B30" s="95">
        <v>100</v>
      </c>
      <c r="C30" s="95">
        <v>97.201492537313428</v>
      </c>
      <c r="D30" s="95">
        <v>96.35157545605307</v>
      </c>
      <c r="E30" s="95">
        <v>95.211442786069654</v>
      </c>
      <c r="F30" s="95">
        <v>92.412935323383081</v>
      </c>
      <c r="G30" s="95">
        <v>92.640961857379764</v>
      </c>
      <c r="H30" s="95">
        <v>89.075456053067995</v>
      </c>
      <c r="I30" s="95">
        <v>84.722222222222229</v>
      </c>
      <c r="J30" s="95">
        <v>80.037313432835816</v>
      </c>
      <c r="K30" s="95">
        <v>80.514096185737984</v>
      </c>
      <c r="L30" s="95">
        <v>84.183250414593701</v>
      </c>
      <c r="M30" s="95">
        <v>86.173300165837475</v>
      </c>
      <c r="N30" s="95">
        <v>83.312603648424542</v>
      </c>
      <c r="O30" s="95">
        <v>84.473466003316744</v>
      </c>
    </row>
    <row r="31" spans="1:15" s="2" customFormat="1" ht="15" customHeight="1" x14ac:dyDescent="0.25">
      <c r="A31" s="96" t="s">
        <v>30</v>
      </c>
      <c r="B31" s="22">
        <v>100</v>
      </c>
      <c r="C31" s="22">
        <v>96.342549146995836</v>
      </c>
      <c r="D31" s="22">
        <v>94.162515941192041</v>
      </c>
      <c r="E31" s="22">
        <v>92.199042325368751</v>
      </c>
      <c r="F31" s="22">
        <v>87.124329266825484</v>
      </c>
      <c r="G31" s="22">
        <v>89.306768690295726</v>
      </c>
      <c r="H31" s="22">
        <v>82.148271132606652</v>
      </c>
      <c r="I31" s="22">
        <v>83.736374792463721</v>
      </c>
      <c r="J31" s="22">
        <v>81.67905868764889</v>
      </c>
      <c r="K31" s="22">
        <v>78.06732597030728</v>
      </c>
      <c r="L31" s="22">
        <v>78.449914579272843</v>
      </c>
      <c r="M31" s="22">
        <v>80.343607882769078</v>
      </c>
      <c r="N31" s="22">
        <v>79.898457614475802</v>
      </c>
      <c r="O31" s="22">
        <v>79.260809932866522</v>
      </c>
    </row>
    <row r="32" spans="1:15" s="2" customFormat="1" ht="15" customHeight="1" x14ac:dyDescent="0.25">
      <c r="A32" s="94" t="s">
        <v>31</v>
      </c>
      <c r="B32" s="95">
        <v>100</v>
      </c>
      <c r="C32" s="95">
        <v>100.66225165562913</v>
      </c>
      <c r="D32" s="95">
        <v>96.898723954126964</v>
      </c>
      <c r="E32" s="95">
        <v>101.38911322888063</v>
      </c>
      <c r="F32" s="95">
        <v>98.820869003392019</v>
      </c>
      <c r="G32" s="95">
        <v>100.22613471167824</v>
      </c>
      <c r="H32" s="95">
        <v>99.176223550314972</v>
      </c>
      <c r="I32" s="95">
        <v>100.46842190276207</v>
      </c>
      <c r="J32" s="95">
        <v>99.273138426748503</v>
      </c>
      <c r="K32" s="95">
        <v>93.070586335002417</v>
      </c>
      <c r="L32" s="95">
        <v>98.982393797447912</v>
      </c>
      <c r="M32" s="95">
        <v>101.46987562590857</v>
      </c>
      <c r="N32" s="95">
        <v>100.79147149087385</v>
      </c>
      <c r="O32" s="95">
        <v>103.55354546922953</v>
      </c>
    </row>
    <row r="33" spans="1:24" s="2" customFormat="1" ht="15" customHeight="1" x14ac:dyDescent="0.25">
      <c r="A33" s="94" t="s">
        <v>32</v>
      </c>
      <c r="B33" s="95">
        <v>100</v>
      </c>
      <c r="C33" s="95">
        <v>102.50663129973475</v>
      </c>
      <c r="D33" s="95">
        <v>98.275862068965523</v>
      </c>
      <c r="E33" s="95">
        <v>101.60477453580901</v>
      </c>
      <c r="F33" s="95">
        <v>94.946949602122018</v>
      </c>
      <c r="G33" s="95">
        <v>89.323607427055705</v>
      </c>
      <c r="H33" s="95">
        <v>91.962864721485417</v>
      </c>
      <c r="I33" s="95">
        <v>92.984084880636601</v>
      </c>
      <c r="J33" s="95">
        <v>96.445623342175068</v>
      </c>
      <c r="K33" s="95">
        <v>96.193633952254643</v>
      </c>
      <c r="L33" s="95">
        <v>98.885941644562337</v>
      </c>
      <c r="M33" s="95">
        <v>96.976127320954902</v>
      </c>
      <c r="N33" s="95">
        <v>99.946949602122018</v>
      </c>
      <c r="O33" s="95">
        <v>98.50132625994695</v>
      </c>
    </row>
    <row r="34" spans="1:24" s="2" customFormat="1" ht="15" customHeight="1" x14ac:dyDescent="0.25">
      <c r="A34" s="94" t="s">
        <v>33</v>
      </c>
      <c r="B34" s="95">
        <v>100</v>
      </c>
      <c r="C34" s="95">
        <v>98.521820741435945</v>
      </c>
      <c r="D34" s="95">
        <v>97.606757390896291</v>
      </c>
      <c r="E34" s="95">
        <v>93.735335523228528</v>
      </c>
      <c r="F34" s="95">
        <v>90.802440168934766</v>
      </c>
      <c r="G34" s="95">
        <v>92.327545753167527</v>
      </c>
      <c r="H34" s="95">
        <v>89.816987329892072</v>
      </c>
      <c r="I34" s="95">
        <v>86.250586579070855</v>
      </c>
      <c r="J34" s="95">
        <v>82.778038479587053</v>
      </c>
      <c r="K34" s="95">
        <v>80.994838104176438</v>
      </c>
      <c r="L34" s="95">
        <v>79.540122008446744</v>
      </c>
      <c r="M34" s="95">
        <v>76.513374002815581</v>
      </c>
      <c r="N34" s="95">
        <v>76.325668700140781</v>
      </c>
      <c r="O34" s="95">
        <v>76.701079305490367</v>
      </c>
    </row>
    <row r="35" spans="1:24" s="2" customFormat="1" ht="13" thickBot="1" x14ac:dyDescent="0.3">
      <c r="A35" s="15"/>
      <c r="B35" s="16"/>
      <c r="C35" s="16"/>
      <c r="D35" s="16"/>
      <c r="E35" s="16"/>
      <c r="F35" s="16"/>
      <c r="G35" s="16"/>
      <c r="H35" s="17"/>
      <c r="I35" s="17"/>
      <c r="J35" s="17"/>
      <c r="K35" s="17"/>
      <c r="L35" s="17"/>
      <c r="M35" s="17"/>
    </row>
    <row r="36" spans="1:24" ht="27" customHeight="1" thickTop="1" x14ac:dyDescent="0.25">
      <c r="A36" s="175" t="s">
        <v>55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9"/>
      <c r="M36" s="97"/>
      <c r="N36" s="97"/>
      <c r="O36" s="97"/>
    </row>
    <row r="37" spans="1:24" ht="12.5" customHeight="1" x14ac:dyDescent="0.25">
      <c r="A37" s="182" t="s">
        <v>90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5"/>
      <c r="N37" s="186"/>
      <c r="O37" s="187"/>
    </row>
    <row r="38" spans="1:24" ht="13" thickBot="1" x14ac:dyDescent="0.3">
      <c r="A38" s="180" t="s">
        <v>50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99"/>
      <c r="N38" s="99"/>
      <c r="P38" s="169"/>
      <c r="Q38" s="169"/>
      <c r="R38" s="169"/>
      <c r="S38" s="169"/>
      <c r="T38" s="169"/>
      <c r="U38" s="169"/>
      <c r="V38" s="169"/>
      <c r="W38" s="169"/>
      <c r="X38" s="169"/>
    </row>
    <row r="39" spans="1:24" ht="21.75" customHeight="1" thickTop="1" thickBot="1" x14ac:dyDescent="0.3">
      <c r="A39" s="177" t="s">
        <v>56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2"/>
      <c r="N39" s="173"/>
      <c r="O39" s="173"/>
      <c r="P39" s="170"/>
      <c r="Q39" s="170"/>
      <c r="R39" s="170"/>
      <c r="S39" s="170"/>
      <c r="T39" s="170"/>
      <c r="U39" s="170"/>
      <c r="V39" s="170"/>
      <c r="W39" s="170"/>
      <c r="X39" s="171"/>
    </row>
    <row r="40" spans="1:24" ht="21.75" customHeight="1" thickTop="1" thickBot="1" x14ac:dyDescent="0.3">
      <c r="A40" s="177" t="s">
        <v>96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2"/>
      <c r="N40" s="173"/>
      <c r="O40" s="173"/>
      <c r="P40" s="170"/>
      <c r="Q40" s="170"/>
      <c r="R40" s="170"/>
      <c r="S40" s="170"/>
      <c r="T40" s="170"/>
      <c r="U40" s="170"/>
      <c r="V40" s="170"/>
      <c r="W40" s="170"/>
      <c r="X40" s="171"/>
    </row>
    <row r="41" spans="1:24" ht="13" thickTop="1" x14ac:dyDescent="0.25">
      <c r="P41" s="30"/>
      <c r="Q41" s="30"/>
      <c r="R41" s="30"/>
      <c r="S41" s="30"/>
      <c r="T41" s="30"/>
      <c r="U41" s="30"/>
      <c r="V41" s="30"/>
      <c r="W41" s="30"/>
      <c r="X41" s="30"/>
    </row>
  </sheetData>
  <mergeCells count="6">
    <mergeCell ref="A40:L40"/>
    <mergeCell ref="M37:O37"/>
    <mergeCell ref="A39:L39"/>
    <mergeCell ref="A36:L36"/>
    <mergeCell ref="A37:L37"/>
    <mergeCell ref="A38:L38"/>
  </mergeCells>
  <hyperlinks>
    <hyperlink ref="A39" r:id="rId1" display="Departamento de Medio Ambiente, Planificación Territorial, Agricultura y Pesca. Inventario Anual de Gases de Efecto Invernadero." xr:uid="{00000000-0004-0000-1600-000000000000}"/>
    <hyperlink ref="A40" r:id="rId2" display="Secretaría de las Naciones Unidas de la Covención sobre el Cambio Climático(UNFCCC)." xr:uid="{EAA56349-A2B9-49B3-A30F-9114EB6CA599}"/>
  </hyperlinks>
  <pageMargins left="0.74803149606299213" right="0.74803149606299213" top="0.98425196850393704" bottom="0.98425196850393704" header="0" footer="0"/>
  <pageSetup paperSize="9" orientation="landscape" horizontalDpi="300" verticalDpi="3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6"/>
    <pageSetUpPr fitToPage="1"/>
  </sheetPr>
  <dimension ref="A1:Q44"/>
  <sheetViews>
    <sheetView zoomScale="90" zoomScaleNormal="90" workbookViewId="0"/>
  </sheetViews>
  <sheetFormatPr baseColWidth="10" defaultColWidth="9.1796875" defaultRowHeight="12.5" x14ac:dyDescent="0.25"/>
  <cols>
    <col min="1" max="1" width="22.81640625" style="2" customWidth="1"/>
    <col min="2" max="12" width="6.7265625" style="2" customWidth="1"/>
    <col min="13" max="13" width="6.7265625" style="2" bestFit="1" customWidth="1"/>
    <col min="14" max="15" width="5.7265625" style="2" bestFit="1" customWidth="1"/>
    <col min="16" max="255" width="9.1796875" style="2"/>
    <col min="256" max="256" width="22.81640625" style="2" customWidth="1"/>
    <col min="257" max="266" width="6.7265625" style="2" customWidth="1"/>
    <col min="267" max="511" width="9.1796875" style="2"/>
    <col min="512" max="512" width="22.81640625" style="2" customWidth="1"/>
    <col min="513" max="522" width="6.7265625" style="2" customWidth="1"/>
    <col min="523" max="767" width="9.1796875" style="2"/>
    <col min="768" max="768" width="22.81640625" style="2" customWidth="1"/>
    <col min="769" max="778" width="6.7265625" style="2" customWidth="1"/>
    <col min="779" max="1023" width="9.1796875" style="2"/>
    <col min="1024" max="1024" width="22.81640625" style="2" customWidth="1"/>
    <col min="1025" max="1034" width="6.7265625" style="2" customWidth="1"/>
    <col min="1035" max="1279" width="9.1796875" style="2"/>
    <col min="1280" max="1280" width="22.81640625" style="2" customWidth="1"/>
    <col min="1281" max="1290" width="6.7265625" style="2" customWidth="1"/>
    <col min="1291" max="1535" width="9.1796875" style="2"/>
    <col min="1536" max="1536" width="22.81640625" style="2" customWidth="1"/>
    <col min="1537" max="1546" width="6.7265625" style="2" customWidth="1"/>
    <col min="1547" max="1791" width="9.1796875" style="2"/>
    <col min="1792" max="1792" width="22.81640625" style="2" customWidth="1"/>
    <col min="1793" max="1802" width="6.7265625" style="2" customWidth="1"/>
    <col min="1803" max="2047" width="9.1796875" style="2"/>
    <col min="2048" max="2048" width="22.81640625" style="2" customWidth="1"/>
    <col min="2049" max="2058" width="6.7265625" style="2" customWidth="1"/>
    <col min="2059" max="2303" width="9.1796875" style="2"/>
    <col min="2304" max="2304" width="22.81640625" style="2" customWidth="1"/>
    <col min="2305" max="2314" width="6.7265625" style="2" customWidth="1"/>
    <col min="2315" max="2559" width="9.1796875" style="2"/>
    <col min="2560" max="2560" width="22.81640625" style="2" customWidth="1"/>
    <col min="2561" max="2570" width="6.7265625" style="2" customWidth="1"/>
    <col min="2571" max="2815" width="9.1796875" style="2"/>
    <col min="2816" max="2816" width="22.81640625" style="2" customWidth="1"/>
    <col min="2817" max="2826" width="6.7265625" style="2" customWidth="1"/>
    <col min="2827" max="3071" width="9.1796875" style="2"/>
    <col min="3072" max="3072" width="22.81640625" style="2" customWidth="1"/>
    <col min="3073" max="3082" width="6.7265625" style="2" customWidth="1"/>
    <col min="3083" max="3327" width="9.1796875" style="2"/>
    <col min="3328" max="3328" width="22.81640625" style="2" customWidth="1"/>
    <col min="3329" max="3338" width="6.7265625" style="2" customWidth="1"/>
    <col min="3339" max="3583" width="9.1796875" style="2"/>
    <col min="3584" max="3584" width="22.81640625" style="2" customWidth="1"/>
    <col min="3585" max="3594" width="6.7265625" style="2" customWidth="1"/>
    <col min="3595" max="3839" width="9.1796875" style="2"/>
    <col min="3840" max="3840" width="22.81640625" style="2" customWidth="1"/>
    <col min="3841" max="3850" width="6.7265625" style="2" customWidth="1"/>
    <col min="3851" max="4095" width="9.1796875" style="2"/>
    <col min="4096" max="4096" width="22.81640625" style="2" customWidth="1"/>
    <col min="4097" max="4106" width="6.7265625" style="2" customWidth="1"/>
    <col min="4107" max="4351" width="9.1796875" style="2"/>
    <col min="4352" max="4352" width="22.81640625" style="2" customWidth="1"/>
    <col min="4353" max="4362" width="6.7265625" style="2" customWidth="1"/>
    <col min="4363" max="4607" width="9.1796875" style="2"/>
    <col min="4608" max="4608" width="22.81640625" style="2" customWidth="1"/>
    <col min="4609" max="4618" width="6.7265625" style="2" customWidth="1"/>
    <col min="4619" max="4863" width="9.1796875" style="2"/>
    <col min="4864" max="4864" width="22.81640625" style="2" customWidth="1"/>
    <col min="4865" max="4874" width="6.7265625" style="2" customWidth="1"/>
    <col min="4875" max="5119" width="9.1796875" style="2"/>
    <col min="5120" max="5120" width="22.81640625" style="2" customWidth="1"/>
    <col min="5121" max="5130" width="6.7265625" style="2" customWidth="1"/>
    <col min="5131" max="5375" width="9.1796875" style="2"/>
    <col min="5376" max="5376" width="22.81640625" style="2" customWidth="1"/>
    <col min="5377" max="5386" width="6.7265625" style="2" customWidth="1"/>
    <col min="5387" max="5631" width="9.1796875" style="2"/>
    <col min="5632" max="5632" width="22.81640625" style="2" customWidth="1"/>
    <col min="5633" max="5642" width="6.7265625" style="2" customWidth="1"/>
    <col min="5643" max="5887" width="9.1796875" style="2"/>
    <col min="5888" max="5888" width="22.81640625" style="2" customWidth="1"/>
    <col min="5889" max="5898" width="6.7265625" style="2" customWidth="1"/>
    <col min="5899" max="6143" width="9.1796875" style="2"/>
    <col min="6144" max="6144" width="22.81640625" style="2" customWidth="1"/>
    <col min="6145" max="6154" width="6.7265625" style="2" customWidth="1"/>
    <col min="6155" max="6399" width="9.1796875" style="2"/>
    <col min="6400" max="6400" width="22.81640625" style="2" customWidth="1"/>
    <col min="6401" max="6410" width="6.7265625" style="2" customWidth="1"/>
    <col min="6411" max="6655" width="9.1796875" style="2"/>
    <col min="6656" max="6656" width="22.81640625" style="2" customWidth="1"/>
    <col min="6657" max="6666" width="6.7265625" style="2" customWidth="1"/>
    <col min="6667" max="6911" width="9.1796875" style="2"/>
    <col min="6912" max="6912" width="22.81640625" style="2" customWidth="1"/>
    <col min="6913" max="6922" width="6.7265625" style="2" customWidth="1"/>
    <col min="6923" max="7167" width="9.1796875" style="2"/>
    <col min="7168" max="7168" width="22.81640625" style="2" customWidth="1"/>
    <col min="7169" max="7178" width="6.7265625" style="2" customWidth="1"/>
    <col min="7179" max="7423" width="9.1796875" style="2"/>
    <col min="7424" max="7424" width="22.81640625" style="2" customWidth="1"/>
    <col min="7425" max="7434" width="6.7265625" style="2" customWidth="1"/>
    <col min="7435" max="7679" width="9.1796875" style="2"/>
    <col min="7680" max="7680" width="22.81640625" style="2" customWidth="1"/>
    <col min="7681" max="7690" width="6.7265625" style="2" customWidth="1"/>
    <col min="7691" max="7935" width="9.1796875" style="2"/>
    <col min="7936" max="7936" width="22.81640625" style="2" customWidth="1"/>
    <col min="7937" max="7946" width="6.7265625" style="2" customWidth="1"/>
    <col min="7947" max="8191" width="9.1796875" style="2"/>
    <col min="8192" max="8192" width="22.81640625" style="2" customWidth="1"/>
    <col min="8193" max="8202" width="6.7265625" style="2" customWidth="1"/>
    <col min="8203" max="8447" width="9.1796875" style="2"/>
    <col min="8448" max="8448" width="22.81640625" style="2" customWidth="1"/>
    <col min="8449" max="8458" width="6.7265625" style="2" customWidth="1"/>
    <col min="8459" max="8703" width="9.1796875" style="2"/>
    <col min="8704" max="8704" width="22.81640625" style="2" customWidth="1"/>
    <col min="8705" max="8714" width="6.7265625" style="2" customWidth="1"/>
    <col min="8715" max="8959" width="9.1796875" style="2"/>
    <col min="8960" max="8960" width="22.81640625" style="2" customWidth="1"/>
    <col min="8961" max="8970" width="6.7265625" style="2" customWidth="1"/>
    <col min="8971" max="9215" width="9.1796875" style="2"/>
    <col min="9216" max="9216" width="22.81640625" style="2" customWidth="1"/>
    <col min="9217" max="9226" width="6.7265625" style="2" customWidth="1"/>
    <col min="9227" max="9471" width="9.1796875" style="2"/>
    <col min="9472" max="9472" width="22.81640625" style="2" customWidth="1"/>
    <col min="9473" max="9482" width="6.7265625" style="2" customWidth="1"/>
    <col min="9483" max="9727" width="9.1796875" style="2"/>
    <col min="9728" max="9728" width="22.81640625" style="2" customWidth="1"/>
    <col min="9729" max="9738" width="6.7265625" style="2" customWidth="1"/>
    <col min="9739" max="9983" width="9.1796875" style="2"/>
    <col min="9984" max="9984" width="22.81640625" style="2" customWidth="1"/>
    <col min="9985" max="9994" width="6.7265625" style="2" customWidth="1"/>
    <col min="9995" max="10239" width="9.1796875" style="2"/>
    <col min="10240" max="10240" width="22.81640625" style="2" customWidth="1"/>
    <col min="10241" max="10250" width="6.7265625" style="2" customWidth="1"/>
    <col min="10251" max="10495" width="9.1796875" style="2"/>
    <col min="10496" max="10496" width="22.81640625" style="2" customWidth="1"/>
    <col min="10497" max="10506" width="6.7265625" style="2" customWidth="1"/>
    <col min="10507" max="10751" width="9.1796875" style="2"/>
    <col min="10752" max="10752" width="22.81640625" style="2" customWidth="1"/>
    <col min="10753" max="10762" width="6.7265625" style="2" customWidth="1"/>
    <col min="10763" max="11007" width="9.1796875" style="2"/>
    <col min="11008" max="11008" width="22.81640625" style="2" customWidth="1"/>
    <col min="11009" max="11018" width="6.7265625" style="2" customWidth="1"/>
    <col min="11019" max="11263" width="9.1796875" style="2"/>
    <col min="11264" max="11264" width="22.81640625" style="2" customWidth="1"/>
    <col min="11265" max="11274" width="6.7265625" style="2" customWidth="1"/>
    <col min="11275" max="11519" width="9.1796875" style="2"/>
    <col min="11520" max="11520" width="22.81640625" style="2" customWidth="1"/>
    <col min="11521" max="11530" width="6.7265625" style="2" customWidth="1"/>
    <col min="11531" max="11775" width="9.1796875" style="2"/>
    <col min="11776" max="11776" width="22.81640625" style="2" customWidth="1"/>
    <col min="11777" max="11786" width="6.7265625" style="2" customWidth="1"/>
    <col min="11787" max="12031" width="9.1796875" style="2"/>
    <col min="12032" max="12032" width="22.81640625" style="2" customWidth="1"/>
    <col min="12033" max="12042" width="6.7265625" style="2" customWidth="1"/>
    <col min="12043" max="12287" width="9.1796875" style="2"/>
    <col min="12288" max="12288" width="22.81640625" style="2" customWidth="1"/>
    <col min="12289" max="12298" width="6.7265625" style="2" customWidth="1"/>
    <col min="12299" max="12543" width="9.1796875" style="2"/>
    <col min="12544" max="12544" width="22.81640625" style="2" customWidth="1"/>
    <col min="12545" max="12554" width="6.7265625" style="2" customWidth="1"/>
    <col min="12555" max="12799" width="9.1796875" style="2"/>
    <col min="12800" max="12800" width="22.81640625" style="2" customWidth="1"/>
    <col min="12801" max="12810" width="6.7265625" style="2" customWidth="1"/>
    <col min="12811" max="13055" width="9.1796875" style="2"/>
    <col min="13056" max="13056" width="22.81640625" style="2" customWidth="1"/>
    <col min="13057" max="13066" width="6.7265625" style="2" customWidth="1"/>
    <col min="13067" max="13311" width="9.1796875" style="2"/>
    <col min="13312" max="13312" width="22.81640625" style="2" customWidth="1"/>
    <col min="13313" max="13322" width="6.7265625" style="2" customWidth="1"/>
    <col min="13323" max="13567" width="9.1796875" style="2"/>
    <col min="13568" max="13568" width="22.81640625" style="2" customWidth="1"/>
    <col min="13569" max="13578" width="6.7265625" style="2" customWidth="1"/>
    <col min="13579" max="13823" width="9.1796875" style="2"/>
    <col min="13824" max="13824" width="22.81640625" style="2" customWidth="1"/>
    <col min="13825" max="13834" width="6.7265625" style="2" customWidth="1"/>
    <col min="13835" max="14079" width="9.1796875" style="2"/>
    <col min="14080" max="14080" width="22.81640625" style="2" customWidth="1"/>
    <col min="14081" max="14090" width="6.7265625" style="2" customWidth="1"/>
    <col min="14091" max="14335" width="9.1796875" style="2"/>
    <col min="14336" max="14336" width="22.81640625" style="2" customWidth="1"/>
    <col min="14337" max="14346" width="6.7265625" style="2" customWidth="1"/>
    <col min="14347" max="14591" width="9.1796875" style="2"/>
    <col min="14592" max="14592" width="22.81640625" style="2" customWidth="1"/>
    <col min="14593" max="14602" width="6.7265625" style="2" customWidth="1"/>
    <col min="14603" max="14847" width="9.1796875" style="2"/>
    <col min="14848" max="14848" width="22.81640625" style="2" customWidth="1"/>
    <col min="14849" max="14858" width="6.7265625" style="2" customWidth="1"/>
    <col min="14859" max="15103" width="9.1796875" style="2"/>
    <col min="15104" max="15104" width="22.81640625" style="2" customWidth="1"/>
    <col min="15105" max="15114" width="6.7265625" style="2" customWidth="1"/>
    <col min="15115" max="15359" width="9.1796875" style="2"/>
    <col min="15360" max="15360" width="22.81640625" style="2" customWidth="1"/>
    <col min="15361" max="15370" width="6.7265625" style="2" customWidth="1"/>
    <col min="15371" max="15615" width="9.1796875" style="2"/>
    <col min="15616" max="15616" width="22.81640625" style="2" customWidth="1"/>
    <col min="15617" max="15626" width="6.7265625" style="2" customWidth="1"/>
    <col min="15627" max="15871" width="9.1796875" style="2"/>
    <col min="15872" max="15872" width="22.81640625" style="2" customWidth="1"/>
    <col min="15873" max="15882" width="6.7265625" style="2" customWidth="1"/>
    <col min="15883" max="16127" width="9.1796875" style="2"/>
    <col min="16128" max="16128" width="22.81640625" style="2" customWidth="1"/>
    <col min="16129" max="16138" width="6.7265625" style="2" customWidth="1"/>
    <col min="16139" max="16384" width="9.1796875" style="2"/>
  </cols>
  <sheetData>
    <row r="1" spans="1:17" ht="30" customHeight="1" thickTop="1" x14ac:dyDescent="0.25">
      <c r="A1" s="143" t="s">
        <v>79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9"/>
      <c r="M1" s="29"/>
      <c r="N1" s="29"/>
      <c r="O1" s="29"/>
      <c r="P1" s="29"/>
      <c r="Q1" s="29"/>
    </row>
    <row r="2" spans="1:17" ht="20.25" customHeight="1" x14ac:dyDescent="0.25">
      <c r="A2" s="144" t="s">
        <v>80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29"/>
      <c r="M2" s="29"/>
      <c r="N2" s="29"/>
      <c r="O2" s="29"/>
      <c r="P2" s="29"/>
      <c r="Q2" s="29"/>
    </row>
    <row r="3" spans="1:17" ht="20" x14ac:dyDescent="0.4">
      <c r="A3" s="13" t="s">
        <v>46</v>
      </c>
      <c r="B3" s="12"/>
      <c r="C3" s="12"/>
      <c r="D3" s="12"/>
      <c r="E3" s="12"/>
      <c r="F3" s="12"/>
      <c r="G3" s="12"/>
    </row>
    <row r="4" spans="1:17" ht="30" customHeight="1" x14ac:dyDescent="0.25">
      <c r="A4" s="14" t="s">
        <v>3</v>
      </c>
      <c r="B4" s="14">
        <v>2005</v>
      </c>
      <c r="C4" s="14">
        <v>2006</v>
      </c>
      <c r="D4" s="14">
        <v>2007</v>
      </c>
      <c r="E4" s="14">
        <v>2008</v>
      </c>
      <c r="F4" s="14">
        <v>2009</v>
      </c>
      <c r="G4" s="14">
        <v>2010</v>
      </c>
      <c r="H4" s="14">
        <v>2011</v>
      </c>
      <c r="I4" s="14">
        <v>2012</v>
      </c>
      <c r="J4" s="14">
        <v>2013</v>
      </c>
      <c r="K4" s="14">
        <v>2014</v>
      </c>
      <c r="L4" s="14">
        <v>2015</v>
      </c>
      <c r="M4" s="14">
        <v>2016</v>
      </c>
      <c r="N4" s="14">
        <v>2017</v>
      </c>
      <c r="O4" s="14">
        <v>2018</v>
      </c>
    </row>
    <row r="5" spans="1:17" ht="30" customHeight="1" x14ac:dyDescent="0.25">
      <c r="A5" s="92" t="s">
        <v>81</v>
      </c>
      <c r="B5" s="71">
        <v>12.044234378490648</v>
      </c>
      <c r="C5" s="71">
        <v>12.061078376987902</v>
      </c>
      <c r="D5" s="71">
        <v>11.954735937171</v>
      </c>
      <c r="E5" s="71">
        <v>11.638131492129384</v>
      </c>
      <c r="F5" s="71">
        <v>10.494504078383667</v>
      </c>
      <c r="G5" s="71">
        <v>10.016835868692366</v>
      </c>
      <c r="H5" s="71">
        <v>9.2920309244823969</v>
      </c>
      <c r="I5" s="71">
        <v>9.4020781080734821</v>
      </c>
      <c r="J5" s="71">
        <v>8.6455361380468663</v>
      </c>
      <c r="K5" s="71">
        <v>8.6149908595101099</v>
      </c>
      <c r="L5" s="71">
        <v>8.9102670328270026</v>
      </c>
      <c r="M5" s="71">
        <v>8.5748266689497186</v>
      </c>
      <c r="N5" s="71">
        <v>9.0095159637152484</v>
      </c>
      <c r="O5" s="71">
        <v>8.6853660371235044</v>
      </c>
    </row>
    <row r="6" spans="1:17" ht="19.5" customHeight="1" x14ac:dyDescent="0.25">
      <c r="A6" s="92" t="s">
        <v>4</v>
      </c>
      <c r="B6" s="93">
        <v>10.800888154504856</v>
      </c>
      <c r="C6" s="93">
        <v>10.743581484495987</v>
      </c>
      <c r="D6" s="93">
        <v>10.605581704499134</v>
      </c>
      <c r="E6" s="93">
        <v>10.338878926812827</v>
      </c>
      <c r="F6" s="93">
        <v>9.5696739192350861</v>
      </c>
      <c r="G6" s="93">
        <v>9.777064733453722</v>
      </c>
      <c r="H6" s="93">
        <v>9.4512074886778237</v>
      </c>
      <c r="I6" s="93">
        <v>9.3011081711076748</v>
      </c>
      <c r="J6" s="93">
        <v>9.0795961314908311</v>
      </c>
      <c r="K6" s="93">
        <v>8.7239244702184457</v>
      </c>
      <c r="L6" s="93">
        <v>8.7621790538171869</v>
      </c>
      <c r="M6" s="93">
        <v>8.7081516801509533</v>
      </c>
      <c r="N6" s="93">
        <v>8.7496458116544442</v>
      </c>
      <c r="O6" s="93" t="s">
        <v>7</v>
      </c>
    </row>
    <row r="7" spans="1:17" ht="15" customHeight="1" x14ac:dyDescent="0.25">
      <c r="A7" s="94" t="s">
        <v>5</v>
      </c>
      <c r="B7" s="95">
        <v>12.330258153415789</v>
      </c>
      <c r="C7" s="95">
        <v>12.452236779569425</v>
      </c>
      <c r="D7" s="95">
        <v>12.153496083824244</v>
      </c>
      <c r="E7" s="95">
        <v>12.209304815583591</v>
      </c>
      <c r="F7" s="95">
        <v>11.404104901408772</v>
      </c>
      <c r="G7" s="95">
        <v>12.053738083157047</v>
      </c>
      <c r="H7" s="95">
        <v>11.746384755483463</v>
      </c>
      <c r="I7" s="95">
        <v>11.795475088801755</v>
      </c>
      <c r="J7" s="95">
        <v>11.98475108720451</v>
      </c>
      <c r="K7" s="95">
        <v>11.428353916695773</v>
      </c>
      <c r="L7" s="95">
        <v>11.339596516166509</v>
      </c>
      <c r="M7" s="95">
        <v>11.362759056704791</v>
      </c>
      <c r="N7" s="95">
        <v>11.305430498042025</v>
      </c>
      <c r="O7" s="95" t="s">
        <v>7</v>
      </c>
    </row>
    <row r="8" spans="1:17" ht="15" customHeight="1" x14ac:dyDescent="0.25">
      <c r="A8" s="94" t="s">
        <v>6</v>
      </c>
      <c r="B8" s="95">
        <v>11.454307804249375</v>
      </c>
      <c r="C8" s="95">
        <v>11.129807808393691</v>
      </c>
      <c r="D8" s="95">
        <v>10.793429071704356</v>
      </c>
      <c r="E8" s="95">
        <v>10.680431668710856</v>
      </c>
      <c r="F8" s="95">
        <v>9.8474348101325688</v>
      </c>
      <c r="G8" s="95">
        <v>10.366922964135389</v>
      </c>
      <c r="H8" s="95">
        <v>10.067885559686879</v>
      </c>
      <c r="I8" s="95">
        <v>9.6909177388172534</v>
      </c>
      <c r="J8" s="95">
        <v>9.6792773113945287</v>
      </c>
      <c r="K8" s="95">
        <v>9.1646381110332236</v>
      </c>
      <c r="L8" s="95">
        <v>9.3152175324761153</v>
      </c>
      <c r="M8" s="95">
        <v>9.340254295489558</v>
      </c>
      <c r="N8" s="95">
        <v>9.5810566603799217</v>
      </c>
      <c r="O8" s="95" t="s">
        <v>7</v>
      </c>
    </row>
    <row r="9" spans="1:17" ht="15" customHeight="1" x14ac:dyDescent="0.25">
      <c r="A9" s="94" t="s">
        <v>8</v>
      </c>
      <c r="B9" s="95">
        <v>14.164069006339986</v>
      </c>
      <c r="C9" s="95">
        <v>13.83245214196487</v>
      </c>
      <c r="D9" s="95">
        <v>13.407490072529269</v>
      </c>
      <c r="E9" s="95">
        <v>13.317621555870506</v>
      </c>
      <c r="F9" s="95">
        <v>12.01601305546497</v>
      </c>
      <c r="G9" s="95">
        <v>12.466666933317869</v>
      </c>
      <c r="H9" s="95">
        <v>11.437514406292804</v>
      </c>
      <c r="I9" s="95">
        <v>11.088241003256067</v>
      </c>
      <c r="J9" s="95">
        <v>11.019584396163438</v>
      </c>
      <c r="K9" s="95">
        <v>10.46459844264721</v>
      </c>
      <c r="L9" s="95">
        <v>10.746591163366093</v>
      </c>
      <c r="M9" s="95">
        <v>10.589672390817714</v>
      </c>
      <c r="N9" s="95">
        <v>10.473457723583156</v>
      </c>
      <c r="O9" s="95" t="s">
        <v>7</v>
      </c>
    </row>
    <row r="10" spans="1:17" ht="15" customHeight="1" x14ac:dyDescent="0.25">
      <c r="A10" s="94" t="s">
        <v>9</v>
      </c>
      <c r="B10" s="95">
        <v>8.4509955014640141</v>
      </c>
      <c r="C10" s="95">
        <v>8.5873614244270158</v>
      </c>
      <c r="D10" s="95">
        <v>9.1657331296267284</v>
      </c>
      <c r="E10" s="95">
        <v>9.0520132329483438</v>
      </c>
      <c r="F10" s="95">
        <v>7.8726464833302483</v>
      </c>
      <c r="G10" s="95">
        <v>8.2849245755879934</v>
      </c>
      <c r="H10" s="95">
        <v>9.0571149455782969</v>
      </c>
      <c r="I10" s="95">
        <v>8.4112557642529016</v>
      </c>
      <c r="J10" s="95">
        <v>7.7278410285194887</v>
      </c>
      <c r="K10" s="95">
        <v>8.1973864089823678</v>
      </c>
      <c r="L10" s="95">
        <v>8.7005730114300341</v>
      </c>
      <c r="M10" s="95">
        <v>8.4100599575406942</v>
      </c>
      <c r="N10" s="95">
        <v>8.8064241959684146</v>
      </c>
      <c r="O10" s="95" t="s">
        <v>7</v>
      </c>
    </row>
    <row r="11" spans="1:17" ht="15" customHeight="1" x14ac:dyDescent="0.25">
      <c r="A11" s="96" t="s">
        <v>10</v>
      </c>
      <c r="B11" s="22">
        <v>13.673994943636737</v>
      </c>
      <c r="C11" s="22">
        <v>13.70815499342935</v>
      </c>
      <c r="D11" s="22">
        <v>13.802723831139472</v>
      </c>
      <c r="E11" s="22">
        <v>13.670410199139198</v>
      </c>
      <c r="F11" s="22">
        <v>12.932819786605465</v>
      </c>
      <c r="G11" s="22">
        <v>12.258336102011192</v>
      </c>
      <c r="H11" s="22">
        <v>11.563634338772939</v>
      </c>
      <c r="I11" s="22">
        <v>10.854750900242298</v>
      </c>
      <c r="J11" s="22">
        <v>10.051853146853148</v>
      </c>
      <c r="K11" s="22">
        <v>10.624622199554194</v>
      </c>
      <c r="L11" s="22">
        <v>10.680510515501833</v>
      </c>
      <c r="M11" s="22">
        <v>11.261028869843544</v>
      </c>
      <c r="N11" s="22">
        <v>11.51547725389824</v>
      </c>
      <c r="O11" s="22" t="s">
        <v>7</v>
      </c>
    </row>
    <row r="12" spans="1:17" ht="15" customHeight="1" x14ac:dyDescent="0.25">
      <c r="A12" s="94" t="s">
        <v>11</v>
      </c>
      <c r="B12" s="95">
        <v>7.0196756535150131</v>
      </c>
      <c r="C12" s="95">
        <v>7.1079603016554884</v>
      </c>
      <c r="D12" s="95">
        <v>7.4380253837749688</v>
      </c>
      <c r="E12" s="95">
        <v>7.2322518281607753</v>
      </c>
      <c r="F12" s="95">
        <v>6.6861057341801837</v>
      </c>
      <c r="G12" s="95">
        <v>6.6162321960848569</v>
      </c>
      <c r="H12" s="95">
        <v>6.5722299241531301</v>
      </c>
      <c r="I12" s="95">
        <v>6.1585447685904269</v>
      </c>
      <c r="J12" s="95">
        <v>5.8689100451656753</v>
      </c>
      <c r="K12" s="95">
        <v>5.7117432163653552</v>
      </c>
      <c r="L12" s="95">
        <v>5.8712511057303738</v>
      </c>
      <c r="M12" s="95">
        <v>5.9611146563741446</v>
      </c>
      <c r="N12" s="95">
        <v>6.2045094218891608</v>
      </c>
      <c r="O12" s="95" t="s">
        <v>7</v>
      </c>
    </row>
    <row r="13" spans="1:17" ht="15" customHeight="1" x14ac:dyDescent="0.25">
      <c r="A13" s="94" t="s">
        <v>12</v>
      </c>
      <c r="B13" s="95">
        <v>12.681109152551866</v>
      </c>
      <c r="C13" s="95">
        <v>14.054119598669674</v>
      </c>
      <c r="D13" s="95">
        <v>13.14752151789577</v>
      </c>
      <c r="E13" s="95">
        <v>12.40439586598883</v>
      </c>
      <c r="F13" s="95">
        <v>11.788164137128081</v>
      </c>
      <c r="G13" s="95">
        <v>11.773121668991344</v>
      </c>
      <c r="H13" s="95">
        <v>10.807500596719015</v>
      </c>
      <c r="I13" s="95">
        <v>9.9496182862756548</v>
      </c>
      <c r="J13" s="95">
        <v>10.204132224796014</v>
      </c>
      <c r="K13" s="95">
        <v>9.444680518365324</v>
      </c>
      <c r="L13" s="95">
        <v>8.8980579266620659</v>
      </c>
      <c r="M13" s="95">
        <v>9.2201460869274801</v>
      </c>
      <c r="N13" s="95">
        <v>8.7918767589371747</v>
      </c>
      <c r="O13" s="95" t="s">
        <v>7</v>
      </c>
    </row>
    <row r="14" spans="1:17" ht="15" customHeight="1" x14ac:dyDescent="0.25">
      <c r="A14" s="94" t="s">
        <v>13</v>
      </c>
      <c r="B14" s="95">
        <v>9.5446691264055659</v>
      </c>
      <c r="C14" s="95">
        <v>9.5284040363434688</v>
      </c>
      <c r="D14" s="95">
        <v>9.19231988309663</v>
      </c>
      <c r="E14" s="95">
        <v>9.2726127243213572</v>
      </c>
      <c r="F14" s="95">
        <v>8.4545424188512559</v>
      </c>
      <c r="G14" s="95">
        <v>8.6099628999530093</v>
      </c>
      <c r="H14" s="95">
        <v>8.4527568860626729</v>
      </c>
      <c r="I14" s="95">
        <v>7.9799942190079323</v>
      </c>
      <c r="J14" s="95">
        <v>7.9100172472082004</v>
      </c>
      <c r="K14" s="95">
        <v>7.521993142297239</v>
      </c>
      <c r="L14" s="95">
        <v>7.7014963551268911</v>
      </c>
      <c r="M14" s="95">
        <v>7.7840772882226563</v>
      </c>
      <c r="N14" s="95">
        <v>7.9885874277987616</v>
      </c>
      <c r="O14" s="95" t="s">
        <v>7</v>
      </c>
    </row>
    <row r="15" spans="1:17" ht="15" customHeight="1" x14ac:dyDescent="0.25">
      <c r="A15" s="94" t="s">
        <v>14</v>
      </c>
      <c r="B15" s="95">
        <v>10.273186320168437</v>
      </c>
      <c r="C15" s="95">
        <v>10.33550921046152</v>
      </c>
      <c r="D15" s="95">
        <v>10.416924302170505</v>
      </c>
      <c r="E15" s="95">
        <v>10.665816424436198</v>
      </c>
      <c r="F15" s="95">
        <v>9.6139475987994008</v>
      </c>
      <c r="G15" s="95">
        <v>9.6085190194660104</v>
      </c>
      <c r="H15" s="95">
        <v>9.5858371896612802</v>
      </c>
      <c r="I15" s="95">
        <v>9.2910797004693446</v>
      </c>
      <c r="J15" s="95">
        <v>8.9430081728798179</v>
      </c>
      <c r="K15" s="95">
        <v>8.0944013061389111</v>
      </c>
      <c r="L15" s="95">
        <v>8.1846130294333665</v>
      </c>
      <c r="M15" s="95">
        <v>8.5882341551724544</v>
      </c>
      <c r="N15" s="95">
        <v>8.4803181607059912</v>
      </c>
      <c r="O15" s="95" t="s">
        <v>7</v>
      </c>
    </row>
    <row r="16" spans="1:17" ht="15" customHeight="1" x14ac:dyDescent="0.25">
      <c r="A16" s="96" t="s">
        <v>15</v>
      </c>
      <c r="B16" s="22">
        <v>10.283966785617741</v>
      </c>
      <c r="C16" s="22">
        <v>9.9586700054880399</v>
      </c>
      <c r="D16" s="22">
        <v>10.027669791058646</v>
      </c>
      <c r="E16" s="22">
        <v>9.1748185573765397</v>
      </c>
      <c r="F16" s="22">
        <v>8.2581501571452218</v>
      </c>
      <c r="G16" s="22">
        <v>7.9302455726159904</v>
      </c>
      <c r="H16" s="22">
        <v>7.9215813399480233</v>
      </c>
      <c r="I16" s="22">
        <v>7.7849462066444683</v>
      </c>
      <c r="J16" s="22">
        <v>7.2378012056578962</v>
      </c>
      <c r="K16" s="22">
        <v>7.3165158812574456</v>
      </c>
      <c r="L16" s="22">
        <v>7.5757267442517726</v>
      </c>
      <c r="M16" s="22">
        <v>7.3551799663789712</v>
      </c>
      <c r="N16" s="22">
        <v>7.6577064384504698</v>
      </c>
      <c r="O16" s="22" t="s">
        <v>7</v>
      </c>
    </row>
    <row r="17" spans="1:15" ht="15" customHeight="1" x14ac:dyDescent="0.25">
      <c r="A17" s="94" t="s">
        <v>16</v>
      </c>
      <c r="B17" s="95">
        <v>14.319278892426148</v>
      </c>
      <c r="C17" s="95">
        <v>13.884542638429693</v>
      </c>
      <c r="D17" s="95">
        <v>16.738822808642897</v>
      </c>
      <c r="E17" s="95">
        <v>15.160884603291059</v>
      </c>
      <c r="F17" s="95">
        <v>12.652371202064066</v>
      </c>
      <c r="G17" s="95">
        <v>16.031053051155933</v>
      </c>
      <c r="H17" s="95">
        <v>16.145793481369466</v>
      </c>
      <c r="I17" s="95">
        <v>15.416036067972858</v>
      </c>
      <c r="J17" s="95">
        <v>16.78526453866375</v>
      </c>
      <c r="K17" s="95">
        <v>16.193182595998085</v>
      </c>
      <c r="L17" s="95">
        <v>13.889846376441549</v>
      </c>
      <c r="M17" s="95">
        <v>15.052837603134609</v>
      </c>
      <c r="N17" s="95">
        <v>15.96560013281451</v>
      </c>
      <c r="O17" s="95" t="s">
        <v>7</v>
      </c>
    </row>
    <row r="18" spans="1:15" ht="15" customHeight="1" x14ac:dyDescent="0.25">
      <c r="A18" s="94" t="s">
        <v>17</v>
      </c>
      <c r="B18" s="95">
        <v>13.548065104136937</v>
      </c>
      <c r="C18" s="95">
        <v>15.67406771518802</v>
      </c>
      <c r="D18" s="95">
        <v>15.332841302794234</v>
      </c>
      <c r="E18" s="95">
        <v>13.759243259034296</v>
      </c>
      <c r="F18" s="95">
        <v>12.978962433758323</v>
      </c>
      <c r="G18" s="95">
        <v>14.392252602471016</v>
      </c>
      <c r="H18" s="95">
        <v>12.930466129521092</v>
      </c>
      <c r="I18" s="95">
        <v>11.863592690476708</v>
      </c>
      <c r="J18" s="95">
        <v>11.908724022108609</v>
      </c>
      <c r="K18" s="95">
        <v>11.097712195707665</v>
      </c>
      <c r="L18" s="95">
        <v>10.415965351316165</v>
      </c>
      <c r="M18" s="95">
        <v>10.917420956928183</v>
      </c>
      <c r="N18" s="95">
        <v>10.430015254492458</v>
      </c>
      <c r="O18" s="95" t="s">
        <v>7</v>
      </c>
    </row>
    <row r="19" spans="1:15" ht="15" customHeight="1" x14ac:dyDescent="0.25">
      <c r="A19" s="94" t="s">
        <v>18</v>
      </c>
      <c r="B19" s="95">
        <v>9.0266216150069507</v>
      </c>
      <c r="C19" s="95">
        <v>8.7863399935250293</v>
      </c>
      <c r="D19" s="95">
        <v>8.5867657092852046</v>
      </c>
      <c r="E19" s="95">
        <v>8.4407311949456076</v>
      </c>
      <c r="F19" s="95">
        <v>8.0671779902817953</v>
      </c>
      <c r="G19" s="95">
        <v>8.1251671604924329</v>
      </c>
      <c r="H19" s="95">
        <v>7.6944017158391045</v>
      </c>
      <c r="I19" s="95">
        <v>7.649130073238938</v>
      </c>
      <c r="J19" s="95">
        <v>7.5838477719214614</v>
      </c>
      <c r="K19" s="95">
        <v>7.0931253536341883</v>
      </c>
      <c r="L19" s="95">
        <v>7.1623322958082829</v>
      </c>
      <c r="M19" s="95">
        <v>7.1521105711427593</v>
      </c>
      <c r="N19" s="95">
        <v>7.2017384052748517</v>
      </c>
      <c r="O19" s="95" t="s">
        <v>7</v>
      </c>
    </row>
    <row r="20" spans="1:15" ht="15" customHeight="1" x14ac:dyDescent="0.25">
      <c r="A20" s="94" t="s">
        <v>19</v>
      </c>
      <c r="B20" s="95">
        <v>12.622213967175528</v>
      </c>
      <c r="C20" s="95">
        <v>12.250269300275971</v>
      </c>
      <c r="D20" s="95">
        <v>12.47362768633435</v>
      </c>
      <c r="E20" s="95">
        <v>12.138388939989156</v>
      </c>
      <c r="F20" s="95">
        <v>11.446419820547879</v>
      </c>
      <c r="G20" s="95">
        <v>10.881811051880575</v>
      </c>
      <c r="H20" s="95">
        <v>10.659266853478035</v>
      </c>
      <c r="I20" s="95">
        <v>10.410541444788826</v>
      </c>
      <c r="J20" s="95">
        <v>9.6125089424568397</v>
      </c>
      <c r="K20" s="95">
        <v>9.3909533028956123</v>
      </c>
      <c r="L20" s="95">
        <v>9.1085131069457503</v>
      </c>
      <c r="M20" s="95">
        <v>8.8040955432355279</v>
      </c>
      <c r="N20" s="95">
        <v>9.2061280131158956</v>
      </c>
      <c r="O20" s="95" t="s">
        <v>7</v>
      </c>
    </row>
    <row r="21" spans="1:15" ht="15" customHeight="1" x14ac:dyDescent="0.25">
      <c r="A21" s="96" t="s">
        <v>20</v>
      </c>
      <c r="B21" s="22">
        <v>7.5597715137703938</v>
      </c>
      <c r="C21" s="22">
        <v>7.447711430716665</v>
      </c>
      <c r="D21" s="22">
        <v>7.2910309902013868</v>
      </c>
      <c r="E21" s="22">
        <v>7.1198004182046102</v>
      </c>
      <c r="F21" s="22">
        <v>6.5212389772889319</v>
      </c>
      <c r="G21" s="22">
        <v>6.5759901988058553</v>
      </c>
      <c r="H21" s="22">
        <v>6.4510152865632788</v>
      </c>
      <c r="I21" s="22">
        <v>6.0720664605333567</v>
      </c>
      <c r="J21" s="22">
        <v>5.8014338844418525</v>
      </c>
      <c r="K21" s="22">
        <v>5.8800337392932374</v>
      </c>
      <c r="L21" s="22">
        <v>6.2372253250984055</v>
      </c>
      <c r="M21" s="22">
        <v>6.3019694391287793</v>
      </c>
      <c r="N21" s="22">
        <v>6.5950422621518454</v>
      </c>
      <c r="O21" s="22" t="s">
        <v>7</v>
      </c>
    </row>
    <row r="22" spans="1:15" ht="15" customHeight="1" x14ac:dyDescent="0.25">
      <c r="A22" s="94" t="s">
        <v>21</v>
      </c>
      <c r="B22" s="95">
        <v>17.110275854792455</v>
      </c>
      <c r="C22" s="95">
        <v>16.513972661572794</v>
      </c>
      <c r="D22" s="95">
        <v>15.945854032233642</v>
      </c>
      <c r="E22" s="95">
        <v>15.51544658840932</v>
      </c>
      <c r="F22" s="95">
        <v>14.022824407815664</v>
      </c>
      <c r="G22" s="95">
        <v>13.877068775144222</v>
      </c>
      <c r="H22" s="95">
        <v>12.872406977380146</v>
      </c>
      <c r="I22" s="95">
        <v>12.877860305233721</v>
      </c>
      <c r="J22" s="95">
        <v>12.81461547285252</v>
      </c>
      <c r="K22" s="95">
        <v>12.686088480334153</v>
      </c>
      <c r="L22" s="95">
        <v>13.065212304122095</v>
      </c>
      <c r="M22" s="95">
        <v>13.350358865500526</v>
      </c>
      <c r="N22" s="95">
        <v>13.209172257655281</v>
      </c>
      <c r="O22" s="95" t="s">
        <v>7</v>
      </c>
    </row>
    <row r="23" spans="1:15" ht="15" customHeight="1" x14ac:dyDescent="0.25">
      <c r="A23" s="94" t="s">
        <v>22</v>
      </c>
      <c r="B23" s="95">
        <v>10.146685702143492</v>
      </c>
      <c r="C23" s="95">
        <v>9.9501179450088255</v>
      </c>
      <c r="D23" s="95">
        <v>9.7254080042964652</v>
      </c>
      <c r="E23" s="95">
        <v>9.4458775375553063</v>
      </c>
      <c r="F23" s="95">
        <v>8.52375960639257</v>
      </c>
      <c r="G23" s="95">
        <v>8.669513308331938</v>
      </c>
      <c r="H23" s="95">
        <v>8.4481292931480674</v>
      </c>
      <c r="I23" s="95">
        <v>8.0711784844179277</v>
      </c>
      <c r="J23" s="95">
        <v>7.4307226856182096</v>
      </c>
      <c r="K23" s="95">
        <v>7.1603323937260468</v>
      </c>
      <c r="L23" s="95">
        <v>7.3137911497746062</v>
      </c>
      <c r="M23" s="95">
        <v>7.3032951531409465</v>
      </c>
      <c r="N23" s="95">
        <v>7.2574447118412682</v>
      </c>
      <c r="O23" s="95" t="s">
        <v>7</v>
      </c>
    </row>
    <row r="24" spans="1:15" ht="15" customHeight="1" x14ac:dyDescent="0.25">
      <c r="A24" s="94" t="s">
        <v>23</v>
      </c>
      <c r="B24" s="95">
        <v>5.2021703202245737</v>
      </c>
      <c r="C24" s="95">
        <v>5.4792741891671648</v>
      </c>
      <c r="D24" s="95">
        <v>5.7507721928451829</v>
      </c>
      <c r="E24" s="95">
        <v>5.6355920056740372</v>
      </c>
      <c r="F24" s="95">
        <v>5.4264363566397424</v>
      </c>
      <c r="G24" s="95">
        <v>6.1002166677512104</v>
      </c>
      <c r="H24" s="95">
        <v>5.8008091693470254</v>
      </c>
      <c r="I24" s="95">
        <v>5.78412659197312</v>
      </c>
      <c r="J24" s="95">
        <v>5.8221765224325344</v>
      </c>
      <c r="K24" s="95">
        <v>5.8056961999822772</v>
      </c>
      <c r="L24" s="95">
        <v>5.8932165608492211</v>
      </c>
      <c r="M24" s="95">
        <v>5.9804032170393961</v>
      </c>
      <c r="N24" s="95">
        <v>6.0773405832052552</v>
      </c>
      <c r="O24" s="95" t="s">
        <v>7</v>
      </c>
    </row>
    <row r="25" spans="1:15" ht="15" customHeight="1" x14ac:dyDescent="0.25">
      <c r="A25" s="94" t="s">
        <v>24</v>
      </c>
      <c r="B25" s="95">
        <v>6.988082988964492</v>
      </c>
      <c r="C25" s="95">
        <v>7.1697144261985368</v>
      </c>
      <c r="D25" s="95">
        <v>7.9356565777616606</v>
      </c>
      <c r="E25" s="95">
        <v>7.7117903573528448</v>
      </c>
      <c r="F25" s="95">
        <v>6.3718723503935113</v>
      </c>
      <c r="G25" s="95">
        <v>6.8384859011435548</v>
      </c>
      <c r="H25" s="95">
        <v>7.1456309192743079</v>
      </c>
      <c r="I25" s="95">
        <v>7.2077909623625249</v>
      </c>
      <c r="J25" s="95">
        <v>6.8486026026406908</v>
      </c>
      <c r="K25" s="95">
        <v>6.8956019692858774</v>
      </c>
      <c r="L25" s="95">
        <v>7.080616002863712</v>
      </c>
      <c r="M25" s="95">
        <v>7.1897753575963241</v>
      </c>
      <c r="N25" s="95">
        <v>7.3828411894901231</v>
      </c>
      <c r="O25" s="95" t="s">
        <v>7</v>
      </c>
    </row>
    <row r="26" spans="1:15" ht="15" customHeight="1" x14ac:dyDescent="0.25">
      <c r="A26" s="96" t="s">
        <v>25</v>
      </c>
      <c r="B26" s="22">
        <v>30.495197042759752</v>
      </c>
      <c r="C26" s="22">
        <v>29.506118394664281</v>
      </c>
      <c r="D26" s="22">
        <v>28.017875191970219</v>
      </c>
      <c r="E26" s="22">
        <v>27.254488348530902</v>
      </c>
      <c r="F26" s="22">
        <v>25.59322877868647</v>
      </c>
      <c r="G26" s="22">
        <v>26.277293685526729</v>
      </c>
      <c r="H26" s="22">
        <v>25.253356654148874</v>
      </c>
      <c r="I26" s="22">
        <v>23.985967499567067</v>
      </c>
      <c r="J26" s="22">
        <v>22.457102314073641</v>
      </c>
      <c r="K26" s="22">
        <v>21.292885082013225</v>
      </c>
      <c r="L26" s="22">
        <v>20.213171736523623</v>
      </c>
      <c r="M26" s="22">
        <v>19.559531851279992</v>
      </c>
      <c r="N26" s="22">
        <v>19.822891836446541</v>
      </c>
      <c r="O26" s="22" t="s">
        <v>7</v>
      </c>
    </row>
    <row r="27" spans="1:15" ht="15" customHeight="1" x14ac:dyDescent="0.25">
      <c r="A27" s="94" t="s">
        <v>26</v>
      </c>
      <c r="B27" s="95">
        <v>7.8463897441722086</v>
      </c>
      <c r="C27" s="95">
        <v>7.9732554928799644</v>
      </c>
      <c r="D27" s="95">
        <v>8.2156868514486359</v>
      </c>
      <c r="E27" s="95">
        <v>8.1914748640874517</v>
      </c>
      <c r="F27" s="95">
        <v>7.6100350943295973</v>
      </c>
      <c r="G27" s="95">
        <v>7.7494102253312738</v>
      </c>
      <c r="H27" s="95">
        <v>7.9311979997413466</v>
      </c>
      <c r="I27" s="95">
        <v>8.2527236106213113</v>
      </c>
      <c r="J27" s="95">
        <v>7.3931592086143301</v>
      </c>
      <c r="K27" s="95">
        <v>7.2973520040210058</v>
      </c>
      <c r="L27" s="95">
        <v>5.6396212381914461</v>
      </c>
      <c r="M27" s="95">
        <v>4.9376163650860203</v>
      </c>
      <c r="N27" s="95">
        <v>5.4292717484302111</v>
      </c>
      <c r="O27" s="95" t="s">
        <v>7</v>
      </c>
    </row>
    <row r="28" spans="1:15" ht="15" customHeight="1" x14ac:dyDescent="0.25">
      <c r="A28" s="94" t="s">
        <v>27</v>
      </c>
      <c r="B28" s="95">
        <v>13.821075521864847</v>
      </c>
      <c r="C28" s="95">
        <v>13.499189264794847</v>
      </c>
      <c r="D28" s="95">
        <v>13.371608944104315</v>
      </c>
      <c r="E28" s="95">
        <v>13.278247498891014</v>
      </c>
      <c r="F28" s="95">
        <v>12.813961445162949</v>
      </c>
      <c r="G28" s="95">
        <v>13.455671505161655</v>
      </c>
      <c r="H28" s="95">
        <v>12.576395900431958</v>
      </c>
      <c r="I28" s="95">
        <v>12.282691903698396</v>
      </c>
      <c r="J28" s="95">
        <v>12.236090900809891</v>
      </c>
      <c r="K28" s="95">
        <v>11.752751331510847</v>
      </c>
      <c r="L28" s="95">
        <v>12.220252875296248</v>
      </c>
      <c r="M28" s="95">
        <v>12.15408570215731</v>
      </c>
      <c r="N28" s="95">
        <v>11.980002542330855</v>
      </c>
      <c r="O28" s="95" t="s">
        <v>7</v>
      </c>
    </row>
    <row r="29" spans="1:15" ht="15" customHeight="1" x14ac:dyDescent="0.25">
      <c r="A29" s="94" t="s">
        <v>28</v>
      </c>
      <c r="B29" s="95">
        <v>10.596226307297563</v>
      </c>
      <c r="C29" s="95">
        <v>10.999021153281772</v>
      </c>
      <c r="D29" s="95">
        <v>11.016329490562681</v>
      </c>
      <c r="E29" s="95">
        <v>10.827672871602582</v>
      </c>
      <c r="F29" s="95">
        <v>10.383835843633998</v>
      </c>
      <c r="G29" s="95">
        <v>10.853513929299531</v>
      </c>
      <c r="H29" s="95">
        <v>10.835541818849787</v>
      </c>
      <c r="I29" s="95">
        <v>10.644834612303148</v>
      </c>
      <c r="J29" s="95">
        <v>10.560738091069627</v>
      </c>
      <c r="K29" s="95">
        <v>10.22995655326079</v>
      </c>
      <c r="L29" s="95">
        <v>10.333545454974054</v>
      </c>
      <c r="M29" s="95">
        <v>10.56388329338737</v>
      </c>
      <c r="N29" s="95">
        <v>10.961950156420965</v>
      </c>
      <c r="O29" s="95" t="s">
        <v>7</v>
      </c>
    </row>
    <row r="30" spans="1:15" ht="15" customHeight="1" x14ac:dyDescent="0.25">
      <c r="A30" s="94" t="s">
        <v>29</v>
      </c>
      <c r="B30" s="95">
        <v>8.3828843792439649</v>
      </c>
      <c r="C30" s="95">
        <v>7.9277201386781675</v>
      </c>
      <c r="D30" s="95">
        <v>7.7091468396874205</v>
      </c>
      <c r="E30" s="95">
        <v>7.4793681045959044</v>
      </c>
      <c r="F30" s="95">
        <v>7.1520168527312533</v>
      </c>
      <c r="G30" s="95">
        <v>6.7778597392289077</v>
      </c>
      <c r="H30" s="95">
        <v>6.6733925241676513</v>
      </c>
      <c r="I30" s="95">
        <v>6.5338659018550933</v>
      </c>
      <c r="J30" s="95">
        <v>6.3994939821915562</v>
      </c>
      <c r="K30" s="95">
        <v>6.4478764069398009</v>
      </c>
      <c r="L30" s="95">
        <v>6.8725047938708075</v>
      </c>
      <c r="M30" s="95">
        <v>6.7402034982438161</v>
      </c>
      <c r="N30" s="95">
        <v>7.2496641977520806</v>
      </c>
      <c r="O30" s="95" t="s">
        <v>7</v>
      </c>
    </row>
    <row r="31" spans="1:15" ht="15" customHeight="1" x14ac:dyDescent="0.25">
      <c r="A31" s="96" t="s">
        <v>30</v>
      </c>
      <c r="B31" s="22">
        <v>11.979867952287517</v>
      </c>
      <c r="C31" s="22">
        <v>11.77952537966727</v>
      </c>
      <c r="D31" s="22">
        <v>11.487121661696008</v>
      </c>
      <c r="E31" s="22">
        <v>11.062354463305811</v>
      </c>
      <c r="F31" s="22">
        <v>10.057246020197313</v>
      </c>
      <c r="G31" s="22">
        <v>10.189109825038447</v>
      </c>
      <c r="H31" s="22">
        <v>9.3933540181879884</v>
      </c>
      <c r="I31" s="22">
        <v>9.5783493342387551</v>
      </c>
      <c r="J31" s="22">
        <v>9.3015591332457301</v>
      </c>
      <c r="K31" s="22">
        <v>8.6102742534997354</v>
      </c>
      <c r="L31" s="22">
        <v>8.2827833946302416</v>
      </c>
      <c r="M31" s="22">
        <v>7.8514199486417482</v>
      </c>
      <c r="N31" s="22">
        <v>7.6262727998863378</v>
      </c>
      <c r="O31" s="22" t="s">
        <v>7</v>
      </c>
    </row>
    <row r="32" spans="1:15" ht="15" customHeight="1" x14ac:dyDescent="0.25">
      <c r="A32" s="94" t="s">
        <v>31</v>
      </c>
      <c r="B32" s="95">
        <v>14.625832035108653</v>
      </c>
      <c r="C32" s="95">
        <v>14.697682410766362</v>
      </c>
      <c r="D32" s="95">
        <v>14.739232335294838</v>
      </c>
      <c r="E32" s="95">
        <v>14.173810254826904</v>
      </c>
      <c r="F32" s="95">
        <v>13.305726352139265</v>
      </c>
      <c r="G32" s="95">
        <v>13.509215598264131</v>
      </c>
      <c r="H32" s="95">
        <v>13.293897593105289</v>
      </c>
      <c r="I32" s="95">
        <v>12.884534940389166</v>
      </c>
      <c r="J32" s="95">
        <v>12.40027913651463</v>
      </c>
      <c r="K32" s="95">
        <v>12.188277493233</v>
      </c>
      <c r="L32" s="95">
        <v>12.266625531571769</v>
      </c>
      <c r="M32" s="95">
        <v>12.427134595351845</v>
      </c>
      <c r="N32" s="95">
        <v>12.296488566741642</v>
      </c>
      <c r="O32" s="95" t="s">
        <v>7</v>
      </c>
    </row>
    <row r="33" spans="1:15" ht="15" customHeight="1" x14ac:dyDescent="0.25">
      <c r="A33" s="94" t="s">
        <v>32</v>
      </c>
      <c r="B33" s="95">
        <v>7.13809831069422</v>
      </c>
      <c r="C33" s="95">
        <v>7.2190893894007155</v>
      </c>
      <c r="D33" s="95">
        <v>7.4382412604322852</v>
      </c>
      <c r="E33" s="95">
        <v>7.3374790670778154</v>
      </c>
      <c r="F33" s="95">
        <v>6.4091964382986424</v>
      </c>
      <c r="G33" s="95">
        <v>6.1590948370416667</v>
      </c>
      <c r="H33" s="95">
        <v>6.452496308219807</v>
      </c>
      <c r="I33" s="95">
        <v>6.3096629912556761</v>
      </c>
      <c r="J33" s="95">
        <v>5.8556815001280125</v>
      </c>
      <c r="K33" s="95">
        <v>5.8857449382498723</v>
      </c>
      <c r="L33" s="95">
        <v>5.9303052009846873</v>
      </c>
      <c r="M33" s="95">
        <v>5.8617699236676204</v>
      </c>
      <c r="N33" s="95">
        <v>5.878531523123856</v>
      </c>
      <c r="O33" s="95" t="s">
        <v>7</v>
      </c>
    </row>
    <row r="34" spans="1:15" ht="15" customHeight="1" x14ac:dyDescent="0.25">
      <c r="A34" s="94" t="s">
        <v>33</v>
      </c>
      <c r="B34" s="95">
        <v>7.576589190331477</v>
      </c>
      <c r="C34" s="95">
        <v>7.5243856285409274</v>
      </c>
      <c r="D34" s="95">
        <v>7.3136854948318764</v>
      </c>
      <c r="E34" s="95">
        <v>7.0283730720121014</v>
      </c>
      <c r="F34" s="95">
        <v>6.4724877690943767</v>
      </c>
      <c r="G34" s="95">
        <v>7.0544842213482566</v>
      </c>
      <c r="H34" s="19">
        <v>6.5922119446095087</v>
      </c>
      <c r="I34" s="19">
        <v>6.1813312476395454</v>
      </c>
      <c r="J34" s="19">
        <v>5.9759961363892735</v>
      </c>
      <c r="K34" s="19">
        <v>5.7587099269494137</v>
      </c>
      <c r="L34" s="19">
        <v>5.6501080040771425</v>
      </c>
      <c r="M34" s="19">
        <v>5.5532476591403857</v>
      </c>
      <c r="N34" s="19">
        <v>5.4792494092532573</v>
      </c>
      <c r="O34" s="19" t="s">
        <v>7</v>
      </c>
    </row>
    <row r="35" spans="1:15" ht="13" thickBot="1" x14ac:dyDescent="0.3">
      <c r="A35" s="15"/>
      <c r="B35" s="16"/>
      <c r="C35" s="16"/>
      <c r="D35" s="16"/>
      <c r="E35" s="16"/>
      <c r="F35" s="16"/>
      <c r="G35" s="16"/>
      <c r="H35" s="17"/>
      <c r="I35" s="17"/>
      <c r="J35" s="17"/>
      <c r="K35" s="17"/>
      <c r="L35" s="17"/>
      <c r="M35" s="17"/>
    </row>
    <row r="36" spans="1:15" ht="30.5" customHeight="1" thickTop="1" x14ac:dyDescent="0.25">
      <c r="A36" s="188" t="s">
        <v>92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90"/>
    </row>
    <row r="37" spans="1:15" x14ac:dyDescent="0.25">
      <c r="A37" s="182" t="s">
        <v>91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4"/>
    </row>
    <row r="38" spans="1:15" x14ac:dyDescent="0.25">
      <c r="A38" s="120" t="s">
        <v>48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</row>
    <row r="39" spans="1:15" ht="13.5" customHeight="1" thickBot="1" x14ac:dyDescent="0.3">
      <c r="A39" s="121" t="s">
        <v>50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</row>
    <row r="40" spans="1:15" ht="13" thickTop="1" x14ac:dyDescent="0.25">
      <c r="A40" s="111" t="s">
        <v>47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1:15" ht="13" thickBot="1" x14ac:dyDescent="0.3">
      <c r="A41" s="112" t="s">
        <v>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13" thickTop="1" x14ac:dyDescent="0.25">
      <c r="A42" s="111" t="s">
        <v>41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</row>
    <row r="43" spans="1:15" ht="13" thickBot="1" x14ac:dyDescent="0.3">
      <c r="A43" s="112" t="s">
        <v>42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 ht="13" thickTop="1" x14ac:dyDescent="0.25"/>
  </sheetData>
  <mergeCells count="2">
    <mergeCell ref="A36:O36"/>
    <mergeCell ref="A37:O37"/>
  </mergeCells>
  <pageMargins left="0.75" right="0.75" top="1" bottom="1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46"/>
  </sheetPr>
  <dimension ref="A1:Y41"/>
  <sheetViews>
    <sheetView zoomScale="90" zoomScaleNormal="90" workbookViewId="0"/>
  </sheetViews>
  <sheetFormatPr baseColWidth="10" defaultRowHeight="12.5" x14ac:dyDescent="0.25"/>
  <cols>
    <col min="1" max="1" width="21.26953125" style="29" customWidth="1"/>
    <col min="2" max="5" width="7.26953125" style="29" bestFit="1" customWidth="1"/>
    <col min="6" max="13" width="6.7265625" style="29" bestFit="1" customWidth="1"/>
    <col min="14" max="15" width="5.7265625" style="29" bestFit="1" customWidth="1"/>
    <col min="16" max="25" width="4.7265625" style="29" customWidth="1"/>
    <col min="26" max="255" width="11.453125" style="29"/>
    <col min="256" max="256" width="20" style="29" customWidth="1"/>
    <col min="257" max="281" width="4.7265625" style="29" customWidth="1"/>
    <col min="282" max="511" width="11.453125" style="29"/>
    <col min="512" max="512" width="20" style="29" customWidth="1"/>
    <col min="513" max="537" width="4.7265625" style="29" customWidth="1"/>
    <col min="538" max="767" width="11.453125" style="29"/>
    <col min="768" max="768" width="20" style="29" customWidth="1"/>
    <col min="769" max="793" width="4.7265625" style="29" customWidth="1"/>
    <col min="794" max="1023" width="11.453125" style="29"/>
    <col min="1024" max="1024" width="20" style="29" customWidth="1"/>
    <col min="1025" max="1049" width="4.7265625" style="29" customWidth="1"/>
    <col min="1050" max="1279" width="11.453125" style="29"/>
    <col min="1280" max="1280" width="20" style="29" customWidth="1"/>
    <col min="1281" max="1305" width="4.7265625" style="29" customWidth="1"/>
    <col min="1306" max="1535" width="11.453125" style="29"/>
    <col min="1536" max="1536" width="20" style="29" customWidth="1"/>
    <col min="1537" max="1561" width="4.7265625" style="29" customWidth="1"/>
    <col min="1562" max="1791" width="11.453125" style="29"/>
    <col min="1792" max="1792" width="20" style="29" customWidth="1"/>
    <col min="1793" max="1817" width="4.7265625" style="29" customWidth="1"/>
    <col min="1818" max="2047" width="11.453125" style="29"/>
    <col min="2048" max="2048" width="20" style="29" customWidth="1"/>
    <col min="2049" max="2073" width="4.7265625" style="29" customWidth="1"/>
    <col min="2074" max="2303" width="11.453125" style="29"/>
    <col min="2304" max="2304" width="20" style="29" customWidth="1"/>
    <col min="2305" max="2329" width="4.7265625" style="29" customWidth="1"/>
    <col min="2330" max="2559" width="11.453125" style="29"/>
    <col min="2560" max="2560" width="20" style="29" customWidth="1"/>
    <col min="2561" max="2585" width="4.7265625" style="29" customWidth="1"/>
    <col min="2586" max="2815" width="11.453125" style="29"/>
    <col min="2816" max="2816" width="20" style="29" customWidth="1"/>
    <col min="2817" max="2841" width="4.7265625" style="29" customWidth="1"/>
    <col min="2842" max="3071" width="11.453125" style="29"/>
    <col min="3072" max="3072" width="20" style="29" customWidth="1"/>
    <col min="3073" max="3097" width="4.7265625" style="29" customWidth="1"/>
    <col min="3098" max="3327" width="11.453125" style="29"/>
    <col min="3328" max="3328" width="20" style="29" customWidth="1"/>
    <col min="3329" max="3353" width="4.7265625" style="29" customWidth="1"/>
    <col min="3354" max="3583" width="11.453125" style="29"/>
    <col min="3584" max="3584" width="20" style="29" customWidth="1"/>
    <col min="3585" max="3609" width="4.7265625" style="29" customWidth="1"/>
    <col min="3610" max="3839" width="11.453125" style="29"/>
    <col min="3840" max="3840" width="20" style="29" customWidth="1"/>
    <col min="3841" max="3865" width="4.7265625" style="29" customWidth="1"/>
    <col min="3866" max="4095" width="11.453125" style="29"/>
    <col min="4096" max="4096" width="20" style="29" customWidth="1"/>
    <col min="4097" max="4121" width="4.7265625" style="29" customWidth="1"/>
    <col min="4122" max="4351" width="11.453125" style="29"/>
    <col min="4352" max="4352" width="20" style="29" customWidth="1"/>
    <col min="4353" max="4377" width="4.7265625" style="29" customWidth="1"/>
    <col min="4378" max="4607" width="11.453125" style="29"/>
    <col min="4608" max="4608" width="20" style="29" customWidth="1"/>
    <col min="4609" max="4633" width="4.7265625" style="29" customWidth="1"/>
    <col min="4634" max="4863" width="11.453125" style="29"/>
    <col min="4864" max="4864" width="20" style="29" customWidth="1"/>
    <col min="4865" max="4889" width="4.7265625" style="29" customWidth="1"/>
    <col min="4890" max="5119" width="11.453125" style="29"/>
    <col min="5120" max="5120" width="20" style="29" customWidth="1"/>
    <col min="5121" max="5145" width="4.7265625" style="29" customWidth="1"/>
    <col min="5146" max="5375" width="11.453125" style="29"/>
    <col min="5376" max="5376" width="20" style="29" customWidth="1"/>
    <col min="5377" max="5401" width="4.7265625" style="29" customWidth="1"/>
    <col min="5402" max="5631" width="11.453125" style="29"/>
    <col min="5632" max="5632" width="20" style="29" customWidth="1"/>
    <col min="5633" max="5657" width="4.7265625" style="29" customWidth="1"/>
    <col min="5658" max="5887" width="11.453125" style="29"/>
    <col min="5888" max="5888" width="20" style="29" customWidth="1"/>
    <col min="5889" max="5913" width="4.7265625" style="29" customWidth="1"/>
    <col min="5914" max="6143" width="11.453125" style="29"/>
    <col min="6144" max="6144" width="20" style="29" customWidth="1"/>
    <col min="6145" max="6169" width="4.7265625" style="29" customWidth="1"/>
    <col min="6170" max="6399" width="11.453125" style="29"/>
    <col min="6400" max="6400" width="20" style="29" customWidth="1"/>
    <col min="6401" max="6425" width="4.7265625" style="29" customWidth="1"/>
    <col min="6426" max="6655" width="11.453125" style="29"/>
    <col min="6656" max="6656" width="20" style="29" customWidth="1"/>
    <col min="6657" max="6681" width="4.7265625" style="29" customWidth="1"/>
    <col min="6682" max="6911" width="11.453125" style="29"/>
    <col min="6912" max="6912" width="20" style="29" customWidth="1"/>
    <col min="6913" max="6937" width="4.7265625" style="29" customWidth="1"/>
    <col min="6938" max="7167" width="11.453125" style="29"/>
    <col min="7168" max="7168" width="20" style="29" customWidth="1"/>
    <col min="7169" max="7193" width="4.7265625" style="29" customWidth="1"/>
    <col min="7194" max="7423" width="11.453125" style="29"/>
    <col min="7424" max="7424" width="20" style="29" customWidth="1"/>
    <col min="7425" max="7449" width="4.7265625" style="29" customWidth="1"/>
    <col min="7450" max="7679" width="11.453125" style="29"/>
    <col min="7680" max="7680" width="20" style="29" customWidth="1"/>
    <col min="7681" max="7705" width="4.7265625" style="29" customWidth="1"/>
    <col min="7706" max="7935" width="11.453125" style="29"/>
    <col min="7936" max="7936" width="20" style="29" customWidth="1"/>
    <col min="7937" max="7961" width="4.7265625" style="29" customWidth="1"/>
    <col min="7962" max="8191" width="11.453125" style="29"/>
    <col min="8192" max="8192" width="20" style="29" customWidth="1"/>
    <col min="8193" max="8217" width="4.7265625" style="29" customWidth="1"/>
    <col min="8218" max="8447" width="11.453125" style="29"/>
    <col min="8448" max="8448" width="20" style="29" customWidth="1"/>
    <col min="8449" max="8473" width="4.7265625" style="29" customWidth="1"/>
    <col min="8474" max="8703" width="11.453125" style="29"/>
    <col min="8704" max="8704" width="20" style="29" customWidth="1"/>
    <col min="8705" max="8729" width="4.7265625" style="29" customWidth="1"/>
    <col min="8730" max="8959" width="11.453125" style="29"/>
    <col min="8960" max="8960" width="20" style="29" customWidth="1"/>
    <col min="8961" max="8985" width="4.7265625" style="29" customWidth="1"/>
    <col min="8986" max="9215" width="11.453125" style="29"/>
    <col min="9216" max="9216" width="20" style="29" customWidth="1"/>
    <col min="9217" max="9241" width="4.7265625" style="29" customWidth="1"/>
    <col min="9242" max="9471" width="11.453125" style="29"/>
    <col min="9472" max="9472" width="20" style="29" customWidth="1"/>
    <col min="9473" max="9497" width="4.7265625" style="29" customWidth="1"/>
    <col min="9498" max="9727" width="11.453125" style="29"/>
    <col min="9728" max="9728" width="20" style="29" customWidth="1"/>
    <col min="9729" max="9753" width="4.7265625" style="29" customWidth="1"/>
    <col min="9754" max="9983" width="11.453125" style="29"/>
    <col min="9984" max="9984" width="20" style="29" customWidth="1"/>
    <col min="9985" max="10009" width="4.7265625" style="29" customWidth="1"/>
    <col min="10010" max="10239" width="11.453125" style="29"/>
    <col min="10240" max="10240" width="20" style="29" customWidth="1"/>
    <col min="10241" max="10265" width="4.7265625" style="29" customWidth="1"/>
    <col min="10266" max="10495" width="11.453125" style="29"/>
    <col min="10496" max="10496" width="20" style="29" customWidth="1"/>
    <col min="10497" max="10521" width="4.7265625" style="29" customWidth="1"/>
    <col min="10522" max="10751" width="11.453125" style="29"/>
    <col min="10752" max="10752" width="20" style="29" customWidth="1"/>
    <col min="10753" max="10777" width="4.7265625" style="29" customWidth="1"/>
    <col min="10778" max="11007" width="11.453125" style="29"/>
    <col min="11008" max="11008" width="20" style="29" customWidth="1"/>
    <col min="11009" max="11033" width="4.7265625" style="29" customWidth="1"/>
    <col min="11034" max="11263" width="11.453125" style="29"/>
    <col min="11264" max="11264" width="20" style="29" customWidth="1"/>
    <col min="11265" max="11289" width="4.7265625" style="29" customWidth="1"/>
    <col min="11290" max="11519" width="11.453125" style="29"/>
    <col min="11520" max="11520" width="20" style="29" customWidth="1"/>
    <col min="11521" max="11545" width="4.7265625" style="29" customWidth="1"/>
    <col min="11546" max="11775" width="11.453125" style="29"/>
    <col min="11776" max="11776" width="20" style="29" customWidth="1"/>
    <col min="11777" max="11801" width="4.7265625" style="29" customWidth="1"/>
    <col min="11802" max="12031" width="11.453125" style="29"/>
    <col min="12032" max="12032" width="20" style="29" customWidth="1"/>
    <col min="12033" max="12057" width="4.7265625" style="29" customWidth="1"/>
    <col min="12058" max="12287" width="11.453125" style="29"/>
    <col min="12288" max="12288" width="20" style="29" customWidth="1"/>
    <col min="12289" max="12313" width="4.7265625" style="29" customWidth="1"/>
    <col min="12314" max="12543" width="11.453125" style="29"/>
    <col min="12544" max="12544" width="20" style="29" customWidth="1"/>
    <col min="12545" max="12569" width="4.7265625" style="29" customWidth="1"/>
    <col min="12570" max="12799" width="11.453125" style="29"/>
    <col min="12800" max="12800" width="20" style="29" customWidth="1"/>
    <col min="12801" max="12825" width="4.7265625" style="29" customWidth="1"/>
    <col min="12826" max="13055" width="11.453125" style="29"/>
    <col min="13056" max="13056" width="20" style="29" customWidth="1"/>
    <col min="13057" max="13081" width="4.7265625" style="29" customWidth="1"/>
    <col min="13082" max="13311" width="11.453125" style="29"/>
    <col min="13312" max="13312" width="20" style="29" customWidth="1"/>
    <col min="13313" max="13337" width="4.7265625" style="29" customWidth="1"/>
    <col min="13338" max="13567" width="11.453125" style="29"/>
    <col min="13568" max="13568" width="20" style="29" customWidth="1"/>
    <col min="13569" max="13593" width="4.7265625" style="29" customWidth="1"/>
    <col min="13594" max="13823" width="11.453125" style="29"/>
    <col min="13824" max="13824" width="20" style="29" customWidth="1"/>
    <col min="13825" max="13849" width="4.7265625" style="29" customWidth="1"/>
    <col min="13850" max="14079" width="11.453125" style="29"/>
    <col min="14080" max="14080" width="20" style="29" customWidth="1"/>
    <col min="14081" max="14105" width="4.7265625" style="29" customWidth="1"/>
    <col min="14106" max="14335" width="11.453125" style="29"/>
    <col min="14336" max="14336" width="20" style="29" customWidth="1"/>
    <col min="14337" max="14361" width="4.7265625" style="29" customWidth="1"/>
    <col min="14362" max="14591" width="11.453125" style="29"/>
    <col min="14592" max="14592" width="20" style="29" customWidth="1"/>
    <col min="14593" max="14617" width="4.7265625" style="29" customWidth="1"/>
    <col min="14618" max="14847" width="11.453125" style="29"/>
    <col min="14848" max="14848" width="20" style="29" customWidth="1"/>
    <col min="14849" max="14873" width="4.7265625" style="29" customWidth="1"/>
    <col min="14874" max="15103" width="11.453125" style="29"/>
    <col min="15104" max="15104" width="20" style="29" customWidth="1"/>
    <col min="15105" max="15129" width="4.7265625" style="29" customWidth="1"/>
    <col min="15130" max="15359" width="11.453125" style="29"/>
    <col min="15360" max="15360" width="20" style="29" customWidth="1"/>
    <col min="15361" max="15385" width="4.7265625" style="29" customWidth="1"/>
    <col min="15386" max="15615" width="11.453125" style="29"/>
    <col min="15616" max="15616" width="20" style="29" customWidth="1"/>
    <col min="15617" max="15641" width="4.7265625" style="29" customWidth="1"/>
    <col min="15642" max="15871" width="11.453125" style="29"/>
    <col min="15872" max="15872" width="20" style="29" customWidth="1"/>
    <col min="15873" max="15897" width="4.7265625" style="29" customWidth="1"/>
    <col min="15898" max="16127" width="11.453125" style="29"/>
    <col min="16128" max="16128" width="20" style="29" customWidth="1"/>
    <col min="16129" max="16153" width="4.7265625" style="29" customWidth="1"/>
    <col min="16154" max="16384" width="11.453125" style="29"/>
  </cols>
  <sheetData>
    <row r="1" spans="1:25" ht="36" customHeight="1" thickTop="1" x14ac:dyDescent="0.4">
      <c r="A1" s="145" t="s">
        <v>43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24" x14ac:dyDescent="0.25">
      <c r="A2" s="146" t="s">
        <v>100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ht="15.5" x14ac:dyDescent="0.4">
      <c r="A3" s="13" t="s">
        <v>78</v>
      </c>
      <c r="B3" s="18"/>
      <c r="C3" s="18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2"/>
    </row>
    <row r="4" spans="1:25" s="2" customFormat="1" ht="30" customHeight="1" x14ac:dyDescent="0.25">
      <c r="A4" s="14" t="s">
        <v>3</v>
      </c>
      <c r="B4" s="14">
        <v>2005</v>
      </c>
      <c r="C4" s="14">
        <v>2006</v>
      </c>
      <c r="D4" s="14">
        <v>2007</v>
      </c>
      <c r="E4" s="14">
        <v>2008</v>
      </c>
      <c r="F4" s="14">
        <v>2009</v>
      </c>
      <c r="G4" s="14">
        <v>2010</v>
      </c>
      <c r="H4" s="14">
        <v>2011</v>
      </c>
      <c r="I4" s="14">
        <v>2012</v>
      </c>
      <c r="J4" s="14">
        <v>2013</v>
      </c>
      <c r="K4" s="14">
        <v>2014</v>
      </c>
      <c r="L4" s="14">
        <v>2015</v>
      </c>
      <c r="M4" s="14">
        <v>2016</v>
      </c>
      <c r="N4" s="14">
        <v>2017</v>
      </c>
      <c r="O4" s="14">
        <v>2018</v>
      </c>
    </row>
    <row r="5" spans="1:25" s="2" customFormat="1" ht="30" customHeight="1" x14ac:dyDescent="0.25">
      <c r="A5" s="92" t="s">
        <v>44</v>
      </c>
      <c r="B5" s="71">
        <v>5.3808708551397189</v>
      </c>
      <c r="C5" s="71">
        <v>5.3494064261251086</v>
      </c>
      <c r="D5" s="71">
        <v>5.1756814041184374</v>
      </c>
      <c r="E5" s="71">
        <v>5.6069804646537236</v>
      </c>
      <c r="F5" s="71">
        <v>5.2687516046302783</v>
      </c>
      <c r="G5" s="71">
        <v>5.2200559593802573</v>
      </c>
      <c r="H5" s="71">
        <v>4.6697030337066368</v>
      </c>
      <c r="I5" s="71">
        <v>4.7884250253225167</v>
      </c>
      <c r="J5" s="71">
        <v>4.5903798376497305</v>
      </c>
      <c r="K5" s="71">
        <v>4.4155478286761198</v>
      </c>
      <c r="L5" s="71">
        <v>4.4970664896904751</v>
      </c>
      <c r="M5" s="71">
        <v>4.5669460617381263</v>
      </c>
      <c r="N5" s="71">
        <v>4.7882747735458491</v>
      </c>
      <c r="O5" s="71">
        <v>4.6652852395624089</v>
      </c>
    </row>
    <row r="6" spans="1:25" s="2" customFormat="1" ht="19.5" customHeight="1" x14ac:dyDescent="0.25">
      <c r="A6" s="92" t="s">
        <v>4</v>
      </c>
      <c r="B6" s="93">
        <v>5.7526782216662404</v>
      </c>
      <c r="C6" s="93">
        <v>5.6949540164772969</v>
      </c>
      <c r="D6" s="93">
        <v>5.5346320632687025</v>
      </c>
      <c r="E6" s="93">
        <v>5.5628845281167436</v>
      </c>
      <c r="F6" s="93">
        <v>5.3198257295699252</v>
      </c>
      <c r="G6" s="93">
        <v>5.4385312824562329</v>
      </c>
      <c r="H6" s="93">
        <v>5.1940912447165797</v>
      </c>
      <c r="I6" s="93">
        <v>5.141864561500304</v>
      </c>
      <c r="J6" s="93">
        <v>5.0611640352776774</v>
      </c>
      <c r="K6" s="93">
        <v>4.8733363505192484</v>
      </c>
      <c r="L6" s="93">
        <v>4.9379057320252819</v>
      </c>
      <c r="M6" s="93">
        <v>4.9963306842951614</v>
      </c>
      <c r="N6" s="93">
        <v>5.0436471150835596</v>
      </c>
      <c r="O6" s="93">
        <v>4.9896229016462108</v>
      </c>
    </row>
    <row r="7" spans="1:25" s="2" customFormat="1" ht="15" customHeight="1" x14ac:dyDescent="0.25">
      <c r="A7" s="94" t="s">
        <v>5</v>
      </c>
      <c r="B7" s="95">
        <v>5.7205418448131837</v>
      </c>
      <c r="C7" s="95">
        <v>5.7886235088454088</v>
      </c>
      <c r="D7" s="95">
        <v>5.3310816240519685</v>
      </c>
      <c r="E7" s="95">
        <v>5.6953241684909637</v>
      </c>
      <c r="F7" s="95">
        <v>5.4364025677188836</v>
      </c>
      <c r="G7" s="95">
        <v>5.7496650079999814</v>
      </c>
      <c r="H7" s="95">
        <v>5.5284652032481869</v>
      </c>
      <c r="I7" s="95">
        <v>5.5511575430184283</v>
      </c>
      <c r="J7" s="95">
        <v>5.697838992417033</v>
      </c>
      <c r="K7" s="95">
        <v>5.3793503613293101</v>
      </c>
      <c r="L7" s="95">
        <v>5.4040316841171654</v>
      </c>
      <c r="M7" s="95">
        <v>5.5035252384001563</v>
      </c>
      <c r="N7" s="95">
        <v>5.6390475008977576</v>
      </c>
      <c r="O7" s="95">
        <v>5.3146733636224663</v>
      </c>
    </row>
    <row r="8" spans="1:25" s="2" customFormat="1" ht="15" customHeight="1" x14ac:dyDescent="0.25">
      <c r="A8" s="94" t="s">
        <v>6</v>
      </c>
      <c r="B8" s="95">
        <v>6.8461303432466334</v>
      </c>
      <c r="C8" s="95">
        <v>6.6026929425434115</v>
      </c>
      <c r="D8" s="95">
        <v>6.3324590343102285</v>
      </c>
      <c r="E8" s="95">
        <v>6.2951387060088644</v>
      </c>
      <c r="F8" s="95">
        <v>6.0586880928698701</v>
      </c>
      <c r="G8" s="95">
        <v>6.214803674292229</v>
      </c>
      <c r="H8" s="95">
        <v>5.937117222742156</v>
      </c>
      <c r="I8" s="95">
        <v>5.8732634000089918</v>
      </c>
      <c r="J8" s="95">
        <v>5.8887235762629668</v>
      </c>
      <c r="K8" s="95">
        <v>5.61332736007276</v>
      </c>
      <c r="L8" s="95">
        <v>5.6663599016650936</v>
      </c>
      <c r="M8" s="95">
        <v>5.7700648533859802</v>
      </c>
      <c r="N8" s="95">
        <v>5.8545042901104667</v>
      </c>
      <c r="O8" s="95">
        <v>5.7174948003533217</v>
      </c>
    </row>
    <row r="9" spans="1:25" s="2" customFormat="1" ht="15" customHeight="1" x14ac:dyDescent="0.25">
      <c r="A9" s="94" t="s">
        <v>8</v>
      </c>
      <c r="B9" s="95">
        <v>7.4966355518237275</v>
      </c>
      <c r="C9" s="95">
        <v>7.3550710876832177</v>
      </c>
      <c r="D9" s="95">
        <v>7.2008029349951519</v>
      </c>
      <c r="E9" s="95">
        <v>7.3792810989967528</v>
      </c>
      <c r="F9" s="95">
        <v>6.9834560358231919</v>
      </c>
      <c r="G9" s="95">
        <v>7.0868616892947482</v>
      </c>
      <c r="H9" s="95">
        <v>6.541235651603226</v>
      </c>
      <c r="I9" s="95">
        <v>6.5415846724009228</v>
      </c>
      <c r="J9" s="95">
        <v>6.6417192268201672</v>
      </c>
      <c r="K9" s="95">
        <v>6.2337182487496525</v>
      </c>
      <c r="L9" s="95">
        <v>6.4290732736651917</v>
      </c>
      <c r="M9" s="95">
        <v>6.5241174316471851</v>
      </c>
      <c r="N9" s="95">
        <v>6.2130497029062104</v>
      </c>
      <c r="O9" s="95">
        <v>6.2234460416241024</v>
      </c>
    </row>
    <row r="10" spans="1:25" s="2" customFormat="1" ht="15" customHeight="1" x14ac:dyDescent="0.25">
      <c r="A10" s="94" t="s">
        <v>9</v>
      </c>
      <c r="B10" s="95">
        <v>3.4039503387631824</v>
      </c>
      <c r="C10" s="95">
        <v>3.4994248398154788</v>
      </c>
      <c r="D10" s="95">
        <v>3.6100016999197395</v>
      </c>
      <c r="E10" s="95">
        <v>3.5810330597383007</v>
      </c>
      <c r="F10" s="95">
        <v>3.2795429012447981</v>
      </c>
      <c r="G10" s="95">
        <v>3.454812182921585</v>
      </c>
      <c r="H10" s="95">
        <v>3.31912877237</v>
      </c>
      <c r="I10" s="95">
        <v>3.3426901201336747</v>
      </c>
      <c r="J10" s="95">
        <v>3.0694164258219074</v>
      </c>
      <c r="K10" s="95">
        <v>3.1795848989433502</v>
      </c>
      <c r="L10" s="95">
        <v>3.5435791743222889</v>
      </c>
      <c r="M10" s="95">
        <v>3.6032819012599377</v>
      </c>
      <c r="N10" s="95">
        <v>3.763102419080532</v>
      </c>
      <c r="O10" s="95">
        <v>3.8228358442002968</v>
      </c>
    </row>
    <row r="11" spans="1:25" s="2" customFormat="1" ht="15" customHeight="1" x14ac:dyDescent="0.25">
      <c r="A11" s="96" t="s">
        <v>10</v>
      </c>
      <c r="B11" s="22">
        <v>5.5509782759172221</v>
      </c>
      <c r="C11" s="22">
        <v>5.5283171222140721</v>
      </c>
      <c r="D11" s="22">
        <v>5.6419088200553116</v>
      </c>
      <c r="E11" s="22">
        <v>5.4960912501725367</v>
      </c>
      <c r="F11" s="22">
        <v>5.3348633933149401</v>
      </c>
      <c r="G11" s="22">
        <v>5.1920152521402176</v>
      </c>
      <c r="H11" s="22">
        <v>5.2319517964387927</v>
      </c>
      <c r="I11" s="22">
        <v>4.8505678629090934</v>
      </c>
      <c r="J11" s="22">
        <v>4.5920745920745922</v>
      </c>
      <c r="K11" s="22">
        <v>4.6280554611054443</v>
      </c>
      <c r="L11" s="22">
        <v>4.7859354794599671</v>
      </c>
      <c r="M11" s="22">
        <v>4.8081310057767768</v>
      </c>
      <c r="N11" s="22">
        <v>4.9407800647045486</v>
      </c>
      <c r="O11" s="22">
        <v>4.7836620245736379</v>
      </c>
    </row>
    <row r="12" spans="1:25" s="2" customFormat="1" ht="15" customHeight="1" x14ac:dyDescent="0.25">
      <c r="A12" s="94" t="s">
        <v>11</v>
      </c>
      <c r="B12" s="95">
        <v>4.0510267045442685</v>
      </c>
      <c r="C12" s="95">
        <v>4.1149592097423691</v>
      </c>
      <c r="D12" s="95">
        <v>4.1953011235939419</v>
      </c>
      <c r="E12" s="95">
        <v>4.1254852897909782</v>
      </c>
      <c r="F12" s="95">
        <v>4.0415101908108744</v>
      </c>
      <c r="G12" s="95">
        <v>4.0630724986870188</v>
      </c>
      <c r="H12" s="95">
        <v>4.013111368050021</v>
      </c>
      <c r="I12" s="95">
        <v>3.807946242967148</v>
      </c>
      <c r="J12" s="95">
        <v>3.5626749401727271</v>
      </c>
      <c r="K12" s="95">
        <v>3.4695629865316584</v>
      </c>
      <c r="L12" s="95">
        <v>3.7153972313251176</v>
      </c>
      <c r="M12" s="95">
        <v>3.8539189011251955</v>
      </c>
      <c r="N12" s="95">
        <v>4.0604136945307179</v>
      </c>
      <c r="O12" s="95">
        <v>4.22202192900036</v>
      </c>
    </row>
    <row r="13" spans="1:25" s="2" customFormat="1" ht="15" customHeight="1" x14ac:dyDescent="0.25">
      <c r="A13" s="94" t="s">
        <v>12</v>
      </c>
      <c r="B13" s="95">
        <v>7.309129373432393</v>
      </c>
      <c r="C13" s="95">
        <v>7.2827957123481113</v>
      </c>
      <c r="D13" s="95">
        <v>7.272008738098295</v>
      </c>
      <c r="E13" s="95">
        <v>7.0816197041396176</v>
      </c>
      <c r="F13" s="95">
        <v>6.7374462892371776</v>
      </c>
      <c r="G13" s="95">
        <v>6.8157769230381895</v>
      </c>
      <c r="H13" s="95">
        <v>6.5388218580504027</v>
      </c>
      <c r="I13" s="95">
        <v>6.2559927234147974</v>
      </c>
      <c r="J13" s="95">
        <v>5.9905086601146031</v>
      </c>
      <c r="K13" s="95">
        <v>5.7670748438746475</v>
      </c>
      <c r="L13" s="95">
        <v>5.6980146834263996</v>
      </c>
      <c r="M13" s="95">
        <v>5.7612334049254716</v>
      </c>
      <c r="N13" s="95">
        <v>5.6528154238141282</v>
      </c>
      <c r="O13" s="95">
        <v>5.5872455103537133</v>
      </c>
    </row>
    <row r="14" spans="1:25" s="2" customFormat="1" ht="15" customHeight="1" x14ac:dyDescent="0.25">
      <c r="A14" s="94" t="s">
        <v>13</v>
      </c>
      <c r="B14" s="95">
        <v>4.1113523203735465</v>
      </c>
      <c r="C14" s="95">
        <v>3.9622718762446074</v>
      </c>
      <c r="D14" s="95">
        <v>3.8336597183366865</v>
      </c>
      <c r="E14" s="95">
        <v>4.1375586843120757</v>
      </c>
      <c r="F14" s="95">
        <v>4.0627707354357092</v>
      </c>
      <c r="G14" s="95">
        <v>4.2578080522271344</v>
      </c>
      <c r="H14" s="95">
        <v>4.0541625758050683</v>
      </c>
      <c r="I14" s="95">
        <v>3.901430388945442</v>
      </c>
      <c r="J14" s="95">
        <v>3.8922079953116251</v>
      </c>
      <c r="K14" s="95">
        <v>3.6485383988376325</v>
      </c>
      <c r="L14" s="95">
        <v>3.7005284679001269</v>
      </c>
      <c r="M14" s="95">
        <v>3.6354651399184927</v>
      </c>
      <c r="N14" s="95">
        <v>3.904010934904981</v>
      </c>
      <c r="O14" s="95">
        <v>4.0217076809296017</v>
      </c>
    </row>
    <row r="15" spans="1:25" s="2" customFormat="1" ht="15" customHeight="1" x14ac:dyDescent="0.25">
      <c r="A15" s="94" t="s">
        <v>14</v>
      </c>
      <c r="B15" s="95">
        <v>5.885118885391428</v>
      </c>
      <c r="C15" s="95">
        <v>5.914313583969574</v>
      </c>
      <c r="D15" s="95">
        <v>5.8897590322489179</v>
      </c>
      <c r="E15" s="95">
        <v>6.3226925124559505</v>
      </c>
      <c r="F15" s="95">
        <v>5.7206337543771886</v>
      </c>
      <c r="G15" s="95">
        <v>5.6872805385259602</v>
      </c>
      <c r="H15" s="95">
        <v>5.7066518251555829</v>
      </c>
      <c r="I15" s="95">
        <v>5.5954354458206907</v>
      </c>
      <c r="J15" s="95">
        <v>5.3030321408384422</v>
      </c>
      <c r="K15" s="95">
        <v>5.0754432893138404</v>
      </c>
      <c r="L15" s="95">
        <v>5.1933254141580125</v>
      </c>
      <c r="M15" s="95">
        <v>5.4407411799728447</v>
      </c>
      <c r="N15" s="95">
        <v>5.2639727511998764</v>
      </c>
      <c r="O15" s="95">
        <v>5.2765427399961942</v>
      </c>
    </row>
    <row r="16" spans="1:25" s="2" customFormat="1" ht="15" customHeight="1" x14ac:dyDescent="0.25">
      <c r="A16" s="96" t="s">
        <v>15</v>
      </c>
      <c r="B16" s="22">
        <v>5.3367451662260805</v>
      </c>
      <c r="C16" s="22">
        <v>5.3265999572264313</v>
      </c>
      <c r="D16" s="22">
        <v>5.3211220869396589</v>
      </c>
      <c r="E16" s="22">
        <v>5.0392228268813826</v>
      </c>
      <c r="F16" s="22">
        <v>4.7544864469493895</v>
      </c>
      <c r="G16" s="22">
        <v>4.7628767921537314</v>
      </c>
      <c r="H16" s="22">
        <v>4.5091420500211683</v>
      </c>
      <c r="I16" s="22">
        <v>4.333386335227206</v>
      </c>
      <c r="J16" s="22">
        <v>4.305967129182604</v>
      </c>
      <c r="K16" s="22">
        <v>4.300578487656451</v>
      </c>
      <c r="L16" s="22">
        <v>4.2237205394415716</v>
      </c>
      <c r="M16" s="22">
        <v>4.2656013072895593</v>
      </c>
      <c r="N16" s="22">
        <v>4.3102591905812897</v>
      </c>
      <c r="O16" s="22">
        <v>4.3179202939100492</v>
      </c>
    </row>
    <row r="17" spans="1:15" s="2" customFormat="1" ht="15" customHeight="1" x14ac:dyDescent="0.25">
      <c r="A17" s="94" t="s">
        <v>16</v>
      </c>
      <c r="B17" s="95">
        <v>4.6420374620567113</v>
      </c>
      <c r="C17" s="95">
        <v>4.5348941113394696</v>
      </c>
      <c r="D17" s="95">
        <v>4.9236424494187263</v>
      </c>
      <c r="E17" s="95">
        <v>4.8212975579079762</v>
      </c>
      <c r="F17" s="95">
        <v>4.7101530799750995</v>
      </c>
      <c r="G17" s="95">
        <v>4.9711956439992182</v>
      </c>
      <c r="H17" s="95">
        <v>4.7841221475426288</v>
      </c>
      <c r="I17" s="95">
        <v>4.9463176823661126</v>
      </c>
      <c r="J17" s="95">
        <v>4.3699019394004797</v>
      </c>
      <c r="K17" s="95">
        <v>4.6240312730536095</v>
      </c>
      <c r="L17" s="95">
        <v>4.665852042336148</v>
      </c>
      <c r="M17" s="95">
        <v>4.7277550384415132</v>
      </c>
      <c r="N17" s="95">
        <v>4.7076375164596742</v>
      </c>
      <c r="O17" s="95">
        <v>4.7855557736145284</v>
      </c>
    </row>
    <row r="18" spans="1:15" s="2" customFormat="1" ht="15" customHeight="1" x14ac:dyDescent="0.25">
      <c r="A18" s="94" t="s">
        <v>17</v>
      </c>
      <c r="B18" s="95">
        <v>6.4388706860137228</v>
      </c>
      <c r="C18" s="95">
        <v>6.4071040969650115</v>
      </c>
      <c r="D18" s="95">
        <v>6.4579008256604489</v>
      </c>
      <c r="E18" s="95">
        <v>6.171247132632435</v>
      </c>
      <c r="F18" s="95">
        <v>5.9423402393417684</v>
      </c>
      <c r="G18" s="95">
        <v>6.19875146876179</v>
      </c>
      <c r="H18" s="95">
        <v>5.8912103400924263</v>
      </c>
      <c r="I18" s="95">
        <v>5.8875841813972976</v>
      </c>
      <c r="J18" s="95">
        <v>5.7949798854211956</v>
      </c>
      <c r="K18" s="95">
        <v>5.5101171416180517</v>
      </c>
      <c r="L18" s="95">
        <v>5.4471154161567021</v>
      </c>
      <c r="M18" s="95">
        <v>5.6984022486883772</v>
      </c>
      <c r="N18" s="95">
        <v>5.4524380887082291</v>
      </c>
      <c r="O18" s="95">
        <v>5.4440813647318853</v>
      </c>
    </row>
    <row r="19" spans="1:15" s="2" customFormat="1" ht="15" customHeight="1" x14ac:dyDescent="0.25">
      <c r="A19" s="94" t="s">
        <v>18</v>
      </c>
      <c r="B19" s="95">
        <v>6.2255617955093365</v>
      </c>
      <c r="C19" s="95">
        <v>6.0840538068426833</v>
      </c>
      <c r="D19" s="95">
        <v>5.923552998176314</v>
      </c>
      <c r="E19" s="95">
        <v>5.9263195128483313</v>
      </c>
      <c r="F19" s="95">
        <v>5.7577572977783582</v>
      </c>
      <c r="G19" s="95">
        <v>5.834063739112378</v>
      </c>
      <c r="H19" s="95">
        <v>5.5517271685181893</v>
      </c>
      <c r="I19" s="95">
        <v>5.5681105359956158</v>
      </c>
      <c r="J19" s="95">
        <v>5.5333571723716632</v>
      </c>
      <c r="K19" s="95">
        <v>5.3195881023055218</v>
      </c>
      <c r="L19" s="95">
        <v>5.2973968113966015</v>
      </c>
      <c r="M19" s="95">
        <v>5.2679384854117011</v>
      </c>
      <c r="N19" s="95">
        <v>5.2714808136476847</v>
      </c>
      <c r="O19" s="95">
        <v>5.1183051011719751</v>
      </c>
    </row>
    <row r="20" spans="1:15" s="2" customFormat="1" ht="15" customHeight="1" x14ac:dyDescent="0.25">
      <c r="A20" s="94" t="s">
        <v>19</v>
      </c>
      <c r="B20" s="95">
        <v>5.6412178197056608</v>
      </c>
      <c r="C20" s="95">
        <v>5.3977851411488649</v>
      </c>
      <c r="D20" s="95">
        <v>5.3747706907651676</v>
      </c>
      <c r="E20" s="95">
        <v>5.3286488332990078</v>
      </c>
      <c r="F20" s="95">
        <v>5.2260535723102439</v>
      </c>
      <c r="G20" s="95">
        <v>5.0155564058157802</v>
      </c>
      <c r="H20" s="95">
        <v>4.8563980067120038</v>
      </c>
      <c r="I20" s="95">
        <v>4.3767434611261846</v>
      </c>
      <c r="J20" s="95">
        <v>4.0432671685333146</v>
      </c>
      <c r="K20" s="95">
        <v>4.0900650560719276</v>
      </c>
      <c r="L20" s="95">
        <v>4.2146756396755558</v>
      </c>
      <c r="M20" s="95">
        <v>4.1696875232455435</v>
      </c>
      <c r="N20" s="95">
        <v>4.231384584446845</v>
      </c>
      <c r="O20" s="95">
        <v>4.1856741943206703</v>
      </c>
    </row>
    <row r="21" spans="1:15" s="2" customFormat="1" ht="15" customHeight="1" x14ac:dyDescent="0.25">
      <c r="A21" s="96" t="s">
        <v>20</v>
      </c>
      <c r="B21" s="22">
        <v>4.5868732658428488</v>
      </c>
      <c r="C21" s="22">
        <v>4.5608264841461859</v>
      </c>
      <c r="D21" s="22">
        <v>4.3462675108738811</v>
      </c>
      <c r="E21" s="22">
        <v>4.3654779321053034</v>
      </c>
      <c r="F21" s="22">
        <v>4.2489138557929618</v>
      </c>
      <c r="G21" s="22">
        <v>4.2400539490284226</v>
      </c>
      <c r="H21" s="22">
        <v>4.1593145336880815</v>
      </c>
      <c r="I21" s="22">
        <v>3.9126844648563832</v>
      </c>
      <c r="J21" s="22">
        <v>3.8917261840581978</v>
      </c>
      <c r="K21" s="22">
        <v>3.8983027974736317</v>
      </c>
      <c r="L21" s="22">
        <v>4.2154583420858689</v>
      </c>
      <c r="M21" s="22">
        <v>4.2929051424124838</v>
      </c>
      <c r="N21" s="22">
        <v>4.4117777899815831</v>
      </c>
      <c r="O21" s="22">
        <v>4.4337544086847149</v>
      </c>
    </row>
    <row r="22" spans="1:15" s="2" customFormat="1" ht="15" customHeight="1" x14ac:dyDescent="0.25">
      <c r="A22" s="94" t="s">
        <v>21</v>
      </c>
      <c r="B22" s="95">
        <v>11.090368322847347</v>
      </c>
      <c r="C22" s="95">
        <v>10.753163854070326</v>
      </c>
      <c r="D22" s="95">
        <v>10.402073684907123</v>
      </c>
      <c r="E22" s="95">
        <v>10.291237828228116</v>
      </c>
      <c r="F22" s="95">
        <v>9.6649512861836691</v>
      </c>
      <c r="G22" s="95">
        <v>9.5102016438406505</v>
      </c>
      <c r="H22" s="95">
        <v>8.9273126740602624</v>
      </c>
      <c r="I22" s="95">
        <v>8.7835013348796114</v>
      </c>
      <c r="J22" s="95">
        <v>9.1011959846929145</v>
      </c>
      <c r="K22" s="95">
        <v>8.9062253146734438</v>
      </c>
      <c r="L22" s="95">
        <v>9.1065161947457263</v>
      </c>
      <c r="M22" s="95">
        <v>9.1547854759955456</v>
      </c>
      <c r="N22" s="95">
        <v>9.073797737326494</v>
      </c>
      <c r="O22" s="95">
        <v>9.2512049811733803</v>
      </c>
    </row>
    <row r="23" spans="1:15" s="2" customFormat="1" ht="15" customHeight="1" x14ac:dyDescent="0.25">
      <c r="A23" s="94" t="s">
        <v>22</v>
      </c>
      <c r="B23" s="95">
        <v>5.6911129460910299</v>
      </c>
      <c r="C23" s="95">
        <v>5.5509999494364362</v>
      </c>
      <c r="D23" s="95">
        <v>5.3966664038207846</v>
      </c>
      <c r="E23" s="95">
        <v>5.3506248226076938</v>
      </c>
      <c r="F23" s="95">
        <v>5.0467862529070082</v>
      </c>
      <c r="G23" s="95">
        <v>5.0786081760049617</v>
      </c>
      <c r="H23" s="95">
        <v>4.9033401523485276</v>
      </c>
      <c r="I23" s="95">
        <v>4.7391961833369587</v>
      </c>
      <c r="J23" s="95">
        <v>4.4971701472531613</v>
      </c>
      <c r="K23" s="95">
        <v>4.3634728111627528</v>
      </c>
      <c r="L23" s="95">
        <v>4.5046982265107918</v>
      </c>
      <c r="M23" s="95">
        <v>4.4676098287416233</v>
      </c>
      <c r="N23" s="95">
        <v>4.4664724653587156</v>
      </c>
      <c r="O23" s="95">
        <v>4.5518897706752135</v>
      </c>
    </row>
    <row r="24" spans="1:15" s="2" customFormat="1" ht="15" customHeight="1" x14ac:dyDescent="0.25">
      <c r="A24" s="94" t="s">
        <v>23</v>
      </c>
      <c r="B24" s="95">
        <v>3.8512052297392043</v>
      </c>
      <c r="C24" s="95">
        <v>4.0700095977979389</v>
      </c>
      <c r="D24" s="95">
        <v>4.3525670564510612</v>
      </c>
      <c r="E24" s="95">
        <v>4.2398075857879061</v>
      </c>
      <c r="F24" s="95">
        <v>4.0980823426883424</v>
      </c>
      <c r="G24" s="95">
        <v>4.4008377498367155</v>
      </c>
      <c r="H24" s="95">
        <v>4.215544404304941</v>
      </c>
      <c r="I24" s="95">
        <v>4.2691438241942858</v>
      </c>
      <c r="J24" s="95">
        <v>4.3867801034041012</v>
      </c>
      <c r="K24" s="95">
        <v>4.5415730156044827</v>
      </c>
      <c r="L24" s="95">
        <v>4.5760267999758248</v>
      </c>
      <c r="M24" s="95">
        <v>4.6715169764260178</v>
      </c>
      <c r="N24" s="95">
        <v>4.7767267944906351</v>
      </c>
      <c r="O24" s="95">
        <v>4.7813296888281469</v>
      </c>
    </row>
    <row r="25" spans="1:15" s="2" customFormat="1" ht="15" customHeight="1" x14ac:dyDescent="0.25">
      <c r="A25" s="94" t="s">
        <v>24</v>
      </c>
      <c r="B25" s="95">
        <v>3.4317830529494642</v>
      </c>
      <c r="C25" s="95">
        <v>3.6000188308677306</v>
      </c>
      <c r="D25" s="95">
        <v>4.2800157504579621</v>
      </c>
      <c r="E25" s="95">
        <v>4.0736766989461834</v>
      </c>
      <c r="F25" s="95">
        <v>3.5264432319024714</v>
      </c>
      <c r="G25" s="95">
        <v>3.7378119811779382</v>
      </c>
      <c r="H25" s="95">
        <v>4.1682744375909104</v>
      </c>
      <c r="I25" s="95">
        <v>4.259893906433752</v>
      </c>
      <c r="J25" s="95">
        <v>4.2296988046769259</v>
      </c>
      <c r="K25" s="95">
        <v>4.4227460597508887</v>
      </c>
      <c r="L25" s="95">
        <v>4.587063856775595</v>
      </c>
      <c r="M25" s="95">
        <v>4.8878052069170872</v>
      </c>
      <c r="N25" s="95">
        <v>5.0304371709789697</v>
      </c>
      <c r="O25" s="95">
        <v>5.060511405118632</v>
      </c>
    </row>
    <row r="26" spans="1:15" s="2" customFormat="1" ht="15" customHeight="1" x14ac:dyDescent="0.25">
      <c r="A26" s="96" t="s">
        <v>25</v>
      </c>
      <c r="B26" s="22">
        <v>21.509915026242524</v>
      </c>
      <c r="C26" s="22">
        <v>20.601150388397837</v>
      </c>
      <c r="D26" s="22">
        <v>19.388217007476246</v>
      </c>
      <c r="E26" s="22">
        <v>19.716312056737589</v>
      </c>
      <c r="F26" s="22">
        <v>18.145024757701179</v>
      </c>
      <c r="G26" s="22">
        <v>18.794935917474209</v>
      </c>
      <c r="H26" s="22">
        <v>18.50041821233755</v>
      </c>
      <c r="I26" s="22">
        <v>17.689590513910534</v>
      </c>
      <c r="J26" s="22">
        <v>17.046281472856936</v>
      </c>
      <c r="K26" s="22">
        <v>15.738296640246697</v>
      </c>
      <c r="L26" s="22">
        <v>14.94145759905874</v>
      </c>
      <c r="M26" s="22">
        <v>14.424371092341371</v>
      </c>
      <c r="N26" s="22">
        <v>14.518151842592669</v>
      </c>
      <c r="O26" s="22">
        <v>14.807116538034254</v>
      </c>
    </row>
    <row r="27" spans="1:15" s="2" customFormat="1" ht="15" customHeight="1" x14ac:dyDescent="0.25">
      <c r="A27" s="94" t="s">
        <v>26</v>
      </c>
      <c r="B27" s="95">
        <v>2.4938333181069581</v>
      </c>
      <c r="C27" s="95">
        <v>2.5886552798706166</v>
      </c>
      <c r="D27" s="95">
        <v>2.7217089389748721</v>
      </c>
      <c r="E27" s="95">
        <v>2.7255515591615036</v>
      </c>
      <c r="F27" s="95">
        <v>2.4877604600666139</v>
      </c>
      <c r="G27" s="95">
        <v>2.6265756441737009</v>
      </c>
      <c r="H27" s="95">
        <v>2.6583897343047234</v>
      </c>
      <c r="I27" s="95">
        <v>2.7691717809561451</v>
      </c>
      <c r="J27" s="95">
        <v>2.9108759640821193</v>
      </c>
      <c r="K27" s="95">
        <v>2.9338785647193144</v>
      </c>
      <c r="L27" s="95">
        <v>2.8862271460763962</v>
      </c>
      <c r="M27" s="95">
        <v>2.8894387753993618</v>
      </c>
      <c r="N27" s="95">
        <v>3.0060899598697501</v>
      </c>
      <c r="O27" s="95">
        <v>2.9783673279182428</v>
      </c>
    </row>
    <row r="28" spans="1:15" s="2" customFormat="1" ht="15" customHeight="1" x14ac:dyDescent="0.25">
      <c r="A28" s="94" t="s">
        <v>27</v>
      </c>
      <c r="B28" s="95">
        <v>7.5173516196987791</v>
      </c>
      <c r="C28" s="95">
        <v>7.427562013723934</v>
      </c>
      <c r="D28" s="95">
        <v>7.1951922656681502</v>
      </c>
      <c r="E28" s="95">
        <v>7.3942481484202123</v>
      </c>
      <c r="F28" s="95">
        <v>7.1625990219360025</v>
      </c>
      <c r="G28" s="95">
        <v>7.6261727221852285</v>
      </c>
      <c r="H28" s="95">
        <v>7.0339242196277088</v>
      </c>
      <c r="I28" s="95">
        <v>6.9435608470417156</v>
      </c>
      <c r="J28" s="95">
        <v>6.43223846236166</v>
      </c>
      <c r="K28" s="95">
        <v>5.7920588736838878</v>
      </c>
      <c r="L28" s="95">
        <v>5.9555501109598143</v>
      </c>
      <c r="M28" s="95">
        <v>5.9321463849764546</v>
      </c>
      <c r="N28" s="95">
        <v>5.9559687852058696</v>
      </c>
      <c r="O28" s="95">
        <v>5.8904663727566975</v>
      </c>
    </row>
    <row r="29" spans="1:15" s="2" customFormat="1" ht="15" customHeight="1" x14ac:dyDescent="0.25">
      <c r="A29" s="94" t="s">
        <v>28</v>
      </c>
      <c r="B29" s="95">
        <v>4.6193292433076927</v>
      </c>
      <c r="C29" s="95">
        <v>4.8400703372146481</v>
      </c>
      <c r="D29" s="95">
        <v>4.8554870164717947</v>
      </c>
      <c r="E29" s="95">
        <v>4.9564876915374905</v>
      </c>
      <c r="F29" s="95">
        <v>4.9254568349379424</v>
      </c>
      <c r="G29" s="95">
        <v>5.1788209134197931</v>
      </c>
      <c r="H29" s="95">
        <v>5.0825204173036678</v>
      </c>
      <c r="I29" s="95">
        <v>5.0598311436692276</v>
      </c>
      <c r="J29" s="95">
        <v>4.8950682542434798</v>
      </c>
      <c r="K29" s="95">
        <v>4.7766627319848061</v>
      </c>
      <c r="L29" s="95">
        <v>4.9192449200045232</v>
      </c>
      <c r="M29" s="95">
        <v>5.231616894588476</v>
      </c>
      <c r="N29" s="95">
        <v>5.569469501117883</v>
      </c>
      <c r="O29" s="95">
        <v>5.7404229110027458</v>
      </c>
    </row>
    <row r="30" spans="1:15" s="2" customFormat="1" ht="15" customHeight="1" x14ac:dyDescent="0.25">
      <c r="A30" s="94" t="s">
        <v>29</v>
      </c>
      <c r="B30" s="95">
        <v>4.5890463345277794</v>
      </c>
      <c r="C30" s="95">
        <v>4.4518972924793037</v>
      </c>
      <c r="D30" s="95">
        <v>4.4042932762796685</v>
      </c>
      <c r="E30" s="95">
        <v>4.3481907720656245</v>
      </c>
      <c r="F30" s="95">
        <v>4.2162092533592777</v>
      </c>
      <c r="G30" s="95">
        <v>4.2269156634323366</v>
      </c>
      <c r="H30" s="95">
        <v>4.075922764441259</v>
      </c>
      <c r="I30" s="95">
        <v>3.8970986686835847</v>
      </c>
      <c r="J30" s="95">
        <v>3.7027798468654542</v>
      </c>
      <c r="K30" s="95">
        <v>3.7436786867283121</v>
      </c>
      <c r="L30" s="95">
        <v>3.926961038860572</v>
      </c>
      <c r="M30" s="95">
        <v>4.032174756413287</v>
      </c>
      <c r="N30" s="95">
        <v>3.9053439467217412</v>
      </c>
      <c r="O30" s="95">
        <v>3.9653127094256795</v>
      </c>
    </row>
    <row r="31" spans="1:15" s="2" customFormat="1" ht="15" customHeight="1" x14ac:dyDescent="0.25">
      <c r="A31" s="96" t="s">
        <v>30</v>
      </c>
      <c r="B31" s="22">
        <v>6.8556173725194407</v>
      </c>
      <c r="C31" s="22">
        <v>6.5558949274690166</v>
      </c>
      <c r="D31" s="22">
        <v>6.355685109414078</v>
      </c>
      <c r="E31" s="22">
        <v>6.1759434198028273</v>
      </c>
      <c r="F31" s="22">
        <v>5.7923349689651431</v>
      </c>
      <c r="G31" s="22">
        <v>5.8891635772425008</v>
      </c>
      <c r="H31" s="22">
        <v>5.376793871047159</v>
      </c>
      <c r="I31" s="22">
        <v>5.4455541447536575</v>
      </c>
      <c r="J31" s="22">
        <v>5.2749596615932726</v>
      </c>
      <c r="K31" s="22">
        <v>5.0026680947903523</v>
      </c>
      <c r="L31" s="22">
        <v>4.9867660958762263</v>
      </c>
      <c r="M31" s="22">
        <v>5.0710661549815628</v>
      </c>
      <c r="N31" s="22">
        <v>5.010292488215816</v>
      </c>
      <c r="O31" s="22">
        <v>4.9424497193516803</v>
      </c>
    </row>
    <row r="32" spans="1:15" s="2" customFormat="1" ht="15" customHeight="1" x14ac:dyDescent="0.25">
      <c r="A32" s="94" t="s">
        <v>31</v>
      </c>
      <c r="B32" s="95">
        <v>6.0556104776244162</v>
      </c>
      <c r="C32" s="95">
        <v>6.0774901448016641</v>
      </c>
      <c r="D32" s="95">
        <v>5.7998213743962106</v>
      </c>
      <c r="E32" s="95">
        <v>6.0206509189765409</v>
      </c>
      <c r="F32" s="95">
        <v>5.8477810547951803</v>
      </c>
      <c r="G32" s="95">
        <v>5.9170012084795536</v>
      </c>
      <c r="H32" s="95">
        <v>5.8445882111609739</v>
      </c>
      <c r="I32" s="95">
        <v>5.9147261942968532</v>
      </c>
      <c r="J32" s="95">
        <v>5.8464184123559004</v>
      </c>
      <c r="K32" s="95">
        <v>5.4676880229449321</v>
      </c>
      <c r="L32" s="95">
        <v>5.8064157293224845</v>
      </c>
      <c r="M32" s="95">
        <v>5.9382804509387626</v>
      </c>
      <c r="N32" s="95">
        <v>5.8812136223610532</v>
      </c>
      <c r="O32" s="95">
        <v>6.0198313583353675</v>
      </c>
    </row>
    <row r="33" spans="1:24" s="2" customFormat="1" ht="15" customHeight="1" x14ac:dyDescent="0.25">
      <c r="A33" s="94" t="s">
        <v>32</v>
      </c>
      <c r="B33" s="95">
        <v>3.5470641787163353</v>
      </c>
      <c r="C33" s="95">
        <v>3.6577453929989265</v>
      </c>
      <c r="D33" s="95">
        <v>3.5909061392379913</v>
      </c>
      <c r="E33" s="95">
        <v>3.7479898768559545</v>
      </c>
      <c r="F33" s="95">
        <v>3.5275249187188584</v>
      </c>
      <c r="G33" s="95">
        <v>3.3343137420411515</v>
      </c>
      <c r="H33" s="95">
        <v>3.4504385848802914</v>
      </c>
      <c r="I33" s="95">
        <v>3.5019850575976892</v>
      </c>
      <c r="J33" s="95">
        <v>3.6456041618842758</v>
      </c>
      <c r="K33" s="95">
        <v>3.6501076185390442</v>
      </c>
      <c r="L33" s="95">
        <v>3.7731676466056041</v>
      </c>
      <c r="M33" s="95">
        <v>3.7221898408448229</v>
      </c>
      <c r="N33" s="95">
        <v>3.8585542883893509</v>
      </c>
      <c r="O33" s="95">
        <v>3.8280233575913978</v>
      </c>
    </row>
    <row r="34" spans="1:24" s="2" customFormat="1" ht="15" customHeight="1" x14ac:dyDescent="0.25">
      <c r="A34" s="94" t="s">
        <v>33</v>
      </c>
      <c r="B34" s="95">
        <v>4.7105623584731324</v>
      </c>
      <c r="C34" s="95">
        <v>4.6075733406837971</v>
      </c>
      <c r="D34" s="95">
        <v>4.5301459981114958</v>
      </c>
      <c r="E34" s="95">
        <v>4.3159574722079883</v>
      </c>
      <c r="F34" s="95">
        <v>4.143166419753932</v>
      </c>
      <c r="G34" s="95">
        <v>4.1792477778828045</v>
      </c>
      <c r="H34" s="19">
        <v>4.0367589718497223</v>
      </c>
      <c r="I34" s="19">
        <v>3.8468408970255319</v>
      </c>
      <c r="J34" s="19">
        <v>3.6579053888162654</v>
      </c>
      <c r="K34" s="19">
        <v>3.5414735587243924</v>
      </c>
      <c r="L34" s="19">
        <v>3.4412690588190031</v>
      </c>
      <c r="M34" s="19">
        <v>3.262581373191586</v>
      </c>
      <c r="N34" s="19">
        <v>3.2143500125787505</v>
      </c>
      <c r="O34" s="19">
        <v>3.1954456346586104</v>
      </c>
    </row>
    <row r="35" spans="1:24" s="2" customFormat="1" ht="13" thickBot="1" x14ac:dyDescent="0.3">
      <c r="A35" s="15"/>
      <c r="B35" s="16"/>
      <c r="C35" s="16"/>
      <c r="D35" s="16"/>
      <c r="E35" s="16"/>
      <c r="F35" s="16"/>
      <c r="G35" s="16"/>
      <c r="H35" s="17"/>
      <c r="I35" s="17"/>
      <c r="J35" s="17"/>
      <c r="K35" s="17"/>
      <c r="L35" s="17"/>
      <c r="M35" s="17"/>
    </row>
    <row r="36" spans="1:24" ht="27" customHeight="1" thickTop="1" x14ac:dyDescent="0.25">
      <c r="A36" s="175" t="s">
        <v>55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9"/>
      <c r="M36" s="97"/>
      <c r="N36" s="97"/>
      <c r="O36" s="97"/>
    </row>
    <row r="37" spans="1:24" ht="17" customHeight="1" x14ac:dyDescent="0.25">
      <c r="A37" s="182" t="s">
        <v>77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4"/>
    </row>
    <row r="38" spans="1:24" ht="12.5" customHeight="1" x14ac:dyDescent="0.25">
      <c r="A38" s="182" t="s">
        <v>76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98"/>
      <c r="N38" s="98"/>
      <c r="O38" s="98"/>
    </row>
    <row r="39" spans="1:24" ht="13" thickBot="1" x14ac:dyDescent="0.3">
      <c r="A39" s="180" t="s">
        <v>50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99"/>
      <c r="N39" s="99"/>
      <c r="O39" s="99"/>
      <c r="P39" s="169"/>
      <c r="Q39" s="169"/>
      <c r="R39" s="169"/>
      <c r="S39" s="169"/>
      <c r="T39" s="169"/>
      <c r="U39" s="169"/>
      <c r="V39" s="169"/>
      <c r="W39" s="169"/>
      <c r="X39" s="169"/>
    </row>
    <row r="40" spans="1:24" ht="21.75" customHeight="1" thickTop="1" thickBot="1" x14ac:dyDescent="0.3">
      <c r="A40" s="177" t="s">
        <v>56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68"/>
      <c r="N40" s="173"/>
      <c r="O40" s="173"/>
      <c r="P40" s="170"/>
      <c r="Q40" s="170"/>
      <c r="R40" s="170"/>
      <c r="S40" s="170"/>
      <c r="T40" s="170"/>
      <c r="U40" s="170"/>
      <c r="V40" s="170"/>
      <c r="W40" s="170"/>
      <c r="X40" s="171"/>
    </row>
    <row r="41" spans="1:24" ht="13" thickTop="1" x14ac:dyDescent="0.25">
      <c r="P41" s="30"/>
      <c r="Q41" s="30"/>
      <c r="R41" s="30"/>
      <c r="S41" s="30"/>
      <c r="T41" s="30"/>
      <c r="U41" s="30"/>
      <c r="V41" s="30"/>
      <c r="W41" s="30"/>
      <c r="X41" s="30"/>
    </row>
  </sheetData>
  <mergeCells count="5">
    <mergeCell ref="A40:L40"/>
    <mergeCell ref="A36:L36"/>
    <mergeCell ref="A38:L38"/>
    <mergeCell ref="A39:L39"/>
    <mergeCell ref="A37:O37"/>
  </mergeCells>
  <hyperlinks>
    <hyperlink ref="A40" r:id="rId1" display="Departamento de Medio Ambiente, Planificación Territorial, Agricultura y Pesca. Inventario Anual de Gases de Efecto Invernadero." xr:uid="{00000000-0004-0000-1800-000000000000}"/>
  </hyperlinks>
  <pageMargins left="0.74803149606299213" right="0.74803149606299213" top="0.98425196850393704" bottom="0.98425196850393704" header="0" footer="0"/>
  <pageSetup paperSize="9" orientation="landscape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46"/>
    <pageSetUpPr fitToPage="1"/>
  </sheetPr>
  <dimension ref="A1:O48"/>
  <sheetViews>
    <sheetView zoomScale="90" zoomScaleNormal="90" workbookViewId="0"/>
  </sheetViews>
  <sheetFormatPr baseColWidth="10" defaultColWidth="9.1796875" defaultRowHeight="12.5" x14ac:dyDescent="0.25"/>
  <cols>
    <col min="1" max="1" width="19.453125" style="29" customWidth="1"/>
    <col min="2" max="11" width="6.7265625" style="29" customWidth="1"/>
    <col min="12" max="12" width="6.1796875" style="29" bestFit="1" customWidth="1"/>
    <col min="13" max="13" width="5.453125" style="29" customWidth="1"/>
    <col min="14" max="15" width="6.1796875" style="29" bestFit="1" customWidth="1"/>
    <col min="16" max="241" width="9.1796875" style="29"/>
    <col min="242" max="242" width="19.453125" style="29" customWidth="1"/>
    <col min="243" max="252" width="6.7265625" style="29" customWidth="1"/>
    <col min="253" max="497" width="9.1796875" style="29"/>
    <col min="498" max="498" width="19.453125" style="29" customWidth="1"/>
    <col min="499" max="508" width="6.7265625" style="29" customWidth="1"/>
    <col min="509" max="753" width="9.1796875" style="29"/>
    <col min="754" max="754" width="19.453125" style="29" customWidth="1"/>
    <col min="755" max="764" width="6.7265625" style="29" customWidth="1"/>
    <col min="765" max="1009" width="9.1796875" style="29"/>
    <col min="1010" max="1010" width="19.453125" style="29" customWidth="1"/>
    <col min="1011" max="1020" width="6.7265625" style="29" customWidth="1"/>
    <col min="1021" max="1265" width="9.1796875" style="29"/>
    <col min="1266" max="1266" width="19.453125" style="29" customWidth="1"/>
    <col min="1267" max="1276" width="6.7265625" style="29" customWidth="1"/>
    <col min="1277" max="1521" width="9.1796875" style="29"/>
    <col min="1522" max="1522" width="19.453125" style="29" customWidth="1"/>
    <col min="1523" max="1532" width="6.7265625" style="29" customWidth="1"/>
    <col min="1533" max="1777" width="9.1796875" style="29"/>
    <col min="1778" max="1778" width="19.453125" style="29" customWidth="1"/>
    <col min="1779" max="1788" width="6.7265625" style="29" customWidth="1"/>
    <col min="1789" max="2033" width="9.1796875" style="29"/>
    <col min="2034" max="2034" width="19.453125" style="29" customWidth="1"/>
    <col min="2035" max="2044" width="6.7265625" style="29" customWidth="1"/>
    <col min="2045" max="2289" width="9.1796875" style="29"/>
    <col min="2290" max="2290" width="19.453125" style="29" customWidth="1"/>
    <col min="2291" max="2300" width="6.7265625" style="29" customWidth="1"/>
    <col min="2301" max="2545" width="9.1796875" style="29"/>
    <col min="2546" max="2546" width="19.453125" style="29" customWidth="1"/>
    <col min="2547" max="2556" width="6.7265625" style="29" customWidth="1"/>
    <col min="2557" max="2801" width="9.1796875" style="29"/>
    <col min="2802" max="2802" width="19.453125" style="29" customWidth="1"/>
    <col min="2803" max="2812" width="6.7265625" style="29" customWidth="1"/>
    <col min="2813" max="3057" width="9.1796875" style="29"/>
    <col min="3058" max="3058" width="19.453125" style="29" customWidth="1"/>
    <col min="3059" max="3068" width="6.7265625" style="29" customWidth="1"/>
    <col min="3069" max="3313" width="9.1796875" style="29"/>
    <col min="3314" max="3314" width="19.453125" style="29" customWidth="1"/>
    <col min="3315" max="3324" width="6.7265625" style="29" customWidth="1"/>
    <col min="3325" max="3569" width="9.1796875" style="29"/>
    <col min="3570" max="3570" width="19.453125" style="29" customWidth="1"/>
    <col min="3571" max="3580" width="6.7265625" style="29" customWidth="1"/>
    <col min="3581" max="3825" width="9.1796875" style="29"/>
    <col min="3826" max="3826" width="19.453125" style="29" customWidth="1"/>
    <col min="3827" max="3836" width="6.7265625" style="29" customWidth="1"/>
    <col min="3837" max="4081" width="9.1796875" style="29"/>
    <col min="4082" max="4082" width="19.453125" style="29" customWidth="1"/>
    <col min="4083" max="4092" width="6.7265625" style="29" customWidth="1"/>
    <col min="4093" max="4337" width="9.1796875" style="29"/>
    <col min="4338" max="4338" width="19.453125" style="29" customWidth="1"/>
    <col min="4339" max="4348" width="6.7265625" style="29" customWidth="1"/>
    <col min="4349" max="4593" width="9.1796875" style="29"/>
    <col min="4594" max="4594" width="19.453125" style="29" customWidth="1"/>
    <col min="4595" max="4604" width="6.7265625" style="29" customWidth="1"/>
    <col min="4605" max="4849" width="9.1796875" style="29"/>
    <col min="4850" max="4850" width="19.453125" style="29" customWidth="1"/>
    <col min="4851" max="4860" width="6.7265625" style="29" customWidth="1"/>
    <col min="4861" max="5105" width="9.1796875" style="29"/>
    <col min="5106" max="5106" width="19.453125" style="29" customWidth="1"/>
    <col min="5107" max="5116" width="6.7265625" style="29" customWidth="1"/>
    <col min="5117" max="5361" width="9.1796875" style="29"/>
    <col min="5362" max="5362" width="19.453125" style="29" customWidth="1"/>
    <col min="5363" max="5372" width="6.7265625" style="29" customWidth="1"/>
    <col min="5373" max="5617" width="9.1796875" style="29"/>
    <col min="5618" max="5618" width="19.453125" style="29" customWidth="1"/>
    <col min="5619" max="5628" width="6.7265625" style="29" customWidth="1"/>
    <col min="5629" max="5873" width="9.1796875" style="29"/>
    <col min="5874" max="5874" width="19.453125" style="29" customWidth="1"/>
    <col min="5875" max="5884" width="6.7265625" style="29" customWidth="1"/>
    <col min="5885" max="6129" width="9.1796875" style="29"/>
    <col min="6130" max="6130" width="19.453125" style="29" customWidth="1"/>
    <col min="6131" max="6140" width="6.7265625" style="29" customWidth="1"/>
    <col min="6141" max="6385" width="9.1796875" style="29"/>
    <col min="6386" max="6386" width="19.453125" style="29" customWidth="1"/>
    <col min="6387" max="6396" width="6.7265625" style="29" customWidth="1"/>
    <col min="6397" max="6641" width="9.1796875" style="29"/>
    <col min="6642" max="6642" width="19.453125" style="29" customWidth="1"/>
    <col min="6643" max="6652" width="6.7265625" style="29" customWidth="1"/>
    <col min="6653" max="6897" width="9.1796875" style="29"/>
    <col min="6898" max="6898" width="19.453125" style="29" customWidth="1"/>
    <col min="6899" max="6908" width="6.7265625" style="29" customWidth="1"/>
    <col min="6909" max="7153" width="9.1796875" style="29"/>
    <col min="7154" max="7154" width="19.453125" style="29" customWidth="1"/>
    <col min="7155" max="7164" width="6.7265625" style="29" customWidth="1"/>
    <col min="7165" max="7409" width="9.1796875" style="29"/>
    <col min="7410" max="7410" width="19.453125" style="29" customWidth="1"/>
    <col min="7411" max="7420" width="6.7265625" style="29" customWidth="1"/>
    <col min="7421" max="7665" width="9.1796875" style="29"/>
    <col min="7666" max="7666" width="19.453125" style="29" customWidth="1"/>
    <col min="7667" max="7676" width="6.7265625" style="29" customWidth="1"/>
    <col min="7677" max="7921" width="9.1796875" style="29"/>
    <col min="7922" max="7922" width="19.453125" style="29" customWidth="1"/>
    <col min="7923" max="7932" width="6.7265625" style="29" customWidth="1"/>
    <col min="7933" max="8177" width="9.1796875" style="29"/>
    <col min="8178" max="8178" width="19.453125" style="29" customWidth="1"/>
    <col min="8179" max="8188" width="6.7265625" style="29" customWidth="1"/>
    <col min="8189" max="8433" width="9.1796875" style="29"/>
    <col min="8434" max="8434" width="19.453125" style="29" customWidth="1"/>
    <col min="8435" max="8444" width="6.7265625" style="29" customWidth="1"/>
    <col min="8445" max="8689" width="9.1796875" style="29"/>
    <col min="8690" max="8690" width="19.453125" style="29" customWidth="1"/>
    <col min="8691" max="8700" width="6.7265625" style="29" customWidth="1"/>
    <col min="8701" max="8945" width="9.1796875" style="29"/>
    <col min="8946" max="8946" width="19.453125" style="29" customWidth="1"/>
    <col min="8947" max="8956" width="6.7265625" style="29" customWidth="1"/>
    <col min="8957" max="9201" width="9.1796875" style="29"/>
    <col min="9202" max="9202" width="19.453125" style="29" customWidth="1"/>
    <col min="9203" max="9212" width="6.7265625" style="29" customWidth="1"/>
    <col min="9213" max="9457" width="9.1796875" style="29"/>
    <col min="9458" max="9458" width="19.453125" style="29" customWidth="1"/>
    <col min="9459" max="9468" width="6.7265625" style="29" customWidth="1"/>
    <col min="9469" max="9713" width="9.1796875" style="29"/>
    <col min="9714" max="9714" width="19.453125" style="29" customWidth="1"/>
    <col min="9715" max="9724" width="6.7265625" style="29" customWidth="1"/>
    <col min="9725" max="9969" width="9.1796875" style="29"/>
    <col min="9970" max="9970" width="19.453125" style="29" customWidth="1"/>
    <col min="9971" max="9980" width="6.7265625" style="29" customWidth="1"/>
    <col min="9981" max="10225" width="9.1796875" style="29"/>
    <col min="10226" max="10226" width="19.453125" style="29" customWidth="1"/>
    <col min="10227" max="10236" width="6.7265625" style="29" customWidth="1"/>
    <col min="10237" max="10481" width="9.1796875" style="29"/>
    <col min="10482" max="10482" width="19.453125" style="29" customWidth="1"/>
    <col min="10483" max="10492" width="6.7265625" style="29" customWidth="1"/>
    <col min="10493" max="10737" width="9.1796875" style="29"/>
    <col min="10738" max="10738" width="19.453125" style="29" customWidth="1"/>
    <col min="10739" max="10748" width="6.7265625" style="29" customWidth="1"/>
    <col min="10749" max="10993" width="9.1796875" style="29"/>
    <col min="10994" max="10994" width="19.453125" style="29" customWidth="1"/>
    <col min="10995" max="11004" width="6.7265625" style="29" customWidth="1"/>
    <col min="11005" max="11249" width="9.1796875" style="29"/>
    <col min="11250" max="11250" width="19.453125" style="29" customWidth="1"/>
    <col min="11251" max="11260" width="6.7265625" style="29" customWidth="1"/>
    <col min="11261" max="11505" width="9.1796875" style="29"/>
    <col min="11506" max="11506" width="19.453125" style="29" customWidth="1"/>
    <col min="11507" max="11516" width="6.7265625" style="29" customWidth="1"/>
    <col min="11517" max="11761" width="9.1796875" style="29"/>
    <col min="11762" max="11762" width="19.453125" style="29" customWidth="1"/>
    <col min="11763" max="11772" width="6.7265625" style="29" customWidth="1"/>
    <col min="11773" max="12017" width="9.1796875" style="29"/>
    <col min="12018" max="12018" width="19.453125" style="29" customWidth="1"/>
    <col min="12019" max="12028" width="6.7265625" style="29" customWidth="1"/>
    <col min="12029" max="12273" width="9.1796875" style="29"/>
    <col min="12274" max="12274" width="19.453125" style="29" customWidth="1"/>
    <col min="12275" max="12284" width="6.7265625" style="29" customWidth="1"/>
    <col min="12285" max="12529" width="9.1796875" style="29"/>
    <col min="12530" max="12530" width="19.453125" style="29" customWidth="1"/>
    <col min="12531" max="12540" width="6.7265625" style="29" customWidth="1"/>
    <col min="12541" max="12785" width="9.1796875" style="29"/>
    <col min="12786" max="12786" width="19.453125" style="29" customWidth="1"/>
    <col min="12787" max="12796" width="6.7265625" style="29" customWidth="1"/>
    <col min="12797" max="13041" width="9.1796875" style="29"/>
    <col min="13042" max="13042" width="19.453125" style="29" customWidth="1"/>
    <col min="13043" max="13052" width="6.7265625" style="29" customWidth="1"/>
    <col min="13053" max="13297" width="9.1796875" style="29"/>
    <col min="13298" max="13298" width="19.453125" style="29" customWidth="1"/>
    <col min="13299" max="13308" width="6.7265625" style="29" customWidth="1"/>
    <col min="13309" max="13553" width="9.1796875" style="29"/>
    <col min="13554" max="13554" width="19.453125" style="29" customWidth="1"/>
    <col min="13555" max="13564" width="6.7265625" style="29" customWidth="1"/>
    <col min="13565" max="13809" width="9.1796875" style="29"/>
    <col min="13810" max="13810" width="19.453125" style="29" customWidth="1"/>
    <col min="13811" max="13820" width="6.7265625" style="29" customWidth="1"/>
    <col min="13821" max="14065" width="9.1796875" style="29"/>
    <col min="14066" max="14066" width="19.453125" style="29" customWidth="1"/>
    <col min="14067" max="14076" width="6.7265625" style="29" customWidth="1"/>
    <col min="14077" max="14321" width="9.1796875" style="29"/>
    <col min="14322" max="14322" width="19.453125" style="29" customWidth="1"/>
    <col min="14323" max="14332" width="6.7265625" style="29" customWidth="1"/>
    <col min="14333" max="14577" width="9.1796875" style="29"/>
    <col min="14578" max="14578" width="19.453125" style="29" customWidth="1"/>
    <col min="14579" max="14588" width="6.7265625" style="29" customWidth="1"/>
    <col min="14589" max="14833" width="9.1796875" style="29"/>
    <col min="14834" max="14834" width="19.453125" style="29" customWidth="1"/>
    <col min="14835" max="14844" width="6.7265625" style="29" customWidth="1"/>
    <col min="14845" max="15089" width="9.1796875" style="29"/>
    <col min="15090" max="15090" width="19.453125" style="29" customWidth="1"/>
    <col min="15091" max="15100" width="6.7265625" style="29" customWidth="1"/>
    <col min="15101" max="15345" width="9.1796875" style="29"/>
    <col min="15346" max="15346" width="19.453125" style="29" customWidth="1"/>
    <col min="15347" max="15356" width="6.7265625" style="29" customWidth="1"/>
    <col min="15357" max="15601" width="9.1796875" style="29"/>
    <col min="15602" max="15602" width="19.453125" style="29" customWidth="1"/>
    <col min="15603" max="15612" width="6.7265625" style="29" customWidth="1"/>
    <col min="15613" max="15857" width="9.1796875" style="29"/>
    <col min="15858" max="15858" width="19.453125" style="29" customWidth="1"/>
    <col min="15859" max="15868" width="6.7265625" style="29" customWidth="1"/>
    <col min="15869" max="16113" width="9.1796875" style="29"/>
    <col min="16114" max="16114" width="19.453125" style="29" customWidth="1"/>
    <col min="16115" max="16124" width="6.7265625" style="29" customWidth="1"/>
    <col min="16125" max="16384" width="9.1796875" style="29"/>
  </cols>
  <sheetData>
    <row r="1" spans="1:15" ht="36" customHeight="1" thickTop="1" x14ac:dyDescent="0.25">
      <c r="A1" s="143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5" ht="18" customHeight="1" x14ac:dyDescent="0.25">
      <c r="A2" s="144" t="s">
        <v>101</v>
      </c>
      <c r="B2" s="102"/>
      <c r="C2" s="102"/>
      <c r="D2" s="102"/>
      <c r="E2" s="102"/>
      <c r="F2" s="102"/>
      <c r="G2" s="102"/>
      <c r="H2" s="103"/>
      <c r="I2" s="12"/>
      <c r="J2" s="12"/>
      <c r="K2" s="12"/>
    </row>
    <row r="3" spans="1:15" ht="15.5" x14ac:dyDescent="0.4">
      <c r="A3" s="13" t="s">
        <v>46</v>
      </c>
      <c r="B3" s="104"/>
      <c r="C3" s="104"/>
      <c r="D3" s="104"/>
      <c r="E3" s="104"/>
      <c r="F3" s="104"/>
      <c r="G3" s="104"/>
      <c r="H3" s="32"/>
    </row>
    <row r="4" spans="1:15" ht="30" customHeight="1" x14ac:dyDescent="0.25">
      <c r="A4" s="14" t="s">
        <v>3</v>
      </c>
      <c r="B4" s="14">
        <v>2005</v>
      </c>
      <c r="C4" s="14">
        <v>2006</v>
      </c>
      <c r="D4" s="14">
        <v>2007</v>
      </c>
      <c r="E4" s="14">
        <v>2008</v>
      </c>
      <c r="F4" s="14">
        <v>2009</v>
      </c>
      <c r="G4" s="14">
        <v>2010</v>
      </c>
      <c r="H4" s="14">
        <v>2011</v>
      </c>
      <c r="I4" s="14">
        <v>2012</v>
      </c>
      <c r="J4" s="14">
        <v>2013</v>
      </c>
      <c r="K4" s="14">
        <v>2014</v>
      </c>
      <c r="L4" s="14">
        <v>2015</v>
      </c>
      <c r="M4" s="14">
        <v>2016</v>
      </c>
      <c r="N4" s="14">
        <v>2017</v>
      </c>
      <c r="O4" s="14">
        <v>2018</v>
      </c>
    </row>
    <row r="5" spans="1:15" ht="30" customHeight="1" x14ac:dyDescent="0.25">
      <c r="A5" s="70" t="s">
        <v>93</v>
      </c>
      <c r="B5" s="71">
        <v>89.209214695680103</v>
      </c>
      <c r="C5" s="71">
        <v>86.356236149664639</v>
      </c>
      <c r="D5" s="71">
        <v>86.708593428681368</v>
      </c>
      <c r="E5" s="71">
        <v>86.5897444343058</v>
      </c>
      <c r="F5" s="71">
        <v>85.010989381939623</v>
      </c>
      <c r="G5" s="71">
        <v>82.622890026015781</v>
      </c>
      <c r="H5" s="71">
        <v>81.929839261402009</v>
      </c>
      <c r="I5" s="71">
        <v>84.945856212207332</v>
      </c>
      <c r="J5" s="71">
        <v>81.384094837734636</v>
      </c>
      <c r="K5" s="71">
        <v>82.984305308343792</v>
      </c>
      <c r="L5" s="71">
        <v>85.453850113401586</v>
      </c>
      <c r="M5" s="71">
        <v>81.026258399940076</v>
      </c>
      <c r="N5" s="71">
        <v>83.312426304475053</v>
      </c>
      <c r="O5" s="71">
        <v>79.641748630590328</v>
      </c>
    </row>
    <row r="6" spans="1:15" ht="19.5" customHeight="1" x14ac:dyDescent="0.25">
      <c r="A6" s="105" t="s">
        <v>4</v>
      </c>
      <c r="B6" s="106">
        <v>100</v>
      </c>
      <c r="C6" s="106">
        <v>100</v>
      </c>
      <c r="D6" s="106">
        <v>100</v>
      </c>
      <c r="E6" s="106">
        <v>100</v>
      </c>
      <c r="F6" s="106">
        <v>100</v>
      </c>
      <c r="G6" s="106">
        <v>100</v>
      </c>
      <c r="H6" s="106">
        <v>100</v>
      </c>
      <c r="I6" s="106">
        <v>100</v>
      </c>
      <c r="J6" s="106">
        <v>100</v>
      </c>
      <c r="K6" s="106">
        <v>100</v>
      </c>
      <c r="L6" s="106">
        <v>100</v>
      </c>
      <c r="M6" s="106">
        <v>100</v>
      </c>
      <c r="N6" s="106">
        <v>100</v>
      </c>
      <c r="O6" s="106">
        <v>100</v>
      </c>
    </row>
    <row r="7" spans="1:15" ht="15" customHeight="1" x14ac:dyDescent="0.25">
      <c r="A7" s="94" t="s">
        <v>5</v>
      </c>
      <c r="B7" s="95">
        <v>96.121508326633958</v>
      </c>
      <c r="C7" s="95">
        <v>98.547258443515233</v>
      </c>
      <c r="D7" s="95">
        <v>97.973703828253591</v>
      </c>
      <c r="E7" s="95">
        <v>99.082637387319167</v>
      </c>
      <c r="F7" s="95">
        <v>97.629671495486903</v>
      </c>
      <c r="G7" s="95">
        <v>98.500909926774867</v>
      </c>
      <c r="H7" s="95">
        <v>97.323201943711041</v>
      </c>
      <c r="I7" s="95">
        <v>99.419430949153309</v>
      </c>
      <c r="J7" s="95">
        <v>101.78770461219453</v>
      </c>
      <c r="K7" s="95">
        <v>100.68753143760867</v>
      </c>
      <c r="L7" s="95">
        <v>102.18747623913231</v>
      </c>
      <c r="M7" s="95">
        <v>100.67939722597623</v>
      </c>
      <c r="N7" s="95">
        <v>99.147445599998832</v>
      </c>
      <c r="O7" s="95" t="s">
        <v>7</v>
      </c>
    </row>
    <row r="8" spans="1:15" ht="15" customHeight="1" x14ac:dyDescent="0.25">
      <c r="A8" s="94" t="s">
        <v>6</v>
      </c>
      <c r="B8" s="95">
        <v>80.523548433243391</v>
      </c>
      <c r="C8" s="95">
        <v>78.930676535686018</v>
      </c>
      <c r="D8" s="95">
        <v>77.388199269686453</v>
      </c>
      <c r="E8" s="95">
        <v>76.369749207391635</v>
      </c>
      <c r="F8" s="95">
        <v>73.080254599537483</v>
      </c>
      <c r="G8" s="95">
        <v>76.650261294328857</v>
      </c>
      <c r="H8" s="95">
        <v>75.834647415304104</v>
      </c>
      <c r="I8" s="95">
        <v>73.862235398031345</v>
      </c>
      <c r="J8" s="95">
        <v>75.158766379769702</v>
      </c>
      <c r="K8" s="95">
        <v>75.015812637754522</v>
      </c>
      <c r="L8" s="95">
        <v>78.225257252749287</v>
      </c>
      <c r="M8" s="95">
        <v>77.17368442405224</v>
      </c>
      <c r="N8" s="95">
        <v>78.462545312056577</v>
      </c>
      <c r="O8" s="95" t="s">
        <v>7</v>
      </c>
    </row>
    <row r="9" spans="1:15" ht="15" customHeight="1" x14ac:dyDescent="0.25">
      <c r="A9" s="94" t="s">
        <v>8</v>
      </c>
      <c r="B9" s="95">
        <v>103.91286823146548</v>
      </c>
      <c r="C9" s="95">
        <v>103.25397919678829</v>
      </c>
      <c r="D9" s="95">
        <v>102.0026284357773</v>
      </c>
      <c r="E9" s="95">
        <v>102.60209440735272</v>
      </c>
      <c r="F9" s="95">
        <v>96.223371688980606</v>
      </c>
      <c r="G9" s="95">
        <v>98.651670724286717</v>
      </c>
      <c r="H9" s="95">
        <v>93.612103692230193</v>
      </c>
      <c r="I9" s="95">
        <v>91.89847312738911</v>
      </c>
      <c r="J9" s="95">
        <v>92.709556695759815</v>
      </c>
      <c r="K9" s="95">
        <v>92.685246931935751</v>
      </c>
      <c r="L9" s="95">
        <v>96.930547924922877</v>
      </c>
      <c r="M9" s="95">
        <v>93.994424506353297</v>
      </c>
      <c r="N9" s="95">
        <v>91.932424761826624</v>
      </c>
      <c r="O9" s="95" t="s">
        <v>7</v>
      </c>
    </row>
    <row r="10" spans="1:15" ht="15" customHeight="1" x14ac:dyDescent="0.25">
      <c r="A10" s="94" t="s">
        <v>9</v>
      </c>
      <c r="B10" s="95">
        <v>580.36310235189785</v>
      </c>
      <c r="C10" s="95">
        <v>544.02837355898623</v>
      </c>
      <c r="D10" s="95">
        <v>520.51427216418631</v>
      </c>
      <c r="E10" s="95">
        <v>457.68954127510267</v>
      </c>
      <c r="F10" s="95">
        <v>399.86917965687348</v>
      </c>
      <c r="G10" s="95">
        <v>419.22350497074802</v>
      </c>
      <c r="H10" s="95">
        <v>446.94124001929822</v>
      </c>
      <c r="I10" s="95">
        <v>418.88170240528967</v>
      </c>
      <c r="J10" s="95">
        <v>395.20211466173765</v>
      </c>
      <c r="K10" s="95">
        <v>437.38195784545064</v>
      </c>
      <c r="L10" s="95">
        <v>452.80052485168108</v>
      </c>
      <c r="M10" s="95">
        <v>413.38380323428396</v>
      </c>
      <c r="N10" s="95">
        <v>407.96571354155242</v>
      </c>
      <c r="O10" s="95" t="s">
        <v>7</v>
      </c>
    </row>
    <row r="11" spans="1:15" ht="15" customHeight="1" x14ac:dyDescent="0.25">
      <c r="A11" s="96" t="s">
        <v>10</v>
      </c>
      <c r="B11" s="22">
        <v>146.38081536612478</v>
      </c>
      <c r="C11" s="22">
        <v>146.48720653550922</v>
      </c>
      <c r="D11" s="22">
        <v>149.28851567601339</v>
      </c>
      <c r="E11" s="22">
        <v>144.4278713030742</v>
      </c>
      <c r="F11" s="22">
        <v>145.19209455336039</v>
      </c>
      <c r="G11" s="22">
        <v>138.53737114640836</v>
      </c>
      <c r="H11" s="22">
        <v>139.8455263178497</v>
      </c>
      <c r="I11" s="22">
        <v>138.92669093968556</v>
      </c>
      <c r="J11" s="22">
        <v>141.6858074341722</v>
      </c>
      <c r="K11" s="22">
        <v>164.20082384783521</v>
      </c>
      <c r="L11" s="22">
        <v>168.88255206258398</v>
      </c>
      <c r="M11" s="22">
        <v>171.63533514908983</v>
      </c>
      <c r="N11" s="22">
        <v>170.70280281681988</v>
      </c>
      <c r="O11" s="22" t="s">
        <v>7</v>
      </c>
    </row>
    <row r="12" spans="1:15" ht="15" customHeight="1" x14ac:dyDescent="0.25">
      <c r="A12" s="94" t="s">
        <v>11</v>
      </c>
      <c r="B12" s="95">
        <v>179.54457673998058</v>
      </c>
      <c r="C12" s="95">
        <v>174.8981790666715</v>
      </c>
      <c r="D12" s="95">
        <v>178.67730113649364</v>
      </c>
      <c r="E12" s="95">
        <v>163.65401495559499</v>
      </c>
      <c r="F12" s="95">
        <v>163.40385226796269</v>
      </c>
      <c r="G12" s="95">
        <v>164.35155628151884</v>
      </c>
      <c r="H12" s="95">
        <v>174.30549442754051</v>
      </c>
      <c r="I12" s="95">
        <v>171.65683917714944</v>
      </c>
      <c r="J12" s="95">
        <v>168.59772955249338</v>
      </c>
      <c r="K12" s="95">
        <v>176.62851029123894</v>
      </c>
      <c r="L12" s="95">
        <v>183.24363352192347</v>
      </c>
      <c r="M12" s="95">
        <v>178.76711376730432</v>
      </c>
      <c r="N12" s="95">
        <v>178.34394969843768</v>
      </c>
      <c r="O12" s="95" t="s">
        <v>7</v>
      </c>
    </row>
    <row r="13" spans="1:15" ht="15" customHeight="1" x14ac:dyDescent="0.25">
      <c r="A13" s="94" t="s">
        <v>12</v>
      </c>
      <c r="B13" s="95">
        <v>69.976448231515803</v>
      </c>
      <c r="C13" s="95">
        <v>77.836363051412675</v>
      </c>
      <c r="D13" s="95">
        <v>75.600568306372395</v>
      </c>
      <c r="E13" s="95">
        <v>71.30871956617743</v>
      </c>
      <c r="F13" s="95">
        <v>72.205913598576345</v>
      </c>
      <c r="G13" s="95">
        <v>70.32732819678867</v>
      </c>
      <c r="H13" s="95">
        <v>67.597513449318868</v>
      </c>
      <c r="I13" s="95">
        <v>62.921721139842589</v>
      </c>
      <c r="J13" s="95">
        <v>65.606640793989797</v>
      </c>
      <c r="K13" s="95">
        <v>63.889986601075641</v>
      </c>
      <c r="L13" s="95">
        <v>61.807469382246353</v>
      </c>
      <c r="M13" s="95">
        <v>63.00277087780406</v>
      </c>
      <c r="N13" s="95">
        <v>59.748520682397867</v>
      </c>
      <c r="O13" s="95" t="s">
        <v>7</v>
      </c>
    </row>
    <row r="14" spans="1:15" ht="15" customHeight="1" x14ac:dyDescent="0.25">
      <c r="A14" s="94" t="s">
        <v>13</v>
      </c>
      <c r="B14" s="95">
        <v>281.62684303510997</v>
      </c>
      <c r="C14" s="95">
        <v>257.44787082425609</v>
      </c>
      <c r="D14" s="95">
        <v>214.97214759545548</v>
      </c>
      <c r="E14" s="95">
        <v>190.28802686597624</v>
      </c>
      <c r="F14" s="95">
        <v>181.99028948574255</v>
      </c>
      <c r="G14" s="95">
        <v>178.11276253589048</v>
      </c>
      <c r="H14" s="95">
        <v>178.2149705379955</v>
      </c>
      <c r="I14" s="95">
        <v>168.84904092601249</v>
      </c>
      <c r="J14" s="95">
        <v>170.32867351699332</v>
      </c>
      <c r="K14" s="95">
        <v>169.86446020172315</v>
      </c>
      <c r="L14" s="95">
        <v>174.10415448888153</v>
      </c>
      <c r="M14" s="95">
        <v>175.68916423212522</v>
      </c>
      <c r="N14" s="95">
        <v>176.84443641997919</v>
      </c>
      <c r="O14" s="95" t="s">
        <v>7</v>
      </c>
    </row>
    <row r="15" spans="1:15" ht="15" customHeight="1" x14ac:dyDescent="0.25">
      <c r="A15" s="94" t="s">
        <v>14</v>
      </c>
      <c r="B15" s="95">
        <v>152.92338533862483</v>
      </c>
      <c r="C15" s="95">
        <v>151.37358958422425</v>
      </c>
      <c r="D15" s="95">
        <v>146.32504285693363</v>
      </c>
      <c r="E15" s="95">
        <v>144.0402385110867</v>
      </c>
      <c r="F15" s="95">
        <v>138.93499143660469</v>
      </c>
      <c r="G15" s="95">
        <v>141.51103964494857</v>
      </c>
      <c r="H15" s="95">
        <v>147.71686540926129</v>
      </c>
      <c r="I15" s="95">
        <v>151.6213946685256</v>
      </c>
      <c r="J15" s="95">
        <v>149.47740321312907</v>
      </c>
      <c r="K15" s="95">
        <v>140.93188707276519</v>
      </c>
      <c r="L15" s="95">
        <v>144.48964305292074</v>
      </c>
      <c r="M15" s="95">
        <v>147.9080085914151</v>
      </c>
      <c r="N15" s="95">
        <v>140.15443154462329</v>
      </c>
      <c r="O15" s="95" t="s">
        <v>7</v>
      </c>
    </row>
    <row r="16" spans="1:15" ht="15" customHeight="1" x14ac:dyDescent="0.25">
      <c r="A16" s="96" t="s">
        <v>15</v>
      </c>
      <c r="B16" s="22">
        <v>105.60892910163804</v>
      </c>
      <c r="C16" s="22">
        <v>101.88146465987782</v>
      </c>
      <c r="D16" s="22">
        <v>104.35154082130475</v>
      </c>
      <c r="E16" s="22">
        <v>96.357914780257587</v>
      </c>
      <c r="F16" s="22">
        <v>91.889455236471932</v>
      </c>
      <c r="G16" s="22">
        <v>90.121131824885509</v>
      </c>
      <c r="H16" s="22">
        <v>96.862193914319008</v>
      </c>
      <c r="I16" s="22">
        <v>101.38055822936884</v>
      </c>
      <c r="J16" s="22">
        <v>97.537132371152452</v>
      </c>
      <c r="K16" s="22">
        <v>104.58645994171789</v>
      </c>
      <c r="L16" s="22">
        <v>108.48589872722891</v>
      </c>
      <c r="M16" s="22">
        <v>103.39197751486466</v>
      </c>
      <c r="N16" s="22">
        <v>105.70268942004483</v>
      </c>
      <c r="O16" s="22" t="s">
        <v>7</v>
      </c>
    </row>
    <row r="17" spans="1:15" ht="15" customHeight="1" x14ac:dyDescent="0.25">
      <c r="A17" s="94" t="s">
        <v>16</v>
      </c>
      <c r="B17" s="95">
        <v>369.17892503279279</v>
      </c>
      <c r="C17" s="95">
        <v>315.30267695170932</v>
      </c>
      <c r="D17" s="95">
        <v>334.82546540352655</v>
      </c>
      <c r="E17" s="95">
        <v>306.7324966502228</v>
      </c>
      <c r="F17" s="95">
        <v>303.8164665426637</v>
      </c>
      <c r="G17" s="95">
        <v>374.6309718350837</v>
      </c>
      <c r="H17" s="95">
        <v>353.22816667197765</v>
      </c>
      <c r="I17" s="95">
        <v>323.99111598018789</v>
      </c>
      <c r="J17" s="95">
        <v>343.04630525246165</v>
      </c>
      <c r="K17" s="95">
        <v>335.14252951533416</v>
      </c>
      <c r="L17" s="95">
        <v>292.24879969376201</v>
      </c>
      <c r="M17" s="95">
        <v>307.20190635276879</v>
      </c>
      <c r="N17" s="95">
        <v>304.47824446390109</v>
      </c>
      <c r="O17" s="95" t="s">
        <v>7</v>
      </c>
    </row>
    <row r="18" spans="1:15" ht="15" customHeight="1" x14ac:dyDescent="0.25">
      <c r="A18" s="94" t="s">
        <v>17</v>
      </c>
      <c r="B18" s="95">
        <v>93.556604958400968</v>
      </c>
      <c r="C18" s="95">
        <v>109.69814718168254</v>
      </c>
      <c r="D18" s="95">
        <v>106.47152190842905</v>
      </c>
      <c r="E18" s="95">
        <v>95.071209419616096</v>
      </c>
      <c r="F18" s="95">
        <v>97.815162055062316</v>
      </c>
      <c r="G18" s="95">
        <v>107.41177659539984</v>
      </c>
      <c r="H18" s="95">
        <v>97.998951943054351</v>
      </c>
      <c r="I18" s="95">
        <v>92.023176994638192</v>
      </c>
      <c r="J18" s="95">
        <v>93.92791800261864</v>
      </c>
      <c r="K18" s="95">
        <v>93.226938900835904</v>
      </c>
      <c r="L18" s="95">
        <v>89.789394879958834</v>
      </c>
      <c r="M18" s="95">
        <v>92.964563657930299</v>
      </c>
      <c r="N18" s="95">
        <v>87.539822873456814</v>
      </c>
      <c r="O18" s="95" t="s">
        <v>7</v>
      </c>
    </row>
    <row r="19" spans="1:15" ht="15" customHeight="1" x14ac:dyDescent="0.25">
      <c r="A19" s="94" t="s">
        <v>18</v>
      </c>
      <c r="B19" s="95">
        <v>69.938195371064381</v>
      </c>
      <c r="C19" s="95">
        <v>69.38361571688786</v>
      </c>
      <c r="D19" s="95">
        <v>69.383531474726837</v>
      </c>
      <c r="E19" s="95">
        <v>68.703717881210835</v>
      </c>
      <c r="F19" s="95">
        <v>68.94670188994175</v>
      </c>
      <c r="G19" s="95">
        <v>69.120692126238325</v>
      </c>
      <c r="H19" s="95">
        <v>67.792883272673947</v>
      </c>
      <c r="I19" s="95">
        <v>69.030937132023837</v>
      </c>
      <c r="J19" s="95">
        <v>70.066351723140059</v>
      </c>
      <c r="K19" s="95">
        <v>69.651518601834823</v>
      </c>
      <c r="L19" s="95">
        <v>72.139866963814256</v>
      </c>
      <c r="M19" s="95">
        <v>71.966597083297643</v>
      </c>
      <c r="N19" s="95">
        <v>72.186543946266895</v>
      </c>
      <c r="O19" s="95" t="s">
        <v>7</v>
      </c>
    </row>
    <row r="20" spans="1:15" ht="15" customHeight="1" x14ac:dyDescent="0.25">
      <c r="A20" s="94" t="s">
        <v>19</v>
      </c>
      <c r="B20" s="95">
        <v>150.85811477782977</v>
      </c>
      <c r="C20" s="95">
        <v>142.29793394598244</v>
      </c>
      <c r="D20" s="95">
        <v>145.31233233587236</v>
      </c>
      <c r="E20" s="95">
        <v>140.24988155952406</v>
      </c>
      <c r="F20" s="95">
        <v>137.14639284290857</v>
      </c>
      <c r="G20" s="95">
        <v>139.88787450363068</v>
      </c>
      <c r="H20" s="95">
        <v>158.58406522609764</v>
      </c>
      <c r="I20" s="95">
        <v>172.16117370606779</v>
      </c>
      <c r="J20" s="95">
        <v>171.88045839827296</v>
      </c>
      <c r="K20" s="95">
        <v>181.29135378807854</v>
      </c>
      <c r="L20" s="95">
        <v>184.12798422420178</v>
      </c>
      <c r="M20" s="95">
        <v>180.76501515819299</v>
      </c>
      <c r="N20" s="95">
        <v>188.60307475730085</v>
      </c>
      <c r="O20" s="95" t="s">
        <v>7</v>
      </c>
    </row>
    <row r="21" spans="1:15" ht="15" customHeight="1" x14ac:dyDescent="0.25">
      <c r="A21" s="96" t="s">
        <v>45</v>
      </c>
      <c r="B21" s="22">
        <v>88.67811441033075</v>
      </c>
      <c r="C21" s="22">
        <v>86.62447699873276</v>
      </c>
      <c r="D21" s="22">
        <v>86.828968432180645</v>
      </c>
      <c r="E21" s="22">
        <v>85.238450001873815</v>
      </c>
      <c r="F21" s="22">
        <v>87.002212448360808</v>
      </c>
      <c r="G21" s="22">
        <v>91.591113092381562</v>
      </c>
      <c r="H21" s="22">
        <v>89.883593642403511</v>
      </c>
      <c r="I21" s="22">
        <v>90.699982615195793</v>
      </c>
      <c r="J21" s="22">
        <v>92.173217484307472</v>
      </c>
      <c r="K21" s="22">
        <v>93.949779070614156</v>
      </c>
      <c r="L21" s="22">
        <v>99.91959155053452</v>
      </c>
      <c r="M21" s="22">
        <v>98.630285332657678</v>
      </c>
      <c r="N21" s="22">
        <v>95.847937855544046</v>
      </c>
      <c r="O21" s="22" t="s">
        <v>7</v>
      </c>
    </row>
    <row r="22" spans="1:15" ht="15" customHeight="1" x14ac:dyDescent="0.25">
      <c r="A22" s="94" t="s">
        <v>21</v>
      </c>
      <c r="B22" s="95">
        <v>181.32991860403374</v>
      </c>
      <c r="C22" s="95">
        <v>186.82803350875932</v>
      </c>
      <c r="D22" s="95">
        <v>175.54278007898438</v>
      </c>
      <c r="E22" s="95">
        <v>166.319266084026</v>
      </c>
      <c r="F22" s="95">
        <v>177.10208164016842</v>
      </c>
      <c r="G22" s="95">
        <v>173.29010581419806</v>
      </c>
      <c r="H22" s="95">
        <v>175.28406450146022</v>
      </c>
      <c r="I22" s="95">
        <v>173.35614976853438</v>
      </c>
      <c r="J22" s="95">
        <v>166.02884654738295</v>
      </c>
      <c r="K22" s="95">
        <v>173.81094834152694</v>
      </c>
      <c r="L22" s="95">
        <v>181.56956805594473</v>
      </c>
      <c r="M22" s="95">
        <v>180.26873353937836</v>
      </c>
      <c r="N22" s="95">
        <v>176.48236224410701</v>
      </c>
      <c r="O22" s="95" t="s">
        <v>7</v>
      </c>
    </row>
    <row r="23" spans="1:15" ht="15" customHeight="1" x14ac:dyDescent="0.25">
      <c r="A23" s="94" t="s">
        <v>22</v>
      </c>
      <c r="B23" s="95">
        <v>91.549990872322113</v>
      </c>
      <c r="C23" s="95">
        <v>88.841892384786917</v>
      </c>
      <c r="D23" s="95">
        <v>88.340066493225351</v>
      </c>
      <c r="E23" s="95">
        <v>94.151633717724508</v>
      </c>
      <c r="F23" s="95">
        <v>95.99542831251938</v>
      </c>
      <c r="G23" s="95">
        <v>98.785084700280564</v>
      </c>
      <c r="H23" s="95">
        <v>96.077318468676339</v>
      </c>
      <c r="I23" s="95">
        <v>97.414136987573073</v>
      </c>
      <c r="J23" s="95">
        <v>97.794111236787145</v>
      </c>
      <c r="K23" s="95">
        <v>96.751893396169493</v>
      </c>
      <c r="L23" s="95">
        <v>78.066610212540255</v>
      </c>
      <c r="M23" s="95">
        <v>79.114701688540066</v>
      </c>
      <c r="N23" s="95">
        <v>73.81215427203901</v>
      </c>
      <c r="O23" s="95" t="s">
        <v>7</v>
      </c>
    </row>
    <row r="24" spans="1:15" ht="15" customHeight="1" x14ac:dyDescent="0.25">
      <c r="A24" s="94" t="s">
        <v>23</v>
      </c>
      <c r="B24" s="95">
        <v>85.354030984770617</v>
      </c>
      <c r="C24" s="95">
        <v>85.559086151711654</v>
      </c>
      <c r="D24" s="95">
        <v>86.570868201055291</v>
      </c>
      <c r="E24" s="95">
        <v>85.760383138254895</v>
      </c>
      <c r="F24" s="95">
        <v>81.873295245081337</v>
      </c>
      <c r="G24" s="95">
        <v>83.437731958809465</v>
      </c>
      <c r="H24" s="95">
        <v>84.551382095111876</v>
      </c>
      <c r="I24" s="95">
        <v>85.220704378816308</v>
      </c>
      <c r="J24" s="95">
        <v>82.791964880682386</v>
      </c>
      <c r="K24" s="95">
        <v>84.966022340925178</v>
      </c>
      <c r="L24" s="95">
        <v>89.064156990170389</v>
      </c>
      <c r="M24" s="95">
        <v>87.820659521179167</v>
      </c>
      <c r="N24" s="95">
        <v>86.884313285594246</v>
      </c>
      <c r="O24" s="95" t="s">
        <v>7</v>
      </c>
    </row>
    <row r="25" spans="1:15" ht="15" customHeight="1" x14ac:dyDescent="0.25">
      <c r="A25" s="94" t="s">
        <v>24</v>
      </c>
      <c r="B25" s="95">
        <v>182.85053140985406</v>
      </c>
      <c r="C25" s="95">
        <v>160.8315758836963</v>
      </c>
      <c r="D25" s="95">
        <v>136.22329505344757</v>
      </c>
      <c r="E25" s="95">
        <v>125.90559005201017</v>
      </c>
      <c r="F25" s="95">
        <v>156.59896857556274</v>
      </c>
      <c r="G25" s="95">
        <v>185.54081575721742</v>
      </c>
      <c r="H25" s="95">
        <v>162.99014837199545</v>
      </c>
      <c r="I25" s="95">
        <v>152.22188758467243</v>
      </c>
      <c r="J25" s="95">
        <v>150.79260035947021</v>
      </c>
      <c r="K25" s="95">
        <v>154.83956907509804</v>
      </c>
      <c r="L25" s="95">
        <v>157.85039936066642</v>
      </c>
      <c r="M25" s="95">
        <v>156.52844811865191</v>
      </c>
      <c r="N25" s="95">
        <v>150.79035916292693</v>
      </c>
      <c r="O25" s="95" t="s">
        <v>7</v>
      </c>
    </row>
    <row r="26" spans="1:15" ht="15" customHeight="1" x14ac:dyDescent="0.25">
      <c r="A26" s="96" t="s">
        <v>25</v>
      </c>
      <c r="B26" s="22">
        <v>236.86401722355069</v>
      </c>
      <c r="C26" s="22">
        <v>221.90267307683516</v>
      </c>
      <c r="D26" s="22">
        <v>215.14794304917899</v>
      </c>
      <c r="E26" s="22">
        <v>189.2484316602862</v>
      </c>
      <c r="F26" s="22">
        <v>190.24796670772588</v>
      </c>
      <c r="G26" s="22">
        <v>195.06278230302425</v>
      </c>
      <c r="H26" s="22">
        <v>190.91391216044556</v>
      </c>
      <c r="I26" s="22">
        <v>184.67278480933399</v>
      </c>
      <c r="J26" s="22">
        <v>170.34318949648667</v>
      </c>
      <c r="K26" s="22">
        <v>175.08654804518198</v>
      </c>
      <c r="L26" s="22">
        <v>182.09539318271018</v>
      </c>
      <c r="M26" s="22">
        <v>177.1603364036622</v>
      </c>
      <c r="N26" s="22">
        <v>168.63644910624532</v>
      </c>
      <c r="O26" s="22" t="s">
        <v>7</v>
      </c>
    </row>
    <row r="27" spans="1:15" ht="15" customHeight="1" x14ac:dyDescent="0.25">
      <c r="A27" s="94" t="s">
        <v>26</v>
      </c>
      <c r="B27" s="95">
        <v>103.07419863395728</v>
      </c>
      <c r="C27" s="95">
        <v>95.298625821254646</v>
      </c>
      <c r="D27" s="95">
        <v>89.35270593567661</v>
      </c>
      <c r="E27" s="95">
        <v>88.898943096177291</v>
      </c>
      <c r="F27" s="95">
        <v>88.945491391902053</v>
      </c>
      <c r="G27" s="95">
        <v>87.445834851245465</v>
      </c>
      <c r="H27" s="95">
        <v>85.310302682978389</v>
      </c>
      <c r="I27" s="95">
        <v>83.912872896721368</v>
      </c>
      <c r="J27" s="95">
        <v>78.480039623720131</v>
      </c>
      <c r="K27" s="95">
        <v>76.419331030092778</v>
      </c>
      <c r="L27" s="95">
        <v>74.3363974754444</v>
      </c>
      <c r="M27" s="95">
        <v>70.858198364496886</v>
      </c>
      <c r="N27" s="95">
        <v>72.198435491946796</v>
      </c>
      <c r="O27" s="95" t="s">
        <v>7</v>
      </c>
    </row>
    <row r="28" spans="1:15" ht="15" customHeight="1" x14ac:dyDescent="0.25">
      <c r="A28" s="94" t="s">
        <v>27</v>
      </c>
      <c r="B28" s="95">
        <v>133.72701628709279</v>
      </c>
      <c r="C28" s="95">
        <v>137.6886009073792</v>
      </c>
      <c r="D28" s="95">
        <v>142.62488674198119</v>
      </c>
      <c r="E28" s="95">
        <v>138.41387495043941</v>
      </c>
      <c r="F28" s="95">
        <v>131.3741251729891</v>
      </c>
      <c r="G28" s="95">
        <v>127.29303069375236</v>
      </c>
      <c r="H28" s="95">
        <v>134.63747952473543</v>
      </c>
      <c r="I28" s="95">
        <v>139.79214254505197</v>
      </c>
      <c r="J28" s="95">
        <v>122.73064635775603</v>
      </c>
      <c r="K28" s="95">
        <v>119.75635652173453</v>
      </c>
      <c r="L28" s="95">
        <v>87.38834428154081</v>
      </c>
      <c r="M28" s="95">
        <v>73.784099633256346</v>
      </c>
      <c r="N28" s="95">
        <v>78.339864974753567</v>
      </c>
      <c r="O28" s="95" t="s">
        <v>7</v>
      </c>
    </row>
    <row r="29" spans="1:15" ht="15" customHeight="1" x14ac:dyDescent="0.25">
      <c r="A29" s="94" t="s">
        <v>28</v>
      </c>
      <c r="B29" s="95">
        <v>355.36421608056401</v>
      </c>
      <c r="C29" s="95">
        <v>350.17903174455029</v>
      </c>
      <c r="D29" s="95">
        <v>327.86201160911759</v>
      </c>
      <c r="E29" s="95">
        <v>284.18149046862959</v>
      </c>
      <c r="F29" s="95">
        <v>318.71016547239861</v>
      </c>
      <c r="G29" s="95">
        <v>298.26846872674781</v>
      </c>
      <c r="H29" s="95">
        <v>301.35288146637401</v>
      </c>
      <c r="I29" s="95">
        <v>299.01282283301805</v>
      </c>
      <c r="J29" s="95">
        <v>300.69233359807674</v>
      </c>
      <c r="K29" s="95">
        <v>300.36061190469667</v>
      </c>
      <c r="L29" s="95">
        <v>302.99703418442829</v>
      </c>
      <c r="M29" s="95">
        <v>316.46383163991914</v>
      </c>
      <c r="N29" s="95">
        <v>306.20670863441001</v>
      </c>
      <c r="O29" s="95" t="s">
        <v>7</v>
      </c>
    </row>
    <row r="30" spans="1:15" ht="15" customHeight="1" x14ac:dyDescent="0.25">
      <c r="A30" s="94" t="s">
        <v>29</v>
      </c>
      <c r="B30" s="95">
        <v>120.26535462328931</v>
      </c>
      <c r="C30" s="95">
        <v>115.16379433859085</v>
      </c>
      <c r="D30" s="95">
        <v>113.62247610819311</v>
      </c>
      <c r="E30" s="95">
        <v>111.16617289643524</v>
      </c>
      <c r="F30" s="95">
        <v>110.34180680744193</v>
      </c>
      <c r="G30" s="95">
        <v>104.22150138967953</v>
      </c>
      <c r="H30" s="95">
        <v>110.9962997891009</v>
      </c>
      <c r="I30" s="95">
        <v>116.99948453665823</v>
      </c>
      <c r="J30" s="95">
        <v>115.70644574842122</v>
      </c>
      <c r="K30" s="95">
        <v>122.78693107403305</v>
      </c>
      <c r="L30" s="95">
        <v>131.40771892807416</v>
      </c>
      <c r="M30" s="95">
        <v>125.38926117465496</v>
      </c>
      <c r="N30" s="95">
        <v>130.87452522089666</v>
      </c>
      <c r="O30" s="95" t="s">
        <v>7</v>
      </c>
    </row>
    <row r="31" spans="1:15" ht="15" customHeight="1" x14ac:dyDescent="0.25">
      <c r="A31" s="96" t="s">
        <v>30</v>
      </c>
      <c r="B31" s="22">
        <v>76.959961769694658</v>
      </c>
      <c r="C31" s="22">
        <v>76.250681740927291</v>
      </c>
      <c r="D31" s="22">
        <v>76.539645941447333</v>
      </c>
      <c r="E31" s="22">
        <v>86.625460668782324</v>
      </c>
      <c r="F31" s="22">
        <v>92.639013546269496</v>
      </c>
      <c r="G31" s="22">
        <v>89.826833355369274</v>
      </c>
      <c r="H31" s="22">
        <v>86.644568571129426</v>
      </c>
      <c r="I31" s="22">
        <v>83.294657204798881</v>
      </c>
      <c r="J31" s="22">
        <v>84.326408216000914</v>
      </c>
      <c r="K31" s="22">
        <v>76.7916124966751</v>
      </c>
      <c r="L31" s="22">
        <v>68.134430300782171</v>
      </c>
      <c r="M31" s="22">
        <v>71.442769037001227</v>
      </c>
      <c r="N31" s="22">
        <v>73.516784733351287</v>
      </c>
      <c r="O31" s="22" t="s">
        <v>7</v>
      </c>
    </row>
    <row r="32" spans="1:15" ht="15" customHeight="1" x14ac:dyDescent="0.25">
      <c r="A32" s="94" t="s">
        <v>31</v>
      </c>
      <c r="B32" s="95">
        <v>295.14742380942579</v>
      </c>
      <c r="C32" s="95">
        <v>278.83736901330838</v>
      </c>
      <c r="D32" s="95">
        <v>270.15431242416872</v>
      </c>
      <c r="E32" s="95">
        <v>230.85959278022335</v>
      </c>
      <c r="F32" s="95">
        <v>239.64171034648811</v>
      </c>
      <c r="G32" s="95">
        <v>236.13548168027165</v>
      </c>
      <c r="H32" s="95">
        <v>236.53102037666423</v>
      </c>
      <c r="I32" s="95">
        <v>241.18590809481088</v>
      </c>
      <c r="J32" s="95">
        <v>244.30517122458411</v>
      </c>
      <c r="K32" s="95">
        <v>260.42904237378758</v>
      </c>
      <c r="L32" s="95">
        <v>255.33718112751848</v>
      </c>
      <c r="M32" s="95">
        <v>250.83319395700468</v>
      </c>
      <c r="N32" s="95">
        <v>233.90786268244989</v>
      </c>
      <c r="O32" s="95" t="s">
        <v>7</v>
      </c>
    </row>
    <row r="33" spans="1:15" ht="15" customHeight="1" x14ac:dyDescent="0.25">
      <c r="A33" s="94" t="s">
        <v>32</v>
      </c>
      <c r="B33" s="95">
        <v>414.4426597923262</v>
      </c>
      <c r="C33" s="95">
        <v>359.81389830226465</v>
      </c>
      <c r="D33" s="95">
        <v>294.73310754333249</v>
      </c>
      <c r="E33" s="95">
        <v>257.83986941059788</v>
      </c>
      <c r="F33" s="95">
        <v>265.88703492493534</v>
      </c>
      <c r="G33" s="95">
        <v>259.1376046920243</v>
      </c>
      <c r="H33" s="95">
        <v>273.0745885865523</v>
      </c>
      <c r="I33" s="95">
        <v>272.62356162961362</v>
      </c>
      <c r="J33" s="95">
        <v>240.12803379977612</v>
      </c>
      <c r="K33" s="95">
        <v>246.90724684914738</v>
      </c>
      <c r="L33" s="95">
        <v>242.91743444991525</v>
      </c>
      <c r="M33" s="95">
        <v>227.4127932681707</v>
      </c>
      <c r="N33" s="95">
        <v>210.16976953791934</v>
      </c>
      <c r="O33" s="95" t="s">
        <v>7</v>
      </c>
    </row>
    <row r="34" spans="1:15" ht="15" customHeight="1" x14ac:dyDescent="0.25">
      <c r="A34" s="94" t="s">
        <v>33</v>
      </c>
      <c r="B34" s="95">
        <v>47.272828634725862</v>
      </c>
      <c r="C34" s="95">
        <v>46.933561766841656</v>
      </c>
      <c r="D34" s="95">
        <v>46.163915565312905</v>
      </c>
      <c r="E34" s="95">
        <v>46.404611243889839</v>
      </c>
      <c r="F34" s="19">
        <v>49.342483215698621</v>
      </c>
      <c r="G34" s="19">
        <v>46.351975892346275</v>
      </c>
      <c r="H34" s="19">
        <v>42.167563967778683</v>
      </c>
      <c r="I34" s="19">
        <v>39.581846586706753</v>
      </c>
      <c r="J34" s="19">
        <v>38.708811530451086</v>
      </c>
      <c r="K34" s="19">
        <v>40.750130716200303</v>
      </c>
      <c r="L34" s="19">
        <v>40.720687892848041</v>
      </c>
      <c r="M34" s="19">
        <v>40.052394232483721</v>
      </c>
      <c r="N34" s="19">
        <v>39.741611703432831</v>
      </c>
      <c r="O34" s="19" t="s">
        <v>7</v>
      </c>
    </row>
    <row r="35" spans="1:15" ht="13" thickBot="1" x14ac:dyDescent="0.3">
      <c r="A35" s="34"/>
      <c r="B35" s="35"/>
      <c r="C35" s="35"/>
      <c r="D35" s="35"/>
      <c r="E35" s="35"/>
      <c r="F35" s="107"/>
      <c r="G35" s="107"/>
      <c r="H35" s="30"/>
      <c r="I35" s="30"/>
      <c r="J35" s="30"/>
      <c r="K35" s="30"/>
      <c r="L35" s="30"/>
    </row>
    <row r="36" spans="1:15" ht="13" thickTop="1" x14ac:dyDescent="0.25">
      <c r="A36" s="117" t="s">
        <v>62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25">
      <c r="A37" s="113" t="s">
        <v>57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14" t="s">
        <v>48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ht="13.5" customHeight="1" thickBot="1" x14ac:dyDescent="0.3">
      <c r="A39" s="122" t="s">
        <v>50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ht="13" thickTop="1" x14ac:dyDescent="0.25">
      <c r="A40" s="111" t="s">
        <v>47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1:15" ht="13" thickBot="1" x14ac:dyDescent="0.3">
      <c r="A41" s="112" t="s">
        <v>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13" thickTop="1" x14ac:dyDescent="0.25">
      <c r="A42" s="111" t="s">
        <v>51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3" thickBot="1" x14ac:dyDescent="0.3">
      <c r="A43" s="112" t="s">
        <v>36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 ht="13" thickTop="1" x14ac:dyDescent="0.25">
      <c r="A44" s="111" t="s">
        <v>52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3" thickBot="1" x14ac:dyDescent="0.3">
      <c r="A45" s="112" t="s">
        <v>37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3" thickTop="1" x14ac:dyDescent="0.25">
      <c r="A46" s="111" t="s">
        <v>63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</row>
    <row r="47" spans="1:15" ht="13" thickBot="1" x14ac:dyDescent="0.3">
      <c r="A47" s="112" t="s">
        <v>64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3" thickTop="1" x14ac:dyDescent="0.25">
      <c r="A48" s="123"/>
    </row>
  </sheetData>
  <hyperlinks>
    <hyperlink ref="A47" r:id="rId1" xr:uid="{00000000-0004-0000-1A00-000000000000}"/>
  </hyperlinks>
  <pageMargins left="0.75" right="0.75" top="1" bottom="1" header="0" footer="0"/>
  <pageSetup paperSize="9" scale="77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Índice</vt:lpstr>
      <vt:lpstr>5.1</vt:lpstr>
      <vt:lpstr>5.2</vt:lpstr>
      <vt:lpstr>5.3</vt:lpstr>
      <vt:lpstr>5.4</vt:lpstr>
      <vt:lpstr>5.5</vt:lpstr>
      <vt:lpstr>6.1</vt:lpstr>
      <vt:lpstr>6.2</vt:lpstr>
      <vt:lpstr>7.1</vt:lpstr>
      <vt:lpstr>'5.1'!Área_de_impresión</vt:lpstr>
      <vt:lpstr>'5.2'!Área_de_impresión</vt:lpstr>
      <vt:lpstr>'5.3'!Área_de_impresión</vt:lpstr>
      <vt:lpstr>'5.4'!Área_de_impresión</vt:lpstr>
      <vt:lpstr>'5.5'!Área_de_impresión</vt:lpstr>
      <vt:lpstr>'6.1'!Área_de_impresión</vt:lpstr>
      <vt:lpstr>'6.2'!Área_de_impresión</vt:lpstr>
      <vt:lpstr>'7.1'!Área_de_impresión</vt:lpstr>
      <vt:lpstr>'5.1'!Títulos_a_imprimir</vt:lpstr>
      <vt:lpstr>'5.3'!Títulos_a_imprimir</vt:lpstr>
      <vt:lpstr>'5.4'!Títulos_a_imprimir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Erika Miranda Serrano</cp:lastModifiedBy>
  <dcterms:created xsi:type="dcterms:W3CDTF">2016-06-15T10:09:19Z</dcterms:created>
  <dcterms:modified xsi:type="dcterms:W3CDTF">2020-05-04T06:59:13Z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cb259490-5ff7-4288-aa30-2615eddbb14d</vt:lpwstr>
  </property>
</Properties>
</file>