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2018ko deialdi guztiak" sheetId="1" state="visible" r:id="rId2"/>
    <sheet name="2018-1" sheetId="2" state="visible" r:id="rId3"/>
    <sheet name="2018-2" sheetId="3" state="visible" r:id="rId4"/>
    <sheet name="2018-IREKIA" sheetId="4" state="visible" r:id="rId5"/>
  </sheets>
  <definedNames>
    <definedName function="false" hidden="false" localSheetId="1" name="_xlnm.Print_Area" vbProcedure="false">'2018-1'!$A$1:$E$59</definedName>
    <definedName function="false" hidden="false" localSheetId="2" name="_xlnm.Print_Area" vbProcedure="false">'2018-2'!$A$1:$E$59</definedName>
    <definedName function="false" hidden="false" localSheetId="3" name="_xlnm.Print_Area" vbProcedure="false">'2018-IREKIA'!$A$1:$E$71</definedName>
    <definedName function="false" hidden="false" localSheetId="0" name="_xlnm.Print_Area" vbProcedure="false">'2018ko deialdi guztiak'!$A$1:$E$85</definedName>
    <definedName function="false" hidden="false" localSheetId="0" name="_xlnm._FilterDatabase" vbProcedure="false">'2018ko deialdi guztiak'!#ref!</definedName>
    <definedName function="false" hidden="false" localSheetId="2" name="_xlnm._FilterDatabase" vbProcedure="false">'2018-2'!#ref!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<sst xmlns="http://schemas.openxmlformats.org/spreadsheetml/2006/main" count="379" uniqueCount="44">
  <si>
    <t xml:space="preserve">1.  2018ko deialdi guztietako emaitzen batura</t>
  </si>
  <si>
    <t xml:space="preserve">1.1 Maila guztien batura</t>
  </si>
  <si>
    <t xml:space="preserve">Deialdia</t>
  </si>
  <si>
    <t xml:space="preserve">Matr </t>
  </si>
  <si>
    <t xml:space="preserve">Orot</t>
  </si>
  <si>
    <t xml:space="preserve">Orot (%)</t>
  </si>
  <si>
    <t xml:space="preserve">GAI</t>
  </si>
  <si>
    <t xml:space="preserve">2018-1</t>
  </si>
  <si>
    <t xml:space="preserve">2018-2</t>
  </si>
  <si>
    <t xml:space="preserve">2018-irek</t>
  </si>
  <si>
    <t xml:space="preserve">Guztira</t>
  </si>
  <si>
    <t xml:space="preserve">1.2 Mailaz maila</t>
  </si>
  <si>
    <t xml:space="preserve">Maila</t>
  </si>
  <si>
    <t xml:space="preserve">B1</t>
  </si>
  <si>
    <t xml:space="preserve">B2</t>
  </si>
  <si>
    <t xml:space="preserve">C1</t>
  </si>
  <si>
    <t xml:space="preserve">C2</t>
  </si>
  <si>
    <t xml:space="preserve">1.3. Maila+trebetasuna</t>
  </si>
  <si>
    <t xml:space="preserve">Aurkeztu</t>
  </si>
  <si>
    <t xml:space="preserve">Gainditu</t>
  </si>
  <si>
    <t xml:space="preserve">%</t>
  </si>
  <si>
    <t xml:space="preserve">Irakurmena</t>
  </si>
  <si>
    <t xml:space="preserve">Entzumena</t>
  </si>
  <si>
    <t xml:space="preserve">Idazmena</t>
  </si>
  <si>
    <t xml:space="preserve">Mintzamena</t>
  </si>
  <si>
    <t xml:space="preserve">Matrikulatu</t>
  </si>
  <si>
    <t xml:space="preserve">Guztira </t>
  </si>
  <si>
    <t xml:space="preserve">1.4 Maila+lurraldea </t>
  </si>
  <si>
    <t xml:space="preserve">Lurraldea</t>
  </si>
  <si>
    <t xml:space="preserve">GAI Orot</t>
  </si>
  <si>
    <t xml:space="preserve">Araba</t>
  </si>
  <si>
    <t xml:space="preserve">Bizkaia</t>
  </si>
  <si>
    <t xml:space="preserve">Gipuzkoa</t>
  </si>
  <si>
    <t xml:space="preserve">2018 LEHEN DEIALDIA</t>
  </si>
  <si>
    <t xml:space="preserve">2.1.1. mailaz mailakoa</t>
  </si>
  <si>
    <t xml:space="preserve">matrikulatuak</t>
  </si>
  <si>
    <t xml:space="preserve">gainditu</t>
  </si>
  <si>
    <t xml:space="preserve">2.1.2. maila/trebetasuna</t>
  </si>
  <si>
    <t xml:space="preserve">2.1.3. maila/lurraldea</t>
  </si>
  <si>
    <t xml:space="preserve">ARABA</t>
  </si>
  <si>
    <t xml:space="preserve">GIPUZKOA</t>
  </si>
  <si>
    <t xml:space="preserve">BIZKAIA</t>
  </si>
  <si>
    <t xml:space="preserve">2018 BIGARREN DEIALDIA</t>
  </si>
  <si>
    <t xml:space="preserve">2018 DEIALDI IREKIA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</si>
</sst>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.00"/>
    <numFmt numFmtId="167" formatCode="General"/>
    <numFmt numFmtId="168" formatCode="#,##0"/>
    <numFmt numFmtId="169" formatCode="YY/MM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7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AMJ10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RowHeight="13.8" zeroHeight="false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13.29"/>
    <col collapsed="false" customWidth="true" hidden="false" outlineLevel="0" max="3" min="3" style="0" width="10.14"/>
    <col collapsed="false" customWidth="true" hidden="false" outlineLevel="0" max="5" min="4" style="0" width="8.67"/>
    <col collapsed="false" customWidth="true" hidden="false" outlineLevel="0" max="6" min="6" style="1" width="9.14"/>
    <col collapsed="false" customWidth="true" hidden="false" outlineLevel="0" max="1001" min="7" style="0" width="8.67"/>
    <col collapsed="false" customWidth="false" hidden="false" outlineLevel="0" max="1025" min="1002" style="0" width="11.52"/>
  </cols>
  <sheetData>
    <row r="1" customFormat="false" ht="13.8" hidden="false" customHeight="false" outlineLevel="0" collapsed="false">
      <c r="A1" s="2" t="s">
        <v>0</v>
      </c>
      <c r="B1" s="2"/>
      <c r="C1" s="2"/>
      <c r="D1" s="2"/>
    </row>
    <row r="3" customFormat="false" ht="13.8" hidden="false" customHeight="false" outlineLevel="0" collapsed="false">
      <c r="A3" s="3" t="s">
        <v>1</v>
      </c>
    </row>
    <row r="4" customFormat="false" ht="13.8" hidden="false" customHeight="true" outlineLevel="0" collapsed="false">
      <c r="A4" s="4" t="s">
        <v>2</v>
      </c>
      <c r="B4" s="5" t="s">
        <v>3</v>
      </c>
      <c r="C4" s="4" t="s">
        <v>4</v>
      </c>
      <c r="D4" s="5" t="s">
        <v>5</v>
      </c>
    </row>
    <row r="5" customFormat="false" ht="13.8" hidden="false" customHeight="false" outlineLevel="0" collapsed="false">
      <c r="A5" s="4"/>
      <c r="B5" s="5"/>
      <c r="C5" s="6" t="s">
        <v>6</v>
      </c>
      <c r="D5" s="7" t="s">
        <v>6</v>
      </c>
    </row>
    <row r="6" customFormat="false" ht="13.8" hidden="false" customHeight="false" outlineLevel="0" collapsed="false">
      <c r="A6" s="8" t="s">
        <v>7</v>
      </c>
      <c r="B6" s="9" t="n">
        <v>7741</v>
      </c>
      <c r="C6" s="10" t="n">
        <v>3067</v>
      </c>
      <c r="D6" s="9" t="n">
        <v>39.62</v>
      </c>
    </row>
    <row r="7" customFormat="false" ht="13.8" hidden="false" customHeight="false" outlineLevel="0" collapsed="false">
      <c r="A7" s="11" t="s">
        <v>8</v>
      </c>
      <c r="B7" s="12" t="n">
        <v>4584</v>
      </c>
      <c r="C7" s="13" t="n">
        <v>1543</v>
      </c>
      <c r="D7" s="14" t="n">
        <v>33.66</v>
      </c>
    </row>
    <row r="8" customFormat="false" ht="13.8" hidden="false" customHeight="false" outlineLevel="0" collapsed="false">
      <c r="A8" s="8" t="s">
        <v>9</v>
      </c>
      <c r="B8" s="9" t="n">
        <v>3295</v>
      </c>
      <c r="C8" s="10" t="n">
        <v>1049</v>
      </c>
      <c r="D8" s="15" t="n">
        <f aca="false">C8*100/B8</f>
        <v>31.8361153262519</v>
      </c>
    </row>
    <row r="9" customFormat="false" ht="13.8" hidden="false" customHeight="false" outlineLevel="0" collapsed="false">
      <c r="A9" s="16" t="s">
        <v>10</v>
      </c>
      <c r="B9" s="17" t="n">
        <f aca="false">SUM(B6:B8)</f>
        <v>15620</v>
      </c>
      <c r="C9" s="17" t="n">
        <f aca="false">SUM(C6:C8)</f>
        <v>5659</v>
      </c>
      <c r="D9" s="18" t="n">
        <f aca="false">C9*100/B9</f>
        <v>36.2291933418694</v>
      </c>
    </row>
    <row r="10" customFormat="false" ht="13.8" hidden="false" customHeight="false" outlineLevel="0" collapsed="false">
      <c r="A10" s="19"/>
      <c r="B10" s="20"/>
      <c r="C10" s="21"/>
      <c r="D10" s="21"/>
      <c r="E10" s="21"/>
      <c r="F10" s="21"/>
    </row>
    <row r="12" customFormat="false" ht="13.8" hidden="false" customHeight="false" outlineLevel="0" collapsed="false">
      <c r="A12" s="3" t="s">
        <v>11</v>
      </c>
    </row>
    <row r="13" customFormat="false" ht="13.8" hidden="false" customHeight="true" outlineLevel="0" collapsed="false">
      <c r="A13" s="4" t="s">
        <v>12</v>
      </c>
      <c r="B13" s="4" t="s">
        <v>3</v>
      </c>
      <c r="C13" s="4" t="s">
        <v>4</v>
      </c>
      <c r="D13" s="4" t="s">
        <v>5</v>
      </c>
    </row>
    <row r="14" customFormat="false" ht="13.8" hidden="false" customHeight="false" outlineLevel="0" collapsed="false">
      <c r="A14" s="4"/>
      <c r="B14" s="4"/>
      <c r="C14" s="4" t="s">
        <v>6</v>
      </c>
      <c r="D14" s="4" t="s">
        <v>6</v>
      </c>
    </row>
    <row r="15" customFormat="false" ht="13.8" hidden="false" customHeight="false" outlineLevel="0" collapsed="false">
      <c r="A15" s="8" t="s">
        <v>13</v>
      </c>
      <c r="B15" s="10" t="n">
        <v>376</v>
      </c>
      <c r="C15" s="10" t="n">
        <v>124</v>
      </c>
      <c r="D15" s="22" t="n">
        <v>32.98</v>
      </c>
    </row>
    <row r="16" customFormat="false" ht="13.8" hidden="false" customHeight="false" outlineLevel="0" collapsed="false">
      <c r="A16" s="8" t="s">
        <v>14</v>
      </c>
      <c r="B16" s="10" t="n">
        <v>6276</v>
      </c>
      <c r="C16" s="10" t="n">
        <v>3139</v>
      </c>
      <c r="D16" s="22" t="n">
        <f aca="false">C16*100/B16</f>
        <v>50.0159337157425</v>
      </c>
    </row>
    <row r="17" customFormat="false" ht="13.8" hidden="false" customHeight="false" outlineLevel="0" collapsed="false">
      <c r="A17" s="8" t="s">
        <v>15</v>
      </c>
      <c r="B17" s="10" t="n">
        <v>8239</v>
      </c>
      <c r="C17" s="10" t="n">
        <v>2208</v>
      </c>
      <c r="D17" s="22" t="n">
        <f aca="false">C17*100/B17</f>
        <v>26.7993688554436</v>
      </c>
    </row>
    <row r="18" customFormat="false" ht="13.8" hidden="false" customHeight="false" outlineLevel="0" collapsed="false">
      <c r="A18" s="8" t="s">
        <v>16</v>
      </c>
      <c r="B18" s="23" t="n">
        <v>729</v>
      </c>
      <c r="C18" s="23" t="n">
        <v>188</v>
      </c>
      <c r="D18" s="22" t="n">
        <f aca="false">C18*100/B18</f>
        <v>25.7887517146776</v>
      </c>
    </row>
    <row r="19" customFormat="false" ht="13.8" hidden="false" customHeight="false" outlineLevel="0" collapsed="false">
      <c r="A19" s="16" t="s">
        <v>10</v>
      </c>
      <c r="B19" s="17" t="n">
        <f aca="false">SUM(B15:B18)</f>
        <v>15620</v>
      </c>
      <c r="C19" s="17" t="n">
        <f aca="false">SUM(C15:C18)</f>
        <v>5659</v>
      </c>
      <c r="D19" s="18" t="n">
        <f aca="false">C19*100/B19</f>
        <v>36.2291933418694</v>
      </c>
    </row>
    <row r="22" customFormat="false" ht="13.8" hidden="false" customHeight="false" outlineLevel="0" collapsed="false">
      <c r="A22" s="24" t="s">
        <v>17</v>
      </c>
    </row>
    <row r="23" customFormat="false" ht="13.8" hidden="false" customHeight="false" outlineLevel="0" collapsed="false">
      <c r="A23" s="25" t="s">
        <v>13</v>
      </c>
      <c r="B23" s="26"/>
      <c r="C23" s="27" t="s">
        <v>18</v>
      </c>
      <c r="D23" s="27" t="s">
        <v>19</v>
      </c>
      <c r="E23" s="27" t="s">
        <v>20</v>
      </c>
      <c r="F23" s="28"/>
    </row>
    <row r="24" customFormat="false" ht="13.8" hidden="false" customHeight="false" outlineLevel="0" collapsed="false">
      <c r="A24" s="25"/>
      <c r="B24" s="29" t="s">
        <v>21</v>
      </c>
      <c r="C24" s="30" t="n">
        <v>303</v>
      </c>
      <c r="D24" s="30" t="n">
        <v>300</v>
      </c>
      <c r="E24" s="31" t="n">
        <f aca="false">D24*100/C24</f>
        <v>99.009900990099</v>
      </c>
      <c r="F24" s="32"/>
    </row>
    <row r="25" customFormat="false" ht="13.8" hidden="false" customHeight="false" outlineLevel="0" collapsed="false">
      <c r="A25" s="25"/>
      <c r="B25" s="29" t="s">
        <v>22</v>
      </c>
      <c r="C25" s="30" t="n">
        <v>171</v>
      </c>
      <c r="D25" s="30" t="n">
        <v>170</v>
      </c>
      <c r="E25" s="31" t="n">
        <f aca="false">D25*100/C25</f>
        <v>99.4152046783626</v>
      </c>
      <c r="F25" s="32"/>
    </row>
    <row r="26" customFormat="false" ht="13.8" hidden="false" customHeight="false" outlineLevel="0" collapsed="false">
      <c r="A26" s="25"/>
      <c r="B26" s="29" t="s">
        <v>23</v>
      </c>
      <c r="C26" s="30" t="n">
        <v>302</v>
      </c>
      <c r="D26" s="30" t="n">
        <v>139</v>
      </c>
      <c r="E26" s="31" t="n">
        <f aca="false">D26*100/C26</f>
        <v>46.0264900662252</v>
      </c>
      <c r="F26" s="32"/>
    </row>
    <row r="27" customFormat="false" ht="13.8" hidden="false" customHeight="false" outlineLevel="0" collapsed="false">
      <c r="A27" s="25"/>
      <c r="B27" s="29" t="s">
        <v>24</v>
      </c>
      <c r="C27" s="30" t="n">
        <v>172</v>
      </c>
      <c r="D27" s="30" t="n">
        <v>130</v>
      </c>
      <c r="E27" s="31" t="n">
        <f aca="false">D27*100/C27</f>
        <v>75.5813953488372</v>
      </c>
      <c r="F27" s="32"/>
    </row>
    <row r="28" customFormat="false" ht="13.8" hidden="false" customHeight="false" outlineLevel="0" collapsed="false">
      <c r="A28" s="25"/>
      <c r="B28" s="29"/>
      <c r="C28" s="33" t="s">
        <v>25</v>
      </c>
      <c r="D28" s="33" t="s">
        <v>19</v>
      </c>
      <c r="E28" s="33" t="s">
        <v>20</v>
      </c>
      <c r="F28" s="28"/>
    </row>
    <row r="29" customFormat="false" ht="13.8" hidden="false" customHeight="false" outlineLevel="0" collapsed="false">
      <c r="A29" s="25"/>
      <c r="B29" s="34" t="s">
        <v>26</v>
      </c>
      <c r="C29" s="34" t="n">
        <v>376</v>
      </c>
      <c r="D29" s="34" t="n">
        <v>124</v>
      </c>
      <c r="E29" s="35" t="n">
        <f aca="false">D29*100/C29</f>
        <v>32.9787234042553</v>
      </c>
      <c r="F29" s="36"/>
    </row>
    <row r="32" customFormat="false" ht="13.8" hidden="false" customHeight="false" outlineLevel="0" collapsed="false">
      <c r="A32" s="25" t="s">
        <v>14</v>
      </c>
      <c r="B32" s="26"/>
      <c r="C32" s="27" t="s">
        <v>18</v>
      </c>
      <c r="D32" s="27" t="s">
        <v>19</v>
      </c>
      <c r="E32" s="27" t="s">
        <v>20</v>
      </c>
      <c r="F32" s="28"/>
    </row>
    <row r="33" customFormat="false" ht="13.8" hidden="false" customHeight="false" outlineLevel="0" collapsed="false">
      <c r="A33" s="25"/>
      <c r="B33" s="29" t="s">
        <v>21</v>
      </c>
      <c r="C33" s="37" t="n">
        <v>5136</v>
      </c>
      <c r="D33" s="37" t="n">
        <v>5076</v>
      </c>
      <c r="E33" s="31" t="n">
        <f aca="false">D33*100/C33</f>
        <v>98.8317757009346</v>
      </c>
      <c r="F33" s="32"/>
    </row>
    <row r="34" customFormat="false" ht="13.8" hidden="false" customHeight="false" outlineLevel="0" collapsed="false">
      <c r="A34" s="25"/>
      <c r="B34" s="29" t="s">
        <v>22</v>
      </c>
      <c r="C34" s="37" t="n">
        <v>4643</v>
      </c>
      <c r="D34" s="37" t="n">
        <v>4630</v>
      </c>
      <c r="E34" s="31" t="n">
        <f aca="false">D34*100/C34</f>
        <v>99.7200086151195</v>
      </c>
      <c r="F34" s="32"/>
    </row>
    <row r="35" customFormat="false" ht="13.8" hidden="false" customHeight="false" outlineLevel="0" collapsed="false">
      <c r="A35" s="25"/>
      <c r="B35" s="29" t="s">
        <v>23</v>
      </c>
      <c r="C35" s="37" t="n">
        <v>5689</v>
      </c>
      <c r="D35" s="37" t="n">
        <v>3098</v>
      </c>
      <c r="E35" s="31" t="n">
        <f aca="false">D35*100/C35</f>
        <v>54.4559676568817</v>
      </c>
      <c r="F35" s="32"/>
    </row>
    <row r="36" customFormat="false" ht="13.8" hidden="false" customHeight="false" outlineLevel="0" collapsed="false">
      <c r="A36" s="25"/>
      <c r="B36" s="29" t="s">
        <v>24</v>
      </c>
      <c r="C36" s="37" t="n">
        <v>4117</v>
      </c>
      <c r="D36" s="37" t="n">
        <v>3209</v>
      </c>
      <c r="E36" s="31" t="n">
        <f aca="false">D36*100/C36</f>
        <v>77.9451056594608</v>
      </c>
      <c r="F36" s="32"/>
    </row>
    <row r="37" customFormat="false" ht="13.8" hidden="false" customHeight="false" outlineLevel="0" collapsed="false">
      <c r="A37" s="25"/>
      <c r="B37" s="29"/>
      <c r="C37" s="38" t="s">
        <v>25</v>
      </c>
      <c r="D37" s="38" t="s">
        <v>19</v>
      </c>
      <c r="E37" s="38" t="s">
        <v>20</v>
      </c>
      <c r="F37" s="28"/>
    </row>
    <row r="38" customFormat="false" ht="13.8" hidden="false" customHeight="false" outlineLevel="0" collapsed="false">
      <c r="A38" s="25"/>
      <c r="B38" s="34" t="s">
        <v>26</v>
      </c>
      <c r="C38" s="34" t="n">
        <v>6276</v>
      </c>
      <c r="D38" s="34" t="n">
        <v>3139</v>
      </c>
      <c r="E38" s="35" t="n">
        <f aca="false">D38*100/C38</f>
        <v>50.0159337157425</v>
      </c>
      <c r="F38" s="36"/>
    </row>
    <row r="40" customFormat="false" ht="13.8" hidden="false" customHeight="false" outlineLevel="0" collapsed="false">
      <c r="A40" s="25" t="s">
        <v>15</v>
      </c>
      <c r="B40" s="26"/>
      <c r="C40" s="27" t="s">
        <v>18</v>
      </c>
      <c r="D40" s="27" t="s">
        <v>19</v>
      </c>
      <c r="E40" s="27" t="s">
        <v>20</v>
      </c>
      <c r="F40" s="28"/>
    </row>
    <row r="41" customFormat="false" ht="13.8" hidden="false" customHeight="false" outlineLevel="0" collapsed="false">
      <c r="A41" s="25"/>
      <c r="B41" s="29" t="s">
        <v>21</v>
      </c>
      <c r="C41" s="37" t="n">
        <v>6403</v>
      </c>
      <c r="D41" s="37" t="n">
        <v>6376</v>
      </c>
      <c r="E41" s="31" t="n">
        <f aca="false">D41*100/C41</f>
        <v>99.5783226612526</v>
      </c>
      <c r="F41" s="32"/>
    </row>
    <row r="42" customFormat="false" ht="13.8" hidden="false" customHeight="false" outlineLevel="0" collapsed="false">
      <c r="A42" s="25"/>
      <c r="B42" s="29" t="s">
        <v>22</v>
      </c>
      <c r="C42" s="37" t="n">
        <v>5723</v>
      </c>
      <c r="D42" s="37" t="n">
        <v>5683</v>
      </c>
      <c r="E42" s="31" t="n">
        <f aca="false">D42*100/C42</f>
        <v>99.3010658745413</v>
      </c>
      <c r="F42" s="32"/>
    </row>
    <row r="43" customFormat="false" ht="13.8" hidden="false" customHeight="false" outlineLevel="0" collapsed="false">
      <c r="A43" s="25"/>
      <c r="B43" s="29" t="s">
        <v>23</v>
      </c>
      <c r="C43" s="37" t="n">
        <v>7585</v>
      </c>
      <c r="D43" s="37" t="n">
        <v>2498</v>
      </c>
      <c r="E43" s="31" t="n">
        <f aca="false">D43*100/C43</f>
        <v>32.9334212261042</v>
      </c>
      <c r="F43" s="32"/>
    </row>
    <row r="44" customFormat="false" ht="13.8" hidden="false" customHeight="false" outlineLevel="0" collapsed="false">
      <c r="A44" s="25"/>
      <c r="B44" s="29" t="s">
        <v>24</v>
      </c>
      <c r="C44" s="37" t="n">
        <v>3309</v>
      </c>
      <c r="D44" s="37" t="n">
        <v>2281</v>
      </c>
      <c r="E44" s="31" t="n">
        <f aca="false">D44*100/C44</f>
        <v>68.9332124508915</v>
      </c>
      <c r="F44" s="32"/>
    </row>
    <row r="45" customFormat="false" ht="13.8" hidden="false" customHeight="false" outlineLevel="0" collapsed="false">
      <c r="A45" s="25"/>
      <c r="B45" s="29"/>
      <c r="C45" s="38" t="s">
        <v>25</v>
      </c>
      <c r="D45" s="38" t="s">
        <v>19</v>
      </c>
      <c r="E45" s="38" t="s">
        <v>20</v>
      </c>
      <c r="F45" s="28"/>
    </row>
    <row r="46" customFormat="false" ht="13.8" hidden="false" customHeight="false" outlineLevel="0" collapsed="false">
      <c r="A46" s="25"/>
      <c r="B46" s="34" t="s">
        <v>26</v>
      </c>
      <c r="C46" s="34" t="n">
        <v>8239</v>
      </c>
      <c r="D46" s="34" t="n">
        <v>2208</v>
      </c>
      <c r="E46" s="35" t="n">
        <f aca="false">D46*100/C46</f>
        <v>26.7993688554436</v>
      </c>
      <c r="F46" s="36"/>
    </row>
    <row r="48" customFormat="false" ht="13.8" hidden="false" customHeight="false" outlineLevel="0" collapsed="false">
      <c r="A48" s="25" t="s">
        <v>16</v>
      </c>
      <c r="B48" s="39"/>
      <c r="C48" s="40" t="s">
        <v>18</v>
      </c>
      <c r="D48" s="40" t="s">
        <v>19</v>
      </c>
      <c r="E48" s="40" t="s">
        <v>20</v>
      </c>
      <c r="F48" s="28"/>
    </row>
    <row r="49" customFormat="false" ht="13.8" hidden="false" customHeight="false" outlineLevel="0" collapsed="false">
      <c r="A49" s="25"/>
      <c r="B49" s="41" t="s">
        <v>21</v>
      </c>
      <c r="C49" s="42" t="n">
        <v>537</v>
      </c>
      <c r="D49" s="42" t="n">
        <v>530</v>
      </c>
      <c r="E49" s="31" t="n">
        <f aca="false">D49*100/C49</f>
        <v>98.6964618249534</v>
      </c>
      <c r="F49" s="32"/>
    </row>
    <row r="50" customFormat="false" ht="13.8" hidden="false" customHeight="false" outlineLevel="0" collapsed="false">
      <c r="A50" s="25"/>
      <c r="B50" s="41" t="s">
        <v>22</v>
      </c>
      <c r="C50" s="42" t="n">
        <v>374</v>
      </c>
      <c r="D50" s="42" t="n">
        <v>367</v>
      </c>
      <c r="E50" s="31" t="n">
        <f aca="false">D50*100/C50</f>
        <v>98.1283422459893</v>
      </c>
      <c r="F50" s="32"/>
    </row>
    <row r="51" customFormat="false" ht="13.8" hidden="false" customHeight="false" outlineLevel="0" collapsed="false">
      <c r="A51" s="25"/>
      <c r="B51" s="41" t="s">
        <v>23</v>
      </c>
      <c r="C51" s="42" t="n">
        <v>631</v>
      </c>
      <c r="D51" s="42" t="n">
        <v>207</v>
      </c>
      <c r="E51" s="31" t="n">
        <f aca="false">D51*100/C51</f>
        <v>32.8050713153724</v>
      </c>
      <c r="F51" s="32"/>
    </row>
    <row r="52" customFormat="false" ht="13.8" hidden="false" customHeight="false" outlineLevel="0" collapsed="false">
      <c r="A52" s="25"/>
      <c r="B52" s="41" t="s">
        <v>24</v>
      </c>
      <c r="C52" s="42" t="n">
        <v>217</v>
      </c>
      <c r="D52" s="42" t="n">
        <v>188</v>
      </c>
      <c r="E52" s="31" t="n">
        <f aca="false">D52*100/C52</f>
        <v>86.6359447004608</v>
      </c>
      <c r="F52" s="32"/>
    </row>
    <row r="53" customFormat="false" ht="13.8" hidden="false" customHeight="false" outlineLevel="0" collapsed="false">
      <c r="A53" s="25"/>
      <c r="B53" s="41"/>
      <c r="C53" s="38" t="s">
        <v>25</v>
      </c>
      <c r="D53" s="38" t="s">
        <v>19</v>
      </c>
      <c r="E53" s="38" t="s">
        <v>20</v>
      </c>
      <c r="F53" s="28"/>
    </row>
    <row r="54" customFormat="false" ht="13.8" hidden="false" customHeight="false" outlineLevel="0" collapsed="false">
      <c r="A54" s="25"/>
      <c r="B54" s="34" t="s">
        <v>26</v>
      </c>
      <c r="C54" s="34" t="n">
        <v>729</v>
      </c>
      <c r="D54" s="34" t="n">
        <v>188</v>
      </c>
      <c r="E54" s="35" t="n">
        <f aca="false">D54*100/C54</f>
        <v>25.7887517146776</v>
      </c>
      <c r="F54" s="36"/>
    </row>
    <row r="57" customFormat="false" ht="13.8" hidden="false" customHeight="false" outlineLevel="0" collapsed="false">
      <c r="A57" s="3" t="s">
        <v>27</v>
      </c>
    </row>
    <row r="58" customFormat="false" ht="13.8" hidden="false" customHeight="true" outlineLevel="0" collapsed="false">
      <c r="A58" s="4" t="s">
        <v>12</v>
      </c>
      <c r="B58" s="4" t="s">
        <v>28</v>
      </c>
      <c r="C58" s="4" t="s">
        <v>3</v>
      </c>
      <c r="D58" s="4" t="s">
        <v>29</v>
      </c>
      <c r="E58" s="4" t="s">
        <v>5</v>
      </c>
      <c r="F58" s="43"/>
    </row>
    <row r="59" customFormat="false" ht="13.8" hidden="false" customHeight="false" outlineLevel="0" collapsed="false">
      <c r="A59" s="4"/>
      <c r="B59" s="4"/>
      <c r="C59" s="4"/>
      <c r="D59" s="4"/>
      <c r="E59" s="4" t="s">
        <v>6</v>
      </c>
      <c r="F59" s="43"/>
    </row>
    <row r="60" customFormat="false" ht="15.75" hidden="false" customHeight="true" outlineLevel="0" collapsed="false">
      <c r="A60" s="10" t="s">
        <v>13</v>
      </c>
      <c r="B60" s="10" t="s">
        <v>30</v>
      </c>
      <c r="C60" s="44" t="n">
        <v>102</v>
      </c>
      <c r="D60" s="44" t="n">
        <v>29</v>
      </c>
      <c r="E60" s="45" t="n">
        <v>28.4313725490196</v>
      </c>
      <c r="F60" s="46"/>
    </row>
    <row r="61" customFormat="false" ht="13.8" hidden="false" customHeight="false" outlineLevel="0" collapsed="false">
      <c r="A61" s="10" t="s">
        <v>13</v>
      </c>
      <c r="B61" s="10" t="s">
        <v>31</v>
      </c>
      <c r="C61" s="44" t="n">
        <v>201</v>
      </c>
      <c r="D61" s="44" t="n">
        <v>65</v>
      </c>
      <c r="E61" s="45" t="n">
        <v>32.3383084577114</v>
      </c>
      <c r="F61" s="46"/>
    </row>
    <row r="62" customFormat="false" ht="13.8" hidden="false" customHeight="false" outlineLevel="0" collapsed="false">
      <c r="A62" s="10" t="s">
        <v>13</v>
      </c>
      <c r="B62" s="10" t="s">
        <v>32</v>
      </c>
      <c r="C62" s="44" t="n">
        <v>73</v>
      </c>
      <c r="D62" s="44" t="n">
        <v>30</v>
      </c>
      <c r="E62" s="45" t="n">
        <v>41.0958904109589</v>
      </c>
      <c r="F62" s="46"/>
    </row>
    <row r="63" customFormat="false" ht="13.8" hidden="false" customHeight="false" outlineLevel="0" collapsed="false">
      <c r="B63" s="34" t="s">
        <v>10</v>
      </c>
      <c r="C63" s="34" t="n">
        <v>376</v>
      </c>
      <c r="D63" s="34" t="n">
        <v>124</v>
      </c>
      <c r="E63" s="35" t="n">
        <v>32.9787234042553</v>
      </c>
      <c r="F63" s="36"/>
    </row>
    <row r="64" customFormat="false" ht="13.8" hidden="false" customHeight="false" outlineLevel="0" collapsed="false">
      <c r="B64" s="47"/>
      <c r="C64" s="47"/>
      <c r="D64" s="47"/>
      <c r="E64" s="47"/>
      <c r="F64" s="21"/>
    </row>
    <row r="65" customFormat="false" ht="13.8" hidden="false" customHeight="false" outlineLevel="0" collapsed="false">
      <c r="B65" s="47"/>
      <c r="C65" s="47"/>
      <c r="D65" s="47"/>
      <c r="E65" s="47"/>
      <c r="F65" s="21"/>
    </row>
    <row r="66" customFormat="false" ht="13.8" hidden="false" customHeight="true" outlineLevel="0" collapsed="false">
      <c r="A66" s="4" t="s">
        <v>12</v>
      </c>
      <c r="B66" s="4" t="s">
        <v>28</v>
      </c>
      <c r="C66" s="4" t="s">
        <v>3</v>
      </c>
      <c r="D66" s="4" t="s">
        <v>29</v>
      </c>
      <c r="E66" s="4" t="s">
        <v>5</v>
      </c>
      <c r="F66" s="43"/>
    </row>
    <row r="67" customFormat="false" ht="13.8" hidden="false" customHeight="false" outlineLevel="0" collapsed="false">
      <c r="A67" s="4"/>
      <c r="B67" s="4"/>
      <c r="C67" s="4"/>
      <c r="D67" s="4"/>
      <c r="E67" s="4" t="s">
        <v>6</v>
      </c>
      <c r="F67" s="43"/>
    </row>
    <row r="68" customFormat="false" ht="13.8" hidden="false" customHeight="false" outlineLevel="0" collapsed="false">
      <c r="A68" s="10" t="s">
        <v>14</v>
      </c>
      <c r="B68" s="10" t="s">
        <v>30</v>
      </c>
      <c r="C68" s="10" t="n">
        <v>966</v>
      </c>
      <c r="D68" s="10" t="n">
        <v>472</v>
      </c>
      <c r="E68" s="22" t="n">
        <f aca="false">D68*100/C68</f>
        <v>48.8612836438923</v>
      </c>
      <c r="F68" s="46"/>
    </row>
    <row r="69" customFormat="false" ht="13.8" hidden="false" customHeight="false" outlineLevel="0" collapsed="false">
      <c r="A69" s="10" t="s">
        <v>14</v>
      </c>
      <c r="B69" s="10" t="s">
        <v>31</v>
      </c>
      <c r="C69" s="48" t="n">
        <v>3934</v>
      </c>
      <c r="D69" s="48" t="n">
        <v>1986</v>
      </c>
      <c r="E69" s="22" t="n">
        <f aca="false">D69*100/C69</f>
        <v>50.4829689883071</v>
      </c>
      <c r="F69" s="46"/>
    </row>
    <row r="70" customFormat="false" ht="13.8" hidden="false" customHeight="false" outlineLevel="0" collapsed="false">
      <c r="A70" s="10" t="s">
        <v>14</v>
      </c>
      <c r="B70" s="10" t="s">
        <v>32</v>
      </c>
      <c r="C70" s="10" t="n">
        <v>1376</v>
      </c>
      <c r="D70" s="10" t="n">
        <v>681</v>
      </c>
      <c r="E70" s="22" t="n">
        <f aca="false">D70*100/C70</f>
        <v>49.4912790697674</v>
      </c>
      <c r="F70" s="46"/>
    </row>
    <row r="71" customFormat="false" ht="13.8" hidden="false" customHeight="false" outlineLevel="0" collapsed="false">
      <c r="B71" s="34" t="s">
        <v>10</v>
      </c>
      <c r="C71" s="34" t="n">
        <v>6276</v>
      </c>
      <c r="D71" s="34" t="n">
        <v>3139</v>
      </c>
      <c r="E71" s="35" t="n">
        <f aca="false">D71*100/C71</f>
        <v>50.0159337157425</v>
      </c>
      <c r="F71" s="36"/>
    </row>
    <row r="73" customFormat="false" ht="13.8" hidden="false" customHeight="true" outlineLevel="0" collapsed="false">
      <c r="A73" s="4" t="s">
        <v>12</v>
      </c>
      <c r="B73" s="4" t="s">
        <v>28</v>
      </c>
      <c r="C73" s="4" t="s">
        <v>3</v>
      </c>
      <c r="D73" s="4" t="s">
        <v>29</v>
      </c>
      <c r="E73" s="4" t="s">
        <v>5</v>
      </c>
      <c r="F73" s="43"/>
    </row>
    <row r="74" customFormat="false" ht="13.8" hidden="false" customHeight="false" outlineLevel="0" collapsed="false">
      <c r="A74" s="4"/>
      <c r="B74" s="4"/>
      <c r="C74" s="4"/>
      <c r="D74" s="4"/>
      <c r="E74" s="4" t="s">
        <v>6</v>
      </c>
      <c r="F74" s="43"/>
    </row>
    <row r="75" customFormat="false" ht="13.8" hidden="false" customHeight="false" outlineLevel="0" collapsed="false">
      <c r="A75" s="10" t="s">
        <v>15</v>
      </c>
      <c r="B75" s="10" t="s">
        <v>30</v>
      </c>
      <c r="C75" s="10" t="n">
        <v>1305</v>
      </c>
      <c r="D75" s="10" t="n">
        <v>373</v>
      </c>
      <c r="E75" s="22" t="n">
        <f aca="false">D75*100/C75</f>
        <v>28.5823754789272</v>
      </c>
      <c r="F75" s="46"/>
    </row>
    <row r="76" customFormat="false" ht="13.8" hidden="false" customHeight="false" outlineLevel="0" collapsed="false">
      <c r="A76" s="10" t="s">
        <v>15</v>
      </c>
      <c r="B76" s="10" t="s">
        <v>31</v>
      </c>
      <c r="C76" s="48" t="n">
        <v>4913</v>
      </c>
      <c r="D76" s="10" t="n">
        <v>1220</v>
      </c>
      <c r="E76" s="22" t="n">
        <f aca="false">D76*100/C76</f>
        <v>24.8320781599837</v>
      </c>
      <c r="F76" s="46"/>
    </row>
    <row r="77" customFormat="false" ht="15.75" hidden="false" customHeight="true" outlineLevel="0" collapsed="false">
      <c r="A77" s="10" t="s">
        <v>15</v>
      </c>
      <c r="B77" s="10" t="s">
        <v>32</v>
      </c>
      <c r="C77" s="48" t="n">
        <v>2021</v>
      </c>
      <c r="D77" s="10" t="n">
        <v>615</v>
      </c>
      <c r="E77" s="22" t="n">
        <f aca="false">D77*100/C77</f>
        <v>30.4304799604156</v>
      </c>
      <c r="F77" s="46"/>
    </row>
    <row r="78" customFormat="false" ht="13.8" hidden="false" customHeight="false" outlineLevel="0" collapsed="false">
      <c r="B78" s="34" t="s">
        <v>10</v>
      </c>
      <c r="C78" s="34" t="n">
        <v>8239</v>
      </c>
      <c r="D78" s="34" t="n">
        <v>2208</v>
      </c>
      <c r="E78" s="35" t="n">
        <f aca="false">D78*100/C78</f>
        <v>26.7993688554436</v>
      </c>
      <c r="F78" s="36"/>
    </row>
    <row r="79" customFormat="false" ht="13.8" hidden="false" customHeight="false" outlineLevel="0" collapsed="false">
      <c r="B79" s="47"/>
      <c r="C79" s="49"/>
      <c r="D79" s="49"/>
    </row>
    <row r="80" customFormat="false" ht="13.8" hidden="false" customHeight="true" outlineLevel="0" collapsed="false">
      <c r="A80" s="4" t="s">
        <v>12</v>
      </c>
      <c r="B80" s="4" t="s">
        <v>28</v>
      </c>
      <c r="C80" s="4" t="s">
        <v>3</v>
      </c>
      <c r="D80" s="4" t="s">
        <v>29</v>
      </c>
      <c r="E80" s="4" t="s">
        <v>5</v>
      </c>
      <c r="F80" s="43"/>
    </row>
    <row r="81" customFormat="false" ht="13.8" hidden="false" customHeight="false" outlineLevel="0" collapsed="false">
      <c r="A81" s="4"/>
      <c r="B81" s="4"/>
      <c r="C81" s="4"/>
      <c r="D81" s="4"/>
      <c r="E81" s="4" t="s">
        <v>6</v>
      </c>
      <c r="F81" s="43"/>
    </row>
    <row r="82" customFormat="false" ht="13.8" hidden="false" customHeight="false" outlineLevel="0" collapsed="false">
      <c r="A82" s="10" t="s">
        <v>16</v>
      </c>
      <c r="B82" s="10" t="s">
        <v>30</v>
      </c>
      <c r="C82" s="10" t="n">
        <v>150</v>
      </c>
      <c r="D82" s="10" t="n">
        <v>32</v>
      </c>
      <c r="E82" s="22" t="n">
        <f aca="false">D82*100/C82</f>
        <v>21.3333333333333</v>
      </c>
      <c r="F82" s="46"/>
    </row>
    <row r="83" customFormat="false" ht="13.8" hidden="false" customHeight="false" outlineLevel="0" collapsed="false">
      <c r="A83" s="10" t="s">
        <v>16</v>
      </c>
      <c r="B83" s="10" t="s">
        <v>31</v>
      </c>
      <c r="C83" s="10" t="n">
        <v>255</v>
      </c>
      <c r="D83" s="10" t="n">
        <v>59</v>
      </c>
      <c r="E83" s="22" t="n">
        <f aca="false">D83*100/C83</f>
        <v>23.1372549019608</v>
      </c>
      <c r="F83" s="46"/>
    </row>
    <row r="84" customFormat="false" ht="13.8" hidden="false" customHeight="false" outlineLevel="0" collapsed="false">
      <c r="A84" s="10" t="s">
        <v>16</v>
      </c>
      <c r="B84" s="10" t="s">
        <v>32</v>
      </c>
      <c r="C84" s="10" t="n">
        <v>324</v>
      </c>
      <c r="D84" s="10" t="n">
        <v>97</v>
      </c>
      <c r="E84" s="22" t="n">
        <f aca="false">D84*100/C84</f>
        <v>29.9382716049383</v>
      </c>
      <c r="F84" s="46"/>
    </row>
    <row r="85" customFormat="false" ht="13.8" hidden="false" customHeight="false" outlineLevel="0" collapsed="false">
      <c r="B85" s="34" t="s">
        <v>10</v>
      </c>
      <c r="C85" s="34" t="n">
        <v>729</v>
      </c>
      <c r="D85" s="34" t="n">
        <v>188</v>
      </c>
      <c r="E85" s="35" t="n">
        <f aca="false">D85*100/C85</f>
        <v>25.7887517146776</v>
      </c>
      <c r="F85" s="36"/>
    </row>
    <row r="94" customFormat="false" ht="15.75" hidden="false" customHeight="true" outlineLevel="0" collapsed="false"/>
    <row r="95" customFormat="false" ht="13.8" hidden="false" customHeight="false" outlineLevel="0" collapsed="false">
      <c r="A95" s="1"/>
      <c r="B95" s="1"/>
      <c r="C95" s="1"/>
      <c r="D95" s="1"/>
      <c r="E95" s="1"/>
    </row>
    <row r="96" s="1" customFormat="true" ht="13.8" hidden="false" customHeight="false" outlineLevel="0" collapsed="false">
      <c r="ALN96" s="0"/>
      <c r="ALO96" s="0"/>
      <c r="ALP96" s="0"/>
      <c r="ALQ96" s="0"/>
      <c r="ALR96" s="0"/>
      <c r="ALS96" s="0"/>
      <c r="ALT96" s="0"/>
      <c r="ALU96" s="0"/>
      <c r="ALV96" s="0"/>
      <c r="ALW96" s="0"/>
      <c r="ALX96" s="0"/>
      <c r="ALY96" s="0"/>
      <c r="ALZ96" s="0"/>
      <c r="AMA96" s="0"/>
      <c r="AMB96" s="0"/>
      <c r="AMC96" s="0"/>
      <c r="AMD96" s="0"/>
      <c r="AME96" s="0"/>
      <c r="AMF96" s="0"/>
      <c r="AMG96" s="0"/>
      <c r="AMH96" s="0"/>
      <c r="AMI96" s="0"/>
      <c r="AMJ96" s="0"/>
    </row>
    <row r="97" s="1" customFormat="true" ht="13.8" hidden="false" customHeight="false" outlineLevel="0" collapsed="false">
      <c r="ALN97" s="0"/>
      <c r="ALO97" s="0"/>
      <c r="ALP97" s="0"/>
      <c r="ALQ97" s="0"/>
      <c r="ALR97" s="0"/>
      <c r="ALS97" s="0"/>
      <c r="ALT97" s="0"/>
      <c r="ALU97" s="0"/>
      <c r="ALV97" s="0"/>
      <c r="ALW97" s="0"/>
      <c r="ALX97" s="0"/>
      <c r="ALY97" s="0"/>
      <c r="ALZ97" s="0"/>
      <c r="AMA97" s="0"/>
      <c r="AMB97" s="0"/>
      <c r="AMC97" s="0"/>
      <c r="AMD97" s="0"/>
      <c r="AME97" s="0"/>
      <c r="AMF97" s="0"/>
      <c r="AMG97" s="0"/>
      <c r="AMH97" s="0"/>
      <c r="AMI97" s="0"/>
      <c r="AMJ97" s="0"/>
    </row>
    <row r="98" s="1" customFormat="true" ht="13.8" hidden="false" customHeight="false" outlineLevel="0" collapsed="false">
      <c r="ALN98" s="0"/>
      <c r="ALO98" s="0"/>
      <c r="ALP98" s="0"/>
      <c r="ALQ98" s="0"/>
      <c r="ALR98" s="0"/>
      <c r="ALS98" s="0"/>
      <c r="ALT98" s="0"/>
      <c r="ALU98" s="0"/>
      <c r="ALV98" s="0"/>
      <c r="ALW98" s="0"/>
      <c r="ALX98" s="0"/>
      <c r="ALY98" s="0"/>
      <c r="ALZ98" s="0"/>
      <c r="AMA98" s="0"/>
      <c r="AMB98" s="0"/>
      <c r="AMC98" s="0"/>
      <c r="AMD98" s="0"/>
      <c r="AME98" s="0"/>
      <c r="AMF98" s="0"/>
      <c r="AMG98" s="0"/>
      <c r="AMH98" s="0"/>
      <c r="AMI98" s="0"/>
      <c r="AMJ98" s="0"/>
    </row>
    <row r="99" s="1" customFormat="true" ht="13.8" hidden="false" customHeight="false" outlineLevel="0" collapsed="false">
      <c r="ALN99" s="0"/>
      <c r="ALO99" s="0"/>
      <c r="ALP99" s="0"/>
      <c r="ALQ99" s="0"/>
      <c r="ALR99" s="0"/>
      <c r="ALS99" s="0"/>
      <c r="ALT99" s="0"/>
      <c r="ALU99" s="0"/>
      <c r="ALV99" s="0"/>
      <c r="ALW99" s="0"/>
      <c r="ALX99" s="0"/>
      <c r="ALY99" s="0"/>
      <c r="ALZ99" s="0"/>
      <c r="AMA99" s="0"/>
      <c r="AMB99" s="0"/>
      <c r="AMC99" s="0"/>
      <c r="AMD99" s="0"/>
      <c r="AME99" s="0"/>
      <c r="AMF99" s="0"/>
      <c r="AMG99" s="0"/>
      <c r="AMH99" s="0"/>
      <c r="AMI99" s="0"/>
      <c r="AMJ99" s="0"/>
    </row>
    <row r="100" s="1" customFormat="true" ht="13.8" hidden="false" customHeight="false" outlineLevel="0" collapsed="false">
      <c r="ALN100" s="0"/>
      <c r="ALO100" s="0"/>
      <c r="ALP100" s="0"/>
      <c r="ALQ100" s="0"/>
      <c r="ALR100" s="0"/>
      <c r="ALS100" s="0"/>
      <c r="ALT100" s="0"/>
      <c r="ALU100" s="0"/>
      <c r="ALV100" s="0"/>
      <c r="ALW100" s="0"/>
      <c r="ALX100" s="0"/>
      <c r="ALY100" s="0"/>
      <c r="ALZ100" s="0"/>
      <c r="AMA100" s="0"/>
      <c r="AMB100" s="0"/>
      <c r="AMC100" s="0"/>
      <c r="AMD100" s="0"/>
      <c r="AME100" s="0"/>
      <c r="AMF100" s="0"/>
      <c r="AMG100" s="0"/>
      <c r="AMH100" s="0"/>
      <c r="AMI100" s="0"/>
      <c r="AMJ100" s="0"/>
    </row>
    <row r="101" s="1" customFormat="true" ht="13.8" hidden="false" customHeight="false" outlineLevel="0" collapsed="false">
      <c r="ALN101" s="0"/>
      <c r="ALO101" s="0"/>
      <c r="ALP101" s="0"/>
      <c r="ALQ101" s="0"/>
      <c r="ALR101" s="0"/>
      <c r="ALS101" s="0"/>
      <c r="ALT101" s="0"/>
      <c r="ALU101" s="0"/>
      <c r="ALV101" s="0"/>
      <c r="ALW101" s="0"/>
      <c r="ALX101" s="0"/>
      <c r="ALY101" s="0"/>
      <c r="ALZ101" s="0"/>
      <c r="AMA101" s="0"/>
      <c r="AMB101" s="0"/>
      <c r="AMC101" s="0"/>
      <c r="AMD101" s="0"/>
      <c r="AME101" s="0"/>
      <c r="AMF101" s="0"/>
      <c r="AMG101" s="0"/>
      <c r="AMH101" s="0"/>
      <c r="AMI101" s="0"/>
      <c r="AMJ101" s="0"/>
    </row>
    <row r="102" s="1" customFormat="true" ht="13.8" hidden="false" customHeight="false" outlineLevel="0" collapsed="false">
      <c r="ALN102" s="0"/>
      <c r="ALO102" s="0"/>
      <c r="ALP102" s="0"/>
      <c r="ALQ102" s="0"/>
      <c r="ALR102" s="0"/>
      <c r="ALS102" s="0"/>
      <c r="ALT102" s="0"/>
      <c r="ALU102" s="0"/>
      <c r="ALV102" s="0"/>
      <c r="ALW102" s="0"/>
      <c r="ALX102" s="0"/>
      <c r="ALY102" s="0"/>
      <c r="ALZ102" s="0"/>
      <c r="AMA102" s="0"/>
      <c r="AMB102" s="0"/>
      <c r="AMC102" s="0"/>
      <c r="AMD102" s="0"/>
      <c r="AME102" s="0"/>
      <c r="AMF102" s="0"/>
      <c r="AMG102" s="0"/>
      <c r="AMH102" s="0"/>
      <c r="AMI102" s="0"/>
      <c r="AMJ102" s="0"/>
    </row>
    <row r="103" s="1" customFormat="true" ht="13.8" hidden="false" customHeight="false" outlineLevel="0" collapsed="false">
      <c r="ALN103" s="0"/>
      <c r="ALO103" s="0"/>
      <c r="ALP103" s="0"/>
      <c r="ALQ103" s="0"/>
      <c r="ALR103" s="0"/>
      <c r="ALS103" s="0"/>
      <c r="ALT103" s="0"/>
      <c r="ALU103" s="0"/>
      <c r="ALV103" s="0"/>
      <c r="ALW103" s="0"/>
      <c r="ALX103" s="0"/>
      <c r="ALY103" s="0"/>
      <c r="ALZ103" s="0"/>
      <c r="AMA103" s="0"/>
      <c r="AMB103" s="0"/>
      <c r="AMC103" s="0"/>
      <c r="AMD103" s="0"/>
      <c r="AME103" s="0"/>
      <c r="AMF103" s="0"/>
      <c r="AMG103" s="0"/>
      <c r="AMH103" s="0"/>
      <c r="AMI103" s="0"/>
      <c r="AMJ103" s="0"/>
    </row>
    <row r="104" s="1" customFormat="true" ht="13.8" hidden="false" customHeight="false" outlineLevel="0" collapsed="false">
      <c r="ALN104" s="0"/>
      <c r="ALO104" s="0"/>
      <c r="ALP104" s="0"/>
      <c r="ALQ104" s="0"/>
      <c r="ALR104" s="0"/>
      <c r="ALS104" s="0"/>
      <c r="ALT104" s="0"/>
      <c r="ALU104" s="0"/>
      <c r="ALV104" s="0"/>
      <c r="ALW104" s="0"/>
      <c r="ALX104" s="0"/>
      <c r="ALY104" s="0"/>
      <c r="ALZ104" s="0"/>
      <c r="AMA104" s="0"/>
      <c r="AMB104" s="0"/>
      <c r="AMC104" s="0"/>
      <c r="AMD104" s="0"/>
      <c r="AME104" s="0"/>
      <c r="AMF104" s="0"/>
      <c r="AMG104" s="0"/>
      <c r="AMH104" s="0"/>
      <c r="AMI104" s="0"/>
      <c r="AMJ104" s="0"/>
    </row>
    <row r="105" s="1" customFormat="true" ht="13.8" hidden="false" customHeight="false" outlineLevel="0" collapsed="false">
      <c r="ALN105" s="0"/>
      <c r="ALO105" s="0"/>
      <c r="ALP105" s="0"/>
      <c r="ALQ105" s="0"/>
      <c r="ALR105" s="0"/>
      <c r="ALS105" s="0"/>
      <c r="ALT105" s="0"/>
      <c r="ALU105" s="0"/>
      <c r="ALV105" s="0"/>
      <c r="ALW105" s="0"/>
      <c r="ALX105" s="0"/>
      <c r="ALY105" s="0"/>
      <c r="ALZ105" s="0"/>
      <c r="AMA105" s="0"/>
      <c r="AMB105" s="0"/>
      <c r="AMC105" s="0"/>
      <c r="AMD105" s="0"/>
      <c r="AME105" s="0"/>
      <c r="AMF105" s="0"/>
      <c r="AMG105" s="0"/>
      <c r="AMH105" s="0"/>
      <c r="AMI105" s="0"/>
      <c r="AMJ105" s="0"/>
    </row>
    <row r="106" s="1" customFormat="true" ht="13.8" hidden="false" customHeight="false" outlineLevel="0" collapsed="false">
      <c r="ALN106" s="0"/>
      <c r="ALO106" s="0"/>
      <c r="ALP106" s="0"/>
      <c r="ALQ106" s="0"/>
      <c r="ALR106" s="0"/>
      <c r="ALS106" s="0"/>
      <c r="ALT106" s="0"/>
      <c r="ALU106" s="0"/>
      <c r="ALV106" s="0"/>
      <c r="ALW106" s="0"/>
      <c r="ALX106" s="0"/>
      <c r="ALY106" s="0"/>
      <c r="ALZ106" s="0"/>
      <c r="AMA106" s="0"/>
      <c r="AMB106" s="0"/>
      <c r="AMC106" s="0"/>
      <c r="AMD106" s="0"/>
      <c r="AME106" s="0"/>
      <c r="AMF106" s="0"/>
      <c r="AMG106" s="0"/>
      <c r="AMH106" s="0"/>
      <c r="AMI106" s="0"/>
      <c r="AMJ106" s="0"/>
    </row>
    <row r="107" s="1" customFormat="true" ht="13.8" hidden="false" customHeight="false" outlineLevel="0" collapsed="false">
      <c r="ALN107" s="0"/>
      <c r="ALO107" s="0"/>
      <c r="ALP107" s="0"/>
      <c r="ALQ107" s="0"/>
      <c r="ALR107" s="0"/>
      <c r="ALS107" s="0"/>
      <c r="ALT107" s="0"/>
      <c r="ALU107" s="0"/>
      <c r="ALV107" s="0"/>
      <c r="ALW107" s="0"/>
      <c r="ALX107" s="0"/>
      <c r="ALY107" s="0"/>
      <c r="ALZ107" s="0"/>
      <c r="AMA107" s="0"/>
      <c r="AMB107" s="0"/>
      <c r="AMC107" s="0"/>
      <c r="AMD107" s="0"/>
      <c r="AME107" s="0"/>
      <c r="AMF107" s="0"/>
      <c r="AMG107" s="0"/>
      <c r="AMH107" s="0"/>
      <c r="AMI107" s="0"/>
      <c r="AMJ107" s="0"/>
    </row>
    <row r="108" s="1" customFormat="true" ht="13.8" hidden="false" customHeight="false" outlineLevel="0" collapsed="false">
      <c r="ALN108" s="0"/>
      <c r="ALO108" s="0"/>
      <c r="ALP108" s="0"/>
      <c r="ALQ108" s="0"/>
      <c r="ALR108" s="0"/>
      <c r="ALS108" s="0"/>
      <c r="ALT108" s="0"/>
      <c r="ALU108" s="0"/>
      <c r="ALV108" s="0"/>
      <c r="ALW108" s="0"/>
      <c r="ALX108" s="0"/>
      <c r="ALY108" s="0"/>
      <c r="ALZ108" s="0"/>
      <c r="AMA108" s="0"/>
      <c r="AMB108" s="0"/>
      <c r="AMC108" s="0"/>
      <c r="AMD108" s="0"/>
      <c r="AME108" s="0"/>
      <c r="AMF108" s="0"/>
      <c r="AMG108" s="0"/>
      <c r="AMH108" s="0"/>
      <c r="AMI108" s="0"/>
      <c r="AMJ108" s="0"/>
    </row>
  </sheetData>
  <mergeCells count="27">
    <mergeCell ref="A4:A5"/>
    <mergeCell ref="B4:B5"/>
    <mergeCell ref="A13:A14"/>
    <mergeCell ref="B13:B14"/>
    <mergeCell ref="A23:A29"/>
    <mergeCell ref="A32:A38"/>
    <mergeCell ref="A40:A46"/>
    <mergeCell ref="A48:A54"/>
    <mergeCell ref="A58:A59"/>
    <mergeCell ref="B58:B59"/>
    <mergeCell ref="C58:C59"/>
    <mergeCell ref="D58:D59"/>
    <mergeCell ref="A66:A67"/>
    <mergeCell ref="B66:B67"/>
    <mergeCell ref="C66:C67"/>
    <mergeCell ref="D66:D67"/>
    <mergeCell ref="E66:E67"/>
    <mergeCell ref="A73:A74"/>
    <mergeCell ref="B73:B74"/>
    <mergeCell ref="C73:C74"/>
    <mergeCell ref="D73:D74"/>
    <mergeCell ref="E73:E74"/>
    <mergeCell ref="A80:A81"/>
    <mergeCell ref="B80:B81"/>
    <mergeCell ref="C80:C81"/>
    <mergeCell ref="D80:D81"/>
    <mergeCell ref="E80:E8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0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E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43" activeCellId="0" sqref="H43"/>
    </sheetView>
  </sheetViews>
  <sheetFormatPr defaultRowHeight="15" zeroHeight="false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12.71"/>
    <col collapsed="false" customWidth="true" hidden="false" outlineLevel="0" max="3" min="3" style="0" width="13.43"/>
    <col collapsed="false" customWidth="true" hidden="false" outlineLevel="0" max="7" min="4" style="0" width="8.67"/>
    <col collapsed="false" customWidth="true" hidden="false" outlineLevel="0" max="8" min="8" style="0" width="10.71"/>
    <col collapsed="false" customWidth="true" hidden="false" outlineLevel="0" max="1025" min="9" style="0" width="8.67"/>
  </cols>
  <sheetData>
    <row r="1" customFormat="false" ht="23.25" hidden="false" customHeight="true" outlineLevel="0" collapsed="false">
      <c r="A1" s="50" t="s">
        <v>33</v>
      </c>
      <c r="B1" s="51"/>
    </row>
    <row r="2" customFormat="false" ht="16.5" hidden="false" customHeight="true" outlineLevel="0" collapsed="false">
      <c r="A2" s="50"/>
      <c r="B2" s="51"/>
    </row>
    <row r="3" customFormat="false" ht="15.75" hidden="false" customHeight="false" outlineLevel="0" collapsed="false">
      <c r="A3" s="0" t="s">
        <v>34</v>
      </c>
    </row>
    <row r="4" customFormat="false" ht="15.75" hidden="false" customHeight="false" outlineLevel="0" collapsed="false">
      <c r="A4" s="52" t="s">
        <v>12</v>
      </c>
      <c r="B4" s="52" t="s">
        <v>35</v>
      </c>
      <c r="C4" s="53" t="s">
        <v>36</v>
      </c>
      <c r="D4" s="53"/>
    </row>
    <row r="5" customFormat="false" ht="15.75" hidden="false" customHeight="false" outlineLevel="0" collapsed="false">
      <c r="A5" s="52"/>
      <c r="B5" s="52"/>
      <c r="C5" s="53" t="s">
        <v>6</v>
      </c>
      <c r="D5" s="53" t="s">
        <v>20</v>
      </c>
    </row>
    <row r="6" customFormat="false" ht="15.75" hidden="false" customHeight="false" outlineLevel="0" collapsed="false">
      <c r="A6" s="54" t="s">
        <v>14</v>
      </c>
      <c r="B6" s="54" t="n">
        <v>3287</v>
      </c>
      <c r="C6" s="54" t="n">
        <v>1815</v>
      </c>
      <c r="D6" s="54" t="n">
        <v>55.22</v>
      </c>
    </row>
    <row r="7" customFormat="false" ht="15.75" hidden="false" customHeight="false" outlineLevel="0" collapsed="false">
      <c r="A7" s="54" t="s">
        <v>15</v>
      </c>
      <c r="B7" s="54" t="n">
        <v>4168</v>
      </c>
      <c r="C7" s="54" t="n">
        <v>1156</v>
      </c>
      <c r="D7" s="54" t="n">
        <v>27.74</v>
      </c>
    </row>
    <row r="8" customFormat="false" ht="15.75" hidden="false" customHeight="false" outlineLevel="0" collapsed="false">
      <c r="A8" s="54" t="s">
        <v>16</v>
      </c>
      <c r="B8" s="54" t="n">
        <v>286</v>
      </c>
      <c r="C8" s="54" t="n">
        <v>96</v>
      </c>
      <c r="D8" s="54" t="n">
        <v>33.57</v>
      </c>
    </row>
    <row r="9" customFormat="false" ht="15.75" hidden="false" customHeight="false" outlineLevel="0" collapsed="false">
      <c r="A9" s="17" t="s">
        <v>10</v>
      </c>
      <c r="B9" s="53" t="n">
        <f aca="false">SUM(B6:B8)</f>
        <v>7741</v>
      </c>
      <c r="C9" s="53" t="n">
        <f aca="false">SUM(C6:C8)</f>
        <v>3067</v>
      </c>
      <c r="D9" s="55" t="n">
        <f aca="false">C9*100/B9</f>
        <v>39.6202041079964</v>
      </c>
    </row>
    <row r="10" customFormat="false" ht="15" hidden="false" customHeight="false" outlineLevel="0" collapsed="false">
      <c r="A10" s="47"/>
      <c r="B10" s="47"/>
      <c r="C10" s="47"/>
      <c r="D10" s="56"/>
    </row>
    <row r="11" customFormat="false" ht="15.75" hidden="false" customHeight="false" outlineLevel="0" collapsed="false">
      <c r="A11" s="0" t="s">
        <v>37</v>
      </c>
    </row>
    <row r="12" customFormat="false" ht="15.75" hidden="false" customHeight="false" outlineLevel="0" collapsed="false">
      <c r="A12" s="25" t="s">
        <v>14</v>
      </c>
      <c r="B12" s="26"/>
      <c r="C12" s="27" t="s">
        <v>18</v>
      </c>
      <c r="D12" s="27" t="s">
        <v>19</v>
      </c>
      <c r="E12" s="27" t="s">
        <v>20</v>
      </c>
    </row>
    <row r="13" customFormat="false" ht="15.75" hidden="false" customHeight="false" outlineLevel="0" collapsed="false">
      <c r="A13" s="25"/>
      <c r="B13" s="29" t="s">
        <v>21</v>
      </c>
      <c r="C13" s="37" t="n">
        <v>3278</v>
      </c>
      <c r="D13" s="37" t="n">
        <v>3269</v>
      </c>
      <c r="E13" s="42" t="n">
        <v>99.73</v>
      </c>
    </row>
    <row r="14" customFormat="false" ht="15.75" hidden="false" customHeight="false" outlineLevel="0" collapsed="false">
      <c r="A14" s="25"/>
      <c r="B14" s="29" t="s">
        <v>22</v>
      </c>
      <c r="C14" s="37" t="n">
        <v>3278</v>
      </c>
      <c r="D14" s="37" t="n">
        <v>3267</v>
      </c>
      <c r="E14" s="42" t="n">
        <v>99.66</v>
      </c>
    </row>
    <row r="15" customFormat="false" ht="15.75" hidden="false" customHeight="false" outlineLevel="0" collapsed="false">
      <c r="A15" s="25"/>
      <c r="B15" s="29" t="s">
        <v>23</v>
      </c>
      <c r="C15" s="37" t="n">
        <v>3201</v>
      </c>
      <c r="D15" s="37" t="n">
        <v>1877</v>
      </c>
      <c r="E15" s="42" t="n">
        <v>58.64</v>
      </c>
    </row>
    <row r="16" customFormat="false" ht="15.75" hidden="false" customHeight="true" outlineLevel="0" collapsed="false">
      <c r="A16" s="25"/>
      <c r="B16" s="29" t="s">
        <v>24</v>
      </c>
      <c r="C16" s="37" t="n">
        <v>2311</v>
      </c>
      <c r="D16" s="37" t="n">
        <v>1849</v>
      </c>
      <c r="E16" s="42" t="n">
        <v>80.01</v>
      </c>
    </row>
    <row r="17" customFormat="false" ht="15.75" hidden="false" customHeight="false" outlineLevel="0" collapsed="false">
      <c r="A17" s="25"/>
      <c r="B17" s="29"/>
      <c r="C17" s="38" t="s">
        <v>25</v>
      </c>
      <c r="D17" s="38" t="s">
        <v>19</v>
      </c>
      <c r="E17" s="38" t="s">
        <v>20</v>
      </c>
    </row>
    <row r="18" customFormat="false" ht="15.75" hidden="false" customHeight="false" outlineLevel="0" collapsed="false">
      <c r="A18" s="25"/>
      <c r="B18" s="34" t="s">
        <v>26</v>
      </c>
      <c r="C18" s="34" t="n">
        <v>3287</v>
      </c>
      <c r="D18" s="34" t="n">
        <v>1815</v>
      </c>
      <c r="E18" s="35" t="n">
        <v>55.22</v>
      </c>
    </row>
    <row r="20" customFormat="false" ht="15.75" hidden="false" customHeight="false" outlineLevel="0" collapsed="false">
      <c r="A20" s="25" t="s">
        <v>15</v>
      </c>
      <c r="B20" s="26"/>
      <c r="C20" s="27" t="s">
        <v>18</v>
      </c>
      <c r="D20" s="27" t="s">
        <v>19</v>
      </c>
      <c r="E20" s="27" t="s">
        <v>20</v>
      </c>
    </row>
    <row r="21" customFormat="false" ht="15.75" hidden="false" customHeight="false" outlineLevel="0" collapsed="false">
      <c r="A21" s="25"/>
      <c r="B21" s="29" t="s">
        <v>21</v>
      </c>
      <c r="C21" s="37" t="n">
        <v>4163</v>
      </c>
      <c r="D21" s="37" t="n">
        <v>4160</v>
      </c>
      <c r="E21" s="42" t="n">
        <v>99.93</v>
      </c>
    </row>
    <row r="22" customFormat="false" ht="15.75" hidden="false" customHeight="false" outlineLevel="0" collapsed="false">
      <c r="A22" s="25"/>
      <c r="B22" s="29" t="s">
        <v>22</v>
      </c>
      <c r="C22" s="37" t="n">
        <v>4163</v>
      </c>
      <c r="D22" s="37" t="n">
        <v>4149</v>
      </c>
      <c r="E22" s="42" t="n">
        <v>99.66</v>
      </c>
    </row>
    <row r="23" customFormat="false" ht="15.75" hidden="false" customHeight="false" outlineLevel="0" collapsed="false">
      <c r="A23" s="25"/>
      <c r="B23" s="29" t="s">
        <v>23</v>
      </c>
      <c r="C23" s="37" t="n">
        <v>4074</v>
      </c>
      <c r="D23" s="37" t="n">
        <v>1423</v>
      </c>
      <c r="E23" s="42" t="n">
        <v>34.93</v>
      </c>
    </row>
    <row r="24" customFormat="false" ht="15.75" hidden="false" customHeight="false" outlineLevel="0" collapsed="false">
      <c r="A24" s="25"/>
      <c r="B24" s="29" t="s">
        <v>24</v>
      </c>
      <c r="C24" s="37" t="n">
        <v>1659</v>
      </c>
      <c r="D24" s="37" t="n">
        <v>1188</v>
      </c>
      <c r="E24" s="42" t="n">
        <v>71.61</v>
      </c>
    </row>
    <row r="25" customFormat="false" ht="15.75" hidden="false" customHeight="false" outlineLevel="0" collapsed="false">
      <c r="A25" s="25"/>
      <c r="B25" s="29"/>
      <c r="C25" s="38" t="s">
        <v>25</v>
      </c>
      <c r="D25" s="38" t="s">
        <v>19</v>
      </c>
      <c r="E25" s="38" t="s">
        <v>20</v>
      </c>
    </row>
    <row r="26" customFormat="false" ht="15.75" hidden="false" customHeight="false" outlineLevel="0" collapsed="false">
      <c r="A26" s="25"/>
      <c r="B26" s="34" t="s">
        <v>26</v>
      </c>
      <c r="C26" s="34" t="n">
        <v>4168</v>
      </c>
      <c r="D26" s="34" t="n">
        <v>1156</v>
      </c>
      <c r="E26" s="35" t="n">
        <v>27.74</v>
      </c>
    </row>
    <row r="28" customFormat="false" ht="15.75" hidden="false" customHeight="false" outlineLevel="0" collapsed="false">
      <c r="A28" s="25" t="s">
        <v>16</v>
      </c>
      <c r="B28" s="39"/>
      <c r="C28" s="27" t="s">
        <v>18</v>
      </c>
      <c r="D28" s="27" t="s">
        <v>19</v>
      </c>
      <c r="E28" s="27" t="s">
        <v>20</v>
      </c>
    </row>
    <row r="29" customFormat="false" ht="15.75" hidden="false" customHeight="false" outlineLevel="0" collapsed="false">
      <c r="A29" s="25"/>
      <c r="B29" s="41" t="s">
        <v>21</v>
      </c>
      <c r="C29" s="42" t="n">
        <v>284</v>
      </c>
      <c r="D29" s="42" t="n">
        <v>281</v>
      </c>
      <c r="E29" s="42" t="n">
        <v>98.94</v>
      </c>
    </row>
    <row r="30" customFormat="false" ht="15.75" hidden="false" customHeight="false" outlineLevel="0" collapsed="false">
      <c r="A30" s="25"/>
      <c r="B30" s="41" t="s">
        <v>22</v>
      </c>
      <c r="C30" s="42" t="n">
        <v>284</v>
      </c>
      <c r="D30" s="42" t="n">
        <v>279</v>
      </c>
      <c r="E30" s="42" t="n">
        <v>98.24</v>
      </c>
    </row>
    <row r="31" customFormat="false" ht="15.75" hidden="false" customHeight="false" outlineLevel="0" collapsed="false">
      <c r="A31" s="25"/>
      <c r="B31" s="41" t="s">
        <v>23</v>
      </c>
      <c r="C31" s="42" t="n">
        <v>277</v>
      </c>
      <c r="D31" s="42" t="n">
        <v>112</v>
      </c>
      <c r="E31" s="42" t="n">
        <v>40.43</v>
      </c>
    </row>
    <row r="32" customFormat="false" ht="15.75" hidden="false" customHeight="false" outlineLevel="0" collapsed="false">
      <c r="A32" s="25"/>
      <c r="B32" s="41" t="s">
        <v>24</v>
      </c>
      <c r="C32" s="42" t="n">
        <v>109</v>
      </c>
      <c r="D32" s="42" t="n">
        <v>96</v>
      </c>
      <c r="E32" s="42" t="n">
        <v>88.07</v>
      </c>
    </row>
    <row r="33" customFormat="false" ht="15.75" hidden="false" customHeight="false" outlineLevel="0" collapsed="false">
      <c r="A33" s="25"/>
      <c r="B33" s="41"/>
      <c r="C33" s="38" t="s">
        <v>25</v>
      </c>
      <c r="D33" s="38" t="s">
        <v>19</v>
      </c>
      <c r="E33" s="38" t="s">
        <v>20</v>
      </c>
    </row>
    <row r="34" customFormat="false" ht="15.75" hidden="false" customHeight="false" outlineLevel="0" collapsed="false">
      <c r="A34" s="25"/>
      <c r="B34" s="34" t="s">
        <v>26</v>
      </c>
      <c r="C34" s="34" t="n">
        <v>286</v>
      </c>
      <c r="D34" s="34" t="n">
        <v>96</v>
      </c>
      <c r="E34" s="35" t="n">
        <v>33.57</v>
      </c>
    </row>
    <row r="36" customFormat="false" ht="15" hidden="false" customHeight="false" outlineLevel="0" collapsed="false">
      <c r="A36" s="0" t="s">
        <v>38</v>
      </c>
      <c r="C36" s="57"/>
    </row>
    <row r="37" customFormat="false" ht="15.75" hidden="false" customHeight="false" outlineLevel="0" collapsed="false">
      <c r="A37" s="3" t="s">
        <v>39</v>
      </c>
    </row>
    <row r="38" customFormat="false" ht="15.75" hidden="false" customHeight="true" outlineLevel="0" collapsed="false">
      <c r="A38" s="52" t="s">
        <v>12</v>
      </c>
      <c r="B38" s="52" t="s">
        <v>35</v>
      </c>
      <c r="C38" s="53" t="s">
        <v>36</v>
      </c>
      <c r="D38" s="53"/>
    </row>
    <row r="39" customFormat="false" ht="15.75" hidden="false" customHeight="false" outlineLevel="0" collapsed="false">
      <c r="A39" s="52"/>
      <c r="B39" s="52"/>
      <c r="C39" s="53" t="s">
        <v>6</v>
      </c>
      <c r="D39" s="53" t="s">
        <v>20</v>
      </c>
    </row>
    <row r="40" customFormat="false" ht="15.75" hidden="false" customHeight="false" outlineLevel="0" collapsed="false">
      <c r="A40" s="10" t="s">
        <v>14</v>
      </c>
      <c r="B40" s="10" t="n">
        <v>427</v>
      </c>
      <c r="C40" s="10" t="n">
        <v>248</v>
      </c>
      <c r="D40" s="22" t="n">
        <v>58.08</v>
      </c>
    </row>
    <row r="41" customFormat="false" ht="15.75" hidden="false" customHeight="false" outlineLevel="0" collapsed="false">
      <c r="A41" s="10" t="s">
        <v>15</v>
      </c>
      <c r="B41" s="10" t="n">
        <v>539</v>
      </c>
      <c r="C41" s="10" t="n">
        <v>161</v>
      </c>
      <c r="D41" s="22" t="n">
        <v>29.87</v>
      </c>
    </row>
    <row r="42" customFormat="false" ht="15.75" hidden="false" customHeight="false" outlineLevel="0" collapsed="false">
      <c r="A42" s="10" t="s">
        <v>16</v>
      </c>
      <c r="B42" s="10" t="n">
        <v>55</v>
      </c>
      <c r="C42" s="10" t="n">
        <v>16</v>
      </c>
      <c r="D42" s="22" t="n">
        <v>29.09</v>
      </c>
    </row>
    <row r="43" customFormat="false" ht="15.75" hidden="false" customHeight="false" outlineLevel="0" collapsed="false">
      <c r="A43" s="34" t="s">
        <v>10</v>
      </c>
      <c r="B43" s="34" t="n">
        <f aca="false">SUM(B40:B42)</f>
        <v>1021</v>
      </c>
      <c r="C43" s="34" t="n">
        <f aca="false">SUM(C40:C42)</f>
        <v>425</v>
      </c>
      <c r="D43" s="35" t="n">
        <f aca="false">C43*100/B43</f>
        <v>41.6258570029383</v>
      </c>
    </row>
    <row r="45" customFormat="false" ht="15.75" hidden="false" customHeight="false" outlineLevel="0" collapsed="false">
      <c r="A45" s="3" t="s">
        <v>40</v>
      </c>
    </row>
    <row r="46" customFormat="false" ht="15.75" hidden="false" customHeight="false" outlineLevel="0" collapsed="false">
      <c r="A46" s="52" t="s">
        <v>12</v>
      </c>
      <c r="B46" s="52" t="s">
        <v>35</v>
      </c>
      <c r="C46" s="53" t="s">
        <v>36</v>
      </c>
      <c r="D46" s="53"/>
    </row>
    <row r="47" customFormat="false" ht="15.75" hidden="false" customHeight="false" outlineLevel="0" collapsed="false">
      <c r="A47" s="52"/>
      <c r="B47" s="52"/>
      <c r="C47" s="53" t="s">
        <v>6</v>
      </c>
      <c r="D47" s="53" t="s">
        <v>20</v>
      </c>
    </row>
    <row r="48" customFormat="false" ht="15.75" hidden="false" customHeight="false" outlineLevel="0" collapsed="false">
      <c r="A48" s="10" t="s">
        <v>14</v>
      </c>
      <c r="B48" s="10" t="n">
        <v>744</v>
      </c>
      <c r="C48" s="10" t="n">
        <v>382</v>
      </c>
      <c r="D48" s="22" t="n">
        <v>51.34</v>
      </c>
    </row>
    <row r="49" customFormat="false" ht="15.75" hidden="false" customHeight="false" outlineLevel="0" collapsed="false">
      <c r="A49" s="10" t="s">
        <v>15</v>
      </c>
      <c r="B49" s="10" t="n">
        <v>1117</v>
      </c>
      <c r="C49" s="10" t="n">
        <v>360</v>
      </c>
      <c r="D49" s="22" t="n">
        <v>32.3</v>
      </c>
    </row>
    <row r="50" customFormat="false" ht="15.75" hidden="false" customHeight="false" outlineLevel="0" collapsed="false">
      <c r="A50" s="10" t="s">
        <v>16</v>
      </c>
      <c r="B50" s="10" t="n">
        <v>126</v>
      </c>
      <c r="C50" s="10" t="n">
        <v>47</v>
      </c>
      <c r="D50" s="22" t="n">
        <v>37.3</v>
      </c>
    </row>
    <row r="51" customFormat="false" ht="15.75" hidden="false" customHeight="false" outlineLevel="0" collapsed="false">
      <c r="A51" s="34" t="s">
        <v>10</v>
      </c>
      <c r="B51" s="34" t="n">
        <f aca="false">SUM(B48:B50)</f>
        <v>1987</v>
      </c>
      <c r="C51" s="34" t="n">
        <f aca="false">SUM(C48:C50)</f>
        <v>789</v>
      </c>
      <c r="D51" s="35" t="n">
        <f aca="false">C51*100/B51</f>
        <v>39.7081026673377</v>
      </c>
    </row>
    <row r="52" customFormat="false" ht="15" hidden="false" customHeight="false" outlineLevel="0" collapsed="false">
      <c r="A52" s="47"/>
      <c r="B52" s="47"/>
      <c r="C52" s="47"/>
      <c r="D52" s="47"/>
    </row>
    <row r="53" customFormat="false" ht="15.75" hidden="false" customHeight="false" outlineLevel="0" collapsed="false">
      <c r="A53" s="3" t="s">
        <v>41</v>
      </c>
    </row>
    <row r="54" customFormat="false" ht="15.75" hidden="false" customHeight="false" outlineLevel="0" collapsed="false">
      <c r="A54" s="52" t="s">
        <v>12</v>
      </c>
      <c r="B54" s="52" t="s">
        <v>35</v>
      </c>
      <c r="C54" s="53" t="s">
        <v>36</v>
      </c>
      <c r="D54" s="53"/>
    </row>
    <row r="55" customFormat="false" ht="15.75" hidden="false" customHeight="false" outlineLevel="0" collapsed="false">
      <c r="A55" s="52"/>
      <c r="B55" s="52"/>
      <c r="C55" s="53" t="s">
        <v>6</v>
      </c>
      <c r="D55" s="53" t="s">
        <v>20</v>
      </c>
    </row>
    <row r="56" customFormat="false" ht="15.75" hidden="false" customHeight="false" outlineLevel="0" collapsed="false">
      <c r="A56" s="10" t="s">
        <v>14</v>
      </c>
      <c r="B56" s="10" t="n">
        <v>2116</v>
      </c>
      <c r="C56" s="10" t="n">
        <v>1185</v>
      </c>
      <c r="D56" s="22" t="n">
        <v>56</v>
      </c>
    </row>
    <row r="57" customFormat="false" ht="15.75" hidden="false" customHeight="false" outlineLevel="0" collapsed="false">
      <c r="A57" s="10" t="s">
        <v>15</v>
      </c>
      <c r="B57" s="10" t="n">
        <v>2512</v>
      </c>
      <c r="C57" s="10" t="n">
        <v>835</v>
      </c>
      <c r="D57" s="22" t="n">
        <v>33.24</v>
      </c>
    </row>
    <row r="58" customFormat="false" ht="15.75" hidden="false" customHeight="false" outlineLevel="0" collapsed="false">
      <c r="A58" s="10" t="s">
        <v>16</v>
      </c>
      <c r="B58" s="10" t="n">
        <v>105</v>
      </c>
      <c r="C58" s="10" t="n">
        <v>33</v>
      </c>
      <c r="D58" s="22" t="n">
        <v>31.43</v>
      </c>
    </row>
    <row r="59" customFormat="false" ht="15.75" hidden="false" customHeight="false" outlineLevel="0" collapsed="false">
      <c r="A59" s="34" t="s">
        <v>10</v>
      </c>
      <c r="B59" s="34" t="n">
        <f aca="false">SUM(B56:B58)</f>
        <v>4733</v>
      </c>
      <c r="C59" s="34" t="n">
        <f aca="false">SUM(C56:C58)</f>
        <v>2053</v>
      </c>
      <c r="D59" s="35" t="n">
        <f aca="false">C59*100/B59</f>
        <v>43.3762941052187</v>
      </c>
    </row>
  </sheetData>
  <mergeCells count="15">
    <mergeCell ref="A4:A5"/>
    <mergeCell ref="B4:B5"/>
    <mergeCell ref="C4:D4"/>
    <mergeCell ref="A12:A18"/>
    <mergeCell ref="A20:A26"/>
    <mergeCell ref="A28:A34"/>
    <mergeCell ref="A38:A39"/>
    <mergeCell ref="B38:B39"/>
    <mergeCell ref="C38:D38"/>
    <mergeCell ref="A46:A47"/>
    <mergeCell ref="B46:B47"/>
    <mergeCell ref="C46:D46"/>
    <mergeCell ref="A54:A55"/>
    <mergeCell ref="B54:B55"/>
    <mergeCell ref="C54:D54"/>
  </mergeCells>
  <printOptions headings="false" gridLines="false" gridLinesSet="true" horizontalCentered="false" verticalCentered="false"/>
  <pageMargins left="0.708333333333333" right="0.708333333333333" top="0.551388888888889" bottom="0.354166666666667" header="0.511805555555555" footer="0.511805555555555"/>
  <pageSetup paperSize="9" scale="100" firstPageNumber="0" fitToWidth="0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H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28" activeCellId="0" sqref="K28"/>
    </sheetView>
  </sheetViews>
  <sheetFormatPr defaultRowHeight="15" zeroHeight="false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13.43"/>
    <col collapsed="false" customWidth="true" hidden="false" outlineLevel="0" max="3" min="3" style="0" width="11.86"/>
    <col collapsed="false" customWidth="true" hidden="false" outlineLevel="0" max="4" min="4" style="0" width="10.29"/>
    <col collapsed="false" customWidth="true" hidden="false" outlineLevel="0" max="1025" min="5" style="0" width="8.67"/>
  </cols>
  <sheetData>
    <row r="1" customFormat="false" ht="15" hidden="false" customHeight="false" outlineLevel="0" collapsed="false">
      <c r="A1" s="58" t="s">
        <v>42</v>
      </c>
    </row>
    <row r="3" customFormat="false" ht="15.75" hidden="false" customHeight="false" outlineLevel="0" collapsed="false">
      <c r="A3" s="0" t="s">
        <v>34</v>
      </c>
    </row>
    <row r="4" customFormat="false" ht="15.75" hidden="false" customHeight="false" outlineLevel="0" collapsed="false">
      <c r="A4" s="52" t="s">
        <v>12</v>
      </c>
      <c r="B4" s="52" t="s">
        <v>35</v>
      </c>
      <c r="C4" s="53" t="s">
        <v>36</v>
      </c>
      <c r="D4" s="53"/>
    </row>
    <row r="5" customFormat="false" ht="15.75" hidden="false" customHeight="false" outlineLevel="0" collapsed="false">
      <c r="A5" s="52"/>
      <c r="B5" s="52"/>
      <c r="C5" s="53" t="s">
        <v>6</v>
      </c>
      <c r="D5" s="53" t="s">
        <v>20</v>
      </c>
    </row>
    <row r="6" customFormat="false" ht="15.75" hidden="false" customHeight="true" outlineLevel="0" collapsed="false">
      <c r="A6" s="54" t="s">
        <v>14</v>
      </c>
      <c r="B6" s="59" t="n">
        <v>1673</v>
      </c>
      <c r="C6" s="59" t="n">
        <v>779</v>
      </c>
      <c r="D6" s="31" t="n">
        <f aca="false">C6*100/B6</f>
        <v>46.5630603705918</v>
      </c>
    </row>
    <row r="7" customFormat="false" ht="15.75" hidden="false" customHeight="false" outlineLevel="0" collapsed="false">
      <c r="A7" s="54" t="s">
        <v>15</v>
      </c>
      <c r="B7" s="59" t="n">
        <v>2743</v>
      </c>
      <c r="C7" s="59" t="n">
        <v>718</v>
      </c>
      <c r="D7" s="31" t="n">
        <f aca="false">C7*100/B7</f>
        <v>26.1757200145826</v>
      </c>
    </row>
    <row r="8" customFormat="false" ht="15.75" hidden="false" customHeight="false" outlineLevel="0" collapsed="false">
      <c r="A8" s="54" t="s">
        <v>16</v>
      </c>
      <c r="B8" s="54" t="n">
        <v>168</v>
      </c>
      <c r="C8" s="59" t="n">
        <v>46</v>
      </c>
      <c r="D8" s="31" t="n">
        <f aca="false">C8*100/B8</f>
        <v>27.3809523809524</v>
      </c>
    </row>
    <row r="9" customFormat="false" ht="15.75" hidden="false" customHeight="false" outlineLevel="0" collapsed="false">
      <c r="A9" s="34" t="s">
        <v>10</v>
      </c>
      <c r="B9" s="34" t="n">
        <v>4584</v>
      </c>
      <c r="C9" s="34" t="n">
        <v>1543</v>
      </c>
      <c r="D9" s="35" t="n">
        <f aca="false">C9*100/B9</f>
        <v>33.6605584642234</v>
      </c>
    </row>
    <row r="10" customFormat="false" ht="15" hidden="false" customHeight="false" outlineLevel="0" collapsed="false">
      <c r="B10" s="49"/>
      <c r="C10" s="49"/>
    </row>
    <row r="11" customFormat="false" ht="15.75" hidden="false" customHeight="false" outlineLevel="0" collapsed="false">
      <c r="A11" s="1" t="s">
        <v>37</v>
      </c>
      <c r="B11" s="1"/>
      <c r="C11" s="1"/>
      <c r="D11" s="1"/>
      <c r="E11" s="1"/>
      <c r="F11" s="1"/>
      <c r="G11" s="1"/>
      <c r="H11" s="1"/>
    </row>
    <row r="12" customFormat="false" ht="15.75" hidden="false" customHeight="false" outlineLevel="0" collapsed="false">
      <c r="A12" s="25" t="s">
        <v>14</v>
      </c>
      <c r="B12" s="39"/>
      <c r="C12" s="60" t="s">
        <v>18</v>
      </c>
      <c r="D12" s="60" t="s">
        <v>19</v>
      </c>
      <c r="E12" s="60" t="s">
        <v>20</v>
      </c>
    </row>
    <row r="13" customFormat="false" ht="15.75" hidden="false" customHeight="false" outlineLevel="0" collapsed="false">
      <c r="A13" s="25"/>
      <c r="B13" s="39" t="s">
        <v>21</v>
      </c>
      <c r="C13" s="30" t="n">
        <v>685</v>
      </c>
      <c r="D13" s="30" t="n">
        <v>683</v>
      </c>
      <c r="E13" s="61" t="n">
        <f aca="false">D13*100/C13</f>
        <v>99.7080291970803</v>
      </c>
    </row>
    <row r="14" customFormat="false" ht="15.75" hidden="false" customHeight="false" outlineLevel="0" collapsed="false">
      <c r="A14" s="25"/>
      <c r="B14" s="39" t="s">
        <v>22</v>
      </c>
      <c r="C14" s="30" t="n">
        <v>685</v>
      </c>
      <c r="D14" s="30" t="n">
        <v>684</v>
      </c>
      <c r="E14" s="61" t="n">
        <f aca="false">D14*100/C14</f>
        <v>99.8540145985401</v>
      </c>
    </row>
    <row r="15" customFormat="false" ht="15.75" hidden="false" customHeight="false" outlineLevel="0" collapsed="false">
      <c r="A15" s="25"/>
      <c r="B15" s="39" t="s">
        <v>23</v>
      </c>
      <c r="C15" s="30" t="n">
        <v>1343</v>
      </c>
      <c r="D15" s="30" t="n">
        <v>676</v>
      </c>
      <c r="E15" s="61" t="n">
        <f aca="false">D15*100/C15</f>
        <v>50.3350707371556</v>
      </c>
    </row>
    <row r="16" customFormat="false" ht="15.75" hidden="false" customHeight="false" outlineLevel="0" collapsed="false">
      <c r="A16" s="25"/>
      <c r="B16" s="39" t="s">
        <v>24</v>
      </c>
      <c r="C16" s="30" t="n">
        <v>1120</v>
      </c>
      <c r="D16" s="30" t="n">
        <v>795</v>
      </c>
      <c r="E16" s="61" t="n">
        <f aca="false">D16*100/C16</f>
        <v>70.9821428571429</v>
      </c>
    </row>
    <row r="17" customFormat="false" ht="15.75" hidden="false" customHeight="false" outlineLevel="0" collapsed="false">
      <c r="A17" s="25"/>
      <c r="B17" s="39"/>
      <c r="C17" s="33" t="s">
        <v>25</v>
      </c>
      <c r="D17" s="33" t="s">
        <v>19</v>
      </c>
      <c r="E17" s="33" t="s">
        <v>20</v>
      </c>
    </row>
    <row r="18" customFormat="false" ht="15.75" hidden="false" customHeight="false" outlineLevel="0" collapsed="false">
      <c r="A18" s="25"/>
      <c r="B18" s="34" t="s">
        <v>26</v>
      </c>
      <c r="C18" s="34" t="n">
        <v>1673</v>
      </c>
      <c r="D18" s="34" t="n">
        <v>779</v>
      </c>
      <c r="E18" s="35" t="n">
        <f aca="false">D18*100/C18</f>
        <v>46.5630603705918</v>
      </c>
      <c r="G18" s="49"/>
    </row>
    <row r="20" customFormat="false" ht="15.75" hidden="false" customHeight="false" outlineLevel="0" collapsed="false">
      <c r="A20" s="25" t="s">
        <v>15</v>
      </c>
      <c r="B20" s="39"/>
      <c r="C20" s="60" t="s">
        <v>18</v>
      </c>
      <c r="D20" s="60" t="s">
        <v>19</v>
      </c>
      <c r="E20" s="60" t="s">
        <v>20</v>
      </c>
    </row>
    <row r="21" customFormat="false" ht="15.75" hidden="false" customHeight="false" outlineLevel="0" collapsed="false">
      <c r="A21" s="25"/>
      <c r="B21" s="39" t="s">
        <v>21</v>
      </c>
      <c r="C21" s="30" t="n">
        <v>1051</v>
      </c>
      <c r="D21" s="30" t="n">
        <v>1050</v>
      </c>
      <c r="E21" s="61" t="n">
        <f aca="false">D21*100/C21</f>
        <v>99.9048525214082</v>
      </c>
    </row>
    <row r="22" customFormat="false" ht="15.75" hidden="false" customHeight="false" outlineLevel="0" collapsed="false">
      <c r="A22" s="25"/>
      <c r="B22" s="39" t="s">
        <v>22</v>
      </c>
      <c r="C22" s="30" t="n">
        <v>1051</v>
      </c>
      <c r="D22" s="30" t="n">
        <v>1050</v>
      </c>
      <c r="E22" s="61" t="n">
        <f aca="false">D22*100/C22</f>
        <v>99.9048525214082</v>
      </c>
    </row>
    <row r="23" customFormat="false" ht="15.75" hidden="false" customHeight="false" outlineLevel="0" collapsed="false">
      <c r="A23" s="25"/>
      <c r="B23" s="39" t="s">
        <v>23</v>
      </c>
      <c r="C23" s="30" t="n">
        <v>2329</v>
      </c>
      <c r="D23" s="30" t="n">
        <v>682</v>
      </c>
      <c r="E23" s="61" t="n">
        <f aca="false">D23*100/C23</f>
        <v>29.2829540575354</v>
      </c>
    </row>
    <row r="24" customFormat="false" ht="15.75" hidden="false" customHeight="false" outlineLevel="0" collapsed="false">
      <c r="A24" s="25"/>
      <c r="B24" s="39" t="s">
        <v>24</v>
      </c>
      <c r="C24" s="30" t="n">
        <v>1141</v>
      </c>
      <c r="D24" s="30" t="n">
        <v>732</v>
      </c>
      <c r="E24" s="61" t="n">
        <f aca="false">D24*100/C24</f>
        <v>64.1542506573181</v>
      </c>
    </row>
    <row r="25" customFormat="false" ht="15.75" hidden="false" customHeight="false" outlineLevel="0" collapsed="false">
      <c r="A25" s="25"/>
      <c r="B25" s="39"/>
      <c r="C25" s="33" t="s">
        <v>25</v>
      </c>
      <c r="D25" s="33" t="s">
        <v>19</v>
      </c>
      <c r="E25" s="33" t="s">
        <v>20</v>
      </c>
    </row>
    <row r="26" customFormat="false" ht="15.75" hidden="false" customHeight="false" outlineLevel="0" collapsed="false">
      <c r="A26" s="25"/>
      <c r="B26" s="34" t="s">
        <v>26</v>
      </c>
      <c r="C26" s="34" t="n">
        <v>2743</v>
      </c>
      <c r="D26" s="34" t="n">
        <v>718</v>
      </c>
      <c r="E26" s="35" t="n">
        <f aca="false">D26*100/C26</f>
        <v>26.1757200145826</v>
      </c>
    </row>
    <row r="28" customFormat="false" ht="15.75" hidden="false" customHeight="false" outlineLevel="0" collapsed="false">
      <c r="A28" s="25" t="s">
        <v>16</v>
      </c>
      <c r="B28" s="39"/>
      <c r="C28" s="60" t="s">
        <v>18</v>
      </c>
      <c r="D28" s="60" t="s">
        <v>19</v>
      </c>
      <c r="E28" s="60" t="s">
        <v>20</v>
      </c>
    </row>
    <row r="29" customFormat="false" ht="15.75" hidden="false" customHeight="false" outlineLevel="0" collapsed="false">
      <c r="A29" s="25"/>
      <c r="B29" s="39" t="s">
        <v>21</v>
      </c>
      <c r="C29" s="62" t="n">
        <v>34</v>
      </c>
      <c r="D29" s="62" t="n">
        <v>34</v>
      </c>
      <c r="E29" s="62" t="n">
        <f aca="false">D29*100/C29</f>
        <v>100</v>
      </c>
    </row>
    <row r="30" customFormat="false" ht="15.75" hidden="false" customHeight="false" outlineLevel="0" collapsed="false">
      <c r="A30" s="25"/>
      <c r="B30" s="39" t="s">
        <v>22</v>
      </c>
      <c r="C30" s="62" t="n">
        <v>34</v>
      </c>
      <c r="D30" s="62" t="n">
        <v>34</v>
      </c>
      <c r="E30" s="62" t="n">
        <f aca="false">D30*100/C30</f>
        <v>100</v>
      </c>
    </row>
    <row r="31" customFormat="false" ht="15.75" hidden="false" customHeight="false" outlineLevel="0" collapsed="false">
      <c r="A31" s="25"/>
      <c r="B31" s="39" t="s">
        <v>23</v>
      </c>
      <c r="C31" s="62" t="n">
        <v>137</v>
      </c>
      <c r="D31" s="62" t="n">
        <v>39</v>
      </c>
      <c r="E31" s="61" t="n">
        <f aca="false">D31*100/C31</f>
        <v>28.4671532846715</v>
      </c>
    </row>
    <row r="32" customFormat="false" ht="15.75" hidden="false" customHeight="false" outlineLevel="0" collapsed="false">
      <c r="A32" s="25"/>
      <c r="B32" s="39" t="s">
        <v>24</v>
      </c>
      <c r="C32" s="62" t="n">
        <v>52</v>
      </c>
      <c r="D32" s="62" t="n">
        <v>46</v>
      </c>
      <c r="E32" s="61" t="n">
        <f aca="false">D32*100/C32</f>
        <v>88.4615384615385</v>
      </c>
    </row>
    <row r="33" customFormat="false" ht="15.75" hidden="false" customHeight="false" outlineLevel="0" collapsed="false">
      <c r="A33" s="25"/>
      <c r="B33" s="39"/>
      <c r="C33" s="33" t="s">
        <v>25</v>
      </c>
      <c r="D33" s="33" t="s">
        <v>19</v>
      </c>
      <c r="E33" s="33" t="s">
        <v>20</v>
      </c>
    </row>
    <row r="34" customFormat="false" ht="15.75" hidden="false" customHeight="false" outlineLevel="0" collapsed="false">
      <c r="A34" s="25"/>
      <c r="B34" s="34" t="s">
        <v>26</v>
      </c>
      <c r="C34" s="34" t="n">
        <v>168</v>
      </c>
      <c r="D34" s="34" t="n">
        <v>46</v>
      </c>
      <c r="E34" s="35" t="n">
        <f aca="false">D34*100/C34</f>
        <v>27.3809523809524</v>
      </c>
    </row>
    <row r="36" customFormat="false" ht="15" hidden="false" customHeight="false" outlineLevel="0" collapsed="false">
      <c r="A36" s="0" t="s">
        <v>38</v>
      </c>
      <c r="C36" s="57"/>
    </row>
    <row r="37" customFormat="false" ht="15.75" hidden="false" customHeight="false" outlineLevel="0" collapsed="false">
      <c r="B37" s="3" t="s">
        <v>39</v>
      </c>
    </row>
    <row r="38" customFormat="false" ht="15.75" hidden="false" customHeight="false" outlineLevel="0" collapsed="false">
      <c r="A38" s="52" t="s">
        <v>12</v>
      </c>
      <c r="B38" s="52" t="s">
        <v>35</v>
      </c>
      <c r="C38" s="53" t="s">
        <v>36</v>
      </c>
      <c r="D38" s="53"/>
    </row>
    <row r="39" customFormat="false" ht="15.75" hidden="false" customHeight="false" outlineLevel="0" collapsed="false">
      <c r="A39" s="52"/>
      <c r="B39" s="52"/>
      <c r="C39" s="53" t="s">
        <v>6</v>
      </c>
      <c r="D39" s="53" t="s">
        <v>20</v>
      </c>
    </row>
    <row r="40" customFormat="false" ht="15.75" hidden="false" customHeight="false" outlineLevel="0" collapsed="false">
      <c r="A40" s="10" t="s">
        <v>14</v>
      </c>
      <c r="B40" s="63" t="n">
        <v>242</v>
      </c>
      <c r="C40" s="63" t="n">
        <v>102</v>
      </c>
      <c r="D40" s="61" t="n">
        <f aca="false">C40*100/B40</f>
        <v>42.1487603305785</v>
      </c>
    </row>
    <row r="41" customFormat="false" ht="15.75" hidden="false" customHeight="false" outlineLevel="0" collapsed="false">
      <c r="A41" s="10" t="s">
        <v>15</v>
      </c>
      <c r="B41" s="63" t="n">
        <v>402</v>
      </c>
      <c r="C41" s="63" t="n">
        <v>116</v>
      </c>
      <c r="D41" s="61" t="n">
        <f aca="false">C41*100/B41</f>
        <v>28.8557213930348</v>
      </c>
    </row>
    <row r="42" customFormat="false" ht="15.75" hidden="false" customHeight="false" outlineLevel="0" collapsed="false">
      <c r="A42" s="10" t="s">
        <v>16</v>
      </c>
      <c r="B42" s="63" t="n">
        <v>35</v>
      </c>
      <c r="C42" s="63" t="n">
        <v>5</v>
      </c>
      <c r="D42" s="61" t="n">
        <f aca="false">C42*100/B42</f>
        <v>14.2857142857143</v>
      </c>
    </row>
    <row r="43" customFormat="false" ht="15.75" hidden="false" customHeight="false" outlineLevel="0" collapsed="false">
      <c r="A43" s="34" t="s">
        <v>10</v>
      </c>
      <c r="B43" s="34" t="n">
        <f aca="false">SUM(B40:B42)</f>
        <v>679</v>
      </c>
      <c r="C43" s="34" t="n">
        <f aca="false">SUM(C40:C42)</f>
        <v>223</v>
      </c>
      <c r="D43" s="35" t="n">
        <f aca="false">C43*100/B43</f>
        <v>32.8424153166421</v>
      </c>
    </row>
    <row r="45" customFormat="false" ht="15.75" hidden="false" customHeight="false" outlineLevel="0" collapsed="false">
      <c r="A45" s="3" t="s">
        <v>41</v>
      </c>
    </row>
    <row r="46" customFormat="false" ht="15.75" hidden="false" customHeight="false" outlineLevel="0" collapsed="false">
      <c r="A46" s="52" t="s">
        <v>12</v>
      </c>
      <c r="B46" s="52" t="s">
        <v>35</v>
      </c>
      <c r="C46" s="53" t="s">
        <v>36</v>
      </c>
      <c r="D46" s="53"/>
    </row>
    <row r="47" customFormat="false" ht="15.75" hidden="false" customHeight="false" outlineLevel="0" collapsed="false">
      <c r="A47" s="52"/>
      <c r="B47" s="52"/>
      <c r="C47" s="53" t="s">
        <v>6</v>
      </c>
      <c r="D47" s="53" t="s">
        <v>20</v>
      </c>
    </row>
    <row r="48" customFormat="false" ht="15.75" hidden="false" customHeight="false" outlineLevel="0" collapsed="false">
      <c r="A48" s="10" t="s">
        <v>14</v>
      </c>
      <c r="B48" s="64" t="n">
        <v>1067</v>
      </c>
      <c r="C48" s="63" t="n">
        <v>495</v>
      </c>
      <c r="D48" s="61" t="n">
        <f aca="false">C48*100/B48</f>
        <v>46.3917525773196</v>
      </c>
    </row>
    <row r="49" customFormat="false" ht="15.75" hidden="false" customHeight="false" outlineLevel="0" collapsed="false">
      <c r="A49" s="10" t="s">
        <v>15</v>
      </c>
      <c r="B49" s="64" t="n">
        <v>1706</v>
      </c>
      <c r="C49" s="63" t="n">
        <v>421</v>
      </c>
      <c r="D49" s="61" t="n">
        <f aca="false">C49*100/B49</f>
        <v>24.6776084407972</v>
      </c>
    </row>
    <row r="50" customFormat="false" ht="15.75" hidden="false" customHeight="false" outlineLevel="0" collapsed="false">
      <c r="A50" s="10" t="s">
        <v>16</v>
      </c>
      <c r="B50" s="63" t="n">
        <v>71</v>
      </c>
      <c r="C50" s="63" t="n">
        <v>19</v>
      </c>
      <c r="D50" s="61" t="n">
        <f aca="false">C50*100/B50</f>
        <v>26.7605633802817</v>
      </c>
    </row>
    <row r="51" customFormat="false" ht="15.75" hidden="false" customHeight="false" outlineLevel="0" collapsed="false">
      <c r="A51" s="34" t="s">
        <v>10</v>
      </c>
      <c r="B51" s="34" t="n">
        <f aca="false">SUM(B48:B50)</f>
        <v>2844</v>
      </c>
      <c r="C51" s="34" t="n">
        <f aca="false">SUM(C48:C50)</f>
        <v>935</v>
      </c>
      <c r="D51" s="35" t="n">
        <f aca="false">C51*100/B51</f>
        <v>32.8762306610408</v>
      </c>
    </row>
    <row r="52" customFormat="false" ht="15" hidden="false" customHeight="false" outlineLevel="0" collapsed="false">
      <c r="A52" s="47"/>
      <c r="B52" s="47"/>
      <c r="C52" s="47"/>
      <c r="D52" s="47"/>
    </row>
    <row r="53" customFormat="false" ht="15.75" hidden="false" customHeight="false" outlineLevel="0" collapsed="false">
      <c r="A53" s="3" t="s">
        <v>40</v>
      </c>
    </row>
    <row r="54" customFormat="false" ht="15.75" hidden="false" customHeight="false" outlineLevel="0" collapsed="false">
      <c r="A54" s="52" t="s">
        <v>12</v>
      </c>
      <c r="B54" s="52" t="s">
        <v>35</v>
      </c>
      <c r="C54" s="53" t="s">
        <v>36</v>
      </c>
      <c r="D54" s="53"/>
    </row>
    <row r="55" customFormat="false" ht="15.75" hidden="false" customHeight="false" outlineLevel="0" collapsed="false">
      <c r="A55" s="52"/>
      <c r="B55" s="52"/>
      <c r="C55" s="53" t="s">
        <v>6</v>
      </c>
      <c r="D55" s="53" t="s">
        <v>20</v>
      </c>
      <c r="G55" s="49"/>
      <c r="H55" s="49"/>
    </row>
    <row r="56" customFormat="false" ht="15.75" hidden="false" customHeight="false" outlineLevel="0" collapsed="false">
      <c r="A56" s="10" t="s">
        <v>14</v>
      </c>
      <c r="B56" s="63" t="n">
        <v>364</v>
      </c>
      <c r="C56" s="63" t="n">
        <v>182</v>
      </c>
      <c r="D56" s="10" t="n">
        <f aca="false">C56*100/B56</f>
        <v>50</v>
      </c>
    </row>
    <row r="57" customFormat="false" ht="15.75" hidden="false" customHeight="false" outlineLevel="0" collapsed="false">
      <c r="A57" s="10" t="s">
        <v>15</v>
      </c>
      <c r="B57" s="63" t="n">
        <v>635</v>
      </c>
      <c r="C57" s="63" t="n">
        <v>181</v>
      </c>
      <c r="D57" s="61" t="n">
        <f aca="false">C57*100/B57</f>
        <v>28.503937007874</v>
      </c>
    </row>
    <row r="58" customFormat="false" ht="15.75" hidden="false" customHeight="false" outlineLevel="0" collapsed="false">
      <c r="A58" s="10" t="s">
        <v>16</v>
      </c>
      <c r="B58" s="63" t="n">
        <v>62</v>
      </c>
      <c r="C58" s="63" t="n">
        <v>22</v>
      </c>
      <c r="D58" s="61" t="n">
        <f aca="false">C58*100/B58</f>
        <v>35.4838709677419</v>
      </c>
    </row>
    <row r="59" customFormat="false" ht="15.75" hidden="false" customHeight="false" outlineLevel="0" collapsed="false">
      <c r="A59" s="34" t="s">
        <v>10</v>
      </c>
      <c r="B59" s="34" t="n">
        <f aca="false">SUM(B56:B58)</f>
        <v>1061</v>
      </c>
      <c r="C59" s="34" t="n">
        <f aca="false">SUM(C56:C58)</f>
        <v>385</v>
      </c>
      <c r="D59" s="35" t="n">
        <f aca="false">C59*100/B59</f>
        <v>36.2865221489161</v>
      </c>
    </row>
  </sheetData>
  <mergeCells count="15">
    <mergeCell ref="A4:A5"/>
    <mergeCell ref="B4:B5"/>
    <mergeCell ref="C4:D4"/>
    <mergeCell ref="A12:A18"/>
    <mergeCell ref="A20:A26"/>
    <mergeCell ref="A28:A34"/>
    <mergeCell ref="A38:A39"/>
    <mergeCell ref="B38:B39"/>
    <mergeCell ref="C38:D38"/>
    <mergeCell ref="A46:A47"/>
    <mergeCell ref="B46:B47"/>
    <mergeCell ref="C46:D46"/>
    <mergeCell ref="A54:A55"/>
    <mergeCell ref="B54:B55"/>
    <mergeCell ref="C54:D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0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K71"/>
  <sheetViews>
    <sheetView showFormulas="false" showGridLines="true" showRowColHeaders="true" showZeros="true" rightToLeft="false" tabSelected="true" showOutlineSymbols="true" defaultGridColor="true" view="normal" topLeftCell="A43" colorId="64" zoomScale="100" zoomScaleNormal="100" zoomScalePageLayoutView="100" workbookViewId="0">
      <selection pane="topLeft" activeCell="J62" activeCellId="0" sqref="J62"/>
    </sheetView>
  </sheetViews>
  <sheetFormatPr defaultRowHeight="15" zeroHeight="false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13.43"/>
    <col collapsed="false" customWidth="true" hidden="false" outlineLevel="0" max="3" min="3" style="0" width="11.86"/>
    <col collapsed="false" customWidth="true" hidden="false" outlineLevel="0" max="4" min="4" style="0" width="10.29"/>
    <col collapsed="false" customWidth="true" hidden="false" outlineLevel="0" max="10" min="5" style="0" width="8.67"/>
    <col collapsed="false" customWidth="false" hidden="true" outlineLevel="0" max="11" min="11" style="0" width="11.52"/>
    <col collapsed="false" customWidth="true" hidden="false" outlineLevel="0" max="1025" min="12" style="0" width="8.67"/>
  </cols>
  <sheetData>
    <row r="1" customFormat="false" ht="15" hidden="false" customHeight="false" outlineLevel="0" collapsed="false">
      <c r="A1" s="58" t="s">
        <v>43</v>
      </c>
    </row>
    <row r="2" customFormat="false" ht="15" hidden="false" customHeight="false" outlineLevel="0" collapsed="false">
      <c r="K2" s="0" t="e">
        <f aca="false">SUM(#REF!)</f>
        <v>#REF!</v>
      </c>
    </row>
    <row r="3" customFormat="false" ht="15.75" hidden="false" customHeight="false" outlineLevel="0" collapsed="false">
      <c r="A3" s="0" t="s">
        <v>34</v>
      </c>
    </row>
    <row r="4" customFormat="false" ht="15.75" hidden="false" customHeight="true" outlineLevel="0" collapsed="false">
      <c r="A4" s="52" t="s">
        <v>12</v>
      </c>
      <c r="B4" s="52" t="s">
        <v>35</v>
      </c>
      <c r="C4" s="53" t="s">
        <v>36</v>
      </c>
      <c r="D4" s="53"/>
    </row>
    <row r="5" customFormat="false" ht="15.75" hidden="false" customHeight="false" outlineLevel="0" collapsed="false">
      <c r="A5" s="52"/>
      <c r="B5" s="52"/>
      <c r="C5" s="53" t="s">
        <v>6</v>
      </c>
      <c r="D5" s="53" t="s">
        <v>20</v>
      </c>
    </row>
    <row r="6" customFormat="false" ht="15.75" hidden="false" customHeight="false" outlineLevel="0" collapsed="false">
      <c r="A6" s="54" t="s">
        <v>13</v>
      </c>
      <c r="B6" s="54" t="n">
        <v>376</v>
      </c>
      <c r="C6" s="54" t="n">
        <v>124</v>
      </c>
      <c r="D6" s="31" t="n">
        <f aca="false">C6*100/B6</f>
        <v>32.9787234042553</v>
      </c>
    </row>
    <row r="7" customFormat="false" ht="15.75" hidden="false" customHeight="false" outlineLevel="0" collapsed="false">
      <c r="A7" s="54" t="s">
        <v>14</v>
      </c>
      <c r="B7" s="54" t="n">
        <v>1316</v>
      </c>
      <c r="C7" s="54" t="n">
        <v>545</v>
      </c>
      <c r="D7" s="31" t="n">
        <f aca="false">C7*100/B7</f>
        <v>41.4133738601824</v>
      </c>
    </row>
    <row r="8" customFormat="false" ht="15.75" hidden="false" customHeight="false" outlineLevel="0" collapsed="false">
      <c r="A8" s="54" t="s">
        <v>15</v>
      </c>
      <c r="B8" s="54" t="n">
        <v>1328</v>
      </c>
      <c r="C8" s="54" t="n">
        <v>334</v>
      </c>
      <c r="D8" s="31" t="n">
        <f aca="false">C8*100/B8</f>
        <v>25.1506024096386</v>
      </c>
    </row>
    <row r="9" customFormat="false" ht="15.75" hidden="false" customHeight="false" outlineLevel="0" collapsed="false">
      <c r="A9" s="54" t="s">
        <v>16</v>
      </c>
      <c r="B9" s="54" t="n">
        <v>275</v>
      </c>
      <c r="C9" s="54" t="n">
        <v>46</v>
      </c>
      <c r="D9" s="31" t="n">
        <f aca="false">C9*100/B9</f>
        <v>16.7272727272727</v>
      </c>
    </row>
    <row r="10" customFormat="false" ht="15.75" hidden="false" customHeight="false" outlineLevel="0" collapsed="false">
      <c r="A10" s="53" t="s">
        <v>10</v>
      </c>
      <c r="B10" s="53" t="n">
        <f aca="false">SUM(B6:B9)</f>
        <v>3295</v>
      </c>
      <c r="C10" s="53" t="n">
        <f aca="false">SUM(C6:C9)</f>
        <v>1049</v>
      </c>
      <c r="D10" s="55" t="n">
        <f aca="false">C10*100/B10</f>
        <v>31.8361153262519</v>
      </c>
    </row>
    <row r="11" customFormat="false" ht="15" hidden="false" customHeight="false" outlineLevel="0" collapsed="false">
      <c r="A11" s="65"/>
      <c r="B11" s="66"/>
      <c r="C11" s="66"/>
      <c r="D11" s="47"/>
    </row>
    <row r="12" customFormat="false" ht="15.75" hidden="false" customHeight="false" outlineLevel="0" collapsed="false">
      <c r="A12" s="0" t="s">
        <v>37</v>
      </c>
    </row>
    <row r="13" customFormat="false" ht="15.75" hidden="false" customHeight="true" outlineLevel="0" collapsed="false">
      <c r="A13" s="25" t="s">
        <v>13</v>
      </c>
      <c r="B13" s="67"/>
      <c r="C13" s="60" t="s">
        <v>18</v>
      </c>
      <c r="D13" s="60" t="s">
        <v>19</v>
      </c>
      <c r="E13" s="60" t="s">
        <v>20</v>
      </c>
    </row>
    <row r="14" customFormat="false" ht="15.75" hidden="false" customHeight="false" outlineLevel="0" collapsed="false">
      <c r="A14" s="25"/>
      <c r="B14" s="39" t="s">
        <v>21</v>
      </c>
      <c r="C14" s="30" t="n">
        <v>303</v>
      </c>
      <c r="D14" s="30" t="n">
        <v>300</v>
      </c>
      <c r="E14" s="31" t="n">
        <f aca="false">D14*100/C14</f>
        <v>99.009900990099</v>
      </c>
    </row>
    <row r="15" customFormat="false" ht="15.75" hidden="false" customHeight="false" outlineLevel="0" collapsed="false">
      <c r="A15" s="25"/>
      <c r="B15" s="39" t="s">
        <v>22</v>
      </c>
      <c r="C15" s="30" t="n">
        <v>171</v>
      </c>
      <c r="D15" s="30" t="n">
        <v>170</v>
      </c>
      <c r="E15" s="31" t="n">
        <f aca="false">D15*100/C15</f>
        <v>99.4152046783626</v>
      </c>
    </row>
    <row r="16" customFormat="false" ht="15.75" hidden="false" customHeight="false" outlineLevel="0" collapsed="false">
      <c r="A16" s="25"/>
      <c r="B16" s="39" t="s">
        <v>23</v>
      </c>
      <c r="C16" s="30" t="n">
        <v>302</v>
      </c>
      <c r="D16" s="30" t="n">
        <v>139</v>
      </c>
      <c r="E16" s="31" t="n">
        <f aca="false">D16*100/C16</f>
        <v>46.0264900662252</v>
      </c>
    </row>
    <row r="17" customFormat="false" ht="15.75" hidden="false" customHeight="false" outlineLevel="0" collapsed="false">
      <c r="A17" s="25"/>
      <c r="B17" s="39" t="s">
        <v>24</v>
      </c>
      <c r="C17" s="30" t="n">
        <v>172</v>
      </c>
      <c r="D17" s="30" t="n">
        <v>130</v>
      </c>
      <c r="E17" s="31" t="n">
        <f aca="false">D17*100/C17</f>
        <v>75.5813953488372</v>
      </c>
    </row>
    <row r="18" customFormat="false" ht="15.75" hidden="false" customHeight="false" outlineLevel="0" collapsed="false">
      <c r="A18" s="25"/>
      <c r="B18" s="39"/>
      <c r="C18" s="33" t="s">
        <v>25</v>
      </c>
      <c r="D18" s="33" t="s">
        <v>19</v>
      </c>
      <c r="E18" s="33" t="s">
        <v>20</v>
      </c>
    </row>
    <row r="19" customFormat="false" ht="15.75" hidden="false" customHeight="false" outlineLevel="0" collapsed="false">
      <c r="A19" s="25"/>
      <c r="B19" s="34" t="s">
        <v>26</v>
      </c>
      <c r="C19" s="34" t="n">
        <v>376</v>
      </c>
      <c r="D19" s="34" t="n">
        <v>124</v>
      </c>
      <c r="E19" s="35" t="n">
        <f aca="false">D19*100/C19</f>
        <v>32.9787234042553</v>
      </c>
    </row>
    <row r="21" customFormat="false" ht="15.75" hidden="false" customHeight="false" outlineLevel="0" collapsed="false">
      <c r="A21" s="25" t="s">
        <v>14</v>
      </c>
      <c r="B21" s="67"/>
      <c r="C21" s="60" t="s">
        <v>18</v>
      </c>
      <c r="D21" s="60" t="s">
        <v>19</v>
      </c>
      <c r="E21" s="60" t="s">
        <v>20</v>
      </c>
    </row>
    <row r="22" customFormat="false" ht="15.75" hidden="false" customHeight="false" outlineLevel="0" collapsed="false">
      <c r="A22" s="25"/>
      <c r="B22" s="39" t="s">
        <v>21</v>
      </c>
      <c r="C22" s="30" t="n">
        <v>1173</v>
      </c>
      <c r="D22" s="30" t="n">
        <v>1124</v>
      </c>
      <c r="E22" s="31" t="n">
        <f aca="false">D22*100/C22</f>
        <v>95.8226768968457</v>
      </c>
    </row>
    <row r="23" customFormat="false" ht="15.75" hidden="false" customHeight="false" outlineLevel="0" collapsed="false">
      <c r="A23" s="25"/>
      <c r="B23" s="39" t="s">
        <v>22</v>
      </c>
      <c r="C23" s="30" t="n">
        <v>680</v>
      </c>
      <c r="D23" s="30" t="n">
        <v>679</v>
      </c>
      <c r="E23" s="31" t="n">
        <f aca="false">D23*100/C23</f>
        <v>99.8529411764706</v>
      </c>
    </row>
    <row r="24" customFormat="false" ht="15.75" hidden="false" customHeight="false" outlineLevel="0" collapsed="false">
      <c r="A24" s="25"/>
      <c r="B24" s="39" t="s">
        <v>23</v>
      </c>
      <c r="C24" s="30" t="n">
        <v>1145</v>
      </c>
      <c r="D24" s="30" t="n">
        <v>545</v>
      </c>
      <c r="E24" s="31" t="n">
        <f aca="false">D24*100/C24</f>
        <v>47.5982532751092</v>
      </c>
    </row>
    <row r="25" customFormat="false" ht="15.75" hidden="false" customHeight="false" outlineLevel="0" collapsed="false">
      <c r="A25" s="25"/>
      <c r="B25" s="39" t="s">
        <v>24</v>
      </c>
      <c r="C25" s="30" t="n">
        <v>686</v>
      </c>
      <c r="D25" s="30" t="n">
        <v>565</v>
      </c>
      <c r="E25" s="31" t="n">
        <f aca="false">D25*100/C25</f>
        <v>82.3615160349854</v>
      </c>
    </row>
    <row r="26" customFormat="false" ht="15.75" hidden="false" customHeight="false" outlineLevel="0" collapsed="false">
      <c r="A26" s="25"/>
      <c r="B26" s="39"/>
      <c r="C26" s="33" t="s">
        <v>25</v>
      </c>
      <c r="D26" s="33" t="s">
        <v>19</v>
      </c>
      <c r="E26" s="33" t="s">
        <v>20</v>
      </c>
    </row>
    <row r="27" customFormat="false" ht="15.75" hidden="false" customHeight="false" outlineLevel="0" collapsed="false">
      <c r="A27" s="25"/>
      <c r="B27" s="34" t="s">
        <v>26</v>
      </c>
      <c r="C27" s="34" t="n">
        <v>1316</v>
      </c>
      <c r="D27" s="34" t="n">
        <v>545</v>
      </c>
      <c r="E27" s="35" t="n">
        <f aca="false">D27*100/C27</f>
        <v>41.4133738601824</v>
      </c>
    </row>
    <row r="29" customFormat="false" ht="15.75" hidden="false" customHeight="false" outlineLevel="0" collapsed="false">
      <c r="A29" s="25" t="s">
        <v>15</v>
      </c>
      <c r="B29" s="67"/>
      <c r="C29" s="60" t="s">
        <v>18</v>
      </c>
      <c r="D29" s="60" t="s">
        <v>19</v>
      </c>
      <c r="E29" s="60" t="s">
        <v>20</v>
      </c>
    </row>
    <row r="30" customFormat="false" ht="15.75" hidden="false" customHeight="false" outlineLevel="0" collapsed="false">
      <c r="A30" s="25"/>
      <c r="B30" s="39" t="s">
        <v>21</v>
      </c>
      <c r="C30" s="30" t="n">
        <v>1189</v>
      </c>
      <c r="D30" s="30" t="n">
        <v>1166</v>
      </c>
      <c r="E30" s="31" t="n">
        <f aca="false">D30*100/C30</f>
        <v>98.0656013456686</v>
      </c>
    </row>
    <row r="31" customFormat="false" ht="15.75" hidden="false" customHeight="false" outlineLevel="0" collapsed="false">
      <c r="A31" s="25"/>
      <c r="B31" s="39" t="s">
        <v>22</v>
      </c>
      <c r="C31" s="30" t="n">
        <v>509</v>
      </c>
      <c r="D31" s="30" t="n">
        <v>484</v>
      </c>
      <c r="E31" s="31" t="n">
        <f aca="false">D31*100/C31</f>
        <v>95.0884086444008</v>
      </c>
    </row>
    <row r="32" customFormat="false" ht="15.75" hidden="false" customHeight="false" outlineLevel="0" collapsed="false">
      <c r="A32" s="25"/>
      <c r="B32" s="39" t="s">
        <v>23</v>
      </c>
      <c r="C32" s="30" t="n">
        <v>1182</v>
      </c>
      <c r="D32" s="30" t="n">
        <v>393</v>
      </c>
      <c r="E32" s="31" t="n">
        <f aca="false">D32*100/C32</f>
        <v>33.248730964467</v>
      </c>
    </row>
    <row r="33" customFormat="false" ht="15.75" hidden="false" customHeight="false" outlineLevel="0" collapsed="false">
      <c r="A33" s="25"/>
      <c r="B33" s="39" t="s">
        <v>24</v>
      </c>
      <c r="C33" s="30" t="n">
        <v>509</v>
      </c>
      <c r="D33" s="30" t="n">
        <v>361</v>
      </c>
      <c r="E33" s="31" t="n">
        <f aca="false">D33*100/C33</f>
        <v>70.9233791748527</v>
      </c>
    </row>
    <row r="34" customFormat="false" ht="15.75" hidden="false" customHeight="false" outlineLevel="0" collapsed="false">
      <c r="A34" s="25"/>
      <c r="B34" s="39"/>
      <c r="C34" s="33" t="s">
        <v>25</v>
      </c>
      <c r="D34" s="33" t="s">
        <v>19</v>
      </c>
      <c r="E34" s="33" t="s">
        <v>20</v>
      </c>
    </row>
    <row r="35" customFormat="false" ht="15.75" hidden="false" customHeight="false" outlineLevel="0" collapsed="false">
      <c r="A35" s="25"/>
      <c r="B35" s="34" t="s">
        <v>26</v>
      </c>
      <c r="C35" s="34" t="n">
        <v>1328</v>
      </c>
      <c r="D35" s="34" t="n">
        <v>334</v>
      </c>
      <c r="E35" s="35" t="n">
        <f aca="false">D35*100/C35</f>
        <v>25.1506024096386</v>
      </c>
    </row>
    <row r="37" customFormat="false" ht="15.75" hidden="false" customHeight="false" outlineLevel="0" collapsed="false">
      <c r="A37" s="25" t="s">
        <v>16</v>
      </c>
      <c r="B37" s="67"/>
      <c r="C37" s="60" t="s">
        <v>18</v>
      </c>
      <c r="D37" s="60" t="s">
        <v>19</v>
      </c>
      <c r="E37" s="60" t="s">
        <v>20</v>
      </c>
    </row>
    <row r="38" customFormat="false" ht="15.75" hidden="false" customHeight="false" outlineLevel="0" collapsed="false">
      <c r="A38" s="25"/>
      <c r="B38" s="39" t="s">
        <v>21</v>
      </c>
      <c r="C38" s="62" t="n">
        <v>219</v>
      </c>
      <c r="D38" s="62" t="n">
        <v>215</v>
      </c>
      <c r="E38" s="31" t="n">
        <f aca="false">D38*100/C38</f>
        <v>98.1735159817352</v>
      </c>
    </row>
    <row r="39" customFormat="false" ht="15.75" hidden="false" customHeight="false" outlineLevel="0" collapsed="false">
      <c r="A39" s="25"/>
      <c r="B39" s="39" t="s">
        <v>22</v>
      </c>
      <c r="C39" s="62" t="n">
        <v>56</v>
      </c>
      <c r="D39" s="62" t="n">
        <v>54</v>
      </c>
      <c r="E39" s="31" t="n">
        <f aca="false">D39*100/C39</f>
        <v>96.4285714285714</v>
      </c>
    </row>
    <row r="40" customFormat="false" ht="15.75" hidden="false" customHeight="false" outlineLevel="0" collapsed="false">
      <c r="A40" s="25"/>
      <c r="B40" s="39" t="s">
        <v>23</v>
      </c>
      <c r="C40" s="62" t="n">
        <v>217</v>
      </c>
      <c r="D40" s="62" t="n">
        <v>56</v>
      </c>
      <c r="E40" s="31" t="n">
        <f aca="false">D40*100/C40</f>
        <v>25.8064516129032</v>
      </c>
    </row>
    <row r="41" customFormat="false" ht="15.75" hidden="false" customHeight="false" outlineLevel="0" collapsed="false">
      <c r="A41" s="25"/>
      <c r="B41" s="39" t="s">
        <v>24</v>
      </c>
      <c r="C41" s="62" t="n">
        <v>56</v>
      </c>
      <c r="D41" s="62" t="n">
        <v>46</v>
      </c>
      <c r="E41" s="31" t="n">
        <f aca="false">D41*100/C41</f>
        <v>82.1428571428571</v>
      </c>
    </row>
    <row r="42" customFormat="false" ht="15.75" hidden="false" customHeight="false" outlineLevel="0" collapsed="false">
      <c r="A42" s="25"/>
      <c r="B42" s="39"/>
      <c r="C42" s="33" t="s">
        <v>25</v>
      </c>
      <c r="D42" s="33" t="s">
        <v>19</v>
      </c>
      <c r="E42" s="33" t="s">
        <v>20</v>
      </c>
    </row>
    <row r="43" customFormat="false" ht="15.75" hidden="false" customHeight="false" outlineLevel="0" collapsed="false">
      <c r="A43" s="25"/>
      <c r="B43" s="34" t="s">
        <v>26</v>
      </c>
      <c r="C43" s="34" t="n">
        <v>275</v>
      </c>
      <c r="D43" s="34" t="n">
        <v>46</v>
      </c>
      <c r="E43" s="35" t="n">
        <f aca="false">D43*100/C43</f>
        <v>16.7272727272727</v>
      </c>
    </row>
    <row r="45" customFormat="false" ht="15" hidden="false" customHeight="false" outlineLevel="0" collapsed="false">
      <c r="A45" s="0" t="s">
        <v>38</v>
      </c>
      <c r="C45" s="57"/>
    </row>
    <row r="46" customFormat="false" ht="15.75" hidden="false" customHeight="false" outlineLevel="0" collapsed="false">
      <c r="A46" s="3" t="s">
        <v>39</v>
      </c>
    </row>
    <row r="47" customFormat="false" ht="15.75" hidden="false" customHeight="false" outlineLevel="0" collapsed="false">
      <c r="A47" s="60" t="s">
        <v>12</v>
      </c>
      <c r="B47" s="60" t="s">
        <v>35</v>
      </c>
      <c r="C47" s="60" t="s">
        <v>36</v>
      </c>
      <c r="D47" s="60"/>
    </row>
    <row r="48" customFormat="false" ht="15.75" hidden="false" customHeight="false" outlineLevel="0" collapsed="false">
      <c r="A48" s="60"/>
      <c r="B48" s="60"/>
      <c r="C48" s="53" t="s">
        <v>6</v>
      </c>
      <c r="D48" s="53" t="s">
        <v>20</v>
      </c>
    </row>
    <row r="49" customFormat="false" ht="15.75" hidden="false" customHeight="false" outlineLevel="0" collapsed="false">
      <c r="A49" s="10" t="s">
        <v>13</v>
      </c>
      <c r="B49" s="10" t="n">
        <v>102</v>
      </c>
      <c r="C49" s="10" t="n">
        <v>29</v>
      </c>
      <c r="D49" s="31" t="n">
        <f aca="false">C49*100/B49</f>
        <v>28.4313725490196</v>
      </c>
    </row>
    <row r="50" customFormat="false" ht="15.75" hidden="false" customHeight="false" outlineLevel="0" collapsed="false">
      <c r="A50" s="10" t="s">
        <v>14</v>
      </c>
      <c r="B50" s="10" t="n">
        <v>966</v>
      </c>
      <c r="C50" s="10" t="n">
        <v>472</v>
      </c>
      <c r="D50" s="31" t="n">
        <f aca="false">C50*100/B50</f>
        <v>48.8612836438923</v>
      </c>
    </row>
    <row r="51" customFormat="false" ht="15.75" hidden="false" customHeight="false" outlineLevel="0" collapsed="false">
      <c r="A51" s="10" t="s">
        <v>15</v>
      </c>
      <c r="B51" s="10" t="n">
        <v>1305</v>
      </c>
      <c r="C51" s="10" t="n">
        <v>373</v>
      </c>
      <c r="D51" s="31" t="n">
        <f aca="false">C51*100/B51</f>
        <v>28.5823754789272</v>
      </c>
    </row>
    <row r="52" customFormat="false" ht="15.75" hidden="false" customHeight="false" outlineLevel="0" collapsed="false">
      <c r="A52" s="10" t="s">
        <v>16</v>
      </c>
      <c r="B52" s="10" t="n">
        <v>150</v>
      </c>
      <c r="C52" s="10" t="n">
        <v>32</v>
      </c>
      <c r="D52" s="31" t="n">
        <f aca="false">C52*100/B52</f>
        <v>21.3333333333333</v>
      </c>
    </row>
    <row r="53" customFormat="false" ht="15.75" hidden="false" customHeight="false" outlineLevel="0" collapsed="false">
      <c r="A53" s="34" t="s">
        <v>10</v>
      </c>
      <c r="B53" s="34" t="n">
        <f aca="false">SUM(B49:B52)</f>
        <v>2523</v>
      </c>
      <c r="C53" s="34" t="n">
        <f aca="false">SUM(C49:C52)</f>
        <v>906</v>
      </c>
      <c r="D53" s="35" t="n">
        <f aca="false">C53*100/B53</f>
        <v>35.909631391201</v>
      </c>
    </row>
    <row r="55" customFormat="false" ht="15.75" hidden="false" customHeight="false" outlineLevel="0" collapsed="false">
      <c r="A55" s="3" t="s">
        <v>41</v>
      </c>
    </row>
    <row r="56" customFormat="false" ht="15.75" hidden="false" customHeight="false" outlineLevel="0" collapsed="false">
      <c r="A56" s="60" t="s">
        <v>12</v>
      </c>
      <c r="B56" s="60" t="s">
        <v>35</v>
      </c>
      <c r="C56" s="60" t="s">
        <v>36</v>
      </c>
      <c r="D56" s="60"/>
    </row>
    <row r="57" customFormat="false" ht="15.75" hidden="false" customHeight="false" outlineLevel="0" collapsed="false">
      <c r="A57" s="60"/>
      <c r="B57" s="60"/>
      <c r="C57" s="53" t="s">
        <v>6</v>
      </c>
      <c r="D57" s="53" t="s">
        <v>20</v>
      </c>
    </row>
    <row r="58" customFormat="false" ht="15.75" hidden="false" customHeight="false" outlineLevel="0" collapsed="false">
      <c r="A58" s="10" t="s">
        <v>13</v>
      </c>
      <c r="B58" s="10" t="n">
        <v>201</v>
      </c>
      <c r="C58" s="10" t="n">
        <v>65</v>
      </c>
      <c r="D58" s="31" t="n">
        <f aca="false">C58*100/B58</f>
        <v>32.3383084577114</v>
      </c>
    </row>
    <row r="59" customFormat="false" ht="15.75" hidden="false" customHeight="false" outlineLevel="0" collapsed="false">
      <c r="A59" s="10" t="s">
        <v>14</v>
      </c>
      <c r="B59" s="10" t="n">
        <v>3934</v>
      </c>
      <c r="C59" s="10" t="n">
        <v>1986</v>
      </c>
      <c r="D59" s="31" t="n">
        <f aca="false">C59*100/B59</f>
        <v>50.4829689883071</v>
      </c>
    </row>
    <row r="60" customFormat="false" ht="15.75" hidden="false" customHeight="false" outlineLevel="0" collapsed="false">
      <c r="A60" s="10" t="s">
        <v>15</v>
      </c>
      <c r="B60" s="10" t="n">
        <v>4913</v>
      </c>
      <c r="C60" s="10" t="n">
        <v>1220</v>
      </c>
      <c r="D60" s="31" t="n">
        <f aca="false">C60*100/B60</f>
        <v>24.8320781599837</v>
      </c>
    </row>
    <row r="61" customFormat="false" ht="15.75" hidden="false" customHeight="false" outlineLevel="0" collapsed="false">
      <c r="A61" s="10" t="s">
        <v>16</v>
      </c>
      <c r="B61" s="10" t="n">
        <v>255</v>
      </c>
      <c r="C61" s="10" t="n">
        <v>59</v>
      </c>
      <c r="D61" s="31" t="n">
        <f aca="false">C61*100/B61</f>
        <v>23.1372549019608</v>
      </c>
    </row>
    <row r="62" customFormat="false" ht="15.75" hidden="false" customHeight="false" outlineLevel="0" collapsed="false">
      <c r="A62" s="34" t="s">
        <v>10</v>
      </c>
      <c r="B62" s="34" t="n">
        <f aca="false">SUM(B58:B61)</f>
        <v>9303</v>
      </c>
      <c r="C62" s="34" t="n">
        <f aca="false">SUM(C58:C61)</f>
        <v>3330</v>
      </c>
      <c r="D62" s="35" t="n">
        <f aca="false">C62*100/B62</f>
        <v>35.794904869397</v>
      </c>
    </row>
    <row r="63" customFormat="false" ht="15" hidden="false" customHeight="false" outlineLevel="0" collapsed="false">
      <c r="A63" s="47"/>
      <c r="B63" s="47"/>
      <c r="C63" s="47"/>
      <c r="D63" s="47"/>
    </row>
    <row r="64" customFormat="false" ht="15.75" hidden="false" customHeight="false" outlineLevel="0" collapsed="false">
      <c r="A64" s="3" t="s">
        <v>40</v>
      </c>
    </row>
    <row r="65" customFormat="false" ht="15.75" hidden="false" customHeight="false" outlineLevel="0" collapsed="false">
      <c r="A65" s="60" t="s">
        <v>12</v>
      </c>
      <c r="B65" s="60" t="s">
        <v>35</v>
      </c>
      <c r="C65" s="60" t="s">
        <v>36</v>
      </c>
      <c r="D65" s="60"/>
    </row>
    <row r="66" customFormat="false" ht="15.75" hidden="false" customHeight="false" outlineLevel="0" collapsed="false">
      <c r="A66" s="60"/>
      <c r="B66" s="60"/>
      <c r="C66" s="53" t="s">
        <v>6</v>
      </c>
      <c r="D66" s="53" t="s">
        <v>20</v>
      </c>
    </row>
    <row r="67" customFormat="false" ht="15.75" hidden="false" customHeight="false" outlineLevel="0" collapsed="false">
      <c r="A67" s="10" t="s">
        <v>13</v>
      </c>
      <c r="B67" s="44" t="n">
        <v>73</v>
      </c>
      <c r="C67" s="44" t="n">
        <v>30</v>
      </c>
      <c r="D67" s="31" t="n">
        <f aca="false">C67*100/B67</f>
        <v>41.0958904109589</v>
      </c>
    </row>
    <row r="68" customFormat="false" ht="15.75" hidden="false" customHeight="false" outlineLevel="0" collapsed="false">
      <c r="A68" s="10" t="s">
        <v>14</v>
      </c>
      <c r="B68" s="10" t="n">
        <v>1376</v>
      </c>
      <c r="C68" s="10" t="n">
        <v>681</v>
      </c>
      <c r="D68" s="31" t="n">
        <f aca="false">C68*100/B68</f>
        <v>49.4912790697674</v>
      </c>
    </row>
    <row r="69" customFormat="false" ht="15.75" hidden="false" customHeight="false" outlineLevel="0" collapsed="false">
      <c r="A69" s="10" t="s">
        <v>15</v>
      </c>
      <c r="B69" s="48" t="n">
        <v>2021</v>
      </c>
      <c r="C69" s="10" t="n">
        <v>615</v>
      </c>
      <c r="D69" s="31" t="n">
        <f aca="false">C69*100/B69</f>
        <v>30.4304799604156</v>
      </c>
    </row>
    <row r="70" customFormat="false" ht="15.75" hidden="false" customHeight="false" outlineLevel="0" collapsed="false">
      <c r="A70" s="10" t="s">
        <v>16</v>
      </c>
      <c r="B70" s="10" t="n">
        <v>324</v>
      </c>
      <c r="C70" s="10" t="n">
        <v>97</v>
      </c>
      <c r="D70" s="31" t="n">
        <f aca="false">C70*100/B70</f>
        <v>29.9382716049383</v>
      </c>
    </row>
    <row r="71" customFormat="false" ht="15.75" hidden="false" customHeight="false" outlineLevel="0" collapsed="false">
      <c r="A71" s="34" t="s">
        <v>10</v>
      </c>
      <c r="B71" s="34" t="n">
        <f aca="false">SUM(B67:B70)</f>
        <v>3794</v>
      </c>
      <c r="C71" s="34" t="n">
        <f aca="false">SUM(C67:C70)</f>
        <v>1423</v>
      </c>
      <c r="D71" s="35" t="n">
        <f aca="false">C71*100/B71</f>
        <v>37.5065893516078</v>
      </c>
    </row>
  </sheetData>
  <mergeCells count="16">
    <mergeCell ref="A4:A5"/>
    <mergeCell ref="B4:B5"/>
    <mergeCell ref="C4:D4"/>
    <mergeCell ref="A13:A19"/>
    <mergeCell ref="A21:A27"/>
    <mergeCell ref="A29:A35"/>
    <mergeCell ref="A37:A43"/>
    <mergeCell ref="A47:A48"/>
    <mergeCell ref="B47:B48"/>
    <mergeCell ref="C47:D47"/>
    <mergeCell ref="A56:A57"/>
    <mergeCell ref="B56:B57"/>
    <mergeCell ref="C56:D56"/>
    <mergeCell ref="A65:A66"/>
    <mergeCell ref="B65:B66"/>
    <mergeCell ref="C65:D6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0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LibreOffice/6.2.2.2$Windows_x86 LibreOffice_project/2b840030fec2aae0fd2658d8d4f9548af4e3518d</Application>
  <Company>EJIE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2019-04-17T10:26:40Z</dcterms:created>
  <dc:creator>Benitez Reyes, Manuela</dc:creator>
  <dc:description/>
  <dc:language>eu-ES</dc:language>
  <cp:lastModifiedBy/>
  <cp:lastPrinted>2019-05-06T08:44:52Z</cp:lastPrinted>
  <dcterms:modified xsi:type="dcterms:W3CDTF">2019-05-06T09:27:25Z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EJIE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