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09-RP/Inventario_RP_24/Trabajo/"/>
    </mc:Choice>
  </mc:AlternateContent>
  <xr:revisionPtr revIDLastSave="96" documentId="8_{D027C248-D764-4ED4-823C-2B918529FCA4}" xr6:coauthVersionLast="47" xr6:coauthVersionMax="47" xr10:uidLastSave="{043F85E9-16BA-40BD-A9C1-037E6A6D9F5F}"/>
  <bookViews>
    <workbookView xWindow="-120" yWindow="-120" windowWidth="29040" windowHeight="15720" xr2:uid="{61F97014-6D54-44AD-946D-E029720FDAC6}"/>
  </bookViews>
  <sheets>
    <sheet name="Indizea" sheetId="1" r:id="rId1"/>
    <sheet name="1_1" sheetId="2" r:id="rId2"/>
    <sheet name="1_2" sheetId="3" r:id="rId3"/>
    <sheet name="1_3" sheetId="4" r:id="rId4"/>
    <sheet name="1_4" sheetId="5" r:id="rId5"/>
    <sheet name="2" sheetId="6" r:id="rId6"/>
    <sheet name="3" sheetId="7" r:id="rId7"/>
    <sheet name="4" sheetId="8" r:id="rId8"/>
    <sheet name="5_1" sheetId="9" r:id="rId9"/>
    <sheet name="5_2" sheetId="10" r:id="rId10"/>
  </sheets>
  <definedNames>
    <definedName name="_xlnm.Print_Area" localSheetId="1">'1_1'!$A$1:$A$31</definedName>
    <definedName name="_xlnm.Print_Area" localSheetId="2">'1_2'!$A$1:$P$31</definedName>
    <definedName name="_xlnm.Print_Area" localSheetId="3">'1_3'!$A$1:$P$31</definedName>
    <definedName name="_xlnm.Print_Area" localSheetId="4">'1_4'!$A$1:$P$31</definedName>
    <definedName name="_xlnm.Print_Area" localSheetId="5">'2'!$A$1:$AD$28</definedName>
    <definedName name="_xlnm.Print_Area" localSheetId="6">'3'!$B$1:$D$57</definedName>
    <definedName name="_xlnm.Print_Area" localSheetId="7">'4'!$A$1:$N$3</definedName>
    <definedName name="_xlnm.Print_Area" localSheetId="8">'5_1'!$A$1:$G$3</definedName>
    <definedName name="_xlnm.Print_Area" localSheetId="9">'5_2'!$A$1:$G$2</definedName>
    <definedName name="_xlnm.Print_Area" localSheetId="0">Indizea!$A$1:$A$15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8" l="1"/>
  <c r="S7" i="8"/>
  <c r="S6" i="8"/>
</calcChain>
</file>

<file path=xl/sharedStrings.xml><?xml version="1.0" encoding="utf-8"?>
<sst xmlns="http://schemas.openxmlformats.org/spreadsheetml/2006/main" count="534" uniqueCount="268">
  <si>
    <r>
      <rPr>
        <b/>
        <u/>
        <sz val="9"/>
        <color rgb="FF000000"/>
        <rFont val="Segoe UI"/>
        <family val="2"/>
      </rPr>
      <t>Iturria:</t>
    </r>
    <r>
      <rPr>
        <sz val="9"/>
        <color rgb="FF000000"/>
        <rFont val="Segoe UI"/>
        <family val="2"/>
      </rPr>
      <t xml:space="preserve"> Eusko Jaurlaritza. Industria, Trantsizio Energetiko eta Jasangarritasun Saila.</t>
    </r>
  </si>
  <si>
    <t>1.1.- Hondakin Arriskutsuak 2 digitoko EHZ kategorien, kudeaketa motaren eta kudeatzailearen jatorriaren arabera.</t>
  </si>
  <si>
    <r>
      <t xml:space="preserve">Unitateak: </t>
    </r>
    <r>
      <rPr>
        <sz val="9"/>
        <color rgb="FF000000"/>
        <rFont val="Arial"/>
        <family val="2"/>
      </rPr>
      <t>tonak</t>
    </r>
  </si>
  <si>
    <t>Deuseztapena eragiketak</t>
  </si>
  <si>
    <t>Berreskuratze eragiketak</t>
  </si>
  <si>
    <t>Guztira</t>
  </si>
  <si>
    <t>Kudeaketa mota</t>
  </si>
  <si>
    <t>Deuseztapena</t>
  </si>
  <si>
    <t>Errausketa</t>
  </si>
  <si>
    <t>Birziklatzea</t>
  </si>
  <si>
    <t>Balio energetikoa</t>
  </si>
  <si>
    <t>EHZ</t>
  </si>
  <si>
    <t>EAEko kudeatzailea</t>
  </si>
  <si>
    <t>EAEtik kanpoko kudeatzailea</t>
  </si>
  <si>
    <t>01-Meatzeak eta harrobiak</t>
  </si>
  <si>
    <t>02-Lehen mailako ekoizpena</t>
  </si>
  <si>
    <t>03-Zurgintza eta papergintza</t>
  </si>
  <si>
    <t>04-Larrugintza eta ehungintza</t>
  </si>
  <si>
    <t>05-Petrolioa fintzea</t>
  </si>
  <si>
    <t>06-Kimika inorganikoaren industria</t>
  </si>
  <si>
    <t>07-Kimika organikoaren industria</t>
  </si>
  <si>
    <t>08-Pinturak, bernizak eta tintak</t>
  </si>
  <si>
    <t>09-Argazkigintza industriako hodakinak</t>
  </si>
  <si>
    <t>10-Prozesu termikoen industria</t>
  </si>
  <si>
    <t>11-Metalen trat. eta estaldura</t>
  </si>
  <si>
    <t>12-Metalak mekanizatzeko industria</t>
  </si>
  <si>
    <t>13-Erabilitako olioak</t>
  </si>
  <si>
    <t>14-Erabilitako disolbatzaileak</t>
  </si>
  <si>
    <t>15-Ontziak eta trapuak</t>
  </si>
  <si>
    <t>16-Beste hondakin batzuk</t>
  </si>
  <si>
    <t>17-Eraikuntza eta eraistea</t>
  </si>
  <si>
    <t>18-Osasun-zerbitzuak</t>
  </si>
  <si>
    <t>19-Hondakinen tratamenduaren industria</t>
  </si>
  <si>
    <t>20-Hiri hondakinak eta asimilagarriak</t>
  </si>
  <si>
    <r>
      <t>Guztira (historikoak izan ezik)</t>
    </r>
    <r>
      <rPr>
        <b/>
        <vertAlign val="subscript"/>
        <sz val="9"/>
        <color rgb="FF000000"/>
        <rFont val="Arial"/>
        <family val="2"/>
      </rPr>
      <t xml:space="preserve"> (1)</t>
    </r>
  </si>
  <si>
    <t>(1) Hondakin arriskutsuek (batez ere lur kutsatuak, amianto-hondakinak, PCBa daukaten olio eta tresnek osatuak) duten sortze jarraibideek ez dituzte jarraitzen garapen ekonomikoaren irizpideak, baizik eta korronte horiei loturiko kudeaketa betebeharrak.</t>
  </si>
  <si>
    <t>1.2.- Hondakin Arriskutsuak 2 digitoko EHZ kategorien, kudeaketa motaren eta kudeatzailearen jatorriaren arabera.</t>
  </si>
  <si>
    <t>1.3.- Hondakin Arriskutsuak 2 digitoko EHZ kategorien, kudeaketa motaren eta kudeatzailearen jatorriaren arabera.</t>
  </si>
  <si>
    <t>1.4.- Hondakin Arriskutsuak 2 digitoko EHZ kategorien, kudeaketa motaren eta kudeatzailearen jatorriaren arabera.</t>
  </si>
  <si>
    <t xml:space="preserve">2.- Hondakin Arriskutsuak 2 digitoko EHZ  hondakin motaren arabera eta 2008/98/CE Zuzentarauaren araberako kudeaketa moten arabera. </t>
  </si>
  <si>
    <t>Kudeaketa eragiketak 2008/98/CE Hondakinen Zuzentarauaren arabera.  Deuseztapena eragiketak (D). Berreskuratze/Balorizazio eragiketak (R)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</si>
  <si>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</si>
  <si>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</si>
  <si>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</si>
  <si>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</si>
  <si>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</si>
  <si>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</si>
  <si>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</si>
  <si>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</si>
  <si>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</si>
  <si>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</si>
  <si>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</si>
  <si>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</si>
  <si>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</si>
  <si>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</si>
  <si>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</si>
  <si>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Deuseztapena eragiketak guztira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</si>
  <si>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</si>
  <si>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</si>
  <si>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</si>
  <si>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</si>
  <si>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</si>
  <si>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</si>
  <si>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</si>
  <si>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</si>
  <si>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</si>
  <si>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</si>
  <si>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</si>
  <si>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</si>
  <si>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</si>
  <si>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Berreskuratze/Balorizazio eragiketak guztira</t>
  </si>
  <si>
    <t>Eragiketak guztira</t>
  </si>
  <si>
    <t xml:space="preserve">3.- Sortutako Hondakin Arriskutsuak 849/2010 (EBaren) Araudiaren JESN-kategorien arabera, </t>
  </si>
  <si>
    <t>Zenbakia</t>
  </si>
  <si>
    <t>849/2010 (EBaren) Araudiaren JESN-kategoriak.</t>
  </si>
  <si>
    <t>Deskribapena</t>
  </si>
  <si>
    <t>A atala</t>
  </si>
  <si>
    <t>Nekazaritza, abeltzaintza, basozaintza eta arrantza</t>
  </si>
  <si>
    <t>B atala</t>
  </si>
  <si>
    <t>Erauzteko industriak</t>
  </si>
  <si>
    <t>10 maila</t>
  </si>
  <si>
    <t>Elikagaien industria</t>
  </si>
  <si>
    <t>11 maila</t>
  </si>
  <si>
    <t>Edarien fabrikazioa</t>
  </si>
  <si>
    <t>12 maila</t>
  </si>
  <si>
    <t>Tabakoaren industria</t>
  </si>
  <si>
    <t>13 maila</t>
  </si>
  <si>
    <t>Ehunen industria</t>
  </si>
  <si>
    <t>14 maila</t>
  </si>
  <si>
    <t>Janzkiak egitea</t>
  </si>
  <si>
    <t>15 maila</t>
  </si>
  <si>
    <t>Larruaren eta oinetakoen industria</t>
  </si>
  <si>
    <t>16 maila</t>
  </si>
  <si>
    <t>Egurraren eta artelazkiaren industria, altzariak izan ezik; otargintza eta espartzugintza</t>
  </si>
  <si>
    <t>17 maila</t>
  </si>
  <si>
    <t>Paperaren industria</t>
  </si>
  <si>
    <t>18 maila</t>
  </si>
  <si>
    <t>Arte grafikoak eta grabatutako euskarrien erreprodukzioa</t>
  </si>
  <si>
    <t>19 maila</t>
  </si>
  <si>
    <t>Kokea lortzeko eta petrolioa fintzeko fabrikak</t>
  </si>
  <si>
    <t>20 maila</t>
  </si>
  <si>
    <t>Industria kimikoa</t>
  </si>
  <si>
    <t>21 maila</t>
  </si>
  <si>
    <t>Botiken fabrikazioa</t>
  </si>
  <si>
    <t>22 maila</t>
  </si>
  <si>
    <t>Kautxu produktuen eta plastikoen fabrikazioa</t>
  </si>
  <si>
    <t>23 maila</t>
  </si>
  <si>
    <t>Metalikoak ez diren beste produktu mineral batzuen fabrikazioa</t>
  </si>
  <si>
    <t>24 maila</t>
  </si>
  <si>
    <t>Metalurgia; burdinazko, altzairuzko eta burdin aleaziozko produktuen fabrikazioa</t>
  </si>
  <si>
    <t>25 maila</t>
  </si>
  <si>
    <t>Produktu metalikoen fabrikazioa, makineria eta ekipoak salbu</t>
  </si>
  <si>
    <t>26 maila</t>
  </si>
  <si>
    <t>Informatikako, elektronikako eta optikako produktuen fabrikazioa</t>
  </si>
  <si>
    <t>27 maila</t>
  </si>
  <si>
    <t>Material eta ekipo elektriko fabrikazioa</t>
  </si>
  <si>
    <t>28 maila</t>
  </si>
  <si>
    <t>Beste inon sailkatu gabeko makineriaren eta ekipoen fabrikazioa</t>
  </si>
  <si>
    <t>29 maila</t>
  </si>
  <si>
    <t>Ibilgailu motordunen, atoien eta erdiatoien fabrikazioa</t>
  </si>
  <si>
    <t>30 maila</t>
  </si>
  <si>
    <t>Beste garraio material baten fabrikazioa</t>
  </si>
  <si>
    <t>31 maila</t>
  </si>
  <si>
    <t>Altzarien fabrikazioa</t>
  </si>
  <si>
    <t>32 maila</t>
  </si>
  <si>
    <t>Manufakturako beste industria batzuk</t>
  </si>
  <si>
    <t>33 maila</t>
  </si>
  <si>
    <t>Makineria eta ekipoen konponketa eta instalazioa</t>
  </si>
  <si>
    <t>D atala</t>
  </si>
  <si>
    <t>Energia elektrikoaren, gasaren, lurrinaren eta aire girotuaren hornidura</t>
  </si>
  <si>
    <t>36 maila</t>
  </si>
  <si>
    <t>Ura hartu, araztu eta banatzea</t>
  </si>
  <si>
    <t>37 maila</t>
  </si>
  <si>
    <t>Hondakin urak hartu eta tratatzea</t>
  </si>
  <si>
    <t>39 maila</t>
  </si>
  <si>
    <t>Deskontaminazioko jarduerak eta hondakinak kudeatzeko beste zerbitzu batzuk</t>
  </si>
  <si>
    <t>38 maila</t>
  </si>
  <si>
    <t>Hondakinak bildu, tratatu eta deuseztatu; balorizazioa</t>
  </si>
  <si>
    <t>F atala</t>
  </si>
  <si>
    <t>Eraikuntza</t>
  </si>
  <si>
    <t>G atala 46.77 mota izan ezik</t>
  </si>
  <si>
    <t>Handizkako eta txikizkako merkataritza; ibilgailu motordunen eta motozikleten konponketa</t>
  </si>
  <si>
    <t>H atala</t>
  </si>
  <si>
    <t>Garraioa eta biltegiratzea</t>
  </si>
  <si>
    <t>I atala</t>
  </si>
  <si>
    <t>Ostalaritza</t>
  </si>
  <si>
    <t>J atala</t>
  </si>
  <si>
    <t>Informazioa eta komunikazioak</t>
  </si>
  <si>
    <t>K atala</t>
  </si>
  <si>
    <t>Finantza jarduerak eta aseguruetakoak</t>
  </si>
  <si>
    <t>L atala</t>
  </si>
  <si>
    <t>Jarduerak higiezinekin</t>
  </si>
  <si>
    <t>M atala</t>
  </si>
  <si>
    <t>Jarduera profesionalak, zientifikoak eta teknikoak</t>
  </si>
  <si>
    <t>N atala</t>
  </si>
  <si>
    <t>Administrazio jarduerak eta zerbitzu lagungarriak</t>
  </si>
  <si>
    <t>O atala</t>
  </si>
  <si>
    <t>Herri administrazioa eta defentsa; derrigorrezko gizarte segurantza</t>
  </si>
  <si>
    <t>P atala</t>
  </si>
  <si>
    <t>Hezkuntza</t>
  </si>
  <si>
    <t>Q atala</t>
  </si>
  <si>
    <t>Osasun eta gizarte zerbitzuetako jarduerak</t>
  </si>
  <si>
    <t>R atala</t>
  </si>
  <si>
    <t>Arte, aisialdi eta entretenitzeko jarduerak</t>
  </si>
  <si>
    <t>S atala</t>
  </si>
  <si>
    <t>Beste zerbitzu batzuk</t>
  </si>
  <si>
    <t>T atala</t>
  </si>
  <si>
    <t>Etxeetako jarduerak etxeko lanak egiteko langileei lana emateko moduan; etxeetako jarduerak ondasunen ekoizle moduan eta erabilera propiorako zerbitzuak</t>
  </si>
  <si>
    <t>U atala</t>
  </si>
  <si>
    <t>Lurraldetik kanpoko erakundeen eta antolamenduen jarduerak</t>
  </si>
  <si>
    <t>46.77 mota</t>
  </si>
  <si>
    <t>Txatarra eta hondakin produktuen handizkako merkataritza</t>
  </si>
  <si>
    <t>Etxe-hondakinak</t>
  </si>
  <si>
    <t>Guztira (*)</t>
  </si>
  <si>
    <t>(*)  Europar Batasuneko araudiarekin bat, hainbat hondakin baztertzen dira, hala nola 10 langiletik beherako enpresek sortutakoak, sortu diren kokapenean bertan birziklatzen diren hondakinak, etab.</t>
  </si>
  <si>
    <t xml:space="preserve">2.- Hondakin Arriskutsuak hondakin motaren, kudeaketa motaren, kudeatzailearen jatorriaren, eta lurraldearen arabera bilakaera. </t>
  </si>
  <si>
    <r>
      <t xml:space="preserve">Unitateak: </t>
    </r>
    <r>
      <rPr>
        <sz val="9"/>
        <color rgb="FF000000"/>
        <rFont val="Arial"/>
        <family val="2"/>
      </rPr>
      <t>tonak/urte</t>
    </r>
  </si>
  <si>
    <t xml:space="preserve"> Guztira</t>
  </si>
  <si>
    <t>Jarduera industrialak urtean zehar sortutako hondakinak</t>
  </si>
  <si>
    <r>
      <t>Hondakin Historikoak Guztira</t>
    </r>
    <r>
      <rPr>
        <b/>
        <vertAlign val="subscript"/>
        <sz val="9"/>
        <color rgb="FF1F497D"/>
        <rFont val="Arial"/>
        <family val="2"/>
      </rPr>
      <t>(1)</t>
    </r>
    <r>
      <rPr>
        <b/>
        <sz val="9"/>
        <color rgb="FF1F497D"/>
        <rFont val="Arial"/>
        <family val="2"/>
      </rPr>
      <t>:</t>
    </r>
  </si>
  <si>
    <r>
      <rPr>
        <sz val="9"/>
        <color rgb="FF000000"/>
        <rFont val="Calibri"/>
        <family val="2"/>
      </rPr>
      <t>·</t>
    </r>
    <r>
      <rPr>
        <sz val="9"/>
        <color rgb="FF000000"/>
        <rFont val="Arial"/>
        <family val="2"/>
      </rPr>
      <t xml:space="preserve"> Substantzia arriskutsuak dauzkaten lurra eta harria. (EHZ 17 05 03).</t>
    </r>
  </si>
  <si>
    <t>· PCBa daukaten oliak eta PCBarekin kutsatutako tresnak:</t>
  </si>
  <si>
    <t xml:space="preserve">      - PCBa daukaten olioak. (EHZ 13 03 01, 13 01 01).</t>
  </si>
  <si>
    <t xml:space="preserve">      - PCBarekin kutsatutako tresnak. (EHZ 16 02 09).</t>
  </si>
  <si>
    <t>· Amianto-hondakinak. (EHZ 17 06 01, 17 06 05).</t>
  </si>
  <si>
    <t xml:space="preserve"> Lurralde hsitorikoak</t>
  </si>
  <si>
    <t xml:space="preserve">      Araba</t>
  </si>
  <si>
    <t xml:space="preserve">      Bizkaia</t>
  </si>
  <si>
    <t xml:space="preserve">      Gipuzkoa</t>
  </si>
  <si>
    <t xml:space="preserve"> Kudeaketa mota</t>
  </si>
  <si>
    <t xml:space="preserve">      Deuseztapena</t>
  </si>
  <si>
    <t xml:space="preserve">      Errauzketa</t>
  </si>
  <si>
    <t xml:space="preserve">      Birziklatzea</t>
  </si>
  <si>
    <t xml:space="preserve">      Balorizazio energetikoa</t>
  </si>
  <si>
    <t xml:space="preserve"> Kudeatzailearen kokapena</t>
  </si>
  <si>
    <t xml:space="preserve">      Euskal Autonomia Erkidegokoa</t>
  </si>
  <si>
    <t xml:space="preserve">      Euskal Autonomia Erkidegotik kanpokoa</t>
  </si>
  <si>
    <t>5.1.- Beste herrialdeetatik inportatutako Hondakin Arriskutsuak 6 digitoko EHZ  kategorien,</t>
  </si>
  <si>
    <t>Hondakinaren izena</t>
  </si>
  <si>
    <t>Jatorrizko herrialdea</t>
  </si>
  <si>
    <t>Igarotze herrialdea</t>
  </si>
  <si>
    <t>Kudeaketa eragiketak</t>
  </si>
  <si>
    <t>Kantitatea</t>
  </si>
  <si>
    <t>(%)</t>
  </si>
  <si>
    <t>06 05 02*</t>
  </si>
  <si>
    <t>Efluenteak in situ tratatzearen ondoriozko lohiak, substantzia arriskutsuak dauzkatenak.</t>
  </si>
  <si>
    <t>Frantzia</t>
  </si>
  <si>
    <t>Igarotzerik gabe</t>
  </si>
  <si>
    <t>R4</t>
  </si>
  <si>
    <t>D9</t>
  </si>
  <si>
    <t>10 02 07*</t>
  </si>
  <si>
    <t>Gasen tratamenduan sortzen diren hondakin solidoak, substantzia arriskutsuak dauzkatenean.</t>
  </si>
  <si>
    <t>Portugal</t>
  </si>
  <si>
    <t>10 10 11*</t>
  </si>
  <si>
    <t>Letoi meheak dauzkaten bestelako partikulak</t>
  </si>
  <si>
    <t>11 01 05*</t>
  </si>
  <si>
    <t xml:space="preserve">Desugerketa-azidoak </t>
  </si>
  <si>
    <t>R5</t>
  </si>
  <si>
    <t>15 01 10*</t>
  </si>
  <si>
    <t>Substantzia arriskutsuen hondarrak dauzkaten ontziak</t>
  </si>
  <si>
    <t>16 01 07*</t>
  </si>
  <si>
    <t>Olio-iragazkiak</t>
  </si>
  <si>
    <t>18 01 03*</t>
  </si>
  <si>
    <t>Osasun hondakinak</t>
  </si>
  <si>
    <t>19 12 11*</t>
  </si>
  <si>
    <t xml:space="preserve">Hondakinen tratamendu mekanikoaren hondakinak </t>
  </si>
  <si>
    <t>Italia</t>
  </si>
  <si>
    <t>20 01 33*</t>
  </si>
  <si>
    <t>Pila eta metagailuak</t>
  </si>
  <si>
    <t>20 01 35*</t>
  </si>
  <si>
    <t>Baztertutako tresneria elektrikoak eta elektronikoak</t>
  </si>
  <si>
    <t xml:space="preserve">5.2.- Beste herrialdeetara esportatutako Hondakin Arriskutsuak 6 digitoko EHZ  kategorien, </t>
  </si>
  <si>
    <t>10 02 07</t>
  </si>
  <si>
    <t>11 01 07</t>
  </si>
  <si>
    <t>Desugertzeko baseak.</t>
  </si>
  <si>
    <t>19 02 05</t>
  </si>
  <si>
    <t>konposatu metalikodun lohiak</t>
  </si>
  <si>
    <t>Alemania</t>
  </si>
  <si>
    <t>Euskal Autonomia Erkidegoko Hondakin Arriskutsuen Estatistika. 2024.</t>
  </si>
  <si>
    <t>1.1.- Hondakin Arriskutsuak 2 digitoko EHZ kategorien, kudeaketa motaren eta kudeatzailearen jatorriaren arabera. Euskal Autonomia Erkidegoa. 2024.</t>
  </si>
  <si>
    <t>1.2.- Hondakin Arriskutsuak 2 digitoko EHZ kategorien, kudeaketa motaren eta kudeatzailearen jatorriaren arabera. Araba. 2024.</t>
  </si>
  <si>
    <t>1.3.- Hondakin Arriskutsuak 2 digitoko EHZ kategorien, kudeaketa motaren eta kudeatzailearen jatorriaren arabera. Bizkaia. 2024.</t>
  </si>
  <si>
    <t>1.4.- Hondakin Arriskutsuak 2 digitoko EHZ kategorien, kudeaketa motaren eta kudeatzailearen jatorriaren arabera. Gipuzkoa. 2024.</t>
  </si>
  <si>
    <t>2.- Hondakin Arriskutsuak 2 digitoko EHZ  hondakin motaren arabera eta 2008/98/CE Zuzentarauaren araberako kudeaketa moten araberaren bilakaera. Euskal Autonomia Erkidegoa. 2024.</t>
  </si>
  <si>
    <t>3.- Sortutako Hondakin Arriskutsuak 849/2010 (EBaren) Araudiaren JESN-kategorien arabera, I. eranskina, 8 atala. Euskal Autonomia Erkidegoa. 2024.</t>
  </si>
  <si>
    <t>4.- Hondakin Arriskutsuak hondakin motaren, kudeaketa motaren, kudeatzailearen jatorriaren, eta lurraldearen arabera bilakaera. Euskal Autonomia Erkidegoa. 2003.-2024.</t>
  </si>
  <si>
    <t>5.1.- Beste herrialdeetatik inportatutako Hondakin Arriskutsuak 6 digitoko EHZ  kategorien, hondakinaren jatorriaren eta kudeaketa motaren arabera. Euskal Autonomia Erkidegoa. 2024.</t>
  </si>
  <si>
    <t>5.2.- Beste herrialdeetara esportatutako Hondakin Arriskutsuak 6 digitoko EHZ  kategorien, hondakinaren helburuzkoaren eta kudeaketa motaren arabera. Euskal Autonomia Erkidegoa. 2024.</t>
  </si>
  <si>
    <t>Euskal Autonomia Erkidegoa. 2024.</t>
  </si>
  <si>
    <t>hondakinaren helburuzkoaren eta kudeaketa motaren arabera. Euskal Autonomia Erkidegoa. 2024.</t>
  </si>
  <si>
    <t>hondakinaren jatorriaren eta kudeaketa motaren arabera. Euskal Autonomia Erkidegoa. 2024.</t>
  </si>
  <si>
    <t>I. eranskina, 8 atala. Euskal Autonomia Erkidegoa. 2024.</t>
  </si>
  <si>
    <t>Gipuzkoa. 2024.</t>
  </si>
  <si>
    <t>Bizkaia. 2024.</t>
  </si>
  <si>
    <t>Araba. 2024.</t>
  </si>
  <si>
    <t>Euskal Autonomia Erkidegoa. 2007-2024.</t>
  </si>
  <si>
    <t>10 06 03*</t>
  </si>
  <si>
    <t>18 01 08*</t>
  </si>
  <si>
    <t>20 01 21*</t>
  </si>
  <si>
    <t>Gas-efluenteetatik datozen partikulak</t>
  </si>
  <si>
    <t xml:space="preserve">Hondakin zitostatikoak </t>
  </si>
  <si>
    <t xml:space="preserve">Lanpara fluoreszenteak </t>
  </si>
  <si>
    <t>Suedia</t>
  </si>
  <si>
    <t>Belgika</t>
  </si>
  <si>
    <t>Herbehereak</t>
  </si>
  <si>
    <t>Batzuk</t>
  </si>
  <si>
    <t>16 08 02</t>
  </si>
  <si>
    <t>Trantsizio-metal [5] arriskutsuak edo trantsizio-metal arriskutsuen konposatuak dituzten katalizatzaile erabiliak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</si>
</sst>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  &quot;;&quot;-&quot;* #,##0.00&quot;   &quot;;&quot; &quot;* &quot;-&quot;#&quot;   &quot;;&quot; &quot;@&quot; &quot;"/>
    <numFmt numFmtId="165" formatCode="#,##0.0"/>
  </numFmts>
  <fonts count="3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MS Sans Serif"/>
      <family val="2"/>
    </font>
    <font>
      <sz val="9"/>
      <color rgb="FF000000"/>
      <name val="Times New Roman"/>
      <family val="1"/>
    </font>
    <font>
      <sz val="10"/>
      <color rgb="FF1F497D"/>
      <name val="Arial"/>
      <family val="2"/>
    </font>
    <font>
      <b/>
      <sz val="20"/>
      <color rgb="FF244062"/>
      <name val="Segoe UI"/>
      <family val="2"/>
    </font>
    <font>
      <b/>
      <sz val="16"/>
      <color rgb="FF244062"/>
      <name val="Segoe UI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Segoe UI"/>
      <family val="2"/>
    </font>
    <font>
      <b/>
      <sz val="9"/>
      <color rgb="FF1F497D"/>
      <name val="Arial"/>
      <family val="2"/>
    </font>
    <font>
      <u/>
      <sz val="10"/>
      <color rgb="FF1F497D"/>
      <name val="Arial"/>
      <family val="2"/>
    </font>
    <font>
      <sz val="9"/>
      <color rgb="FF000000"/>
      <name val="Segoe UI"/>
      <family val="2"/>
    </font>
    <font>
      <b/>
      <u/>
      <sz val="9"/>
      <color rgb="FF000000"/>
      <name val="Segoe UI"/>
      <family val="2"/>
    </font>
    <font>
      <b/>
      <sz val="12"/>
      <color rgb="FF000000"/>
      <name val="Segoe UI"/>
      <family val="2"/>
    </font>
    <font>
      <b/>
      <sz val="16"/>
      <color rgb="FF1F497D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Segoe UI"/>
      <family val="2"/>
    </font>
    <font>
      <b/>
      <sz val="10"/>
      <color rgb="FF000000"/>
      <name val="Segoe UI"/>
      <family val="2"/>
    </font>
    <font>
      <b/>
      <vertAlign val="subscript"/>
      <sz val="9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FF0000"/>
      <name val="Arial"/>
      <family val="2"/>
    </font>
    <font>
      <sz val="7"/>
      <color rgb="FFC6F2B0"/>
      <name val="Arial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sz val="9"/>
      <color rgb="FF1F497D"/>
      <name val="Arial"/>
      <family val="2"/>
    </font>
    <font>
      <b/>
      <vertAlign val="subscript"/>
      <sz val="9"/>
      <color rgb="FF1F497D"/>
      <name val="Arial"/>
      <family val="2"/>
    </font>
    <font>
      <sz val="9"/>
      <color rgb="FF000000"/>
      <name val="Calibri"/>
      <family val="2"/>
    </font>
    <font>
      <i/>
      <sz val="10"/>
      <color rgb="FF000000"/>
      <name val="Arial"/>
      <family val="2"/>
    </font>
    <font>
      <sz val="9"/>
      <color rgb="FFC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9BBB59"/>
      </left>
      <right/>
      <top style="thin">
        <color rgb="FFFFFFFF"/>
      </top>
      <bottom style="thin">
        <color rgb="FFFFFFFF"/>
      </bottom>
      <diagonal/>
    </border>
    <border>
      <left style="thin">
        <color rgb="FF9BBB59"/>
      </left>
      <right/>
      <top style="thin">
        <color rgb="FFFFFFFF"/>
      </top>
      <bottom/>
      <diagonal/>
    </border>
    <border>
      <left style="thin">
        <color rgb="FFBFBFBF"/>
      </left>
      <right/>
      <top style="thin">
        <color rgb="FFFFFFF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FFFFFF"/>
      </bottom>
      <diagonal/>
    </border>
    <border>
      <left style="thin">
        <color rgb="FFBFBFBF"/>
      </left>
      <right/>
      <top style="thin">
        <color rgb="FFFFFFF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48">
    <xf numFmtId="0" fontId="0" fillId="0" borderId="0" xfId="0"/>
    <xf numFmtId="0" fontId="5" fillId="2" borderId="1" xfId="5" applyFont="1" applyFill="1" applyBorder="1" applyAlignment="1" applyProtection="1">
      <alignment wrapText="1"/>
    </xf>
    <xf numFmtId="0" fontId="0" fillId="2" borderId="2" xfId="5" applyFont="1" applyFill="1" applyBorder="1" applyAlignment="1" applyProtection="1"/>
    <xf numFmtId="0" fontId="6" fillId="0" borderId="3" xfId="7" applyFont="1" applyFill="1" applyBorder="1" applyAlignment="1" applyProtection="1">
      <alignment horizontal="center" vertical="center" wrapText="1"/>
    </xf>
    <xf numFmtId="14" fontId="7" fillId="0" borderId="4" xfId="7" applyNumberFormat="1" applyFont="1" applyFill="1" applyBorder="1" applyAlignment="1" applyProtection="1">
      <alignment vertical="center" wrapText="1"/>
    </xf>
    <xf numFmtId="0" fontId="0" fillId="2" borderId="5" xfId="5" applyFont="1" applyFill="1" applyBorder="1" applyAlignment="1" applyProtection="1"/>
    <xf numFmtId="0" fontId="8" fillId="0" borderId="6" xfId="0" applyFont="1" applyBorder="1"/>
    <xf numFmtId="0" fontId="8" fillId="0" borderId="2" xfId="0" applyFont="1" applyBorder="1"/>
    <xf numFmtId="0" fontId="9" fillId="0" borderId="2" xfId="0" applyFont="1" applyBorder="1"/>
    <xf numFmtId="0" fontId="10" fillId="0" borderId="2" xfId="7" applyFont="1" applyFill="1" applyBorder="1" applyAlignment="1" applyProtection="1">
      <alignment horizontal="left" indent="1"/>
    </xf>
    <xf numFmtId="0" fontId="11" fillId="0" borderId="2" xfId="0" applyFont="1" applyBorder="1"/>
    <xf numFmtId="0" fontId="5" fillId="0" borderId="2" xfId="0" applyFont="1" applyBorder="1"/>
    <xf numFmtId="0" fontId="11" fillId="0" borderId="7" xfId="1" applyFont="1" applyBorder="1" applyAlignment="1"/>
    <xf numFmtId="0" fontId="12" fillId="0" borderId="7" xfId="1" applyFont="1" applyBorder="1" applyAlignment="1"/>
    <xf numFmtId="0" fontId="11" fillId="0" borderId="6" xfId="0" applyFont="1" applyBorder="1"/>
    <xf numFmtId="0" fontId="13" fillId="0" borderId="8" xfId="7" applyFont="1" applyFill="1" applyBorder="1" applyAlignment="1" applyProtection="1">
      <alignment horizontal="left" indent="1"/>
    </xf>
    <xf numFmtId="0" fontId="0" fillId="0" borderId="2" xfId="0" applyBorder="1"/>
    <xf numFmtId="0" fontId="15" fillId="0" borderId="9" xfId="0" applyFont="1" applyBorder="1" applyAlignment="1">
      <alignment horizontal="left" indent="1"/>
    </xf>
    <xf numFmtId="0" fontId="15" fillId="0" borderId="9" xfId="0" applyFont="1" applyBorder="1" applyAlignment="1">
      <alignment horizontal="left"/>
    </xf>
    <xf numFmtId="0" fontId="0" fillId="0" borderId="2" xfId="5" applyFont="1" applyFill="1" applyBorder="1" applyAlignment="1" applyProtection="1"/>
    <xf numFmtId="0" fontId="15" fillId="0" borderId="0" xfId="0" applyFont="1" applyAlignment="1">
      <alignment horizontal="left" indent="1"/>
    </xf>
    <xf numFmtId="0" fontId="16" fillId="0" borderId="2" xfId="5" applyFont="1" applyFill="1" applyBorder="1" applyAlignment="1" applyProtection="1">
      <alignment horizontal="left" vertical="center"/>
    </xf>
    <xf numFmtId="0" fontId="16" fillId="0" borderId="10" xfId="5" applyFont="1" applyFill="1" applyBorder="1" applyAlignment="1" applyProtection="1">
      <alignment horizontal="left" vertical="center"/>
    </xf>
    <xf numFmtId="0" fontId="17" fillId="2" borderId="0" xfId="0" applyFont="1" applyFill="1" applyAlignment="1">
      <alignment horizontal="left" indent="1"/>
    </xf>
    <xf numFmtId="0" fontId="5" fillId="0" borderId="10" xfId="5" applyFont="1" applyFill="1" applyBorder="1" applyAlignment="1" applyProtection="1">
      <alignment horizontal="center"/>
    </xf>
    <xf numFmtId="0" fontId="0" fillId="0" borderId="5" xfId="5" applyFont="1" applyFill="1" applyBorder="1" applyAlignment="1" applyProtection="1"/>
    <xf numFmtId="0" fontId="15" fillId="0" borderId="11" xfId="0" applyFont="1" applyBorder="1" applyAlignment="1">
      <alignment horizontal="center" vertical="center" wrapText="1"/>
    </xf>
    <xf numFmtId="0" fontId="5" fillId="0" borderId="5" xfId="0" applyFont="1" applyBorder="1"/>
    <xf numFmtId="0" fontId="15" fillId="0" borderId="11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3" fontId="10" fillId="0" borderId="11" xfId="0" applyNumberFormat="1" applyFont="1" applyBorder="1" applyAlignment="1">
      <alignment horizontal="right" vertical="center" indent="1"/>
    </xf>
    <xf numFmtId="3" fontId="20" fillId="0" borderId="11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3" fontId="5" fillId="0" borderId="5" xfId="0" applyNumberFormat="1" applyFont="1" applyBorder="1"/>
    <xf numFmtId="0" fontId="5" fillId="0" borderId="6" xfId="0" applyFont="1" applyBorder="1"/>
    <xf numFmtId="3" fontId="0" fillId="0" borderId="12" xfId="0" applyNumberFormat="1" applyBorder="1"/>
    <xf numFmtId="3" fontId="22" fillId="0" borderId="12" xfId="0" applyNumberFormat="1" applyFont="1" applyBorder="1"/>
    <xf numFmtId="0" fontId="13" fillId="0" borderId="13" xfId="7" applyFont="1" applyFill="1" applyBorder="1" applyAlignment="1" applyProtection="1">
      <alignment horizontal="left" indent="1"/>
    </xf>
    <xf numFmtId="0" fontId="13" fillId="0" borderId="2" xfId="7" applyFont="1" applyFill="1" applyBorder="1" applyAlignment="1" applyProtection="1">
      <alignment horizontal="left" indent="1"/>
    </xf>
    <xf numFmtId="0" fontId="0" fillId="2" borderId="0" xfId="0" applyFill="1"/>
    <xf numFmtId="0" fontId="0" fillId="2" borderId="14" xfId="0" applyFill="1" applyBorder="1"/>
    <xf numFmtId="0" fontId="0" fillId="0" borderId="15" xfId="0" applyBorder="1"/>
    <xf numFmtId="0" fontId="0" fillId="0" borderId="10" xfId="0" applyBorder="1"/>
    <xf numFmtId="0" fontId="0" fillId="2" borderId="2" xfId="0" applyFill="1" applyBorder="1"/>
    <xf numFmtId="3" fontId="5" fillId="0" borderId="12" xfId="0" applyNumberFormat="1" applyFont="1" applyBorder="1"/>
    <xf numFmtId="0" fontId="22" fillId="0" borderId="2" xfId="0" applyFont="1" applyBorder="1"/>
    <xf numFmtId="3" fontId="5" fillId="0" borderId="2" xfId="0" applyNumberFormat="1" applyFont="1" applyBorder="1" applyAlignment="1">
      <alignment wrapText="1"/>
    </xf>
    <xf numFmtId="3" fontId="5" fillId="0" borderId="2" xfId="0" applyNumberFormat="1" applyFont="1" applyBorder="1"/>
    <xf numFmtId="0" fontId="5" fillId="0" borderId="12" xfId="0" applyFont="1" applyBorder="1"/>
    <xf numFmtId="0" fontId="13" fillId="2" borderId="0" xfId="0" applyFont="1" applyFill="1" applyAlignment="1">
      <alignment horizontal="left" vertical="top" indent="1"/>
    </xf>
    <xf numFmtId="0" fontId="15" fillId="0" borderId="2" xfId="0" applyFont="1" applyBorder="1" applyAlignment="1">
      <alignment horizontal="left" indent="1"/>
    </xf>
    <xf numFmtId="0" fontId="15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23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 indent="1"/>
    </xf>
    <xf numFmtId="3" fontId="25" fillId="0" borderId="16" xfId="0" applyNumberFormat="1" applyFont="1" applyBorder="1" applyAlignment="1">
      <alignment horizontal="right" vertical="center" indent="1"/>
    </xf>
    <xf numFmtId="3" fontId="20" fillId="0" borderId="16" xfId="0" applyNumberFormat="1" applyFont="1" applyBorder="1" applyAlignment="1">
      <alignment horizontal="right" vertical="center" indent="1"/>
    </xf>
    <xf numFmtId="3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3" fontId="25" fillId="0" borderId="11" xfId="0" applyNumberFormat="1" applyFont="1" applyBorder="1" applyAlignment="1">
      <alignment horizontal="right" vertical="center" indent="1"/>
    </xf>
    <xf numFmtId="3" fontId="26" fillId="0" borderId="11" xfId="0" applyNumberFormat="1" applyFont="1" applyBorder="1" applyAlignment="1">
      <alignment horizontal="right" vertical="center" indent="1"/>
    </xf>
    <xf numFmtId="3" fontId="0" fillId="0" borderId="2" xfId="0" applyNumberFormat="1" applyBorder="1"/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 indent="1"/>
    </xf>
    <xf numFmtId="3" fontId="10" fillId="0" borderId="16" xfId="0" applyNumberFormat="1" applyFont="1" applyBorder="1" applyAlignment="1">
      <alignment horizontal="right" vertical="center" indent="1"/>
    </xf>
    <xf numFmtId="3" fontId="10" fillId="2" borderId="18" xfId="0" applyNumberFormat="1" applyFont="1" applyFill="1" applyBorder="1" applyAlignment="1">
      <alignment horizontal="right" vertical="center" wrapText="1" indent="1"/>
    </xf>
    <xf numFmtId="0" fontId="5" fillId="2" borderId="0" xfId="0" applyFont="1" applyFill="1" applyAlignment="1">
      <alignment horizontal="center" wrapText="1"/>
    </xf>
    <xf numFmtId="0" fontId="10" fillId="2" borderId="19" xfId="0" applyFont="1" applyFill="1" applyBorder="1" applyAlignment="1">
      <alignment horizontal="left" vertical="center" wrapText="1" indent="1"/>
    </xf>
    <xf numFmtId="3" fontId="10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7" fillId="2" borderId="0" xfId="0" applyFont="1" applyFill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 indent="1"/>
    </xf>
    <xf numFmtId="3" fontId="10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left" vertical="center" wrapText="1" indent="1"/>
    </xf>
    <xf numFmtId="0" fontId="27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left" vertical="center" wrapText="1" indent="1"/>
    </xf>
    <xf numFmtId="0" fontId="0" fillId="0" borderId="5" xfId="0" applyBorder="1" applyAlignment="1">
      <alignment wrapText="1"/>
    </xf>
    <xf numFmtId="0" fontId="10" fillId="2" borderId="24" xfId="0" applyFont="1" applyFill="1" applyBorder="1" applyAlignment="1">
      <alignment horizontal="left" vertical="center" wrapText="1" indent="1"/>
    </xf>
    <xf numFmtId="3" fontId="10" fillId="2" borderId="19" xfId="0" applyNumberFormat="1" applyFont="1" applyFill="1" applyBorder="1" applyAlignment="1">
      <alignment horizontal="right" vertical="center" wrapText="1" indent="1"/>
    </xf>
    <xf numFmtId="0" fontId="27" fillId="2" borderId="22" xfId="0" applyFont="1" applyFill="1" applyBorder="1" applyAlignment="1">
      <alignment horizontal="center" vertical="center" wrapText="1"/>
    </xf>
    <xf numFmtId="3" fontId="10" fillId="2" borderId="25" xfId="0" applyNumberFormat="1" applyFont="1" applyFill="1" applyBorder="1" applyAlignment="1">
      <alignment horizontal="right" vertical="center" wrapText="1" indent="1"/>
    </xf>
    <xf numFmtId="3" fontId="10" fillId="0" borderId="26" xfId="0" applyNumberFormat="1" applyFont="1" applyBorder="1" applyAlignment="1">
      <alignment horizontal="right" vertical="center" indent="1"/>
    </xf>
    <xf numFmtId="3" fontId="10" fillId="2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2" borderId="28" xfId="0" applyFont="1" applyFill="1" applyBorder="1" applyAlignment="1">
      <alignment horizontal="left" vertical="center" wrapText="1" indent="1"/>
    </xf>
    <xf numFmtId="0" fontId="20" fillId="0" borderId="17" xfId="0" applyFont="1" applyBorder="1" applyAlignment="1">
      <alignment horizontal="center" vertical="center" wrapText="1"/>
    </xf>
    <xf numFmtId="0" fontId="9" fillId="0" borderId="12" xfId="0" applyFont="1" applyBorder="1"/>
    <xf numFmtId="0" fontId="0" fillId="0" borderId="12" xfId="0" applyBorder="1"/>
    <xf numFmtId="0" fontId="13" fillId="0" borderId="12" xfId="7" applyFont="1" applyFill="1" applyBorder="1" applyAlignment="1" applyProtection="1">
      <alignment horizontal="left" indent="1"/>
    </xf>
    <xf numFmtId="0" fontId="23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20" fillId="0" borderId="11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2"/>
    </xf>
    <xf numFmtId="0" fontId="15" fillId="0" borderId="17" xfId="0" applyFont="1" applyBorder="1" applyAlignment="1">
      <alignment horizontal="center" vertical="center" wrapText="1"/>
    </xf>
    <xf numFmtId="0" fontId="0" fillId="0" borderId="2" xfId="6" applyFont="1" applyFill="1" applyBorder="1" applyAlignment="1" applyProtection="1"/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 indent="1"/>
    </xf>
    <xf numFmtId="4" fontId="10" fillId="0" borderId="11" xfId="0" applyNumberFormat="1" applyFont="1" applyBorder="1" applyAlignment="1">
      <alignment horizontal="right" vertical="center" indent="1"/>
    </xf>
    <xf numFmtId="10" fontId="10" fillId="2" borderId="11" xfId="6" applyNumberFormat="1" applyFont="1" applyFill="1" applyBorder="1" applyAlignment="1" applyProtection="1">
      <alignment vertical="center" wrapText="1"/>
    </xf>
    <xf numFmtId="0" fontId="0" fillId="2" borderId="5" xfId="6" applyFont="1" applyFill="1" applyBorder="1" applyAlignment="1" applyProtection="1">
      <alignment vertical="center"/>
    </xf>
    <xf numFmtId="0" fontId="0" fillId="2" borderId="2" xfId="6" applyFont="1" applyFill="1" applyBorder="1" applyAlignment="1" applyProtection="1">
      <alignment vertical="center"/>
    </xf>
    <xf numFmtId="0" fontId="10" fillId="0" borderId="11" xfId="0" applyFont="1" applyBorder="1" applyAlignment="1">
      <alignment horizontal="left" vertical="center" indent="1" shrinkToFit="1"/>
    </xf>
    <xf numFmtId="0" fontId="10" fillId="0" borderId="16" xfId="0" applyFont="1" applyBorder="1" applyAlignment="1">
      <alignment horizontal="center" vertical="center" wrapText="1"/>
    </xf>
    <xf numFmtId="0" fontId="30" fillId="2" borderId="2" xfId="6" applyFont="1" applyFill="1" applyBorder="1" applyAlignment="1" applyProtection="1"/>
    <xf numFmtId="0" fontId="15" fillId="0" borderId="16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right" vertical="center" indent="1"/>
    </xf>
    <xf numFmtId="10" fontId="20" fillId="2" borderId="11" xfId="6" applyNumberFormat="1" applyFont="1" applyFill="1" applyBorder="1" applyAlignment="1" applyProtection="1">
      <alignment vertical="center" wrapText="1"/>
    </xf>
    <xf numFmtId="0" fontId="0" fillId="2" borderId="0" xfId="6" applyFont="1" applyFill="1" applyAlignment="1" applyProtection="1"/>
    <xf numFmtId="0" fontId="18" fillId="2" borderId="0" xfId="6" applyFont="1" applyFill="1" applyAlignment="1" applyProtection="1"/>
    <xf numFmtId="0" fontId="0" fillId="2" borderId="0" xfId="6" applyFont="1" applyFill="1" applyAlignment="1" applyProtection="1">
      <alignment horizontal="center"/>
    </xf>
    <xf numFmtId="0" fontId="0" fillId="0" borderId="15" xfId="6" applyFont="1" applyFill="1" applyBorder="1" applyAlignment="1" applyProtection="1"/>
    <xf numFmtId="0" fontId="18" fillId="0" borderId="2" xfId="6" applyFont="1" applyFill="1" applyBorder="1" applyAlignment="1" applyProtection="1"/>
    <xf numFmtId="0" fontId="0" fillId="0" borderId="2" xfId="6" applyFont="1" applyFill="1" applyBorder="1" applyAlignment="1" applyProtection="1">
      <alignment horizontal="center"/>
    </xf>
    <xf numFmtId="4" fontId="10" fillId="0" borderId="16" xfId="0" applyNumberFormat="1" applyFont="1" applyBorder="1" applyAlignment="1">
      <alignment horizontal="right" vertical="center" indent="1"/>
    </xf>
    <xf numFmtId="10" fontId="10" fillId="2" borderId="16" xfId="6" applyNumberFormat="1" applyFont="1" applyFill="1" applyBorder="1" applyAlignment="1" applyProtection="1">
      <alignment vertical="center" wrapText="1"/>
    </xf>
    <xf numFmtId="0" fontId="5" fillId="2" borderId="0" xfId="5" applyFont="1" applyFill="1" applyAlignment="1" applyProtection="1"/>
    <xf numFmtId="0" fontId="5" fillId="2" borderId="0" xfId="5" applyFont="1" applyFill="1" applyAlignment="1" applyProtection="1">
      <alignment horizontal="center"/>
    </xf>
    <xf numFmtId="0" fontId="5" fillId="0" borderId="10" xfId="5" applyFont="1" applyFill="1" applyBorder="1" applyAlignment="1" applyProtection="1"/>
    <xf numFmtId="0" fontId="0" fillId="0" borderId="2" xfId="5" applyFont="1" applyFill="1" applyBorder="1" applyAlignment="1" applyProtection="1">
      <alignment horizontal="center"/>
    </xf>
    <xf numFmtId="165" fontId="10" fillId="0" borderId="11" xfId="0" applyNumberFormat="1" applyFont="1" applyBorder="1" applyAlignment="1">
      <alignment horizontal="right" vertical="center" indent="1"/>
    </xf>
    <xf numFmtId="165" fontId="20" fillId="0" borderId="11" xfId="0" applyNumberFormat="1" applyFont="1" applyBorder="1" applyAlignment="1">
      <alignment horizontal="right" vertical="center" indent="1"/>
    </xf>
    <xf numFmtId="3" fontId="19" fillId="0" borderId="11" xfId="0" applyNumberFormat="1" applyFont="1" applyBorder="1" applyAlignment="1">
      <alignment horizontal="right" vertical="center" indent="1"/>
    </xf>
    <xf numFmtId="3" fontId="13" fillId="0" borderId="11" xfId="0" applyNumberFormat="1" applyFont="1" applyBorder="1" applyAlignment="1">
      <alignment horizontal="right" vertical="center" indent="1"/>
    </xf>
    <xf numFmtId="3" fontId="31" fillId="0" borderId="11" xfId="0" applyNumberFormat="1" applyFont="1" applyBorder="1" applyAlignment="1">
      <alignment horizontal="right" vertical="center" indent="1"/>
    </xf>
    <xf numFmtId="0" fontId="10" fillId="0" borderId="26" xfId="6" applyFont="1" applyBorder="1" applyAlignment="1" applyProtection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 shrinkToFit="1"/>
    </xf>
    <xf numFmtId="0" fontId="0" fillId="0" borderId="2" xfId="0" applyFill="1" applyBorder="1"/>
    <xf numFmtId="0" fontId="15" fillId="0" borderId="11" xfId="0" applyFont="1" applyFill="1" applyBorder="1" applyAlignment="1">
      <alignment horizontal="center" vertical="center" wrapText="1"/>
    </xf>
    <xf numFmtId="3" fontId="10" fillId="2" borderId="17" xfId="6" applyNumberFormat="1" applyFont="1" applyFill="1" applyBorder="1" applyAlignment="1" applyProtection="1">
      <alignment horizontal="left" vertical="center" wrapText="1" indent="1"/>
    </xf>
    <xf numFmtId="3" fontId="10" fillId="2" borderId="16" xfId="6" applyNumberFormat="1" applyFont="1" applyFill="1" applyBorder="1" applyAlignment="1" applyProtection="1">
      <alignment horizontal="left" vertical="center" wrapText="1" inden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6" applyFont="1" applyBorder="1" applyAlignment="1" applyProtection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left" vertical="center" wrapText="1" indent="1"/>
    </xf>
    <xf numFmtId="0" fontId="10" fillId="0" borderId="11" xfId="0" applyFont="1" applyFill="1" applyBorder="1" applyAlignment="1">
      <alignment horizontal="left" vertical="center" wrapText="1" indent="1"/>
    </xf>
    <xf numFmtId="0" fontId="10" fillId="0" borderId="16" xfId="0" applyFont="1" applyFill="1" applyBorder="1" applyAlignment="1">
      <alignment horizontal="left" vertical="center" wrapText="1" indent="1"/>
    </xf>
  </cellXfs>
  <cellStyles count="8">
    <cellStyle name="Hiperesteka" xfId="1" xr:uid="{F3917AB0-B8E7-42E7-8A2F-6C05F121FDF8}"/>
    <cellStyle name="Millares 2" xfId="2" xr:uid="{2217C30C-315C-42D4-8E35-80C2D0573539}"/>
    <cellStyle name="Normal 2" xfId="3" xr:uid="{C3E5036D-0140-4DAA-8882-042B7599C617}"/>
    <cellStyle name="Normal 3" xfId="4" xr:uid="{31D17C17-A7CC-41C5-90B0-5172C79DAEF2}"/>
    <cellStyle name="Normal 3 2" xfId="5" xr:uid="{ACF4069E-9985-4816-A320-088B19D7E3DF}"/>
    <cellStyle name="Normal 4" xfId="6" xr:uid="{459080C2-9CE3-4E73-BA03-F2A7E9402BA8}"/>
    <cellStyle name="Normala" xfId="0" builtinId="0" customBuiltin="1"/>
    <cellStyle name="Normala 2" xfId="7" xr:uid="{D41E0316-3263-4FBA-B6BF-5A26E6306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76196" cy="20955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1D963C6-7409-2D61-D992-E78562A76DDA}"/>
            </a:ext>
          </a:extLst>
        </xdr:cNvPr>
        <xdr:cNvSpPr/>
      </xdr:nvSpPr>
      <xdr:spPr>
        <a:xfrm>
          <a:off x="5943600" y="0"/>
          <a:ext cx="76196" cy="209553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5</xdr:col>
      <xdr:colOff>285750</xdr:colOff>
      <xdr:row>31</xdr:row>
      <xdr:rowOff>0</xdr:rowOff>
    </xdr:from>
    <xdr:ext cx="76196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9937BD4-7FB9-57B3-148F-3CCC650CA1B4}"/>
            </a:ext>
          </a:extLst>
        </xdr:cNvPr>
        <xdr:cNvSpPr/>
      </xdr:nvSpPr>
      <xdr:spPr>
        <a:xfrm>
          <a:off x="5943600" y="71247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5</xdr:col>
      <xdr:colOff>285750</xdr:colOff>
      <xdr:row>28</xdr:row>
      <xdr:rowOff>0</xdr:rowOff>
    </xdr:from>
    <xdr:ext cx="76196" cy="17145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4EB0CC54-3B8E-2694-61AA-81AE56726F85}"/>
            </a:ext>
          </a:extLst>
        </xdr:cNvPr>
        <xdr:cNvSpPr/>
      </xdr:nvSpPr>
      <xdr:spPr>
        <a:xfrm>
          <a:off x="5943600" y="6705600"/>
          <a:ext cx="76196" cy="17145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76196" cy="209553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A5C6438-568A-01A4-DEE6-0976EA9B1D0B}"/>
            </a:ext>
          </a:extLst>
        </xdr:cNvPr>
        <xdr:cNvSpPr/>
      </xdr:nvSpPr>
      <xdr:spPr>
        <a:xfrm>
          <a:off x="5572125" y="0"/>
          <a:ext cx="76196" cy="209553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76196" cy="20955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F9CC29EB-668D-F3AE-EE97-317A79AB3A29}"/>
            </a:ext>
          </a:extLst>
        </xdr:cNvPr>
        <xdr:cNvSpPr/>
      </xdr:nvSpPr>
      <xdr:spPr>
        <a:xfrm>
          <a:off x="5772150" y="0"/>
          <a:ext cx="76196" cy="209553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0</xdr:row>
      <xdr:rowOff>0</xdr:rowOff>
    </xdr:from>
    <xdr:ext cx="2686050" cy="0"/>
    <xdr:pic>
      <xdr:nvPicPr>
        <xdr:cNvPr id="2" name="Picture 1">
          <a:extLst>
            <a:ext uri="{FF2B5EF4-FFF2-40B4-BE49-F238E27FC236}">
              <a16:creationId xmlns:a16="http://schemas.microsoft.com/office/drawing/2014/main" id="{DD045573-A1D1-C54B-1C36-CBAF8F116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0545" t="52879" r="22755" b="34996"/>
        <a:stretch>
          <a:fillRect/>
        </a:stretch>
      </xdr:blipFill>
      <xdr:spPr>
        <a:xfrm>
          <a:off x="38103" y="0"/>
          <a:ext cx="2686050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285750</xdr:colOff>
      <xdr:row>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09CFC9D-A9F5-940A-AE96-E62EE90628C7}"/>
            </a:ext>
          </a:extLst>
        </xdr:cNvPr>
        <xdr:cNvSpPr/>
      </xdr:nvSpPr>
      <xdr:spPr>
        <a:xfrm>
          <a:off x="4276725" y="8382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1</xdr:col>
      <xdr:colOff>285750</xdr:colOff>
      <xdr:row>3</xdr:row>
      <xdr:rowOff>0</xdr:rowOff>
    </xdr:from>
    <xdr:ext cx="76196" cy="20002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79EABF2-9DEB-6936-7E55-8F9225783F84}"/>
            </a:ext>
          </a:extLst>
        </xdr:cNvPr>
        <xdr:cNvSpPr/>
      </xdr:nvSpPr>
      <xdr:spPr>
        <a:xfrm>
          <a:off x="4276725" y="8382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1</xdr:col>
      <xdr:colOff>285750</xdr:colOff>
      <xdr:row>23</xdr:row>
      <xdr:rowOff>0</xdr:rowOff>
    </xdr:from>
    <xdr:ext cx="76196" cy="2286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7ABDD25C-F22D-335C-0DED-9E2AB61A1A3C}"/>
            </a:ext>
          </a:extLst>
        </xdr:cNvPr>
        <xdr:cNvSpPr/>
      </xdr:nvSpPr>
      <xdr:spPr>
        <a:xfrm>
          <a:off x="4276725" y="5943600"/>
          <a:ext cx="76196" cy="22860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25</xdr:row>
      <xdr:rowOff>0</xdr:rowOff>
    </xdr:from>
    <xdr:ext cx="76196" cy="2000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D05DC75-16F5-CD36-A244-34B4CC402848}"/>
            </a:ext>
          </a:extLst>
        </xdr:cNvPr>
        <xdr:cNvSpPr/>
      </xdr:nvSpPr>
      <xdr:spPr>
        <a:xfrm>
          <a:off x="4276725" y="626745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1</xdr:col>
      <xdr:colOff>285750</xdr:colOff>
      <xdr:row>23</xdr:row>
      <xdr:rowOff>0</xdr:rowOff>
    </xdr:from>
    <xdr:ext cx="76196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43770F6-3966-6006-C590-F21C82C62B12}"/>
            </a:ext>
          </a:extLst>
        </xdr:cNvPr>
        <xdr:cNvSpPr/>
      </xdr:nvSpPr>
      <xdr:spPr>
        <a:xfrm>
          <a:off x="42767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76196" cy="200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AD5D5AC-493E-FB30-9E58-134C6B49B8E8}"/>
            </a:ext>
          </a:extLst>
        </xdr:cNvPr>
        <xdr:cNvSpPr/>
      </xdr:nvSpPr>
      <xdr:spPr>
        <a:xfrm>
          <a:off x="36671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1</xdr:col>
      <xdr:colOff>285750</xdr:colOff>
      <xdr:row>23</xdr:row>
      <xdr:rowOff>0</xdr:rowOff>
    </xdr:from>
    <xdr:ext cx="72393" cy="20955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3D657BD-E4D9-62AE-8EA7-05E84BC70454}"/>
            </a:ext>
          </a:extLst>
        </xdr:cNvPr>
        <xdr:cNvSpPr/>
      </xdr:nvSpPr>
      <xdr:spPr>
        <a:xfrm>
          <a:off x="4276725" y="5943600"/>
          <a:ext cx="72393" cy="209553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76196" cy="2000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2AC8DA2-953F-E40F-FF99-790816437ED5}"/>
            </a:ext>
          </a:extLst>
        </xdr:cNvPr>
        <xdr:cNvSpPr/>
      </xdr:nvSpPr>
      <xdr:spPr>
        <a:xfrm>
          <a:off x="36671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23</xdr:row>
      <xdr:rowOff>0</xdr:rowOff>
    </xdr:from>
    <xdr:ext cx="76196" cy="20574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6EA0F86-6993-EF57-BCF1-A4BBA9449D31}"/>
            </a:ext>
          </a:extLst>
        </xdr:cNvPr>
        <xdr:cNvSpPr/>
      </xdr:nvSpPr>
      <xdr:spPr>
        <a:xfrm>
          <a:off x="4886325" y="5943600"/>
          <a:ext cx="76196" cy="20574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1</xdr:col>
      <xdr:colOff>285750</xdr:colOff>
      <xdr:row>23</xdr:row>
      <xdr:rowOff>0</xdr:rowOff>
    </xdr:from>
    <xdr:ext cx="76196" cy="20002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C09FF15-E0A0-8FF3-19C6-E1AA413ED7C1}"/>
            </a:ext>
          </a:extLst>
        </xdr:cNvPr>
        <xdr:cNvSpPr/>
      </xdr:nvSpPr>
      <xdr:spPr>
        <a:xfrm>
          <a:off x="42767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23</xdr:row>
      <xdr:rowOff>0</xdr:rowOff>
    </xdr:from>
    <xdr:ext cx="76196" cy="20574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C8ECF54-4C0C-4979-8931-5AD1B7C796B3}"/>
            </a:ext>
          </a:extLst>
        </xdr:cNvPr>
        <xdr:cNvSpPr/>
      </xdr:nvSpPr>
      <xdr:spPr>
        <a:xfrm>
          <a:off x="5010150" y="5920740"/>
          <a:ext cx="76196" cy="20574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23</xdr:row>
      <xdr:rowOff>0</xdr:rowOff>
    </xdr:from>
    <xdr:ext cx="76196" cy="20002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B565F0E-6213-4985-B325-B7442B5CEF4F}"/>
            </a:ext>
          </a:extLst>
        </xdr:cNvPr>
        <xdr:cNvSpPr/>
      </xdr:nvSpPr>
      <xdr:spPr>
        <a:xfrm>
          <a:off x="4385310" y="592074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28</xdr:row>
      <xdr:rowOff>0</xdr:rowOff>
    </xdr:from>
    <xdr:ext cx="76196" cy="23812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87D4F98-9F2B-345D-DA48-F18044CD34A4}"/>
            </a:ext>
          </a:extLst>
        </xdr:cNvPr>
        <xdr:cNvSpPr/>
      </xdr:nvSpPr>
      <xdr:spPr>
        <a:xfrm>
          <a:off x="5867400" y="6334125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24</xdr:row>
      <xdr:rowOff>0</xdr:rowOff>
    </xdr:from>
    <xdr:ext cx="76196" cy="23812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C39E51D-1035-7B26-E9AA-EA95724CB78D}"/>
            </a:ext>
          </a:extLst>
        </xdr:cNvPr>
        <xdr:cNvSpPr/>
      </xdr:nvSpPr>
      <xdr:spPr>
        <a:xfrm>
          <a:off x="5867400" y="5610225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3</xdr:row>
      <xdr:rowOff>0</xdr:rowOff>
    </xdr:from>
    <xdr:ext cx="76196" cy="238128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8EBAFEB-EA69-746C-E6B6-65242578191C}"/>
            </a:ext>
          </a:extLst>
        </xdr:cNvPr>
        <xdr:cNvSpPr/>
      </xdr:nvSpPr>
      <xdr:spPr>
        <a:xfrm>
          <a:off x="5867400" y="838200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29</xdr:row>
      <xdr:rowOff>0</xdr:rowOff>
    </xdr:from>
    <xdr:ext cx="76196" cy="23812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485EEA-60AF-E988-9992-D18131C6294E}"/>
            </a:ext>
          </a:extLst>
        </xdr:cNvPr>
        <xdr:cNvSpPr/>
      </xdr:nvSpPr>
      <xdr:spPr>
        <a:xfrm>
          <a:off x="5867400" y="6496050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2</xdr:row>
      <xdr:rowOff>0</xdr:rowOff>
    </xdr:from>
    <xdr:ext cx="76196" cy="2286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66FEC17-846C-EEA5-172B-36C7CBBE6E00}"/>
            </a:ext>
          </a:extLst>
        </xdr:cNvPr>
        <xdr:cNvSpPr/>
      </xdr:nvSpPr>
      <xdr:spPr>
        <a:xfrm>
          <a:off x="6391275" y="561975"/>
          <a:ext cx="76196" cy="22860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3</xdr:row>
      <xdr:rowOff>0</xdr:rowOff>
    </xdr:from>
    <xdr:ext cx="76196" cy="23812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F46196B-AB43-DCD4-A0AA-66A4D245CB07}"/>
            </a:ext>
          </a:extLst>
        </xdr:cNvPr>
        <xdr:cNvSpPr/>
      </xdr:nvSpPr>
      <xdr:spPr>
        <a:xfrm>
          <a:off x="6391275" y="838200"/>
          <a:ext cx="76196" cy="23812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6172-ABC9-4907-B7B3-C06BA75BF643}">
  <sheetPr>
    <pageSetUpPr fitToPage="1"/>
  </sheetPr>
  <dimension ref="A1:F84"/>
  <sheetViews>
    <sheetView tabSelected="1" workbookViewId="0"/>
  </sheetViews>
  <sheetFormatPr defaultColWidth="11.42578125" defaultRowHeight="12.75" x14ac:dyDescent="0.2"/>
  <cols>
    <col min="1" max="1" width="164.28515625" style="11" customWidth="1"/>
    <col min="2" max="13" width="12.140625" style="16" customWidth="1"/>
    <col min="14" max="14" width="11.42578125" style="16" customWidth="1"/>
    <col min="15" max="16384" width="11.42578125" style="16"/>
  </cols>
  <sheetData>
    <row r="1" spans="1:6" s="2" customFormat="1" ht="15" customHeight="1" thickBot="1" x14ac:dyDescent="0.25">
      <c r="A1" s="1"/>
    </row>
    <row r="2" spans="1:6" s="2" customFormat="1" ht="41.25" customHeight="1" x14ac:dyDescent="0.2">
      <c r="A2" s="3" t="s">
        <v>238</v>
      </c>
    </row>
    <row r="3" spans="1:6" s="2" customFormat="1" ht="6.75" customHeight="1" thickBot="1" x14ac:dyDescent="0.25">
      <c r="A3" s="4"/>
      <c r="B3" s="5"/>
    </row>
    <row r="4" spans="1:6" s="8" customFormat="1" ht="8.25" customHeight="1" x14ac:dyDescent="0.2">
      <c r="A4" s="6"/>
      <c r="B4" s="7"/>
    </row>
    <row r="5" spans="1:6" s="11" customFormat="1" ht="20.100000000000001" customHeight="1" x14ac:dyDescent="0.25">
      <c r="A5" s="9" t="s">
        <v>239</v>
      </c>
      <c r="B5" s="10"/>
    </row>
    <row r="6" spans="1:6" s="11" customFormat="1" ht="20.100000000000001" customHeight="1" x14ac:dyDescent="0.25">
      <c r="A6" s="9" t="s">
        <v>240</v>
      </c>
      <c r="B6" s="10"/>
      <c r="E6" s="135"/>
      <c r="F6" s="135"/>
    </row>
    <row r="7" spans="1:6" s="11" customFormat="1" ht="20.100000000000001" customHeight="1" x14ac:dyDescent="0.25">
      <c r="A7" s="9" t="s">
        <v>241</v>
      </c>
      <c r="B7" s="12"/>
      <c r="C7" s="13"/>
      <c r="D7" s="13"/>
      <c r="E7" s="13"/>
      <c r="F7" s="13"/>
    </row>
    <row r="8" spans="1:6" s="11" customFormat="1" ht="20.100000000000001" customHeight="1" x14ac:dyDescent="0.25">
      <c r="A8" s="9" t="s">
        <v>242</v>
      </c>
      <c r="B8" s="10"/>
    </row>
    <row r="9" spans="1:6" s="11" customFormat="1" ht="20.100000000000001" customHeight="1" x14ac:dyDescent="0.25">
      <c r="A9" s="9" t="s">
        <v>243</v>
      </c>
      <c r="B9" s="10"/>
    </row>
    <row r="10" spans="1:6" s="11" customFormat="1" ht="20.100000000000001" customHeight="1" x14ac:dyDescent="0.25">
      <c r="A10" s="9" t="s">
        <v>244</v>
      </c>
      <c r="B10" s="10"/>
    </row>
    <row r="11" spans="1:6" s="11" customFormat="1" ht="20.100000000000001" customHeight="1" x14ac:dyDescent="0.25">
      <c r="A11" s="9" t="s">
        <v>245</v>
      </c>
      <c r="B11" s="10"/>
    </row>
    <row r="12" spans="1:6" s="11" customFormat="1" ht="20.100000000000001" customHeight="1" x14ac:dyDescent="0.25">
      <c r="A12" s="9" t="s">
        <v>246</v>
      </c>
      <c r="B12" s="10"/>
    </row>
    <row r="13" spans="1:6" s="11" customFormat="1" ht="20.100000000000001" customHeight="1" x14ac:dyDescent="0.25">
      <c r="A13" s="9" t="s">
        <v>247</v>
      </c>
      <c r="B13" s="10"/>
    </row>
    <row r="14" spans="1:6" s="11" customFormat="1" ht="8.25" customHeight="1" thickBot="1" x14ac:dyDescent="0.25">
      <c r="A14" s="14"/>
      <c r="B14" s="10"/>
    </row>
    <row r="15" spans="1:6" ht="15.75" customHeight="1" x14ac:dyDescent="0.2">
      <c r="A15" s="15" t="s">
        <v>0</v>
      </c>
    </row>
    <row r="16" spans="1:6" ht="19.5" customHeight="1" x14ac:dyDescent="0.2"/>
    <row r="17" spans="1:1" ht="19.5" customHeight="1" x14ac:dyDescent="0.2"/>
    <row r="18" spans="1:1" ht="19.5" customHeight="1" x14ac:dyDescent="0.2"/>
    <row r="19" spans="1:1" ht="19.5" customHeight="1" x14ac:dyDescent="0.2"/>
    <row r="20" spans="1:1" ht="19.5" customHeight="1" x14ac:dyDescent="0.2"/>
    <row r="21" spans="1:1" ht="19.5" customHeight="1" x14ac:dyDescent="0.2"/>
    <row r="22" spans="1:1" ht="19.5" customHeight="1" x14ac:dyDescent="0.2">
      <c r="A22" s="8"/>
    </row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</sheetData>
  <mergeCells count="1">
    <mergeCell ref="E6:F6"/>
  </mergeCells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95B0-2F66-4F36-9A82-E399D8B50CF2}">
  <sheetPr>
    <pageSetUpPr fitToPage="1"/>
  </sheetPr>
  <dimension ref="A1:H18"/>
  <sheetViews>
    <sheetView workbookViewId="0"/>
  </sheetViews>
  <sheetFormatPr defaultColWidth="11.42578125" defaultRowHeight="12.75" x14ac:dyDescent="0.2"/>
  <cols>
    <col min="1" max="1" width="16" style="19" customWidth="1"/>
    <col min="2" max="2" width="59.140625" style="19" customWidth="1"/>
    <col min="3" max="3" width="16.42578125" style="19" customWidth="1"/>
    <col min="4" max="4" width="15.7109375" style="19" customWidth="1"/>
    <col min="5" max="5" width="15.5703125" style="126" customWidth="1"/>
    <col min="6" max="6" width="13.28515625" style="19" customWidth="1"/>
    <col min="7" max="7" width="10" style="19" customWidth="1"/>
    <col min="8" max="8" width="11.42578125" style="19" customWidth="1"/>
    <col min="9" max="16384" width="11.42578125" style="19"/>
  </cols>
  <sheetData>
    <row r="1" spans="1:8" ht="24.95" customHeight="1" thickTop="1" x14ac:dyDescent="0.3">
      <c r="A1" s="17" t="s">
        <v>231</v>
      </c>
      <c r="B1" s="18"/>
      <c r="C1" s="18"/>
      <c r="D1" s="18"/>
      <c r="E1" s="18"/>
      <c r="F1" s="18"/>
      <c r="G1" s="18"/>
    </row>
    <row r="2" spans="1:8" ht="20.100000000000001" customHeight="1" x14ac:dyDescent="0.3">
      <c r="A2" s="20" t="s">
        <v>249</v>
      </c>
      <c r="B2" s="21"/>
      <c r="C2" s="22"/>
      <c r="D2" s="22"/>
      <c r="E2" s="22"/>
    </row>
    <row r="3" spans="1:8" ht="21.95" customHeight="1" x14ac:dyDescent="0.2">
      <c r="A3" s="23" t="s">
        <v>2</v>
      </c>
      <c r="B3" s="24"/>
      <c r="C3" s="24"/>
      <c r="D3" s="24"/>
      <c r="E3" s="24"/>
      <c r="F3" s="25"/>
    </row>
    <row r="4" spans="1:8" ht="33" customHeight="1" x14ac:dyDescent="0.2">
      <c r="A4" s="26" t="s">
        <v>11</v>
      </c>
      <c r="B4" s="26" t="s">
        <v>198</v>
      </c>
      <c r="C4" s="26" t="s">
        <v>199</v>
      </c>
      <c r="D4" s="26" t="s">
        <v>200</v>
      </c>
      <c r="E4" s="26" t="s">
        <v>201</v>
      </c>
      <c r="F4" s="26" t="s">
        <v>202</v>
      </c>
      <c r="G4" s="26" t="s">
        <v>203</v>
      </c>
    </row>
    <row r="5" spans="1:8" ht="30.75" customHeight="1" x14ac:dyDescent="0.2">
      <c r="A5" s="66" t="s">
        <v>232</v>
      </c>
      <c r="B5" s="30" t="s">
        <v>211</v>
      </c>
      <c r="C5" s="66" t="s">
        <v>206</v>
      </c>
      <c r="D5" s="66" t="s">
        <v>207</v>
      </c>
      <c r="E5" s="110" t="s">
        <v>208</v>
      </c>
      <c r="F5" s="121">
        <v>1543.98</v>
      </c>
      <c r="G5" s="122">
        <v>0.77513705644918363</v>
      </c>
    </row>
    <row r="6" spans="1:8" ht="19.5" customHeight="1" x14ac:dyDescent="0.2">
      <c r="A6" s="66" t="s">
        <v>233</v>
      </c>
      <c r="B6" s="30" t="s">
        <v>234</v>
      </c>
      <c r="C6" s="66" t="s">
        <v>226</v>
      </c>
      <c r="D6" s="66" t="s">
        <v>206</v>
      </c>
      <c r="E6" s="66" t="s">
        <v>217</v>
      </c>
      <c r="F6" s="105">
        <v>154.93</v>
      </c>
      <c r="G6" s="106">
        <v>7.778079000743017E-2</v>
      </c>
    </row>
    <row r="7" spans="1:8" ht="31.15" customHeight="1" x14ac:dyDescent="0.2">
      <c r="A7" s="66" t="s">
        <v>266</v>
      </c>
      <c r="B7" s="134" t="s">
        <v>267</v>
      </c>
      <c r="C7" s="66" t="s">
        <v>237</v>
      </c>
      <c r="D7" s="66" t="s">
        <v>206</v>
      </c>
      <c r="E7" s="66" t="s">
        <v>208</v>
      </c>
      <c r="F7" s="105">
        <v>27.28</v>
      </c>
      <c r="G7" s="106">
        <v>1.3695604152860613E-2</v>
      </c>
    </row>
    <row r="8" spans="1:8" ht="19.5" customHeight="1" x14ac:dyDescent="0.2">
      <c r="A8" s="66" t="s">
        <v>235</v>
      </c>
      <c r="B8" s="30" t="s">
        <v>236</v>
      </c>
      <c r="C8" s="66" t="s">
        <v>237</v>
      </c>
      <c r="D8" s="66" t="s">
        <v>206</v>
      </c>
      <c r="E8" s="66" t="s">
        <v>208</v>
      </c>
      <c r="F8" s="105">
        <v>265.69</v>
      </c>
      <c r="G8" s="106">
        <v>0.13338654939052552</v>
      </c>
    </row>
    <row r="9" spans="1:8" ht="19.5" customHeight="1" x14ac:dyDescent="0.2">
      <c r="A9" s="26" t="s">
        <v>5</v>
      </c>
      <c r="B9" s="26"/>
      <c r="C9" s="66"/>
      <c r="D9" s="66"/>
      <c r="E9" s="66"/>
      <c r="F9" s="113">
        <v>1991.88</v>
      </c>
      <c r="G9" s="114">
        <v>1</v>
      </c>
    </row>
    <row r="10" spans="1:8" ht="13.5" thickBot="1" x14ac:dyDescent="0.25">
      <c r="A10" s="123"/>
      <c r="B10" s="123"/>
      <c r="C10" s="123"/>
      <c r="D10" s="123"/>
      <c r="E10" s="124"/>
      <c r="F10" s="123"/>
      <c r="G10" s="125"/>
    </row>
    <row r="11" spans="1:8" x14ac:dyDescent="0.2">
      <c r="A11" s="15" t="s">
        <v>0</v>
      </c>
      <c r="B11" s="15"/>
      <c r="C11" s="15"/>
      <c r="D11" s="15"/>
      <c r="E11" s="15"/>
      <c r="F11" s="15"/>
      <c r="G11" s="15"/>
    </row>
    <row r="12" spans="1:8" ht="13.5" thickBot="1" x14ac:dyDescent="0.25">
      <c r="A12" s="41"/>
      <c r="B12" s="41"/>
      <c r="C12" s="41"/>
      <c r="D12" s="41"/>
      <c r="E12" s="41"/>
      <c r="F12" s="41"/>
      <c r="G12" s="41"/>
    </row>
    <row r="13" spans="1:8" ht="18" thickTop="1" x14ac:dyDescent="0.3">
      <c r="A13" s="18"/>
      <c r="B13" s="18"/>
      <c r="C13" s="18"/>
      <c r="D13" s="18"/>
      <c r="E13" s="18"/>
      <c r="F13" s="18"/>
      <c r="G13" s="18"/>
    </row>
    <row r="14" spans="1:8" s="108" customFormat="1" ht="19.5" customHeight="1" x14ac:dyDescent="0.2">
      <c r="A14" s="19"/>
      <c r="B14" s="19"/>
      <c r="C14" s="19"/>
      <c r="D14" s="19"/>
      <c r="E14" s="126"/>
      <c r="F14" s="19"/>
      <c r="G14" s="19"/>
      <c r="H14" s="19"/>
    </row>
    <row r="15" spans="1:8" ht="19.5" customHeight="1" x14ac:dyDescent="0.2"/>
    <row r="16" spans="1:8" ht="19.5" customHeight="1" x14ac:dyDescent="0.2"/>
    <row r="17" ht="19.5" customHeight="1" x14ac:dyDescent="0.2"/>
    <row r="18" ht="10.5" customHeight="1" x14ac:dyDescent="0.2"/>
  </sheetData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B238-6D81-4D84-A73A-8D5A010B9CC1}">
  <sheetPr>
    <pageSetUpPr fitToPage="1"/>
  </sheetPr>
  <dimension ref="A1:Q53"/>
  <sheetViews>
    <sheetView workbookViewId="0"/>
  </sheetViews>
  <sheetFormatPr defaultColWidth="9.140625" defaultRowHeight="12.75" x14ac:dyDescent="0.2"/>
  <cols>
    <col min="1" max="1" width="38" style="11" customWidth="1"/>
    <col min="2" max="3" width="10.7109375" style="16" customWidth="1"/>
    <col min="4" max="4" width="10.7109375" style="47" customWidth="1"/>
    <col min="5" max="6" width="10.7109375" style="16" customWidth="1"/>
    <col min="7" max="7" width="10.7109375" style="47" customWidth="1"/>
    <col min="8" max="9" width="10.7109375" style="16" customWidth="1"/>
    <col min="10" max="10" width="10.7109375" style="47" customWidth="1"/>
    <col min="11" max="12" width="10.7109375" style="16" customWidth="1"/>
    <col min="13" max="13" width="10.7109375" style="47" customWidth="1"/>
    <col min="14" max="15" width="10.7109375" style="16" customWidth="1"/>
    <col min="16" max="16" width="10.7109375" style="47" customWidth="1"/>
    <col min="17" max="17" width="9.140625" style="16" customWidth="1"/>
    <col min="18" max="16384" width="9.140625" style="16"/>
  </cols>
  <sheetData>
    <row r="1" spans="1:17" s="19" customFormat="1" ht="24.95" customHeight="1" thickTop="1" x14ac:dyDescent="0.3">
      <c r="A1" s="17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s="19" customFormat="1" ht="20.100000000000001" customHeight="1" x14ac:dyDescent="0.3">
      <c r="A2" s="20" t="s">
        <v>248</v>
      </c>
      <c r="B2" s="21"/>
      <c r="C2" s="22"/>
      <c r="D2" s="22"/>
      <c r="E2" s="22"/>
    </row>
    <row r="3" spans="1:17" s="19" customFormat="1" ht="21.95" customHeight="1" x14ac:dyDescent="0.2">
      <c r="A3" s="23" t="s">
        <v>2</v>
      </c>
      <c r="B3" s="24"/>
      <c r="C3" s="24"/>
      <c r="D3" s="24"/>
      <c r="E3" s="24"/>
      <c r="F3" s="25"/>
    </row>
    <row r="4" spans="1:17" s="11" customFormat="1" ht="24" customHeight="1" x14ac:dyDescent="0.2">
      <c r="A4" s="26"/>
      <c r="B4" s="136" t="s">
        <v>3</v>
      </c>
      <c r="C4" s="136"/>
      <c r="D4" s="136"/>
      <c r="E4" s="136"/>
      <c r="F4" s="136"/>
      <c r="G4" s="136"/>
      <c r="H4" s="136" t="s">
        <v>4</v>
      </c>
      <c r="I4" s="136"/>
      <c r="J4" s="136"/>
      <c r="K4" s="136"/>
      <c r="L4" s="136"/>
      <c r="M4" s="136"/>
      <c r="N4" s="136" t="s">
        <v>5</v>
      </c>
      <c r="O4" s="136"/>
      <c r="P4" s="136"/>
      <c r="Q4" s="27"/>
    </row>
    <row r="5" spans="1:17" s="11" customFormat="1" ht="24" customHeight="1" x14ac:dyDescent="0.2">
      <c r="A5" s="26" t="s">
        <v>6</v>
      </c>
      <c r="B5" s="136" t="s">
        <v>7</v>
      </c>
      <c r="C5" s="136"/>
      <c r="D5" s="136"/>
      <c r="E5" s="136" t="s">
        <v>8</v>
      </c>
      <c r="F5" s="136"/>
      <c r="G5" s="136"/>
      <c r="H5" s="136" t="s">
        <v>9</v>
      </c>
      <c r="I5" s="136"/>
      <c r="J5" s="136"/>
      <c r="K5" s="136" t="s">
        <v>10</v>
      </c>
      <c r="L5" s="136"/>
      <c r="M5" s="136"/>
      <c r="N5" s="136" t="s">
        <v>5</v>
      </c>
      <c r="O5" s="136"/>
      <c r="P5" s="136"/>
      <c r="Q5" s="27"/>
    </row>
    <row r="6" spans="1:17" s="11" customFormat="1" ht="48" x14ac:dyDescent="0.2">
      <c r="A6" s="28" t="s">
        <v>11</v>
      </c>
      <c r="B6" s="29" t="s">
        <v>12</v>
      </c>
      <c r="C6" s="29" t="s">
        <v>13</v>
      </c>
      <c r="D6" s="29" t="s">
        <v>5</v>
      </c>
      <c r="E6" s="29" t="s">
        <v>12</v>
      </c>
      <c r="F6" s="29" t="s">
        <v>13</v>
      </c>
      <c r="G6" s="29" t="s">
        <v>5</v>
      </c>
      <c r="H6" s="29" t="s">
        <v>12</v>
      </c>
      <c r="I6" s="29" t="s">
        <v>13</v>
      </c>
      <c r="J6" s="29" t="s">
        <v>5</v>
      </c>
      <c r="K6" s="29" t="s">
        <v>12</v>
      </c>
      <c r="L6" s="29" t="s">
        <v>13</v>
      </c>
      <c r="M6" s="29" t="s">
        <v>5</v>
      </c>
      <c r="N6" s="29" t="s">
        <v>12</v>
      </c>
      <c r="O6" s="29" t="s">
        <v>13</v>
      </c>
      <c r="P6" s="29" t="s">
        <v>5</v>
      </c>
      <c r="Q6" s="27"/>
    </row>
    <row r="7" spans="1:17" s="34" customFormat="1" ht="15" customHeight="1" x14ac:dyDescent="0.2">
      <c r="A7" s="30" t="s">
        <v>14</v>
      </c>
      <c r="B7" s="31">
        <v>27.193000000000001</v>
      </c>
      <c r="C7" s="31">
        <v>0</v>
      </c>
      <c r="D7" s="32">
        <v>27.193000000000001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27.193000000000001</v>
      </c>
      <c r="O7" s="31">
        <v>0</v>
      </c>
      <c r="P7" s="32">
        <v>27.193000000000001</v>
      </c>
      <c r="Q7" s="33"/>
    </row>
    <row r="8" spans="1:17" s="34" customFormat="1" ht="15" customHeight="1" x14ac:dyDescent="0.2">
      <c r="A8" s="30" t="s">
        <v>15</v>
      </c>
      <c r="B8" s="31">
        <v>3.3810000000000002</v>
      </c>
      <c r="C8" s="31">
        <v>0</v>
      </c>
      <c r="D8" s="32">
        <v>3.3810000000000002</v>
      </c>
      <c r="E8" s="31">
        <v>0</v>
      </c>
      <c r="F8" s="31">
        <v>0</v>
      </c>
      <c r="G8" s="32">
        <v>0</v>
      </c>
      <c r="H8" s="127">
        <v>0.35899999999999999</v>
      </c>
      <c r="I8" s="127">
        <v>0.36299999999999999</v>
      </c>
      <c r="J8" s="128">
        <v>0.72199999999999998</v>
      </c>
      <c r="K8" s="31">
        <v>0</v>
      </c>
      <c r="L8" s="31">
        <v>0</v>
      </c>
      <c r="M8" s="32">
        <v>0</v>
      </c>
      <c r="N8" s="31">
        <v>3.74</v>
      </c>
      <c r="O8" s="127">
        <v>0.36299999999999999</v>
      </c>
      <c r="P8" s="32">
        <v>4.1029999999999998</v>
      </c>
      <c r="Q8" s="33"/>
    </row>
    <row r="9" spans="1:17" s="34" customFormat="1" ht="15" customHeight="1" x14ac:dyDescent="0.2">
      <c r="A9" s="30" t="s">
        <v>16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</row>
    <row r="10" spans="1:17" s="34" customFormat="1" ht="15" customHeight="1" x14ac:dyDescent="0.2">
      <c r="A10" s="30" t="s">
        <v>17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</row>
    <row r="11" spans="1:17" s="34" customFormat="1" ht="15" customHeight="1" x14ac:dyDescent="0.2">
      <c r="A11" s="30" t="s">
        <v>18</v>
      </c>
      <c r="B11" s="31">
        <v>0</v>
      </c>
      <c r="C11" s="31">
        <v>72.539999999999992</v>
      </c>
      <c r="D11" s="32">
        <v>72.539999999999992</v>
      </c>
      <c r="E11" s="31">
        <v>0</v>
      </c>
      <c r="F11" s="31">
        <v>0</v>
      </c>
      <c r="G11" s="32">
        <v>0</v>
      </c>
      <c r="H11" s="31">
        <v>0</v>
      </c>
      <c r="I11" s="31">
        <v>184.32</v>
      </c>
      <c r="J11" s="32">
        <v>184.32</v>
      </c>
      <c r="K11" s="31">
        <v>0</v>
      </c>
      <c r="L11" s="31">
        <v>0</v>
      </c>
      <c r="M11" s="32">
        <v>0</v>
      </c>
      <c r="N11" s="31">
        <v>0</v>
      </c>
      <c r="O11" s="31">
        <v>256.86</v>
      </c>
      <c r="P11" s="32">
        <v>256.86</v>
      </c>
      <c r="Q11" s="33"/>
    </row>
    <row r="12" spans="1:17" s="34" customFormat="1" ht="15" customHeight="1" x14ac:dyDescent="0.2">
      <c r="A12" s="30" t="s">
        <v>19</v>
      </c>
      <c r="B12" s="31">
        <v>2313.9789999999998</v>
      </c>
      <c r="C12" s="31">
        <v>325.81200000000001</v>
      </c>
      <c r="D12" s="32">
        <v>2639.7909999999997</v>
      </c>
      <c r="E12" s="31">
        <v>0</v>
      </c>
      <c r="F12" s="31">
        <v>0</v>
      </c>
      <c r="G12" s="32">
        <v>0</v>
      </c>
      <c r="H12" s="31">
        <v>122.47200000000001</v>
      </c>
      <c r="I12" s="31">
        <v>4.3600500000000002</v>
      </c>
      <c r="J12" s="32">
        <v>126.83205000000001</v>
      </c>
      <c r="K12" s="31">
        <v>0</v>
      </c>
      <c r="L12" s="31">
        <v>0</v>
      </c>
      <c r="M12" s="32">
        <v>0</v>
      </c>
      <c r="N12" s="31">
        <v>2436.451</v>
      </c>
      <c r="O12" s="31">
        <v>330.17205000000001</v>
      </c>
      <c r="P12" s="32">
        <v>2766.6230500000001</v>
      </c>
      <c r="Q12" s="33"/>
    </row>
    <row r="13" spans="1:17" s="34" customFormat="1" ht="15" customHeight="1" x14ac:dyDescent="0.2">
      <c r="A13" s="30" t="s">
        <v>20</v>
      </c>
      <c r="B13" s="31">
        <v>1044.1999999999998</v>
      </c>
      <c r="C13" s="31">
        <v>1344.268</v>
      </c>
      <c r="D13" s="32">
        <v>2388.4679999999998</v>
      </c>
      <c r="E13" s="31">
        <v>0</v>
      </c>
      <c r="F13" s="31">
        <v>0</v>
      </c>
      <c r="G13" s="32">
        <v>0</v>
      </c>
      <c r="H13" s="31">
        <v>173.744</v>
      </c>
      <c r="I13" s="31">
        <v>1849.2570000000001</v>
      </c>
      <c r="J13" s="32">
        <v>2023.001</v>
      </c>
      <c r="K13" s="31">
        <v>0</v>
      </c>
      <c r="L13" s="31">
        <v>0</v>
      </c>
      <c r="M13" s="32">
        <v>0</v>
      </c>
      <c r="N13" s="31">
        <v>1217.9439999999997</v>
      </c>
      <c r="O13" s="31">
        <v>3193.5250000000001</v>
      </c>
      <c r="P13" s="32">
        <v>4411.4690000000001</v>
      </c>
      <c r="Q13" s="33"/>
    </row>
    <row r="14" spans="1:17" s="34" customFormat="1" ht="15" customHeight="1" x14ac:dyDescent="0.2">
      <c r="A14" s="30" t="s">
        <v>21</v>
      </c>
      <c r="B14" s="31">
        <v>2720.9494599999989</v>
      </c>
      <c r="C14" s="31">
        <v>1345.3020000000001</v>
      </c>
      <c r="D14" s="32">
        <v>4066.251459999999</v>
      </c>
      <c r="E14" s="31">
        <v>0</v>
      </c>
      <c r="F14" s="31">
        <v>1.68</v>
      </c>
      <c r="G14" s="32">
        <v>1.68</v>
      </c>
      <c r="H14" s="31">
        <v>2004.552639999999</v>
      </c>
      <c r="I14" s="31">
        <v>1358.2620000000004</v>
      </c>
      <c r="J14" s="32">
        <v>3362.8146399999996</v>
      </c>
      <c r="K14" s="31">
        <v>0</v>
      </c>
      <c r="L14" s="31">
        <v>0</v>
      </c>
      <c r="M14" s="32">
        <v>0</v>
      </c>
      <c r="N14" s="31">
        <v>4725.5020999999979</v>
      </c>
      <c r="O14" s="31">
        <v>2705.2440000000006</v>
      </c>
      <c r="P14" s="32">
        <v>7430.7460999999985</v>
      </c>
      <c r="Q14" s="33"/>
    </row>
    <row r="15" spans="1:17" s="34" customFormat="1" ht="15" customHeight="1" x14ac:dyDescent="0.2">
      <c r="A15" s="30" t="s">
        <v>22</v>
      </c>
      <c r="B15" s="31">
        <v>76.180139999999994</v>
      </c>
      <c r="C15" s="31">
        <v>21.052999999999997</v>
      </c>
      <c r="D15" s="32">
        <v>97.233139999999992</v>
      </c>
      <c r="E15" s="31">
        <v>0</v>
      </c>
      <c r="F15" s="31">
        <v>0</v>
      </c>
      <c r="G15" s="32">
        <v>0</v>
      </c>
      <c r="H15" s="31">
        <v>32.521600000000021</v>
      </c>
      <c r="I15" s="31">
        <v>19.443999999999999</v>
      </c>
      <c r="J15" s="32">
        <v>51.965600000000023</v>
      </c>
      <c r="K15" s="31">
        <v>0</v>
      </c>
      <c r="L15" s="31">
        <v>0</v>
      </c>
      <c r="M15" s="32">
        <v>0</v>
      </c>
      <c r="N15" s="31">
        <v>108.70174000000002</v>
      </c>
      <c r="O15" s="31">
        <v>40.497</v>
      </c>
      <c r="P15" s="32">
        <v>149.19874000000002</v>
      </c>
      <c r="Q15" s="33"/>
    </row>
    <row r="16" spans="1:17" s="34" customFormat="1" ht="15" customHeight="1" x14ac:dyDescent="0.2">
      <c r="A16" s="30" t="s">
        <v>23</v>
      </c>
      <c r="B16" s="31">
        <v>6691.1419999999998</v>
      </c>
      <c r="C16" s="31">
        <v>2749.4159999999997</v>
      </c>
      <c r="D16" s="32">
        <v>9440.5579999999991</v>
      </c>
      <c r="E16" s="31">
        <v>0</v>
      </c>
      <c r="F16" s="31">
        <v>0</v>
      </c>
      <c r="G16" s="32">
        <v>0</v>
      </c>
      <c r="H16" s="31">
        <v>71777.335000000006</v>
      </c>
      <c r="I16" s="31">
        <v>61230.872930000012</v>
      </c>
      <c r="J16" s="32">
        <v>133008.20793000003</v>
      </c>
      <c r="K16" s="31">
        <v>0</v>
      </c>
      <c r="L16" s="31">
        <v>0</v>
      </c>
      <c r="M16" s="32">
        <v>0</v>
      </c>
      <c r="N16" s="31">
        <v>78468.477000000014</v>
      </c>
      <c r="O16" s="31">
        <v>63980.28893000001</v>
      </c>
      <c r="P16" s="32">
        <v>142448.76593000002</v>
      </c>
      <c r="Q16" s="33"/>
    </row>
    <row r="17" spans="1:17" s="34" customFormat="1" ht="15" customHeight="1" x14ac:dyDescent="0.2">
      <c r="A17" s="30" t="s">
        <v>24</v>
      </c>
      <c r="B17" s="31">
        <v>8295.3653400000039</v>
      </c>
      <c r="C17" s="31">
        <v>9975.5379999999986</v>
      </c>
      <c r="D17" s="32">
        <v>18270.903340000004</v>
      </c>
      <c r="E17" s="31">
        <v>0</v>
      </c>
      <c r="F17" s="31">
        <v>0</v>
      </c>
      <c r="G17" s="32">
        <v>0</v>
      </c>
      <c r="H17" s="31">
        <v>12067.453508468292</v>
      </c>
      <c r="I17" s="31">
        <v>7633.9990000000007</v>
      </c>
      <c r="J17" s="32">
        <v>19701.452508468294</v>
      </c>
      <c r="K17" s="31">
        <v>0</v>
      </c>
      <c r="L17" s="31">
        <v>0</v>
      </c>
      <c r="M17" s="32">
        <v>0</v>
      </c>
      <c r="N17" s="31">
        <v>20362.818848468298</v>
      </c>
      <c r="O17" s="31">
        <v>17609.537</v>
      </c>
      <c r="P17" s="32">
        <v>37972.355848468302</v>
      </c>
      <c r="Q17" s="33"/>
    </row>
    <row r="18" spans="1:17" s="34" customFormat="1" ht="15" customHeight="1" x14ac:dyDescent="0.2">
      <c r="A18" s="30" t="s">
        <v>25</v>
      </c>
      <c r="B18" s="31">
        <v>11580.410359999991</v>
      </c>
      <c r="C18" s="31">
        <v>8892.1899999999987</v>
      </c>
      <c r="D18" s="32">
        <v>20472.600359999989</v>
      </c>
      <c r="E18" s="31">
        <v>0</v>
      </c>
      <c r="F18" s="31">
        <v>49.260000000000005</v>
      </c>
      <c r="G18" s="32">
        <v>49.260000000000005</v>
      </c>
      <c r="H18" s="31">
        <v>4377.5069153817512</v>
      </c>
      <c r="I18" s="31">
        <v>838.29199999999992</v>
      </c>
      <c r="J18" s="32">
        <v>5215.7989153817507</v>
      </c>
      <c r="K18" s="31">
        <v>0</v>
      </c>
      <c r="L18" s="31">
        <v>15.280000000000001</v>
      </c>
      <c r="M18" s="32">
        <v>15.280000000000001</v>
      </c>
      <c r="N18" s="31">
        <v>15957.917275381742</v>
      </c>
      <c r="O18" s="31">
        <v>9795.021999999999</v>
      </c>
      <c r="P18" s="32">
        <v>25752.939275381741</v>
      </c>
      <c r="Q18" s="33"/>
    </row>
    <row r="19" spans="1:17" s="34" customFormat="1" ht="15" customHeight="1" x14ac:dyDescent="0.2">
      <c r="A19" s="30" t="s">
        <v>26</v>
      </c>
      <c r="B19" s="31">
        <v>7379.6470000000018</v>
      </c>
      <c r="C19" s="31">
        <v>9164.4789999999994</v>
      </c>
      <c r="D19" s="32">
        <v>16544.126</v>
      </c>
      <c r="E19" s="31">
        <v>0</v>
      </c>
      <c r="F19" s="31">
        <v>33.210999999999999</v>
      </c>
      <c r="G19" s="32">
        <v>33.210999999999999</v>
      </c>
      <c r="H19" s="31">
        <v>6941.1220999999969</v>
      </c>
      <c r="I19" s="31">
        <v>8125.3882999999996</v>
      </c>
      <c r="J19" s="32">
        <v>15066.510399999996</v>
      </c>
      <c r="K19" s="31">
        <v>0</v>
      </c>
      <c r="L19" s="31">
        <v>22.366999999999997</v>
      </c>
      <c r="M19" s="32">
        <v>22.366999999999997</v>
      </c>
      <c r="N19" s="31">
        <v>14320.769099999998</v>
      </c>
      <c r="O19" s="31">
        <v>17345.445299999999</v>
      </c>
      <c r="P19" s="32">
        <v>31666.214399999997</v>
      </c>
      <c r="Q19" s="33"/>
    </row>
    <row r="20" spans="1:17" s="34" customFormat="1" ht="15" customHeight="1" x14ac:dyDescent="0.2">
      <c r="A20" s="30" t="s">
        <v>27</v>
      </c>
      <c r="B20" s="31">
        <v>4.5620000000000003</v>
      </c>
      <c r="C20" s="31">
        <v>4.4686000000000003</v>
      </c>
      <c r="D20" s="32">
        <v>9.0305999999999997</v>
      </c>
      <c r="E20" s="31">
        <v>0</v>
      </c>
      <c r="F20" s="31">
        <v>15.9275</v>
      </c>
      <c r="G20" s="32">
        <v>15.9275</v>
      </c>
      <c r="H20" s="31">
        <v>1005.1345300000004</v>
      </c>
      <c r="I20" s="31">
        <v>1247.0550800000019</v>
      </c>
      <c r="J20" s="32">
        <v>2252.1896100000022</v>
      </c>
      <c r="K20" s="31">
        <v>0</v>
      </c>
      <c r="L20" s="31">
        <v>0</v>
      </c>
      <c r="M20" s="32">
        <v>0</v>
      </c>
      <c r="N20" s="31">
        <v>1009.6965300000004</v>
      </c>
      <c r="O20" s="31">
        <v>1267.4511800000018</v>
      </c>
      <c r="P20" s="32">
        <v>2277.147710000002</v>
      </c>
      <c r="Q20" s="33"/>
    </row>
    <row r="21" spans="1:17" s="34" customFormat="1" ht="15" customHeight="1" x14ac:dyDescent="0.2">
      <c r="A21" s="30" t="s">
        <v>28</v>
      </c>
      <c r="B21" s="31">
        <v>2890.2552700000006</v>
      </c>
      <c r="C21" s="31">
        <v>1707.071999999999</v>
      </c>
      <c r="D21" s="32">
        <v>4597.3272699999998</v>
      </c>
      <c r="E21" s="31">
        <v>0</v>
      </c>
      <c r="F21" s="31">
        <v>0</v>
      </c>
      <c r="G21" s="32">
        <v>0</v>
      </c>
      <c r="H21" s="31">
        <v>3214.7508479999897</v>
      </c>
      <c r="I21" s="31">
        <v>2005.5614499999988</v>
      </c>
      <c r="J21" s="32">
        <v>5220.312297999988</v>
      </c>
      <c r="K21" s="31">
        <v>0</v>
      </c>
      <c r="L21" s="31">
        <v>75.98</v>
      </c>
      <c r="M21" s="32">
        <v>75.98</v>
      </c>
      <c r="N21" s="31">
        <v>6105.0061179999902</v>
      </c>
      <c r="O21" s="31">
        <v>3788.613449999998</v>
      </c>
      <c r="P21" s="32">
        <v>9893.6195679999873</v>
      </c>
      <c r="Q21" s="33"/>
    </row>
    <row r="22" spans="1:17" s="34" customFormat="1" ht="15" customHeight="1" x14ac:dyDescent="0.2">
      <c r="A22" s="30" t="s">
        <v>29</v>
      </c>
      <c r="B22" s="31">
        <v>6534.1876899999988</v>
      </c>
      <c r="C22" s="31">
        <v>2398.2755999999999</v>
      </c>
      <c r="D22" s="32">
        <v>8932.4632899999997</v>
      </c>
      <c r="E22" s="31">
        <v>0</v>
      </c>
      <c r="F22" s="31">
        <v>9.8000000000000004E-2</v>
      </c>
      <c r="G22" s="32">
        <v>9.8000000000000004E-2</v>
      </c>
      <c r="H22" s="31">
        <v>4681.1824344346642</v>
      </c>
      <c r="I22" s="31">
        <v>7348.7452070248037</v>
      </c>
      <c r="J22" s="32">
        <v>12029.927641459468</v>
      </c>
      <c r="K22" s="31">
        <v>0</v>
      </c>
      <c r="L22" s="31">
        <v>0</v>
      </c>
      <c r="M22" s="32">
        <v>0</v>
      </c>
      <c r="N22" s="31">
        <v>11215.370124434663</v>
      </c>
      <c r="O22" s="31">
        <v>9747.1188070248027</v>
      </c>
      <c r="P22" s="32">
        <v>20962.488931459466</v>
      </c>
      <c r="Q22" s="33"/>
    </row>
    <row r="23" spans="1:17" s="34" customFormat="1" ht="15" customHeight="1" x14ac:dyDescent="0.2">
      <c r="A23" s="30" t="s">
        <v>30</v>
      </c>
      <c r="B23" s="31">
        <v>1159.7629999999999</v>
      </c>
      <c r="C23" s="31">
        <v>14390.720620000004</v>
      </c>
      <c r="D23" s="32">
        <v>15550.483620000003</v>
      </c>
      <c r="E23" s="31">
        <v>0</v>
      </c>
      <c r="F23" s="31">
        <v>0</v>
      </c>
      <c r="G23" s="32">
        <v>0</v>
      </c>
      <c r="H23" s="31">
        <v>0</v>
      </c>
      <c r="I23" s="31">
        <v>728.48</v>
      </c>
      <c r="J23" s="32">
        <v>728.48</v>
      </c>
      <c r="K23" s="31">
        <v>0</v>
      </c>
      <c r="L23" s="31">
        <v>0</v>
      </c>
      <c r="M23" s="32">
        <v>0</v>
      </c>
      <c r="N23" s="31">
        <v>1159.7629999999999</v>
      </c>
      <c r="O23" s="31">
        <v>15119.200620000003</v>
      </c>
      <c r="P23" s="32">
        <v>16278.963620000002</v>
      </c>
      <c r="Q23" s="33"/>
    </row>
    <row r="24" spans="1:17" s="34" customFormat="1" ht="15" customHeight="1" x14ac:dyDescent="0.2">
      <c r="A24" s="30" t="s">
        <v>31</v>
      </c>
      <c r="B24" s="31">
        <v>1568.2047549999997</v>
      </c>
      <c r="C24" s="31">
        <v>181.84352999999996</v>
      </c>
      <c r="D24" s="32">
        <v>1750.0482849999996</v>
      </c>
      <c r="E24" s="31">
        <v>0</v>
      </c>
      <c r="F24" s="31">
        <v>91.238860000000031</v>
      </c>
      <c r="G24" s="32">
        <v>91.238860000000031</v>
      </c>
      <c r="H24" s="31">
        <v>23.955300000000001</v>
      </c>
      <c r="I24" s="31">
        <v>63.196999999999996</v>
      </c>
      <c r="J24" s="32">
        <v>87.152299999999997</v>
      </c>
      <c r="K24" s="31">
        <v>0</v>
      </c>
      <c r="L24" s="31">
        <v>0</v>
      </c>
      <c r="M24" s="32">
        <v>0</v>
      </c>
      <c r="N24" s="31">
        <v>1592.1600549999998</v>
      </c>
      <c r="O24" s="31">
        <v>336.27938999999998</v>
      </c>
      <c r="P24" s="32">
        <v>1928.4394449999998</v>
      </c>
      <c r="Q24" s="33"/>
    </row>
    <row r="25" spans="1:17" s="34" customFormat="1" ht="15" customHeight="1" x14ac:dyDescent="0.2">
      <c r="A25" s="30" t="s">
        <v>32</v>
      </c>
      <c r="B25" s="31">
        <v>12632.539000000001</v>
      </c>
      <c r="C25" s="31">
        <v>2370.4279999999999</v>
      </c>
      <c r="D25" s="32">
        <v>15002.967000000001</v>
      </c>
      <c r="E25" s="31">
        <v>0</v>
      </c>
      <c r="F25" s="31">
        <v>0</v>
      </c>
      <c r="G25" s="32">
        <v>0</v>
      </c>
      <c r="H25" s="31">
        <v>0</v>
      </c>
      <c r="I25" s="31">
        <v>699.29</v>
      </c>
      <c r="J25" s="32">
        <v>699.29</v>
      </c>
      <c r="K25" s="31">
        <v>0</v>
      </c>
      <c r="L25" s="31">
        <v>0</v>
      </c>
      <c r="M25" s="32">
        <v>0</v>
      </c>
      <c r="N25" s="31">
        <v>12632.539000000001</v>
      </c>
      <c r="O25" s="31">
        <v>3069.7179999999998</v>
      </c>
      <c r="P25" s="32">
        <v>15702.257000000001</v>
      </c>
      <c r="Q25" s="33"/>
    </row>
    <row r="26" spans="1:17" s="34" customFormat="1" ht="15" customHeight="1" x14ac:dyDescent="0.2">
      <c r="A26" s="30" t="s">
        <v>33</v>
      </c>
      <c r="B26" s="31">
        <v>1.6237300000000001</v>
      </c>
      <c r="C26" s="31">
        <v>0</v>
      </c>
      <c r="D26" s="32">
        <v>1.6237300000000001</v>
      </c>
      <c r="E26" s="31">
        <v>0</v>
      </c>
      <c r="F26" s="31">
        <v>0</v>
      </c>
      <c r="G26" s="32">
        <v>0</v>
      </c>
      <c r="H26" s="31">
        <v>1459.2108671161764</v>
      </c>
      <c r="I26" s="31">
        <v>4402.2842814243377</v>
      </c>
      <c r="J26" s="32">
        <v>5861.4951485405145</v>
      </c>
      <c r="K26" s="31">
        <v>0</v>
      </c>
      <c r="L26" s="31">
        <v>0</v>
      </c>
      <c r="M26" s="32">
        <v>0</v>
      </c>
      <c r="N26" s="31">
        <v>1460.8345971161764</v>
      </c>
      <c r="O26" s="31">
        <v>4402.2842814243377</v>
      </c>
      <c r="P26" s="32">
        <v>5863.1188785405138</v>
      </c>
      <c r="Q26" s="33"/>
    </row>
    <row r="27" spans="1:17" s="11" customFormat="1" ht="33" customHeight="1" x14ac:dyDescent="0.2">
      <c r="A27" s="26" t="s">
        <v>5</v>
      </c>
      <c r="B27" s="32">
        <v>64923.582744999985</v>
      </c>
      <c r="C27" s="32">
        <v>54943.406350000005</v>
      </c>
      <c r="D27" s="32">
        <v>119866.989095</v>
      </c>
      <c r="E27" s="32">
        <v>0</v>
      </c>
      <c r="F27" s="32">
        <v>191.41536000000002</v>
      </c>
      <c r="G27" s="32">
        <v>191.41536000000002</v>
      </c>
      <c r="H27" s="32">
        <v>107881.30074340086</v>
      </c>
      <c r="I27" s="32">
        <v>97739.171298449146</v>
      </c>
      <c r="J27" s="32">
        <v>205620.47204185004</v>
      </c>
      <c r="K27" s="32">
        <v>0</v>
      </c>
      <c r="L27" s="32">
        <v>113.62700000000001</v>
      </c>
      <c r="M27" s="32">
        <v>113.62700000000001</v>
      </c>
      <c r="N27" s="32">
        <v>172804.88348840087</v>
      </c>
      <c r="O27" s="32">
        <v>152987.62000844916</v>
      </c>
      <c r="P27" s="32">
        <v>325792.50349685003</v>
      </c>
      <c r="Q27" s="35"/>
    </row>
    <row r="28" spans="1:17" s="11" customFormat="1" ht="33" customHeight="1" x14ac:dyDescent="0.2">
      <c r="A28" s="26" t="s">
        <v>34</v>
      </c>
      <c r="B28" s="32">
        <v>63863.787744999398</v>
      </c>
      <c r="C28" s="32">
        <v>40708.885729999703</v>
      </c>
      <c r="D28" s="32">
        <v>104572.673475</v>
      </c>
      <c r="E28" s="32">
        <v>0</v>
      </c>
      <c r="F28" s="32">
        <v>171.89035999999999</v>
      </c>
      <c r="G28" s="32">
        <v>171.89035999999999</v>
      </c>
      <c r="H28" s="32">
        <v>107871.5737434</v>
      </c>
      <c r="I28" s="32">
        <v>97395.441298448</v>
      </c>
      <c r="J28" s="32">
        <v>205267.015041846</v>
      </c>
      <c r="K28" s="32">
        <v>0</v>
      </c>
      <c r="L28" s="32">
        <v>113.627</v>
      </c>
      <c r="M28" s="32">
        <v>113.627</v>
      </c>
      <c r="N28" s="32">
        <v>171735.3614884</v>
      </c>
      <c r="O28" s="32">
        <v>138389.84438844799</v>
      </c>
      <c r="P28" s="32">
        <v>310125.20587684697</v>
      </c>
      <c r="Q28" s="35"/>
    </row>
    <row r="29" spans="1:17" ht="7.5" customHeight="1" thickBot="1" x14ac:dyDescent="0.25">
      <c r="A29" s="36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7" x14ac:dyDescent="0.2">
      <c r="A30" s="39" t="s">
        <v>35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 x14ac:dyDescent="0.2">
      <c r="A31" s="40" t="s">
        <v>0</v>
      </c>
      <c r="B31" s="41"/>
      <c r="C31" s="41"/>
      <c r="D31" s="41"/>
      <c r="E31" s="41"/>
      <c r="F31" s="42"/>
      <c r="G31" s="43"/>
      <c r="H31" s="44"/>
      <c r="I31" s="44"/>
      <c r="J31" s="44"/>
      <c r="K31" s="44"/>
      <c r="L31" s="44"/>
      <c r="M31" s="44"/>
      <c r="N31" s="44"/>
      <c r="O31" s="44"/>
      <c r="P31" s="44"/>
    </row>
    <row r="32" spans="1:17" ht="14.25" customHeight="1" x14ac:dyDescent="0.2">
      <c r="A32" s="40"/>
      <c r="B32" s="45"/>
      <c r="C32" s="45"/>
      <c r="D32" s="45"/>
      <c r="E32" s="45"/>
      <c r="F32" s="45"/>
      <c r="G32" s="16"/>
      <c r="J32" s="16"/>
      <c r="M32" s="16"/>
      <c r="P32" s="16"/>
    </row>
    <row r="33" spans="1:16" ht="13.5" thickBo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ht="18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2">
      <c r="A35" s="46"/>
      <c r="B35" s="46"/>
      <c r="C35" s="46"/>
    </row>
    <row r="36" spans="1:16" x14ac:dyDescent="0.2">
      <c r="A36" s="46"/>
      <c r="B36" s="46"/>
      <c r="C36" s="46"/>
    </row>
    <row r="37" spans="1:16" x14ac:dyDescent="0.2">
      <c r="A37" s="46"/>
      <c r="B37" s="46"/>
      <c r="C37" s="46"/>
    </row>
    <row r="38" spans="1:16" x14ac:dyDescent="0.2">
      <c r="A38" s="46"/>
      <c r="B38" s="46"/>
      <c r="C38" s="46"/>
    </row>
    <row r="39" spans="1:16" x14ac:dyDescent="0.2">
      <c r="A39" s="46"/>
      <c r="B39" s="46"/>
      <c r="C39" s="46"/>
    </row>
    <row r="40" spans="1:16" x14ac:dyDescent="0.2">
      <c r="A40" s="46"/>
      <c r="B40" s="46"/>
      <c r="C40" s="46"/>
    </row>
    <row r="41" spans="1:16" x14ac:dyDescent="0.2">
      <c r="A41" s="46"/>
      <c r="B41" s="46"/>
      <c r="C41" s="46"/>
    </row>
    <row r="42" spans="1:16" x14ac:dyDescent="0.2">
      <c r="A42" s="46"/>
      <c r="B42" s="46"/>
      <c r="C42" s="46"/>
    </row>
    <row r="43" spans="1:16" x14ac:dyDescent="0.2">
      <c r="A43" s="46"/>
      <c r="B43" s="46"/>
      <c r="C43" s="46"/>
    </row>
    <row r="44" spans="1:16" x14ac:dyDescent="0.2">
      <c r="A44" s="46"/>
      <c r="B44" s="46"/>
      <c r="C44" s="46"/>
    </row>
    <row r="45" spans="1:16" x14ac:dyDescent="0.2">
      <c r="A45" s="46"/>
      <c r="B45" s="46"/>
      <c r="C45" s="46"/>
    </row>
    <row r="46" spans="1:16" x14ac:dyDescent="0.2">
      <c r="A46" s="46"/>
      <c r="B46" s="46"/>
      <c r="C46" s="46"/>
    </row>
    <row r="47" spans="1:16" x14ac:dyDescent="0.2">
      <c r="A47" s="46"/>
      <c r="B47" s="46"/>
      <c r="C47" s="46"/>
    </row>
    <row r="48" spans="1:16" x14ac:dyDescent="0.2">
      <c r="A48" s="46"/>
      <c r="B48" s="46"/>
      <c r="C48" s="46"/>
    </row>
    <row r="49" spans="1:3" x14ac:dyDescent="0.2">
      <c r="A49" s="46"/>
      <c r="B49" s="46"/>
      <c r="C49" s="46"/>
    </row>
    <row r="50" spans="1:3" x14ac:dyDescent="0.2">
      <c r="A50" s="46"/>
      <c r="B50" s="46"/>
      <c r="C50" s="46"/>
    </row>
    <row r="51" spans="1:3" x14ac:dyDescent="0.2">
      <c r="A51" s="46"/>
      <c r="B51" s="46"/>
      <c r="C51" s="46"/>
    </row>
    <row r="52" spans="1:3" x14ac:dyDescent="0.2">
      <c r="A52" s="46"/>
      <c r="B52" s="46"/>
      <c r="C52" s="46"/>
    </row>
    <row r="53" spans="1:3" x14ac:dyDescent="0.2">
      <c r="A53" s="46"/>
      <c r="B53" s="46"/>
      <c r="C53" s="46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8778-91EA-47EE-8D93-F7581CC39250}">
  <sheetPr>
    <pageSetUpPr fitToPage="1"/>
  </sheetPr>
  <dimension ref="A1:S33"/>
  <sheetViews>
    <sheetView workbookViewId="0"/>
  </sheetViews>
  <sheetFormatPr defaultColWidth="9.140625" defaultRowHeight="12.75" x14ac:dyDescent="0.2"/>
  <cols>
    <col min="1" max="1" width="42" style="11" customWidth="1"/>
    <col min="2" max="3" width="10.7109375" style="16" customWidth="1"/>
    <col min="4" max="4" width="10.7109375" style="47" customWidth="1"/>
    <col min="5" max="6" width="10.7109375" style="16" customWidth="1"/>
    <col min="7" max="7" width="10.7109375" style="47" customWidth="1"/>
    <col min="8" max="9" width="10.7109375" style="16" customWidth="1"/>
    <col min="10" max="10" width="10.7109375" style="47" customWidth="1"/>
    <col min="11" max="12" width="10.7109375" style="16" customWidth="1"/>
    <col min="13" max="13" width="10.7109375" style="47" customWidth="1"/>
    <col min="14" max="15" width="10.7109375" style="16" customWidth="1"/>
    <col min="16" max="16" width="10.7109375" style="47" customWidth="1"/>
    <col min="17" max="17" width="9.140625" style="16" customWidth="1"/>
    <col min="18" max="16384" width="9.140625" style="16"/>
  </cols>
  <sheetData>
    <row r="1" spans="1:19" s="19" customFormat="1" ht="24.95" customHeight="1" thickTop="1" x14ac:dyDescent="0.3">
      <c r="A1" s="17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9" s="19" customFormat="1" ht="20.100000000000001" customHeight="1" x14ac:dyDescent="0.3">
      <c r="A2" s="20" t="s">
        <v>254</v>
      </c>
      <c r="B2" s="21"/>
      <c r="C2" s="22"/>
      <c r="D2" s="22"/>
      <c r="E2" s="22"/>
    </row>
    <row r="3" spans="1:19" s="19" customFormat="1" ht="21.95" customHeight="1" x14ac:dyDescent="0.2">
      <c r="A3" s="23" t="s">
        <v>2</v>
      </c>
      <c r="B3" s="24"/>
      <c r="C3" s="24"/>
      <c r="D3" s="24"/>
      <c r="E3" s="24"/>
      <c r="F3" s="25"/>
    </row>
    <row r="4" spans="1:19" s="11" customFormat="1" ht="24" customHeight="1" x14ac:dyDescent="0.2">
      <c r="A4" s="26"/>
      <c r="B4" s="136" t="s">
        <v>3</v>
      </c>
      <c r="C4" s="136"/>
      <c r="D4" s="136"/>
      <c r="E4" s="136"/>
      <c r="F4" s="136"/>
      <c r="G4" s="136"/>
      <c r="H4" s="136" t="s">
        <v>4</v>
      </c>
      <c r="I4" s="136"/>
      <c r="J4" s="136"/>
      <c r="K4" s="136"/>
      <c r="L4" s="136"/>
      <c r="M4" s="136"/>
      <c r="N4" s="136" t="s">
        <v>5</v>
      </c>
      <c r="O4" s="136"/>
      <c r="P4" s="136"/>
      <c r="Q4" s="27"/>
    </row>
    <row r="5" spans="1:19" s="11" customFormat="1" ht="24" customHeight="1" x14ac:dyDescent="0.2">
      <c r="A5" s="26" t="s">
        <v>6</v>
      </c>
      <c r="B5" s="136" t="s">
        <v>7</v>
      </c>
      <c r="C5" s="136"/>
      <c r="D5" s="136"/>
      <c r="E5" s="136" t="s">
        <v>8</v>
      </c>
      <c r="F5" s="136"/>
      <c r="G5" s="136"/>
      <c r="H5" s="136" t="s">
        <v>9</v>
      </c>
      <c r="I5" s="136"/>
      <c r="J5" s="136"/>
      <c r="K5" s="136" t="s">
        <v>10</v>
      </c>
      <c r="L5" s="136"/>
      <c r="M5" s="136"/>
      <c r="N5" s="136" t="s">
        <v>5</v>
      </c>
      <c r="O5" s="136"/>
      <c r="P5" s="136"/>
      <c r="Q5" s="27"/>
    </row>
    <row r="6" spans="1:19" s="11" customFormat="1" ht="48" x14ac:dyDescent="0.2">
      <c r="A6" s="28" t="s">
        <v>11</v>
      </c>
      <c r="B6" s="29" t="s">
        <v>12</v>
      </c>
      <c r="C6" s="29" t="s">
        <v>13</v>
      </c>
      <c r="D6" s="29" t="s">
        <v>5</v>
      </c>
      <c r="E6" s="29" t="s">
        <v>12</v>
      </c>
      <c r="F6" s="29" t="s">
        <v>13</v>
      </c>
      <c r="G6" s="29" t="s">
        <v>5</v>
      </c>
      <c r="H6" s="29" t="s">
        <v>12</v>
      </c>
      <c r="I6" s="29" t="s">
        <v>13</v>
      </c>
      <c r="J6" s="29" t="s">
        <v>5</v>
      </c>
      <c r="K6" s="29" t="s">
        <v>12</v>
      </c>
      <c r="L6" s="29" t="s">
        <v>13</v>
      </c>
      <c r="M6" s="29" t="s">
        <v>5</v>
      </c>
      <c r="N6" s="29" t="s">
        <v>12</v>
      </c>
      <c r="O6" s="29" t="s">
        <v>13</v>
      </c>
      <c r="P6" s="29" t="s">
        <v>5</v>
      </c>
      <c r="Q6" s="27"/>
    </row>
    <row r="7" spans="1:19" s="34" customFormat="1" ht="15" customHeight="1" x14ac:dyDescent="0.2">
      <c r="A7" s="30" t="s">
        <v>14</v>
      </c>
      <c r="B7" s="31">
        <v>0</v>
      </c>
      <c r="C7" s="31">
        <v>0</v>
      </c>
      <c r="D7" s="32">
        <v>0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0</v>
      </c>
      <c r="O7" s="31">
        <v>0</v>
      </c>
      <c r="P7" s="32">
        <v>0</v>
      </c>
      <c r="Q7" s="33"/>
      <c r="R7" s="48"/>
      <c r="S7" s="48"/>
    </row>
    <row r="8" spans="1:19" s="34" customFormat="1" ht="15" customHeight="1" x14ac:dyDescent="0.2">
      <c r="A8" s="30" t="s">
        <v>15</v>
      </c>
      <c r="B8" s="31">
        <v>1.611</v>
      </c>
      <c r="C8" s="31">
        <v>0</v>
      </c>
      <c r="D8" s="32">
        <v>1.611</v>
      </c>
      <c r="E8" s="31">
        <v>0</v>
      </c>
      <c r="F8" s="31">
        <v>0</v>
      </c>
      <c r="G8" s="32">
        <v>0</v>
      </c>
      <c r="H8" s="31">
        <v>0</v>
      </c>
      <c r="I8" s="31">
        <v>0</v>
      </c>
      <c r="J8" s="32">
        <v>0</v>
      </c>
      <c r="K8" s="31">
        <v>0</v>
      </c>
      <c r="L8" s="31">
        <v>0</v>
      </c>
      <c r="M8" s="32">
        <v>0</v>
      </c>
      <c r="N8" s="31">
        <v>1.611</v>
      </c>
      <c r="O8" s="31">
        <v>0</v>
      </c>
      <c r="P8" s="32">
        <v>1.611</v>
      </c>
      <c r="Q8" s="33"/>
      <c r="R8" s="48"/>
      <c r="S8" s="48"/>
    </row>
    <row r="9" spans="1:19" s="34" customFormat="1" ht="15" customHeight="1" x14ac:dyDescent="0.2">
      <c r="A9" s="30" t="s">
        <v>16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48"/>
      <c r="S9" s="48"/>
    </row>
    <row r="10" spans="1:19" s="34" customFormat="1" ht="15" customHeight="1" x14ac:dyDescent="0.2">
      <c r="A10" s="30" t="s">
        <v>17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48"/>
      <c r="S10" s="48"/>
    </row>
    <row r="11" spans="1:19" s="34" customFormat="1" ht="15" customHeight="1" x14ac:dyDescent="0.2">
      <c r="A11" s="30" t="s">
        <v>18</v>
      </c>
      <c r="B11" s="31">
        <v>0</v>
      </c>
      <c r="C11" s="31">
        <v>0</v>
      </c>
      <c r="D11" s="32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2">
        <v>0</v>
      </c>
      <c r="K11" s="31">
        <v>0</v>
      </c>
      <c r="L11" s="31">
        <v>0</v>
      </c>
      <c r="M11" s="32">
        <v>0</v>
      </c>
      <c r="N11" s="31">
        <v>0</v>
      </c>
      <c r="O11" s="31">
        <v>0</v>
      </c>
      <c r="P11" s="32">
        <v>0</v>
      </c>
      <c r="Q11" s="33"/>
      <c r="R11" s="48"/>
      <c r="S11" s="48"/>
    </row>
    <row r="12" spans="1:19" s="34" customFormat="1" ht="15" customHeight="1" x14ac:dyDescent="0.2">
      <c r="A12" s="30" t="s">
        <v>19</v>
      </c>
      <c r="B12" s="31">
        <v>105.00000000000001</v>
      </c>
      <c r="C12" s="31">
        <v>80.155000000000001</v>
      </c>
      <c r="D12" s="32">
        <v>185.15500000000003</v>
      </c>
      <c r="E12" s="31">
        <v>0</v>
      </c>
      <c r="F12" s="31">
        <v>0</v>
      </c>
      <c r="G12" s="32">
        <v>0</v>
      </c>
      <c r="H12" s="31">
        <v>1.163</v>
      </c>
      <c r="I12" s="31">
        <v>2.38</v>
      </c>
      <c r="J12" s="32">
        <v>3.5430000000000001</v>
      </c>
      <c r="K12" s="31">
        <v>0</v>
      </c>
      <c r="L12" s="31">
        <v>0</v>
      </c>
      <c r="M12" s="32">
        <v>0</v>
      </c>
      <c r="N12" s="31">
        <v>106.16300000000001</v>
      </c>
      <c r="O12" s="31">
        <v>82.534999999999997</v>
      </c>
      <c r="P12" s="32">
        <v>188.69800000000001</v>
      </c>
      <c r="Q12" s="33"/>
      <c r="R12" s="48"/>
      <c r="S12" s="48"/>
    </row>
    <row r="13" spans="1:19" s="34" customFormat="1" ht="15" customHeight="1" x14ac:dyDescent="0.2">
      <c r="A13" s="30" t="s">
        <v>20</v>
      </c>
      <c r="B13" s="31">
        <v>776.57199999999989</v>
      </c>
      <c r="C13" s="31">
        <v>962.49799999999993</v>
      </c>
      <c r="D13" s="32">
        <v>1739.0699999999997</v>
      </c>
      <c r="E13" s="31">
        <v>0</v>
      </c>
      <c r="F13" s="31">
        <v>0</v>
      </c>
      <c r="G13" s="32">
        <v>0</v>
      </c>
      <c r="H13" s="31">
        <v>33.344000000000001</v>
      </c>
      <c r="I13" s="31">
        <v>977.87300000000005</v>
      </c>
      <c r="J13" s="32">
        <v>1011.2170000000001</v>
      </c>
      <c r="K13" s="31">
        <v>0</v>
      </c>
      <c r="L13" s="31">
        <v>0</v>
      </c>
      <c r="M13" s="32">
        <v>0</v>
      </c>
      <c r="N13" s="31">
        <v>809.91599999999994</v>
      </c>
      <c r="O13" s="31">
        <v>1940.3710000000001</v>
      </c>
      <c r="P13" s="32">
        <v>2750.2870000000003</v>
      </c>
      <c r="Q13" s="33"/>
      <c r="R13" s="48"/>
      <c r="S13" s="48"/>
    </row>
    <row r="14" spans="1:19" s="34" customFormat="1" ht="15" customHeight="1" x14ac:dyDescent="0.2">
      <c r="A14" s="30" t="s">
        <v>21</v>
      </c>
      <c r="B14" s="31">
        <v>256.62488000000002</v>
      </c>
      <c r="C14" s="31">
        <v>310.28100000000001</v>
      </c>
      <c r="D14" s="32">
        <v>566.90588000000002</v>
      </c>
      <c r="E14" s="31">
        <v>0</v>
      </c>
      <c r="F14" s="31">
        <v>0</v>
      </c>
      <c r="G14" s="32">
        <v>0</v>
      </c>
      <c r="H14" s="31">
        <v>729.85840999999971</v>
      </c>
      <c r="I14" s="31">
        <v>995.85300000000029</v>
      </c>
      <c r="J14" s="32">
        <v>1725.7114099999999</v>
      </c>
      <c r="K14" s="31">
        <v>0</v>
      </c>
      <c r="L14" s="31">
        <v>0</v>
      </c>
      <c r="M14" s="32">
        <v>0</v>
      </c>
      <c r="N14" s="31">
        <v>986.48328999999967</v>
      </c>
      <c r="O14" s="31">
        <v>1306.1340000000002</v>
      </c>
      <c r="P14" s="32">
        <v>2292.6172900000001</v>
      </c>
      <c r="Q14" s="33"/>
      <c r="R14" s="48"/>
      <c r="S14" s="48"/>
    </row>
    <row r="15" spans="1:19" s="34" customFormat="1" ht="15" customHeight="1" x14ac:dyDescent="0.2">
      <c r="A15" s="30" t="s">
        <v>22</v>
      </c>
      <c r="B15" s="31">
        <v>6.8703299999999992</v>
      </c>
      <c r="C15" s="31">
        <v>6.16</v>
      </c>
      <c r="D15" s="32">
        <v>13.030329999999999</v>
      </c>
      <c r="E15" s="31">
        <v>0</v>
      </c>
      <c r="F15" s="31">
        <v>0</v>
      </c>
      <c r="G15" s="32">
        <v>0</v>
      </c>
      <c r="H15" s="31">
        <v>1.35175</v>
      </c>
      <c r="I15" s="31">
        <v>0</v>
      </c>
      <c r="J15" s="32">
        <v>1.35175</v>
      </c>
      <c r="K15" s="31">
        <v>0</v>
      </c>
      <c r="L15" s="31">
        <v>0</v>
      </c>
      <c r="M15" s="32">
        <v>0</v>
      </c>
      <c r="N15" s="31">
        <v>8.2220799999999983</v>
      </c>
      <c r="O15" s="31">
        <v>6.16</v>
      </c>
      <c r="P15" s="32">
        <v>14.382079999999998</v>
      </c>
      <c r="Q15" s="33"/>
      <c r="R15" s="48"/>
      <c r="S15" s="48"/>
    </row>
    <row r="16" spans="1:19" s="34" customFormat="1" ht="15" customHeight="1" x14ac:dyDescent="0.2">
      <c r="A16" s="30" t="s">
        <v>23</v>
      </c>
      <c r="B16" s="31">
        <v>1943.5780000000004</v>
      </c>
      <c r="C16" s="31">
        <v>1027.3499999999999</v>
      </c>
      <c r="D16" s="32">
        <v>2970.9280000000003</v>
      </c>
      <c r="E16" s="31">
        <v>0</v>
      </c>
      <c r="F16" s="31">
        <v>0</v>
      </c>
      <c r="G16" s="32">
        <v>0</v>
      </c>
      <c r="H16" s="31">
        <v>18524.604000000003</v>
      </c>
      <c r="I16" s="31">
        <v>7561.3519800000004</v>
      </c>
      <c r="J16" s="32">
        <v>26085.955980000002</v>
      </c>
      <c r="K16" s="31">
        <v>0</v>
      </c>
      <c r="L16" s="31">
        <v>0</v>
      </c>
      <c r="M16" s="32">
        <v>0</v>
      </c>
      <c r="N16" s="31">
        <v>20468.182000000004</v>
      </c>
      <c r="O16" s="31">
        <v>8588.7019799999998</v>
      </c>
      <c r="P16" s="32">
        <v>29056.883980000006</v>
      </c>
      <c r="Q16" s="33"/>
      <c r="R16" s="48"/>
      <c r="S16" s="48"/>
    </row>
    <row r="17" spans="1:19" s="34" customFormat="1" ht="15" customHeight="1" x14ac:dyDescent="0.2">
      <c r="A17" s="30" t="s">
        <v>24</v>
      </c>
      <c r="B17" s="31">
        <v>825.30999999999983</v>
      </c>
      <c r="C17" s="31">
        <v>5095.8939999999993</v>
      </c>
      <c r="D17" s="32">
        <v>5921.2039999999988</v>
      </c>
      <c r="E17" s="31">
        <v>0</v>
      </c>
      <c r="F17" s="31">
        <v>0</v>
      </c>
      <c r="G17" s="32">
        <v>0</v>
      </c>
      <c r="H17" s="31">
        <v>473.09000000000003</v>
      </c>
      <c r="I17" s="31">
        <v>2690.7889999999998</v>
      </c>
      <c r="J17" s="32">
        <v>3163.8789999999999</v>
      </c>
      <c r="K17" s="31">
        <v>0</v>
      </c>
      <c r="L17" s="31">
        <v>0</v>
      </c>
      <c r="M17" s="32">
        <v>0</v>
      </c>
      <c r="N17" s="31">
        <v>1298.3999999999999</v>
      </c>
      <c r="O17" s="31">
        <v>7786.6829999999991</v>
      </c>
      <c r="P17" s="32">
        <v>9085.0829999999987</v>
      </c>
      <c r="Q17" s="33"/>
      <c r="R17" s="48"/>
      <c r="S17" s="48"/>
    </row>
    <row r="18" spans="1:19" s="34" customFormat="1" ht="15" customHeight="1" x14ac:dyDescent="0.2">
      <c r="A18" s="30" t="s">
        <v>25</v>
      </c>
      <c r="B18" s="31">
        <v>1283.613699999999</v>
      </c>
      <c r="C18" s="31">
        <v>2511.0449999999996</v>
      </c>
      <c r="D18" s="32">
        <v>3794.6586999999986</v>
      </c>
      <c r="E18" s="31">
        <v>0</v>
      </c>
      <c r="F18" s="31">
        <v>0</v>
      </c>
      <c r="G18" s="32">
        <v>0</v>
      </c>
      <c r="H18" s="31">
        <v>83.175999999999988</v>
      </c>
      <c r="I18" s="31">
        <v>161.05000000000001</v>
      </c>
      <c r="J18" s="32">
        <v>244.226</v>
      </c>
      <c r="K18" s="31">
        <v>0</v>
      </c>
      <c r="L18" s="31">
        <v>0</v>
      </c>
      <c r="M18" s="32">
        <v>0</v>
      </c>
      <c r="N18" s="31">
        <v>1366.7896999999989</v>
      </c>
      <c r="O18" s="31">
        <v>2672.0949999999998</v>
      </c>
      <c r="P18" s="32">
        <v>4038.8846999999987</v>
      </c>
      <c r="Q18" s="33"/>
      <c r="R18" s="48"/>
      <c r="S18" s="48"/>
    </row>
    <row r="19" spans="1:19" s="34" customFormat="1" ht="15" customHeight="1" x14ac:dyDescent="0.2">
      <c r="A19" s="30" t="s">
        <v>26</v>
      </c>
      <c r="B19" s="31">
        <v>1628.5160000000005</v>
      </c>
      <c r="C19" s="31">
        <v>837.31199999999978</v>
      </c>
      <c r="D19" s="32">
        <v>2465.8280000000004</v>
      </c>
      <c r="E19" s="31">
        <v>0</v>
      </c>
      <c r="F19" s="31">
        <v>19.427</v>
      </c>
      <c r="G19" s="32">
        <v>19.427</v>
      </c>
      <c r="H19" s="31">
        <v>1293.0700000000011</v>
      </c>
      <c r="I19" s="31">
        <v>1896.0504999999996</v>
      </c>
      <c r="J19" s="32">
        <v>3189.1205000000009</v>
      </c>
      <c r="K19" s="31">
        <v>0</v>
      </c>
      <c r="L19" s="31">
        <v>0</v>
      </c>
      <c r="M19" s="32">
        <v>0</v>
      </c>
      <c r="N19" s="31">
        <v>2921.5860000000016</v>
      </c>
      <c r="O19" s="31">
        <v>2752.7894999999994</v>
      </c>
      <c r="P19" s="32">
        <v>5674.375500000001</v>
      </c>
      <c r="Q19" s="33"/>
      <c r="R19" s="48"/>
      <c r="S19" s="48"/>
    </row>
    <row r="20" spans="1:19" s="34" customFormat="1" ht="15" customHeight="1" x14ac:dyDescent="0.2">
      <c r="A20" s="30" t="s">
        <v>27</v>
      </c>
      <c r="B20" s="31">
        <v>0</v>
      </c>
      <c r="C20" s="31">
        <v>0</v>
      </c>
      <c r="D20" s="32">
        <v>0</v>
      </c>
      <c r="E20" s="31">
        <v>0</v>
      </c>
      <c r="F20" s="31">
        <v>4.7489999999999997</v>
      </c>
      <c r="G20" s="32">
        <v>4.7489999999999997</v>
      </c>
      <c r="H20" s="31">
        <v>127.02776000000007</v>
      </c>
      <c r="I20" s="31">
        <v>379.17780000000033</v>
      </c>
      <c r="J20" s="32">
        <v>506.20556000000039</v>
      </c>
      <c r="K20" s="31">
        <v>0</v>
      </c>
      <c r="L20" s="31">
        <v>0</v>
      </c>
      <c r="M20" s="32">
        <v>0</v>
      </c>
      <c r="N20" s="31">
        <v>127.02776000000007</v>
      </c>
      <c r="O20" s="31">
        <v>383.92680000000036</v>
      </c>
      <c r="P20" s="32">
        <v>510.95456000000041</v>
      </c>
      <c r="Q20" s="33"/>
      <c r="R20" s="48"/>
      <c r="S20" s="48"/>
    </row>
    <row r="21" spans="1:19" s="34" customFormat="1" ht="15" customHeight="1" x14ac:dyDescent="0.2">
      <c r="A21" s="30" t="s">
        <v>28</v>
      </c>
      <c r="B21" s="31">
        <v>348.67353999999983</v>
      </c>
      <c r="C21" s="31">
        <v>647.00319999999999</v>
      </c>
      <c r="D21" s="32">
        <v>995.67673999999988</v>
      </c>
      <c r="E21" s="31">
        <v>0</v>
      </c>
      <c r="F21" s="31">
        <v>0</v>
      </c>
      <c r="G21" s="32">
        <v>0</v>
      </c>
      <c r="H21" s="31">
        <v>832.25071999999932</v>
      </c>
      <c r="I21" s="31">
        <v>856.59934999999973</v>
      </c>
      <c r="J21" s="32">
        <v>1688.8500699999991</v>
      </c>
      <c r="K21" s="31">
        <v>0</v>
      </c>
      <c r="L21" s="31">
        <v>0</v>
      </c>
      <c r="M21" s="32">
        <v>0</v>
      </c>
      <c r="N21" s="31">
        <v>1180.9242599999991</v>
      </c>
      <c r="O21" s="31">
        <v>1503.6025499999996</v>
      </c>
      <c r="P21" s="32">
        <v>2684.5268099999985</v>
      </c>
      <c r="Q21" s="33"/>
      <c r="R21" s="48"/>
      <c r="S21" s="48"/>
    </row>
    <row r="22" spans="1:19" s="34" customFormat="1" ht="15" customHeight="1" x14ac:dyDescent="0.2">
      <c r="A22" s="30" t="s">
        <v>29</v>
      </c>
      <c r="B22" s="31">
        <v>673.32749999999976</v>
      </c>
      <c r="C22" s="31">
        <v>282.26940000000002</v>
      </c>
      <c r="D22" s="32">
        <v>955.59689999999978</v>
      </c>
      <c r="E22" s="31">
        <v>0</v>
      </c>
      <c r="F22" s="31">
        <v>0</v>
      </c>
      <c r="G22" s="32">
        <v>0</v>
      </c>
      <c r="H22" s="31">
        <v>2430.7786137735247</v>
      </c>
      <c r="I22" s="31">
        <v>1457.1401125286154</v>
      </c>
      <c r="J22" s="32">
        <v>3887.9187263021404</v>
      </c>
      <c r="K22" s="31">
        <v>0</v>
      </c>
      <c r="L22" s="31">
        <v>0</v>
      </c>
      <c r="M22" s="32">
        <v>0</v>
      </c>
      <c r="N22" s="31">
        <v>3104.1061137735246</v>
      </c>
      <c r="O22" s="31">
        <v>1739.4095125286153</v>
      </c>
      <c r="P22" s="32">
        <v>4843.5156263021399</v>
      </c>
      <c r="Q22" s="33"/>
      <c r="R22" s="48"/>
      <c r="S22" s="48"/>
    </row>
    <row r="23" spans="1:19" s="34" customFormat="1" ht="15" customHeight="1" x14ac:dyDescent="0.2">
      <c r="A23" s="30" t="s">
        <v>30</v>
      </c>
      <c r="B23" s="31">
        <v>292.58600000000001</v>
      </c>
      <c r="C23" s="31">
        <v>2637.2529999999997</v>
      </c>
      <c r="D23" s="32">
        <v>2929.8389999999999</v>
      </c>
      <c r="E23" s="31">
        <v>0</v>
      </c>
      <c r="F23" s="31">
        <v>0</v>
      </c>
      <c r="G23" s="32">
        <v>0</v>
      </c>
      <c r="H23" s="31">
        <v>0</v>
      </c>
      <c r="I23" s="31">
        <v>476.9</v>
      </c>
      <c r="J23" s="32">
        <v>476.9</v>
      </c>
      <c r="K23" s="31">
        <v>0</v>
      </c>
      <c r="L23" s="31">
        <v>0</v>
      </c>
      <c r="M23" s="32">
        <v>0</v>
      </c>
      <c r="N23" s="31">
        <v>292.58600000000001</v>
      </c>
      <c r="O23" s="31">
        <v>3114.1529999999998</v>
      </c>
      <c r="P23" s="32">
        <v>3406.7389999999996</v>
      </c>
      <c r="Q23" s="33"/>
      <c r="R23" s="48"/>
      <c r="S23" s="48"/>
    </row>
    <row r="24" spans="1:19" s="34" customFormat="1" ht="15" customHeight="1" x14ac:dyDescent="0.2">
      <c r="A24" s="30" t="s">
        <v>31</v>
      </c>
      <c r="B24" s="31">
        <v>24.59441900000002</v>
      </c>
      <c r="C24" s="31">
        <v>172.09667999999996</v>
      </c>
      <c r="D24" s="32">
        <v>196.69109899999998</v>
      </c>
      <c r="E24" s="31">
        <v>0</v>
      </c>
      <c r="F24" s="31">
        <v>71.31416000000003</v>
      </c>
      <c r="G24" s="32">
        <v>71.31416000000003</v>
      </c>
      <c r="H24" s="31">
        <v>0.6553500000000001</v>
      </c>
      <c r="I24" s="31">
        <v>55.48</v>
      </c>
      <c r="J24" s="32">
        <v>56.135349999999995</v>
      </c>
      <c r="K24" s="31">
        <v>0</v>
      </c>
      <c r="L24" s="31">
        <v>0</v>
      </c>
      <c r="M24" s="32">
        <v>0</v>
      </c>
      <c r="N24" s="31">
        <v>25.249769000000018</v>
      </c>
      <c r="O24" s="31">
        <v>298.89084000000003</v>
      </c>
      <c r="P24" s="32">
        <v>324.14060900000004</v>
      </c>
      <c r="Q24" s="33"/>
      <c r="R24" s="48"/>
      <c r="S24" s="48"/>
    </row>
    <row r="25" spans="1:19" s="34" customFormat="1" ht="15" customHeight="1" x14ac:dyDescent="0.2">
      <c r="A25" s="30" t="s">
        <v>32</v>
      </c>
      <c r="B25" s="31">
        <v>79.029000000000011</v>
      </c>
      <c r="C25" s="31">
        <v>143.87</v>
      </c>
      <c r="D25" s="32">
        <v>222.899</v>
      </c>
      <c r="E25" s="31">
        <v>0</v>
      </c>
      <c r="F25" s="31">
        <v>0</v>
      </c>
      <c r="G25" s="32">
        <v>0</v>
      </c>
      <c r="H25" s="31">
        <v>0</v>
      </c>
      <c r="I25" s="31">
        <v>0</v>
      </c>
      <c r="J25" s="32">
        <v>0</v>
      </c>
      <c r="K25" s="31">
        <v>0</v>
      </c>
      <c r="L25" s="31">
        <v>0</v>
      </c>
      <c r="M25" s="32">
        <v>0</v>
      </c>
      <c r="N25" s="31">
        <v>79.029000000000011</v>
      </c>
      <c r="O25" s="31">
        <v>143.87</v>
      </c>
      <c r="P25" s="32">
        <v>222.899</v>
      </c>
      <c r="Q25" s="33"/>
      <c r="R25" s="48"/>
      <c r="S25" s="48"/>
    </row>
    <row r="26" spans="1:19" s="34" customFormat="1" ht="15" customHeight="1" x14ac:dyDescent="0.2">
      <c r="A26" s="30" t="s">
        <v>33</v>
      </c>
      <c r="B26" s="31">
        <v>0</v>
      </c>
      <c r="C26" s="31">
        <v>0</v>
      </c>
      <c r="D26" s="32">
        <v>0</v>
      </c>
      <c r="E26" s="31">
        <v>0</v>
      </c>
      <c r="F26" s="31">
        <v>0</v>
      </c>
      <c r="G26" s="32">
        <v>0</v>
      </c>
      <c r="H26" s="31">
        <v>336.45142057110706</v>
      </c>
      <c r="I26" s="31">
        <v>705.9722031267496</v>
      </c>
      <c r="J26" s="32">
        <v>1042.4236236978568</v>
      </c>
      <c r="K26" s="31">
        <v>0</v>
      </c>
      <c r="L26" s="31">
        <v>0</v>
      </c>
      <c r="M26" s="32">
        <v>0</v>
      </c>
      <c r="N26" s="31">
        <v>336.45142057110706</v>
      </c>
      <c r="O26" s="31">
        <v>705.9722031267496</v>
      </c>
      <c r="P26" s="32">
        <v>1042.4236236978568</v>
      </c>
      <c r="Q26" s="33"/>
      <c r="R26" s="48"/>
      <c r="S26" s="48"/>
    </row>
    <row r="27" spans="1:19" s="11" customFormat="1" ht="33" customHeight="1" x14ac:dyDescent="0.2">
      <c r="A27" s="26" t="s">
        <v>5</v>
      </c>
      <c r="B27" s="32">
        <v>8245.9063689999984</v>
      </c>
      <c r="C27" s="32">
        <v>14713.187279999998</v>
      </c>
      <c r="D27" s="32">
        <v>22959.093648999999</v>
      </c>
      <c r="E27" s="32">
        <v>0</v>
      </c>
      <c r="F27" s="32">
        <v>95.490160000000031</v>
      </c>
      <c r="G27" s="32">
        <v>95.490160000000031</v>
      </c>
      <c r="H27" s="32">
        <v>24866.821024344634</v>
      </c>
      <c r="I27" s="32">
        <v>18216.616945655362</v>
      </c>
      <c r="J27" s="32">
        <v>43083.437969999992</v>
      </c>
      <c r="K27" s="32">
        <v>0</v>
      </c>
      <c r="L27" s="32">
        <v>0</v>
      </c>
      <c r="M27" s="32">
        <v>0</v>
      </c>
      <c r="N27" s="32">
        <v>33112.727393344641</v>
      </c>
      <c r="O27" s="32">
        <v>33025.294385655361</v>
      </c>
      <c r="P27" s="32">
        <v>66138.021779000002</v>
      </c>
      <c r="Q27" s="35"/>
      <c r="R27" s="49"/>
      <c r="S27" s="49"/>
    </row>
    <row r="28" spans="1:19" s="11" customFormat="1" ht="33" customHeight="1" x14ac:dyDescent="0.2">
      <c r="A28" s="26" t="s">
        <v>34</v>
      </c>
      <c r="B28" s="32">
        <v>7997.4283690000102</v>
      </c>
      <c r="C28" s="32">
        <v>12075.934279999999</v>
      </c>
      <c r="D28" s="32">
        <v>20073.362648999999</v>
      </c>
      <c r="E28" s="32">
        <v>0</v>
      </c>
      <c r="F28" s="32">
        <v>76.063159999999996</v>
      </c>
      <c r="G28" s="32">
        <v>76.063159999999996</v>
      </c>
      <c r="H28" s="32">
        <v>24857.094024344598</v>
      </c>
      <c r="I28" s="32">
        <v>17885.619945655399</v>
      </c>
      <c r="J28" s="32">
        <v>42742.713969999997</v>
      </c>
      <c r="K28" s="32">
        <v>0</v>
      </c>
      <c r="L28" s="32">
        <v>0</v>
      </c>
      <c r="M28" s="32">
        <v>0</v>
      </c>
      <c r="N28" s="32">
        <v>32854.522393344603</v>
      </c>
      <c r="O28" s="32">
        <v>30037.6173856555</v>
      </c>
      <c r="P28" s="32">
        <v>62892.139778999903</v>
      </c>
      <c r="Q28" s="35"/>
      <c r="R28" s="49"/>
      <c r="S28" s="49"/>
    </row>
    <row r="29" spans="1:19" ht="7.5" customHeight="1" thickBot="1" x14ac:dyDescent="0.25">
      <c r="A29" s="50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9" x14ac:dyDescent="0.2">
      <c r="A30" s="15" t="s">
        <v>35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9" x14ac:dyDescent="0.2">
      <c r="A31" s="51" t="s">
        <v>0</v>
      </c>
      <c r="B31" s="41"/>
      <c r="C31" s="41"/>
      <c r="D31" s="41"/>
      <c r="E31" s="41"/>
      <c r="F31" s="42"/>
      <c r="G31" s="43"/>
      <c r="H31" s="44"/>
      <c r="I31" s="44"/>
      <c r="J31" s="44"/>
      <c r="K31" s="44"/>
      <c r="L31" s="44"/>
      <c r="M31" s="44"/>
      <c r="N31" s="44"/>
      <c r="O31" s="44"/>
      <c r="P31" s="44"/>
    </row>
    <row r="32" spans="1:19" ht="13.5" thickBo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18" thickTop="1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9740-F336-4CB6-BF01-8DB029E6DBE9}">
  <sheetPr>
    <pageSetUpPr fitToPage="1"/>
  </sheetPr>
  <dimension ref="A1:S33"/>
  <sheetViews>
    <sheetView workbookViewId="0"/>
  </sheetViews>
  <sheetFormatPr defaultColWidth="9.140625" defaultRowHeight="12.75" x14ac:dyDescent="0.2"/>
  <cols>
    <col min="1" max="1" width="36" style="11" customWidth="1"/>
    <col min="2" max="2" width="10.7109375" style="16" customWidth="1"/>
    <col min="3" max="3" width="13.140625" style="16" bestFit="1" customWidth="1"/>
    <col min="4" max="4" width="8.7109375" style="47" bestFit="1" customWidth="1"/>
    <col min="5" max="5" width="10.7109375" style="16" customWidth="1"/>
    <col min="6" max="6" width="13.140625" style="16" bestFit="1" customWidth="1"/>
    <col min="7" max="7" width="6.7109375" style="47" bestFit="1" customWidth="1"/>
    <col min="8" max="8" width="10.7109375" style="16" customWidth="1"/>
    <col min="9" max="9" width="13.140625" style="16" bestFit="1" customWidth="1"/>
    <col min="10" max="10" width="9.85546875" style="47" bestFit="1" customWidth="1"/>
    <col min="11" max="11" width="10.7109375" style="16" customWidth="1"/>
    <col min="12" max="12" width="13.140625" style="16" bestFit="1" customWidth="1"/>
    <col min="13" max="13" width="6.7109375" style="47" bestFit="1" customWidth="1"/>
    <col min="14" max="14" width="10.7109375" style="16" customWidth="1"/>
    <col min="15" max="15" width="13.140625" style="16" bestFit="1" customWidth="1"/>
    <col min="16" max="16" width="9.85546875" style="47" bestFit="1" customWidth="1"/>
    <col min="17" max="17" width="9.140625" style="16" customWidth="1"/>
    <col min="18" max="16384" width="9.140625" style="16"/>
  </cols>
  <sheetData>
    <row r="1" spans="1:19" s="19" customFormat="1" ht="24.95" customHeight="1" thickTop="1" x14ac:dyDescent="0.3">
      <c r="A1" s="17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9" s="19" customFormat="1" ht="20.100000000000001" customHeight="1" x14ac:dyDescent="0.3">
      <c r="A2" s="20" t="s">
        <v>253</v>
      </c>
      <c r="B2" s="21"/>
      <c r="C2" s="22"/>
      <c r="D2" s="22"/>
      <c r="E2" s="22"/>
    </row>
    <row r="3" spans="1:19" s="19" customFormat="1" ht="21.95" customHeight="1" x14ac:dyDescent="0.2">
      <c r="A3" s="23" t="s">
        <v>2</v>
      </c>
      <c r="B3" s="24"/>
      <c r="C3" s="24"/>
      <c r="D3" s="24"/>
      <c r="E3" s="24"/>
      <c r="F3" s="25"/>
    </row>
    <row r="4" spans="1:19" s="11" customFormat="1" ht="24" customHeight="1" x14ac:dyDescent="0.2">
      <c r="A4" s="26"/>
      <c r="B4" s="136" t="s">
        <v>3</v>
      </c>
      <c r="C4" s="136"/>
      <c r="D4" s="136"/>
      <c r="E4" s="136"/>
      <c r="F4" s="136"/>
      <c r="G4" s="136"/>
      <c r="H4" s="136" t="s">
        <v>4</v>
      </c>
      <c r="I4" s="136"/>
      <c r="J4" s="136"/>
      <c r="K4" s="136"/>
      <c r="L4" s="136"/>
      <c r="M4" s="136"/>
      <c r="N4" s="136" t="s">
        <v>5</v>
      </c>
      <c r="O4" s="136"/>
      <c r="P4" s="136"/>
      <c r="Q4" s="27"/>
    </row>
    <row r="5" spans="1:19" s="11" customFormat="1" ht="24" customHeight="1" x14ac:dyDescent="0.2">
      <c r="A5" s="26" t="s">
        <v>6</v>
      </c>
      <c r="B5" s="136" t="s">
        <v>7</v>
      </c>
      <c r="C5" s="136"/>
      <c r="D5" s="136"/>
      <c r="E5" s="136" t="s">
        <v>8</v>
      </c>
      <c r="F5" s="136"/>
      <c r="G5" s="136"/>
      <c r="H5" s="136" t="s">
        <v>9</v>
      </c>
      <c r="I5" s="136"/>
      <c r="J5" s="136"/>
      <c r="K5" s="136" t="s">
        <v>10</v>
      </c>
      <c r="L5" s="136"/>
      <c r="M5" s="136"/>
      <c r="N5" s="136" t="s">
        <v>5</v>
      </c>
      <c r="O5" s="136"/>
      <c r="P5" s="136"/>
      <c r="Q5" s="27"/>
    </row>
    <row r="6" spans="1:19" s="11" customFormat="1" ht="36" customHeight="1" x14ac:dyDescent="0.2">
      <c r="A6" s="28" t="s">
        <v>11</v>
      </c>
      <c r="B6" s="29" t="s">
        <v>12</v>
      </c>
      <c r="C6" s="29" t="s">
        <v>13</v>
      </c>
      <c r="D6" s="29" t="s">
        <v>5</v>
      </c>
      <c r="E6" s="29" t="s">
        <v>12</v>
      </c>
      <c r="F6" s="29" t="s">
        <v>13</v>
      </c>
      <c r="G6" s="29" t="s">
        <v>5</v>
      </c>
      <c r="H6" s="29" t="s">
        <v>12</v>
      </c>
      <c r="I6" s="29" t="s">
        <v>13</v>
      </c>
      <c r="J6" s="29" t="s">
        <v>5</v>
      </c>
      <c r="K6" s="29" t="s">
        <v>12</v>
      </c>
      <c r="L6" s="29" t="s">
        <v>13</v>
      </c>
      <c r="M6" s="29" t="s">
        <v>5</v>
      </c>
      <c r="N6" s="29" t="s">
        <v>12</v>
      </c>
      <c r="O6" s="29" t="s">
        <v>13</v>
      </c>
      <c r="P6" s="29" t="s">
        <v>5</v>
      </c>
      <c r="Q6" s="27"/>
    </row>
    <row r="7" spans="1:19" s="34" customFormat="1" ht="15" customHeight="1" x14ac:dyDescent="0.2">
      <c r="A7" s="30" t="s">
        <v>14</v>
      </c>
      <c r="B7" s="31">
        <v>27.193000000000001</v>
      </c>
      <c r="C7" s="31">
        <v>0</v>
      </c>
      <c r="D7" s="32">
        <v>27.193000000000001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27.193000000000001</v>
      </c>
      <c r="O7" s="31">
        <v>0</v>
      </c>
      <c r="P7" s="32">
        <v>27.193000000000001</v>
      </c>
      <c r="Q7" s="33"/>
      <c r="R7" s="48"/>
      <c r="S7" s="48"/>
    </row>
    <row r="8" spans="1:19" s="34" customFormat="1" ht="15" customHeight="1" x14ac:dyDescent="0.2">
      <c r="A8" s="30" t="s">
        <v>15</v>
      </c>
      <c r="B8" s="31">
        <v>1.6370000000000002</v>
      </c>
      <c r="C8" s="31">
        <v>0</v>
      </c>
      <c r="D8" s="32">
        <v>1.6370000000000002</v>
      </c>
      <c r="E8" s="31">
        <v>0</v>
      </c>
      <c r="F8" s="31">
        <v>0</v>
      </c>
      <c r="G8" s="32">
        <v>0</v>
      </c>
      <c r="H8" s="31">
        <v>0.35899999999999999</v>
      </c>
      <c r="I8" s="31">
        <v>6.7000000000000004E-2</v>
      </c>
      <c r="J8" s="32">
        <v>0.42599999999999999</v>
      </c>
      <c r="K8" s="31">
        <v>0</v>
      </c>
      <c r="L8" s="31">
        <v>0</v>
      </c>
      <c r="M8" s="32">
        <v>0</v>
      </c>
      <c r="N8" s="31">
        <v>1.9960000000000002</v>
      </c>
      <c r="O8" s="31">
        <v>6.7000000000000004E-2</v>
      </c>
      <c r="P8" s="32">
        <v>2.0630000000000002</v>
      </c>
      <c r="Q8" s="33"/>
      <c r="R8" s="48"/>
      <c r="S8" s="48"/>
    </row>
    <row r="9" spans="1:19" s="34" customFormat="1" ht="15" customHeight="1" x14ac:dyDescent="0.2">
      <c r="A9" s="30" t="s">
        <v>16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48"/>
      <c r="S9" s="48"/>
    </row>
    <row r="10" spans="1:19" s="34" customFormat="1" ht="15" customHeight="1" x14ac:dyDescent="0.2">
      <c r="A10" s="30" t="s">
        <v>17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48"/>
      <c r="S10" s="48"/>
    </row>
    <row r="11" spans="1:19" s="34" customFormat="1" ht="15" customHeight="1" x14ac:dyDescent="0.2">
      <c r="A11" s="30" t="s">
        <v>18</v>
      </c>
      <c r="B11" s="31">
        <v>0</v>
      </c>
      <c r="C11" s="31">
        <v>72.539999999999992</v>
      </c>
      <c r="D11" s="32">
        <v>72.539999999999992</v>
      </c>
      <c r="E11" s="31">
        <v>0</v>
      </c>
      <c r="F11" s="31">
        <v>0</v>
      </c>
      <c r="G11" s="32">
        <v>0</v>
      </c>
      <c r="H11" s="31">
        <v>0</v>
      </c>
      <c r="I11" s="31">
        <v>184.32</v>
      </c>
      <c r="J11" s="32">
        <v>184.32</v>
      </c>
      <c r="K11" s="31">
        <v>0</v>
      </c>
      <c r="L11" s="31">
        <v>0</v>
      </c>
      <c r="M11" s="32">
        <v>0</v>
      </c>
      <c r="N11" s="31">
        <v>0</v>
      </c>
      <c r="O11" s="31">
        <v>256.86</v>
      </c>
      <c r="P11" s="32">
        <v>256.86</v>
      </c>
      <c r="Q11" s="33"/>
      <c r="R11" s="48"/>
      <c r="S11" s="48"/>
    </row>
    <row r="12" spans="1:19" s="34" customFormat="1" ht="15" customHeight="1" x14ac:dyDescent="0.2">
      <c r="A12" s="30" t="s">
        <v>19</v>
      </c>
      <c r="B12" s="31">
        <v>1755.9109999999996</v>
      </c>
      <c r="C12" s="31">
        <v>106.19999999999999</v>
      </c>
      <c r="D12" s="32">
        <v>1862.1109999999996</v>
      </c>
      <c r="E12" s="31">
        <v>0</v>
      </c>
      <c r="F12" s="31">
        <v>0</v>
      </c>
      <c r="G12" s="32">
        <v>0</v>
      </c>
      <c r="H12" s="31">
        <v>6.8109999999999999</v>
      </c>
      <c r="I12" s="31">
        <v>0.314</v>
      </c>
      <c r="J12" s="32">
        <v>7.125</v>
      </c>
      <c r="K12" s="31">
        <v>0</v>
      </c>
      <c r="L12" s="31">
        <v>0</v>
      </c>
      <c r="M12" s="32">
        <v>0</v>
      </c>
      <c r="N12" s="31">
        <v>1762.7219999999995</v>
      </c>
      <c r="O12" s="31">
        <v>106.51399999999998</v>
      </c>
      <c r="P12" s="32">
        <v>1869.2359999999994</v>
      </c>
      <c r="Q12" s="33"/>
      <c r="R12" s="48"/>
      <c r="S12" s="48"/>
    </row>
    <row r="13" spans="1:19" s="34" customFormat="1" ht="15" customHeight="1" x14ac:dyDescent="0.2">
      <c r="A13" s="30" t="s">
        <v>20</v>
      </c>
      <c r="B13" s="31">
        <v>63.589999999999989</v>
      </c>
      <c r="C13" s="31">
        <v>204.87500000000003</v>
      </c>
      <c r="D13" s="32">
        <v>268.46500000000003</v>
      </c>
      <c r="E13" s="31">
        <v>0</v>
      </c>
      <c r="F13" s="31">
        <v>0</v>
      </c>
      <c r="G13" s="32">
        <v>0</v>
      </c>
      <c r="H13" s="31">
        <v>45.048999999999999</v>
      </c>
      <c r="I13" s="31">
        <v>860.70299999999997</v>
      </c>
      <c r="J13" s="32">
        <v>905.75199999999995</v>
      </c>
      <c r="K13" s="31">
        <v>0</v>
      </c>
      <c r="L13" s="31">
        <v>0</v>
      </c>
      <c r="M13" s="32">
        <v>0</v>
      </c>
      <c r="N13" s="31">
        <v>108.63899999999998</v>
      </c>
      <c r="O13" s="31">
        <v>1065.578</v>
      </c>
      <c r="P13" s="32">
        <v>1174.2169999999999</v>
      </c>
      <c r="Q13" s="33"/>
      <c r="R13" s="48"/>
      <c r="S13" s="48"/>
    </row>
    <row r="14" spans="1:19" s="34" customFormat="1" ht="15" customHeight="1" x14ac:dyDescent="0.2">
      <c r="A14" s="30" t="s">
        <v>21</v>
      </c>
      <c r="B14" s="31">
        <v>1044.8733299999994</v>
      </c>
      <c r="C14" s="31">
        <v>484.08100000000007</v>
      </c>
      <c r="D14" s="32">
        <v>1528.9543299999996</v>
      </c>
      <c r="E14" s="31">
        <v>0</v>
      </c>
      <c r="F14" s="31">
        <v>1.68</v>
      </c>
      <c r="G14" s="32">
        <v>1.68</v>
      </c>
      <c r="H14" s="31">
        <v>671.75801999999976</v>
      </c>
      <c r="I14" s="31">
        <v>94.465000000000018</v>
      </c>
      <c r="J14" s="32">
        <v>766.22301999999979</v>
      </c>
      <c r="K14" s="31">
        <v>0</v>
      </c>
      <c r="L14" s="31">
        <v>0</v>
      </c>
      <c r="M14" s="32">
        <v>0</v>
      </c>
      <c r="N14" s="31">
        <v>1716.6313499999992</v>
      </c>
      <c r="O14" s="31">
        <v>580.22600000000011</v>
      </c>
      <c r="P14" s="32">
        <v>2296.8573499999993</v>
      </c>
      <c r="Q14" s="33"/>
      <c r="R14" s="48"/>
      <c r="S14" s="48"/>
    </row>
    <row r="15" spans="1:19" s="34" customFormat="1" ht="15" customHeight="1" x14ac:dyDescent="0.2">
      <c r="A15" s="30" t="s">
        <v>22</v>
      </c>
      <c r="B15" s="31">
        <v>40.513910000000003</v>
      </c>
      <c r="C15" s="31">
        <v>14.892999999999999</v>
      </c>
      <c r="D15" s="32">
        <v>55.406910000000003</v>
      </c>
      <c r="E15" s="31">
        <v>0</v>
      </c>
      <c r="F15" s="31">
        <v>0</v>
      </c>
      <c r="G15" s="32">
        <v>0</v>
      </c>
      <c r="H15" s="31">
        <v>20.233700000000017</v>
      </c>
      <c r="I15" s="31">
        <v>19.443999999999999</v>
      </c>
      <c r="J15" s="32">
        <v>39.677700000000016</v>
      </c>
      <c r="K15" s="31">
        <v>0</v>
      </c>
      <c r="L15" s="31">
        <v>0</v>
      </c>
      <c r="M15" s="32">
        <v>0</v>
      </c>
      <c r="N15" s="31">
        <v>60.747610000000023</v>
      </c>
      <c r="O15" s="31">
        <v>34.336999999999996</v>
      </c>
      <c r="P15" s="32">
        <v>95.084610000000026</v>
      </c>
      <c r="Q15" s="33"/>
      <c r="R15" s="48"/>
      <c r="S15" s="48"/>
    </row>
    <row r="16" spans="1:19" s="34" customFormat="1" ht="15" customHeight="1" x14ac:dyDescent="0.2">
      <c r="A16" s="30" t="s">
        <v>23</v>
      </c>
      <c r="B16" s="31">
        <v>4630.0169999999998</v>
      </c>
      <c r="C16" s="31">
        <v>619.06500000000005</v>
      </c>
      <c r="D16" s="32">
        <v>5249.0820000000003</v>
      </c>
      <c r="E16" s="31">
        <v>0</v>
      </c>
      <c r="F16" s="31">
        <v>0</v>
      </c>
      <c r="G16" s="32">
        <v>0</v>
      </c>
      <c r="H16" s="31">
        <v>34362.531000000003</v>
      </c>
      <c r="I16" s="31">
        <v>47702.439650000015</v>
      </c>
      <c r="J16" s="32">
        <v>82064.970650000017</v>
      </c>
      <c r="K16" s="31">
        <v>0</v>
      </c>
      <c r="L16" s="31">
        <v>0</v>
      </c>
      <c r="M16" s="32">
        <v>0</v>
      </c>
      <c r="N16" s="31">
        <v>38992.548000000003</v>
      </c>
      <c r="O16" s="31">
        <v>48321.504650000017</v>
      </c>
      <c r="P16" s="32">
        <v>87314.052650000027</v>
      </c>
      <c r="Q16" s="33"/>
      <c r="R16" s="48"/>
      <c r="S16" s="48"/>
    </row>
    <row r="17" spans="1:19" s="34" customFormat="1" ht="15" customHeight="1" x14ac:dyDescent="0.2">
      <c r="A17" s="30" t="s">
        <v>24</v>
      </c>
      <c r="B17" s="31">
        <v>4106.5306700000028</v>
      </c>
      <c r="C17" s="31">
        <v>3066.6250000000005</v>
      </c>
      <c r="D17" s="32">
        <v>7173.1556700000037</v>
      </c>
      <c r="E17" s="31">
        <v>0</v>
      </c>
      <c r="F17" s="31">
        <v>0</v>
      </c>
      <c r="G17" s="32">
        <v>0</v>
      </c>
      <c r="H17" s="31">
        <v>11300.209508468291</v>
      </c>
      <c r="I17" s="31">
        <v>4436.1400000000012</v>
      </c>
      <c r="J17" s="32">
        <v>15736.349508468293</v>
      </c>
      <c r="K17" s="31">
        <v>0</v>
      </c>
      <c r="L17" s="31">
        <v>0</v>
      </c>
      <c r="M17" s="32">
        <v>0</v>
      </c>
      <c r="N17" s="31">
        <v>15406.740178468295</v>
      </c>
      <c r="O17" s="31">
        <v>7502.7650000000012</v>
      </c>
      <c r="P17" s="32">
        <v>22909.505178468295</v>
      </c>
      <c r="Q17" s="33"/>
      <c r="R17" s="48"/>
      <c r="S17" s="48"/>
    </row>
    <row r="18" spans="1:19" s="34" customFormat="1" ht="15" customHeight="1" x14ac:dyDescent="0.2">
      <c r="A18" s="30" t="s">
        <v>25</v>
      </c>
      <c r="B18" s="31">
        <v>4066.9054700000002</v>
      </c>
      <c r="C18" s="31">
        <v>1752.3860000000002</v>
      </c>
      <c r="D18" s="32">
        <v>5819.2914700000001</v>
      </c>
      <c r="E18" s="31">
        <v>0</v>
      </c>
      <c r="F18" s="31">
        <v>4.0199999999999996</v>
      </c>
      <c r="G18" s="32">
        <v>4.0199999999999996</v>
      </c>
      <c r="H18" s="31">
        <v>4056.9999153817507</v>
      </c>
      <c r="I18" s="31">
        <v>111.291</v>
      </c>
      <c r="J18" s="32">
        <v>4168.2909153817509</v>
      </c>
      <c r="K18" s="31">
        <v>0</v>
      </c>
      <c r="L18" s="31">
        <v>15.280000000000001</v>
      </c>
      <c r="M18" s="32">
        <v>15.280000000000001</v>
      </c>
      <c r="N18" s="31">
        <v>8123.9053853817513</v>
      </c>
      <c r="O18" s="31">
        <v>1882.9770000000001</v>
      </c>
      <c r="P18" s="32">
        <v>10006.882385381752</v>
      </c>
      <c r="Q18" s="33"/>
      <c r="R18" s="48"/>
      <c r="S18" s="48"/>
    </row>
    <row r="19" spans="1:19" s="34" customFormat="1" ht="15" customHeight="1" x14ac:dyDescent="0.2">
      <c r="A19" s="30" t="s">
        <v>26</v>
      </c>
      <c r="B19" s="31">
        <v>4360.1620000000012</v>
      </c>
      <c r="C19" s="31">
        <v>408.00600000000009</v>
      </c>
      <c r="D19" s="32">
        <v>4768.1680000000015</v>
      </c>
      <c r="E19" s="31">
        <v>0</v>
      </c>
      <c r="F19" s="31">
        <v>8.93</v>
      </c>
      <c r="G19" s="32">
        <v>8.93</v>
      </c>
      <c r="H19" s="31">
        <v>3033.3710999999948</v>
      </c>
      <c r="I19" s="31">
        <v>2932.6165000000019</v>
      </c>
      <c r="J19" s="32">
        <v>5965.9875999999967</v>
      </c>
      <c r="K19" s="31">
        <v>0</v>
      </c>
      <c r="L19" s="31">
        <v>22.242999999999999</v>
      </c>
      <c r="M19" s="32">
        <v>22.242999999999999</v>
      </c>
      <c r="N19" s="31">
        <v>7393.533099999996</v>
      </c>
      <c r="O19" s="31">
        <v>3371.795500000002</v>
      </c>
      <c r="P19" s="32">
        <v>10765.328599999997</v>
      </c>
      <c r="Q19" s="33"/>
      <c r="R19" s="48"/>
      <c r="S19" s="48"/>
    </row>
    <row r="20" spans="1:19" s="34" customFormat="1" ht="15" customHeight="1" x14ac:dyDescent="0.2">
      <c r="A20" s="30" t="s">
        <v>27</v>
      </c>
      <c r="B20" s="31">
        <v>0.12</v>
      </c>
      <c r="C20" s="31">
        <v>0</v>
      </c>
      <c r="D20" s="32">
        <v>0.12</v>
      </c>
      <c r="E20" s="31">
        <v>0</v>
      </c>
      <c r="F20" s="31">
        <v>1.1559999999999999</v>
      </c>
      <c r="G20" s="32">
        <v>1.1559999999999999</v>
      </c>
      <c r="H20" s="31">
        <v>251.75394000000006</v>
      </c>
      <c r="I20" s="31">
        <v>349.78200000000072</v>
      </c>
      <c r="J20" s="32">
        <v>601.53594000000078</v>
      </c>
      <c r="K20" s="31">
        <v>0</v>
      </c>
      <c r="L20" s="31">
        <v>0</v>
      </c>
      <c r="M20" s="32">
        <v>0</v>
      </c>
      <c r="N20" s="31">
        <v>251.87394000000006</v>
      </c>
      <c r="O20" s="31">
        <v>350.93800000000073</v>
      </c>
      <c r="P20" s="32">
        <v>602.81194000000073</v>
      </c>
      <c r="Q20" s="33"/>
      <c r="R20" s="48"/>
      <c r="S20" s="48"/>
    </row>
    <row r="21" spans="1:19" s="34" customFormat="1" ht="15" customHeight="1" x14ac:dyDescent="0.2">
      <c r="A21" s="30" t="s">
        <v>28</v>
      </c>
      <c r="B21" s="31">
        <v>1421.9371300000009</v>
      </c>
      <c r="C21" s="31">
        <v>403.91899999999958</v>
      </c>
      <c r="D21" s="32">
        <v>1825.8561300000006</v>
      </c>
      <c r="E21" s="31">
        <v>0</v>
      </c>
      <c r="F21" s="31">
        <v>0</v>
      </c>
      <c r="G21" s="32">
        <v>0</v>
      </c>
      <c r="H21" s="31">
        <v>1377.6073879999933</v>
      </c>
      <c r="I21" s="31">
        <v>540.34014999999965</v>
      </c>
      <c r="J21" s="32">
        <v>1917.9475379999931</v>
      </c>
      <c r="K21" s="31">
        <v>0</v>
      </c>
      <c r="L21" s="31">
        <v>75.98</v>
      </c>
      <c r="M21" s="32">
        <v>75.98</v>
      </c>
      <c r="N21" s="31">
        <v>2799.5445179999942</v>
      </c>
      <c r="O21" s="31">
        <v>1020.2391499999992</v>
      </c>
      <c r="P21" s="32">
        <v>3819.7836679999937</v>
      </c>
      <c r="Q21" s="33"/>
      <c r="R21" s="48"/>
      <c r="S21" s="48"/>
    </row>
    <row r="22" spans="1:19" s="34" customFormat="1" ht="15" customHeight="1" x14ac:dyDescent="0.2">
      <c r="A22" s="30" t="s">
        <v>29</v>
      </c>
      <c r="B22" s="31">
        <v>4691.6592599999994</v>
      </c>
      <c r="C22" s="31">
        <v>900.99479999999994</v>
      </c>
      <c r="D22" s="32">
        <v>5592.6540599999989</v>
      </c>
      <c r="E22" s="31">
        <v>0</v>
      </c>
      <c r="F22" s="31">
        <v>9.8000000000000004E-2</v>
      </c>
      <c r="G22" s="32">
        <v>9.8000000000000004E-2</v>
      </c>
      <c r="H22" s="31">
        <v>1312.3128333157231</v>
      </c>
      <c r="I22" s="31">
        <v>3949.6737647306782</v>
      </c>
      <c r="J22" s="32">
        <v>5261.986598046401</v>
      </c>
      <c r="K22" s="31">
        <v>0</v>
      </c>
      <c r="L22" s="31">
        <v>0</v>
      </c>
      <c r="M22" s="32">
        <v>0</v>
      </c>
      <c r="N22" s="31">
        <v>6003.9720933157223</v>
      </c>
      <c r="O22" s="31">
        <v>4850.7665647306785</v>
      </c>
      <c r="P22" s="32">
        <v>10854.738658046401</v>
      </c>
      <c r="Q22" s="33"/>
      <c r="R22" s="48"/>
      <c r="S22" s="48"/>
    </row>
    <row r="23" spans="1:19" s="34" customFormat="1" ht="15" customHeight="1" x14ac:dyDescent="0.2">
      <c r="A23" s="30" t="s">
        <v>30</v>
      </c>
      <c r="B23" s="31">
        <v>387.91099999999972</v>
      </c>
      <c r="C23" s="31">
        <v>7760.1546200000039</v>
      </c>
      <c r="D23" s="32">
        <v>8148.0656200000039</v>
      </c>
      <c r="E23" s="31">
        <v>0</v>
      </c>
      <c r="F23" s="31">
        <v>0</v>
      </c>
      <c r="G23" s="32">
        <v>0</v>
      </c>
      <c r="H23" s="31">
        <v>0</v>
      </c>
      <c r="I23" s="31">
        <v>236.92000000000002</v>
      </c>
      <c r="J23" s="32">
        <v>236.92000000000002</v>
      </c>
      <c r="K23" s="31">
        <v>0</v>
      </c>
      <c r="L23" s="31">
        <v>0</v>
      </c>
      <c r="M23" s="32">
        <v>0</v>
      </c>
      <c r="N23" s="31">
        <v>387.91099999999972</v>
      </c>
      <c r="O23" s="31">
        <v>7997.074620000004</v>
      </c>
      <c r="P23" s="32">
        <v>8384.9856200000031</v>
      </c>
      <c r="Q23" s="33"/>
      <c r="R23" s="48"/>
      <c r="S23" s="48"/>
    </row>
    <row r="24" spans="1:19" s="34" customFormat="1" ht="15" customHeight="1" x14ac:dyDescent="0.2">
      <c r="A24" s="30" t="s">
        <v>31</v>
      </c>
      <c r="B24" s="31">
        <v>1030.1121989999992</v>
      </c>
      <c r="C24" s="31">
        <v>9.3553399999999929</v>
      </c>
      <c r="D24" s="32">
        <v>1039.4675389999993</v>
      </c>
      <c r="E24" s="31">
        <v>0</v>
      </c>
      <c r="F24" s="31">
        <v>10.731880000000007</v>
      </c>
      <c r="G24" s="32">
        <v>10.731880000000007</v>
      </c>
      <c r="H24" s="31">
        <v>20.170400000000001</v>
      </c>
      <c r="I24" s="31">
        <v>4.9549999999999992</v>
      </c>
      <c r="J24" s="32">
        <v>25.125399999999999</v>
      </c>
      <c r="K24" s="31">
        <v>0</v>
      </c>
      <c r="L24" s="31">
        <v>0</v>
      </c>
      <c r="M24" s="32">
        <v>0</v>
      </c>
      <c r="N24" s="31">
        <v>1050.2825989999992</v>
      </c>
      <c r="O24" s="31">
        <v>25.04222</v>
      </c>
      <c r="P24" s="32">
        <v>1075.3248189999993</v>
      </c>
      <c r="Q24" s="33"/>
      <c r="R24" s="48"/>
      <c r="S24" s="48"/>
    </row>
    <row r="25" spans="1:19" s="34" customFormat="1" ht="15" customHeight="1" x14ac:dyDescent="0.2">
      <c r="A25" s="30" t="s">
        <v>32</v>
      </c>
      <c r="B25" s="31">
        <v>10920.79</v>
      </c>
      <c r="C25" s="31">
        <v>0</v>
      </c>
      <c r="D25" s="32">
        <v>10920.79</v>
      </c>
      <c r="E25" s="31">
        <v>0</v>
      </c>
      <c r="F25" s="31">
        <v>0</v>
      </c>
      <c r="G25" s="32">
        <v>0</v>
      </c>
      <c r="H25" s="31">
        <v>0</v>
      </c>
      <c r="I25" s="31">
        <v>699.29</v>
      </c>
      <c r="J25" s="32">
        <v>699.29</v>
      </c>
      <c r="K25" s="31">
        <v>0</v>
      </c>
      <c r="L25" s="31">
        <v>0</v>
      </c>
      <c r="M25" s="32">
        <v>0</v>
      </c>
      <c r="N25" s="31">
        <v>10920.79</v>
      </c>
      <c r="O25" s="31">
        <v>699.29</v>
      </c>
      <c r="P25" s="32">
        <v>11620.080000000002</v>
      </c>
      <c r="Q25" s="33"/>
      <c r="R25" s="48"/>
      <c r="S25" s="48"/>
    </row>
    <row r="26" spans="1:19" s="34" customFormat="1" ht="15" customHeight="1" x14ac:dyDescent="0.2">
      <c r="A26" s="30" t="s">
        <v>33</v>
      </c>
      <c r="B26" s="31">
        <v>1.39673</v>
      </c>
      <c r="C26" s="31">
        <v>0</v>
      </c>
      <c r="D26" s="32">
        <v>1.39673</v>
      </c>
      <c r="E26" s="31">
        <v>0</v>
      </c>
      <c r="F26" s="31">
        <v>0</v>
      </c>
      <c r="G26" s="32">
        <v>0</v>
      </c>
      <c r="H26" s="31">
        <v>678.14789285462859</v>
      </c>
      <c r="I26" s="31">
        <v>2103.8254190989619</v>
      </c>
      <c r="J26" s="32">
        <v>2781.9733119535904</v>
      </c>
      <c r="K26" s="31">
        <v>0</v>
      </c>
      <c r="L26" s="31">
        <v>0</v>
      </c>
      <c r="M26" s="32">
        <v>0</v>
      </c>
      <c r="N26" s="31">
        <v>679.54462285462864</v>
      </c>
      <c r="O26" s="31">
        <v>2103.8254190989619</v>
      </c>
      <c r="P26" s="32">
        <v>2783.3700419535908</v>
      </c>
      <c r="Q26" s="33"/>
      <c r="R26" s="48"/>
      <c r="S26" s="48"/>
    </row>
    <row r="27" spans="1:19" s="11" customFormat="1" ht="33" customHeight="1" x14ac:dyDescent="0.2">
      <c r="A27" s="26" t="s">
        <v>5</v>
      </c>
      <c r="B27" s="32">
        <v>38551.259699000009</v>
      </c>
      <c r="C27" s="32">
        <v>15803.094760000005</v>
      </c>
      <c r="D27" s="32">
        <v>54354.354459000002</v>
      </c>
      <c r="E27" s="32">
        <v>0</v>
      </c>
      <c r="F27" s="32">
        <v>26.615880000000008</v>
      </c>
      <c r="G27" s="32">
        <v>26.615880000000008</v>
      </c>
      <c r="H27" s="32">
        <v>57137.314698020396</v>
      </c>
      <c r="I27" s="32">
        <v>64226.586483829655</v>
      </c>
      <c r="J27" s="32">
        <v>121363.90118185003</v>
      </c>
      <c r="K27" s="32">
        <v>0</v>
      </c>
      <c r="L27" s="32">
        <v>113.503</v>
      </c>
      <c r="M27" s="32">
        <v>113.503</v>
      </c>
      <c r="N27" s="32">
        <v>95688.574397020406</v>
      </c>
      <c r="O27" s="32">
        <v>80169.800123829657</v>
      </c>
      <c r="P27" s="32">
        <v>175858.37452085011</v>
      </c>
      <c r="Q27" s="35"/>
      <c r="R27" s="49"/>
      <c r="S27" s="49"/>
    </row>
    <row r="28" spans="1:19" s="11" customFormat="1" ht="33" customHeight="1" x14ac:dyDescent="0.2">
      <c r="A28" s="26" t="s">
        <v>34</v>
      </c>
      <c r="B28" s="32">
        <v>38194.679699000102</v>
      </c>
      <c r="C28" s="32">
        <v>8149.1001400000096</v>
      </c>
      <c r="D28" s="32">
        <v>46343.779839000097</v>
      </c>
      <c r="E28" s="32">
        <v>0</v>
      </c>
      <c r="F28" s="32">
        <v>26.517880000000002</v>
      </c>
      <c r="G28" s="32">
        <v>26.517880000000002</v>
      </c>
      <c r="H28" s="32">
        <v>57137.314698020396</v>
      </c>
      <c r="I28" s="32">
        <v>64221.561483829501</v>
      </c>
      <c r="J28" s="32">
        <v>121358.876181849</v>
      </c>
      <c r="K28" s="32">
        <v>0</v>
      </c>
      <c r="L28" s="32">
        <v>113.503</v>
      </c>
      <c r="M28" s="32">
        <v>113.503</v>
      </c>
      <c r="N28" s="32">
        <v>95331.9943970202</v>
      </c>
      <c r="O28" s="32">
        <v>72510.682503829405</v>
      </c>
      <c r="P28" s="32">
        <v>167842.67690084901</v>
      </c>
      <c r="Q28" s="35"/>
      <c r="R28" s="49"/>
      <c r="S28" s="49"/>
    </row>
    <row r="29" spans="1:19" ht="13.5" thickBot="1" x14ac:dyDescent="0.25">
      <c r="A29" s="50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9" x14ac:dyDescent="0.2">
      <c r="A30" s="15" t="s">
        <v>35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9" x14ac:dyDescent="0.2">
      <c r="A31" s="51" t="s">
        <v>0</v>
      </c>
      <c r="B31" s="41"/>
      <c r="C31" s="41"/>
      <c r="D31" s="41"/>
      <c r="E31" s="41"/>
      <c r="F31" s="42"/>
      <c r="G31" s="43"/>
      <c r="H31" s="44"/>
      <c r="I31" s="44"/>
      <c r="J31" s="44"/>
      <c r="K31" s="44"/>
      <c r="L31" s="44"/>
      <c r="M31" s="44"/>
      <c r="N31" s="44"/>
      <c r="O31" s="44"/>
      <c r="P31" s="44"/>
    </row>
    <row r="32" spans="1:19" ht="13.5" thickBo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18" thickTop="1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60407-3E6C-46A4-A67C-0E03DCA7393E}">
  <sheetPr>
    <pageSetUpPr fitToPage="1"/>
  </sheetPr>
  <dimension ref="A1:S33"/>
  <sheetViews>
    <sheetView workbookViewId="0"/>
  </sheetViews>
  <sheetFormatPr defaultColWidth="9.140625" defaultRowHeight="12.75" x14ac:dyDescent="0.2"/>
  <cols>
    <col min="1" max="1" width="40.7109375" style="11" customWidth="1"/>
    <col min="2" max="2" width="10.7109375" style="16" customWidth="1"/>
    <col min="3" max="3" width="10.42578125" style="16" customWidth="1"/>
    <col min="4" max="4" width="9.7109375" style="47" customWidth="1"/>
    <col min="5" max="6" width="10.7109375" style="16" customWidth="1"/>
    <col min="7" max="7" width="11.140625" style="47" customWidth="1"/>
    <col min="8" max="8" width="11.7109375" style="16" customWidth="1"/>
    <col min="9" max="9" width="12" style="16" customWidth="1"/>
    <col min="10" max="10" width="9.7109375" style="47" customWidth="1"/>
    <col min="11" max="11" width="11.42578125" style="16" customWidth="1"/>
    <col min="12" max="12" width="11.85546875" style="16" customWidth="1"/>
    <col min="13" max="13" width="10.85546875" style="47" customWidth="1"/>
    <col min="14" max="15" width="10.5703125" style="16" customWidth="1"/>
    <col min="16" max="16" width="9.7109375" style="47" customWidth="1"/>
    <col min="17" max="17" width="9.140625" style="16" customWidth="1"/>
    <col min="18" max="16384" width="9.140625" style="16"/>
  </cols>
  <sheetData>
    <row r="1" spans="1:19" s="19" customFormat="1" ht="24.95" customHeight="1" thickTop="1" x14ac:dyDescent="0.3">
      <c r="A1" s="17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9" s="19" customFormat="1" ht="20.100000000000001" customHeight="1" x14ac:dyDescent="0.3">
      <c r="A2" s="20" t="s">
        <v>252</v>
      </c>
      <c r="B2" s="21"/>
      <c r="C2" s="22"/>
      <c r="D2" s="22"/>
      <c r="E2" s="22"/>
    </row>
    <row r="3" spans="1:19" s="19" customFormat="1" ht="21.95" customHeight="1" x14ac:dyDescent="0.2">
      <c r="A3" s="23" t="s">
        <v>2</v>
      </c>
      <c r="B3" s="24"/>
      <c r="C3" s="24"/>
      <c r="D3" s="24"/>
      <c r="E3" s="24"/>
      <c r="F3" s="25"/>
    </row>
    <row r="4" spans="1:19" s="11" customFormat="1" ht="24" customHeight="1" x14ac:dyDescent="0.2">
      <c r="A4" s="26"/>
      <c r="B4" s="136" t="s">
        <v>3</v>
      </c>
      <c r="C4" s="136"/>
      <c r="D4" s="136"/>
      <c r="E4" s="136"/>
      <c r="F4" s="136"/>
      <c r="G4" s="136"/>
      <c r="H4" s="136" t="s">
        <v>4</v>
      </c>
      <c r="I4" s="136"/>
      <c r="J4" s="136"/>
      <c r="K4" s="136"/>
      <c r="L4" s="136"/>
      <c r="M4" s="136"/>
      <c r="N4" s="136" t="s">
        <v>5</v>
      </c>
      <c r="O4" s="136"/>
      <c r="P4" s="136"/>
      <c r="Q4" s="27"/>
    </row>
    <row r="5" spans="1:19" s="11" customFormat="1" ht="24" customHeight="1" x14ac:dyDescent="0.2">
      <c r="A5" s="26" t="s">
        <v>6</v>
      </c>
      <c r="B5" s="136" t="s">
        <v>7</v>
      </c>
      <c r="C5" s="136"/>
      <c r="D5" s="136"/>
      <c r="E5" s="136" t="s">
        <v>8</v>
      </c>
      <c r="F5" s="136"/>
      <c r="G5" s="136"/>
      <c r="H5" s="136" t="s">
        <v>9</v>
      </c>
      <c r="I5" s="136"/>
      <c r="J5" s="136"/>
      <c r="K5" s="136" t="s">
        <v>10</v>
      </c>
      <c r="L5" s="136"/>
      <c r="M5" s="136"/>
      <c r="N5" s="136" t="s">
        <v>5</v>
      </c>
      <c r="O5" s="136"/>
      <c r="P5" s="136"/>
      <c r="Q5" s="27"/>
    </row>
    <row r="6" spans="1:19" s="11" customFormat="1" ht="36" customHeight="1" x14ac:dyDescent="0.2">
      <c r="A6" s="28" t="s">
        <v>11</v>
      </c>
      <c r="B6" s="29" t="s">
        <v>12</v>
      </c>
      <c r="C6" s="29" t="s">
        <v>13</v>
      </c>
      <c r="D6" s="29" t="s">
        <v>5</v>
      </c>
      <c r="E6" s="29" t="s">
        <v>12</v>
      </c>
      <c r="F6" s="29" t="s">
        <v>13</v>
      </c>
      <c r="G6" s="29" t="s">
        <v>5</v>
      </c>
      <c r="H6" s="29" t="s">
        <v>12</v>
      </c>
      <c r="I6" s="29" t="s">
        <v>13</v>
      </c>
      <c r="J6" s="29" t="s">
        <v>5</v>
      </c>
      <c r="K6" s="29" t="s">
        <v>12</v>
      </c>
      <c r="L6" s="29" t="s">
        <v>13</v>
      </c>
      <c r="M6" s="29" t="s">
        <v>5</v>
      </c>
      <c r="N6" s="29" t="s">
        <v>12</v>
      </c>
      <c r="O6" s="29" t="s">
        <v>13</v>
      </c>
      <c r="P6" s="29" t="s">
        <v>5</v>
      </c>
      <c r="Q6" s="27"/>
    </row>
    <row r="7" spans="1:19" s="34" customFormat="1" ht="15" customHeight="1" x14ac:dyDescent="0.2">
      <c r="A7" s="30" t="s">
        <v>14</v>
      </c>
      <c r="B7" s="31">
        <v>0</v>
      </c>
      <c r="C7" s="31">
        <v>0</v>
      </c>
      <c r="D7" s="32">
        <v>0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0</v>
      </c>
      <c r="O7" s="31">
        <v>0</v>
      </c>
      <c r="P7" s="32">
        <v>0</v>
      </c>
      <c r="Q7" s="33"/>
      <c r="R7" s="48"/>
      <c r="S7" s="48"/>
    </row>
    <row r="8" spans="1:19" s="34" customFormat="1" ht="15" customHeight="1" x14ac:dyDescent="0.2">
      <c r="A8" s="30" t="s">
        <v>15</v>
      </c>
      <c r="B8" s="127">
        <v>0.13300000000000001</v>
      </c>
      <c r="C8" s="31">
        <v>0</v>
      </c>
      <c r="D8" s="128">
        <v>0.13300000000000001</v>
      </c>
      <c r="E8" s="31">
        <v>0</v>
      </c>
      <c r="F8" s="31">
        <v>0</v>
      </c>
      <c r="G8" s="32">
        <v>0</v>
      </c>
      <c r="H8" s="31">
        <v>0</v>
      </c>
      <c r="I8" s="31">
        <v>0.29599999999999999</v>
      </c>
      <c r="J8" s="32">
        <v>0.29599999999999999</v>
      </c>
      <c r="K8" s="31">
        <v>0</v>
      </c>
      <c r="L8" s="31">
        <v>0</v>
      </c>
      <c r="M8" s="32">
        <v>0</v>
      </c>
      <c r="N8" s="127">
        <v>0.13300000000000001</v>
      </c>
      <c r="O8" s="127">
        <v>0.29599999999999999</v>
      </c>
      <c r="P8" s="128">
        <v>0.42899999999999999</v>
      </c>
      <c r="Q8" s="33"/>
      <c r="R8" s="48"/>
      <c r="S8" s="48"/>
    </row>
    <row r="9" spans="1:19" s="34" customFormat="1" ht="15" customHeight="1" x14ac:dyDescent="0.2">
      <c r="A9" s="30" t="s">
        <v>16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48"/>
      <c r="S9" s="48"/>
    </row>
    <row r="10" spans="1:19" s="34" customFormat="1" ht="15" customHeight="1" x14ac:dyDescent="0.2">
      <c r="A10" s="30" t="s">
        <v>17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48"/>
      <c r="S10" s="48"/>
    </row>
    <row r="11" spans="1:19" s="34" customFormat="1" ht="15" customHeight="1" x14ac:dyDescent="0.2">
      <c r="A11" s="30" t="s">
        <v>18</v>
      </c>
      <c r="B11" s="31">
        <v>0</v>
      </c>
      <c r="C11" s="31">
        <v>0</v>
      </c>
      <c r="D11" s="32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2">
        <v>0</v>
      </c>
      <c r="K11" s="31">
        <v>0</v>
      </c>
      <c r="L11" s="31">
        <v>0</v>
      </c>
      <c r="M11" s="32">
        <v>0</v>
      </c>
      <c r="N11" s="31">
        <v>0</v>
      </c>
      <c r="O11" s="31">
        <v>0</v>
      </c>
      <c r="P11" s="32">
        <v>0</v>
      </c>
      <c r="Q11" s="33"/>
      <c r="R11" s="48"/>
      <c r="S11" s="48"/>
    </row>
    <row r="12" spans="1:19" s="34" customFormat="1" ht="15" customHeight="1" x14ac:dyDescent="0.2">
      <c r="A12" s="30" t="s">
        <v>19</v>
      </c>
      <c r="B12" s="31">
        <v>453.0680000000001</v>
      </c>
      <c r="C12" s="31">
        <v>139.45700000000002</v>
      </c>
      <c r="D12" s="32">
        <v>592.52500000000009</v>
      </c>
      <c r="E12" s="31">
        <v>0</v>
      </c>
      <c r="F12" s="31">
        <v>0</v>
      </c>
      <c r="G12" s="32">
        <v>0</v>
      </c>
      <c r="H12" s="31">
        <v>114.498</v>
      </c>
      <c r="I12" s="31">
        <v>1.66605</v>
      </c>
      <c r="J12" s="32">
        <v>116.16405</v>
      </c>
      <c r="K12" s="31">
        <v>0</v>
      </c>
      <c r="L12" s="31">
        <v>0</v>
      </c>
      <c r="M12" s="32">
        <v>0</v>
      </c>
      <c r="N12" s="31">
        <v>567.56600000000014</v>
      </c>
      <c r="O12" s="31">
        <v>141.12305000000003</v>
      </c>
      <c r="P12" s="32">
        <v>708.68905000000018</v>
      </c>
      <c r="Q12" s="33"/>
      <c r="R12" s="48"/>
      <c r="S12" s="48"/>
    </row>
    <row r="13" spans="1:19" s="34" customFormat="1" ht="15" customHeight="1" x14ac:dyDescent="0.2">
      <c r="A13" s="30" t="s">
        <v>20</v>
      </c>
      <c r="B13" s="31">
        <v>204.03799999999998</v>
      </c>
      <c r="C13" s="31">
        <v>176.89499999999998</v>
      </c>
      <c r="D13" s="32">
        <v>380.93299999999999</v>
      </c>
      <c r="E13" s="31">
        <v>0</v>
      </c>
      <c r="F13" s="31">
        <v>0</v>
      </c>
      <c r="G13" s="32">
        <v>0</v>
      </c>
      <c r="H13" s="31">
        <v>95.350999999999999</v>
      </c>
      <c r="I13" s="31">
        <v>10.680999999999999</v>
      </c>
      <c r="J13" s="32">
        <v>106.032</v>
      </c>
      <c r="K13" s="31">
        <v>0</v>
      </c>
      <c r="L13" s="31">
        <v>0</v>
      </c>
      <c r="M13" s="32">
        <v>0</v>
      </c>
      <c r="N13" s="31">
        <v>299.38900000000001</v>
      </c>
      <c r="O13" s="31">
        <v>187.57599999999999</v>
      </c>
      <c r="P13" s="32">
        <v>486.96500000000003</v>
      </c>
      <c r="Q13" s="33"/>
      <c r="R13" s="48"/>
      <c r="S13" s="48"/>
    </row>
    <row r="14" spans="1:19" s="34" customFormat="1" ht="15" customHeight="1" x14ac:dyDescent="0.2">
      <c r="A14" s="30" t="s">
        <v>21</v>
      </c>
      <c r="B14" s="31">
        <v>1419.4512499999994</v>
      </c>
      <c r="C14" s="31">
        <v>550.93999999999994</v>
      </c>
      <c r="D14" s="32">
        <v>1970.3912499999992</v>
      </c>
      <c r="E14" s="31">
        <v>0</v>
      </c>
      <c r="F14" s="31">
        <v>0</v>
      </c>
      <c r="G14" s="32">
        <v>0</v>
      </c>
      <c r="H14" s="31">
        <v>602.93620999999951</v>
      </c>
      <c r="I14" s="31">
        <v>267.94400000000013</v>
      </c>
      <c r="J14" s="32">
        <v>870.88020999999958</v>
      </c>
      <c r="K14" s="31">
        <v>0</v>
      </c>
      <c r="L14" s="31">
        <v>0</v>
      </c>
      <c r="M14" s="32">
        <v>0</v>
      </c>
      <c r="N14" s="31">
        <v>2022.387459999999</v>
      </c>
      <c r="O14" s="31">
        <v>818.88400000000001</v>
      </c>
      <c r="P14" s="32">
        <v>2841.271459999999</v>
      </c>
      <c r="Q14" s="33"/>
      <c r="R14" s="48"/>
      <c r="S14" s="48"/>
    </row>
    <row r="15" spans="1:19" s="34" customFormat="1" ht="15" customHeight="1" x14ac:dyDescent="0.2">
      <c r="A15" s="30" t="s">
        <v>22</v>
      </c>
      <c r="B15" s="31">
        <v>28.795900000000003</v>
      </c>
      <c r="C15" s="31">
        <v>0</v>
      </c>
      <c r="D15" s="32">
        <v>28.795900000000003</v>
      </c>
      <c r="E15" s="31">
        <v>0</v>
      </c>
      <c r="F15" s="31">
        <v>0</v>
      </c>
      <c r="G15" s="32">
        <v>0</v>
      </c>
      <c r="H15" s="31">
        <v>10.936150000000005</v>
      </c>
      <c r="I15" s="31">
        <v>0</v>
      </c>
      <c r="J15" s="32">
        <v>10.936150000000005</v>
      </c>
      <c r="K15" s="31">
        <v>0</v>
      </c>
      <c r="L15" s="31">
        <v>0</v>
      </c>
      <c r="M15" s="32">
        <v>0</v>
      </c>
      <c r="N15" s="31">
        <v>39.732050000000008</v>
      </c>
      <c r="O15" s="31">
        <v>0</v>
      </c>
      <c r="P15" s="32">
        <v>39.732050000000008</v>
      </c>
      <c r="Q15" s="33"/>
      <c r="R15" s="48"/>
      <c r="S15" s="48"/>
    </row>
    <row r="16" spans="1:19" s="34" customFormat="1" ht="15" customHeight="1" x14ac:dyDescent="0.2">
      <c r="A16" s="30" t="s">
        <v>23</v>
      </c>
      <c r="B16" s="31">
        <v>117.547</v>
      </c>
      <c r="C16" s="31">
        <v>1103.0009999999997</v>
      </c>
      <c r="D16" s="32">
        <v>1220.5479999999998</v>
      </c>
      <c r="E16" s="31">
        <v>0</v>
      </c>
      <c r="F16" s="31">
        <v>0</v>
      </c>
      <c r="G16" s="32">
        <v>0</v>
      </c>
      <c r="H16" s="31">
        <v>18890.199999999997</v>
      </c>
      <c r="I16" s="31">
        <v>5967.081299999998</v>
      </c>
      <c r="J16" s="32">
        <v>24857.281299999995</v>
      </c>
      <c r="K16" s="31">
        <v>0</v>
      </c>
      <c r="L16" s="31">
        <v>0</v>
      </c>
      <c r="M16" s="32">
        <v>0</v>
      </c>
      <c r="N16" s="31">
        <v>19007.746999999996</v>
      </c>
      <c r="O16" s="31">
        <v>7070.0822999999982</v>
      </c>
      <c r="P16" s="32">
        <v>26077.829299999994</v>
      </c>
      <c r="Q16" s="33"/>
      <c r="R16" s="48"/>
      <c r="S16" s="48"/>
    </row>
    <row r="17" spans="1:19" s="34" customFormat="1" ht="15" customHeight="1" x14ac:dyDescent="0.2">
      <c r="A17" s="30" t="s">
        <v>24</v>
      </c>
      <c r="B17" s="31">
        <v>3363.5246700000021</v>
      </c>
      <c r="C17" s="31">
        <v>1813.0189999999991</v>
      </c>
      <c r="D17" s="32">
        <v>5176.5436700000009</v>
      </c>
      <c r="E17" s="31">
        <v>0</v>
      </c>
      <c r="F17" s="31">
        <v>0</v>
      </c>
      <c r="G17" s="32">
        <v>0</v>
      </c>
      <c r="H17" s="31">
        <v>294.154</v>
      </c>
      <c r="I17" s="31">
        <v>507.06999999999994</v>
      </c>
      <c r="J17" s="32">
        <v>801.22399999999993</v>
      </c>
      <c r="K17" s="31">
        <v>0</v>
      </c>
      <c r="L17" s="31">
        <v>0</v>
      </c>
      <c r="M17" s="32">
        <v>0</v>
      </c>
      <c r="N17" s="31">
        <v>3657.6786700000021</v>
      </c>
      <c r="O17" s="31">
        <v>2320.088999999999</v>
      </c>
      <c r="P17" s="32">
        <v>5977.7676700000011</v>
      </c>
      <c r="Q17" s="33"/>
      <c r="R17" s="48"/>
      <c r="S17" s="48"/>
    </row>
    <row r="18" spans="1:19" s="34" customFormat="1" ht="15" customHeight="1" x14ac:dyDescent="0.2">
      <c r="A18" s="30" t="s">
        <v>25</v>
      </c>
      <c r="B18" s="31">
        <v>6229.8911899999921</v>
      </c>
      <c r="C18" s="31">
        <v>4628.7589999999991</v>
      </c>
      <c r="D18" s="32">
        <v>10858.650189999991</v>
      </c>
      <c r="E18" s="31">
        <v>0</v>
      </c>
      <c r="F18" s="31">
        <v>45.24</v>
      </c>
      <c r="G18" s="32">
        <v>45.24</v>
      </c>
      <c r="H18" s="31">
        <v>237.33100000000005</v>
      </c>
      <c r="I18" s="31">
        <v>565.95100000000002</v>
      </c>
      <c r="J18" s="32">
        <v>803.28200000000004</v>
      </c>
      <c r="K18" s="31">
        <v>0</v>
      </c>
      <c r="L18" s="31">
        <v>0</v>
      </c>
      <c r="M18" s="32">
        <v>0</v>
      </c>
      <c r="N18" s="31">
        <v>6467.2221899999922</v>
      </c>
      <c r="O18" s="31">
        <v>5239.9499999999989</v>
      </c>
      <c r="P18" s="32">
        <v>11707.17218999999</v>
      </c>
      <c r="Q18" s="33"/>
      <c r="R18" s="48"/>
      <c r="S18" s="48"/>
    </row>
    <row r="19" spans="1:19" s="34" customFormat="1" ht="15" customHeight="1" x14ac:dyDescent="0.2">
      <c r="A19" s="30" t="s">
        <v>26</v>
      </c>
      <c r="B19" s="31">
        <v>1390.9690000000001</v>
      </c>
      <c r="C19" s="31">
        <v>7919.1610000000001</v>
      </c>
      <c r="D19" s="32">
        <v>9310.130000000001</v>
      </c>
      <c r="E19" s="31">
        <v>0</v>
      </c>
      <c r="F19" s="31">
        <v>4.8539999999999992</v>
      </c>
      <c r="G19" s="32">
        <v>4.8539999999999992</v>
      </c>
      <c r="H19" s="31">
        <v>2614.6810000000014</v>
      </c>
      <c r="I19" s="31">
        <v>3296.7212999999979</v>
      </c>
      <c r="J19" s="32">
        <v>5911.4022999999997</v>
      </c>
      <c r="K19" s="31">
        <v>0</v>
      </c>
      <c r="L19" s="127">
        <v>0.124</v>
      </c>
      <c r="M19" s="128">
        <v>0.124</v>
      </c>
      <c r="N19" s="31">
        <v>4005.6500000000015</v>
      </c>
      <c r="O19" s="31">
        <v>11220.860299999998</v>
      </c>
      <c r="P19" s="32">
        <v>15226.5103</v>
      </c>
      <c r="Q19" s="33"/>
      <c r="R19" s="48"/>
      <c r="S19" s="48"/>
    </row>
    <row r="20" spans="1:19" s="34" customFormat="1" ht="15" customHeight="1" x14ac:dyDescent="0.2">
      <c r="A20" s="30" t="s">
        <v>27</v>
      </c>
      <c r="B20" s="31">
        <v>4.4420000000000002</v>
      </c>
      <c r="C20" s="31">
        <v>4.4686000000000003</v>
      </c>
      <c r="D20" s="32">
        <v>8.9106000000000005</v>
      </c>
      <c r="E20" s="31">
        <v>0</v>
      </c>
      <c r="F20" s="31">
        <v>10.022500000000001</v>
      </c>
      <c r="G20" s="32">
        <v>10.022500000000001</v>
      </c>
      <c r="H20" s="31">
        <v>626.35283000000027</v>
      </c>
      <c r="I20" s="31">
        <v>518.09528000000091</v>
      </c>
      <c r="J20" s="32">
        <v>1144.4481100000012</v>
      </c>
      <c r="K20" s="31">
        <v>0</v>
      </c>
      <c r="L20" s="31">
        <v>0</v>
      </c>
      <c r="M20" s="32">
        <v>0</v>
      </c>
      <c r="N20" s="31">
        <v>630.79483000000027</v>
      </c>
      <c r="O20" s="31">
        <v>532.58638000000087</v>
      </c>
      <c r="P20" s="32">
        <v>1163.3812100000011</v>
      </c>
      <c r="Q20" s="33"/>
      <c r="R20" s="48"/>
      <c r="S20" s="48"/>
    </row>
    <row r="21" spans="1:19" s="34" customFormat="1" ht="15" customHeight="1" x14ac:dyDescent="0.2">
      <c r="A21" s="30" t="s">
        <v>28</v>
      </c>
      <c r="B21" s="31">
        <v>1119.6446000000001</v>
      </c>
      <c r="C21" s="31">
        <v>656.14979999999946</v>
      </c>
      <c r="D21" s="32">
        <v>1775.7943999999995</v>
      </c>
      <c r="E21" s="31">
        <v>0</v>
      </c>
      <c r="F21" s="31">
        <v>0</v>
      </c>
      <c r="G21" s="32">
        <v>0</v>
      </c>
      <c r="H21" s="31">
        <v>1004.8927399999973</v>
      </c>
      <c r="I21" s="31">
        <v>608.62194999999952</v>
      </c>
      <c r="J21" s="32">
        <v>1613.5146899999968</v>
      </c>
      <c r="K21" s="31">
        <v>0</v>
      </c>
      <c r="L21" s="31">
        <v>0</v>
      </c>
      <c r="M21" s="32">
        <v>0</v>
      </c>
      <c r="N21" s="31">
        <v>2124.5373399999971</v>
      </c>
      <c r="O21" s="31">
        <v>1264.771749999999</v>
      </c>
      <c r="P21" s="32">
        <v>3389.3090899999961</v>
      </c>
      <c r="Q21" s="33"/>
      <c r="R21" s="48"/>
      <c r="S21" s="48"/>
    </row>
    <row r="22" spans="1:19" s="34" customFormat="1" ht="15" customHeight="1" x14ac:dyDescent="0.2">
      <c r="A22" s="30" t="s">
        <v>29</v>
      </c>
      <c r="B22" s="31">
        <v>1169.20093</v>
      </c>
      <c r="C22" s="31">
        <v>1215.0113999999999</v>
      </c>
      <c r="D22" s="32">
        <v>2384.2123299999998</v>
      </c>
      <c r="E22" s="31">
        <v>0</v>
      </c>
      <c r="F22" s="31">
        <v>0</v>
      </c>
      <c r="G22" s="32">
        <v>0</v>
      </c>
      <c r="H22" s="31">
        <v>938.09098734541635</v>
      </c>
      <c r="I22" s="31">
        <v>1941.9313297655096</v>
      </c>
      <c r="J22" s="32">
        <v>2880.022317110926</v>
      </c>
      <c r="K22" s="31">
        <v>0</v>
      </c>
      <c r="L22" s="31">
        <v>0</v>
      </c>
      <c r="M22" s="32">
        <v>0</v>
      </c>
      <c r="N22" s="31">
        <v>2107.2919173454166</v>
      </c>
      <c r="O22" s="31">
        <v>3156.9427297655093</v>
      </c>
      <c r="P22" s="32">
        <v>5264.2346471109258</v>
      </c>
      <c r="Q22" s="33"/>
      <c r="R22" s="48"/>
      <c r="S22" s="48"/>
    </row>
    <row r="23" spans="1:19" s="34" customFormat="1" ht="15" customHeight="1" x14ac:dyDescent="0.2">
      <c r="A23" s="30" t="s">
        <v>30</v>
      </c>
      <c r="B23" s="31">
        <v>479.26600000000019</v>
      </c>
      <c r="C23" s="31">
        <v>3993.3130000000006</v>
      </c>
      <c r="D23" s="32">
        <v>4472.5790000000006</v>
      </c>
      <c r="E23" s="31">
        <v>0</v>
      </c>
      <c r="F23" s="31">
        <v>0</v>
      </c>
      <c r="G23" s="32">
        <v>0</v>
      </c>
      <c r="H23" s="31">
        <v>0</v>
      </c>
      <c r="I23" s="31">
        <v>14.66</v>
      </c>
      <c r="J23" s="32">
        <v>14.66</v>
      </c>
      <c r="K23" s="31">
        <v>0</v>
      </c>
      <c r="L23" s="31">
        <v>0</v>
      </c>
      <c r="M23" s="32">
        <v>0</v>
      </c>
      <c r="N23" s="31">
        <v>479.26600000000019</v>
      </c>
      <c r="O23" s="31">
        <v>4007.9730000000004</v>
      </c>
      <c r="P23" s="32">
        <v>4487.2390000000005</v>
      </c>
      <c r="Q23" s="33"/>
      <c r="R23" s="48"/>
      <c r="S23" s="48"/>
    </row>
    <row r="24" spans="1:19" s="34" customFormat="1" ht="15" customHeight="1" x14ac:dyDescent="0.2">
      <c r="A24" s="30" t="s">
        <v>31</v>
      </c>
      <c r="B24" s="31">
        <v>513.4981370000005</v>
      </c>
      <c r="C24" s="127">
        <v>0.39151000000000002</v>
      </c>
      <c r="D24" s="32">
        <v>513.88964700000054</v>
      </c>
      <c r="E24" s="31">
        <v>0</v>
      </c>
      <c r="F24" s="31">
        <v>9.1928199999999993</v>
      </c>
      <c r="G24" s="32">
        <v>9.1928199999999993</v>
      </c>
      <c r="H24" s="31">
        <v>3.1295500000000001</v>
      </c>
      <c r="I24" s="31">
        <v>2.762</v>
      </c>
      <c r="J24" s="32">
        <v>5.8915500000000005</v>
      </c>
      <c r="K24" s="31">
        <v>0</v>
      </c>
      <c r="L24" s="31">
        <v>0</v>
      </c>
      <c r="M24" s="32">
        <v>0</v>
      </c>
      <c r="N24" s="31">
        <v>516.62768700000049</v>
      </c>
      <c r="O24" s="31">
        <v>12.34633</v>
      </c>
      <c r="P24" s="32">
        <v>528.97401700000046</v>
      </c>
      <c r="Q24" s="33"/>
      <c r="R24" s="48"/>
      <c r="S24" s="48"/>
    </row>
    <row r="25" spans="1:19" s="34" customFormat="1" ht="15" customHeight="1" x14ac:dyDescent="0.2">
      <c r="A25" s="30" t="s">
        <v>32</v>
      </c>
      <c r="B25" s="31">
        <v>1632.72</v>
      </c>
      <c r="C25" s="31">
        <v>2226.558</v>
      </c>
      <c r="D25" s="32">
        <v>3859.2780000000002</v>
      </c>
      <c r="E25" s="31">
        <v>0</v>
      </c>
      <c r="F25" s="31">
        <v>0</v>
      </c>
      <c r="G25" s="32">
        <v>0</v>
      </c>
      <c r="H25" s="31">
        <v>0</v>
      </c>
      <c r="I25" s="31">
        <v>0</v>
      </c>
      <c r="J25" s="32">
        <v>0</v>
      </c>
      <c r="K25" s="31">
        <v>0</v>
      </c>
      <c r="L25" s="31">
        <v>0</v>
      </c>
      <c r="M25" s="32">
        <v>0</v>
      </c>
      <c r="N25" s="31">
        <v>1632.72</v>
      </c>
      <c r="O25" s="31">
        <v>2226.558</v>
      </c>
      <c r="P25" s="32">
        <v>3859.2780000000002</v>
      </c>
      <c r="Q25" s="33"/>
      <c r="R25" s="48"/>
      <c r="S25" s="48"/>
    </row>
    <row r="26" spans="1:19" s="34" customFormat="1" ht="15" customHeight="1" x14ac:dyDescent="0.2">
      <c r="A26" s="30" t="s">
        <v>33</v>
      </c>
      <c r="B26" s="127">
        <v>0.22700000000000001</v>
      </c>
      <c r="C26" s="31">
        <v>0</v>
      </c>
      <c r="D26" s="128">
        <v>0.22700000000000001</v>
      </c>
      <c r="E26" s="31">
        <v>0</v>
      </c>
      <c r="F26" s="31">
        <v>0</v>
      </c>
      <c r="G26" s="32">
        <v>0</v>
      </c>
      <c r="H26" s="31">
        <v>444.6115536904407</v>
      </c>
      <c r="I26" s="31">
        <v>1592.4866591986258</v>
      </c>
      <c r="J26" s="32">
        <v>2037.0982128890664</v>
      </c>
      <c r="K26" s="31">
        <v>0</v>
      </c>
      <c r="L26" s="31">
        <v>0</v>
      </c>
      <c r="M26" s="32">
        <v>0</v>
      </c>
      <c r="N26" s="31">
        <v>444.83855369044068</v>
      </c>
      <c r="O26" s="31">
        <v>1592.4866591986258</v>
      </c>
      <c r="P26" s="32">
        <v>2037.3252128890665</v>
      </c>
      <c r="Q26" s="33"/>
      <c r="R26" s="48"/>
      <c r="S26" s="48"/>
    </row>
    <row r="27" spans="1:19" s="11" customFormat="1" ht="33" customHeight="1" x14ac:dyDescent="0.2">
      <c r="A27" s="26" t="s">
        <v>5</v>
      </c>
      <c r="B27" s="32">
        <v>18126.416676999994</v>
      </c>
      <c r="C27" s="32">
        <v>24427.124310000003</v>
      </c>
      <c r="D27" s="32">
        <v>42553.540986999993</v>
      </c>
      <c r="E27" s="32">
        <v>0</v>
      </c>
      <c r="F27" s="32">
        <v>69.30932</v>
      </c>
      <c r="G27" s="32">
        <v>69.30932</v>
      </c>
      <c r="H27" s="32">
        <v>25877.165021035846</v>
      </c>
      <c r="I27" s="32">
        <v>15295.967868964133</v>
      </c>
      <c r="J27" s="32">
        <v>41173.132889999986</v>
      </c>
      <c r="K27" s="32">
        <v>0</v>
      </c>
      <c r="L27" s="32">
        <v>0.124</v>
      </c>
      <c r="M27" s="32">
        <v>0.124</v>
      </c>
      <c r="N27" s="32">
        <v>44003.581698035843</v>
      </c>
      <c r="O27" s="32">
        <v>39792.525498964133</v>
      </c>
      <c r="P27" s="32">
        <v>83796.107196999976</v>
      </c>
      <c r="Q27" s="35"/>
      <c r="R27" s="49"/>
      <c r="S27" s="49"/>
    </row>
    <row r="28" spans="1:19" s="11" customFormat="1" ht="33" customHeight="1" x14ac:dyDescent="0.2">
      <c r="A28" s="26" t="s">
        <v>34</v>
      </c>
      <c r="B28" s="32">
        <v>17671.679677</v>
      </c>
      <c r="C28" s="32">
        <v>20483.851309999998</v>
      </c>
      <c r="D28" s="32">
        <v>38155.530986999802</v>
      </c>
      <c r="E28" s="32">
        <v>0</v>
      </c>
      <c r="F28" s="32">
        <v>69.30932</v>
      </c>
      <c r="G28" s="32">
        <v>69.30932</v>
      </c>
      <c r="H28" s="32">
        <v>25877.165021035999</v>
      </c>
      <c r="I28" s="32">
        <v>15288.2598689641</v>
      </c>
      <c r="J28" s="32">
        <v>41165.4248899995</v>
      </c>
      <c r="K28" s="32">
        <v>0</v>
      </c>
      <c r="L28" s="128">
        <v>0.124</v>
      </c>
      <c r="M28" s="128">
        <v>0.124</v>
      </c>
      <c r="N28" s="32">
        <v>43548.844698035202</v>
      </c>
      <c r="O28" s="32">
        <v>35841.544498964198</v>
      </c>
      <c r="P28" s="32">
        <v>79390.389197000099</v>
      </c>
      <c r="Q28" s="35"/>
      <c r="R28" s="49"/>
      <c r="S28" s="49"/>
    </row>
    <row r="29" spans="1:19" ht="13.5" thickBot="1" x14ac:dyDescent="0.25">
      <c r="A29" s="50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9" x14ac:dyDescent="0.2">
      <c r="A30" s="15" t="s">
        <v>35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9" x14ac:dyDescent="0.2">
      <c r="A31" s="51" t="s">
        <v>0</v>
      </c>
      <c r="B31" s="41"/>
      <c r="C31" s="41"/>
      <c r="D31" s="41"/>
      <c r="E31" s="41"/>
      <c r="F31" s="42"/>
      <c r="G31" s="43"/>
      <c r="H31" s="44"/>
      <c r="I31" s="44"/>
      <c r="J31" s="44"/>
      <c r="K31" s="44"/>
      <c r="L31" s="44"/>
      <c r="M31" s="44"/>
      <c r="N31" s="44"/>
      <c r="O31" s="44"/>
      <c r="P31" s="44"/>
    </row>
    <row r="32" spans="1:19" ht="13.5" thickBo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18" thickTop="1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1055-D2DF-4E1C-A2F1-3811E17C9233}">
  <sheetPr>
    <pageSetUpPr fitToPage="1"/>
  </sheetPr>
  <dimension ref="A1:AG52"/>
  <sheetViews>
    <sheetView workbookViewId="0"/>
  </sheetViews>
  <sheetFormatPr defaultColWidth="9.140625" defaultRowHeight="12.75" x14ac:dyDescent="0.2"/>
  <cols>
    <col min="1" max="1" width="39.28515625" style="11" customWidth="1"/>
    <col min="2" max="16" width="7.28515625" style="16" customWidth="1"/>
    <col min="17" max="17" width="17.28515625" style="16" customWidth="1"/>
    <col min="18" max="20" width="7.28515625" style="16" customWidth="1"/>
    <col min="21" max="21" width="8.140625" style="16" customWidth="1"/>
    <col min="22" max="30" width="7.28515625" style="16" customWidth="1"/>
    <col min="31" max="31" width="18" style="16" customWidth="1"/>
    <col min="32" max="32" width="13.42578125" style="16" bestFit="1" customWidth="1"/>
    <col min="33" max="33" width="9.140625" style="16" customWidth="1"/>
    <col min="34" max="16384" width="9.140625" style="16"/>
  </cols>
  <sheetData>
    <row r="1" spans="1:33" s="19" customFormat="1" ht="24.95" customHeight="1" thickTop="1" x14ac:dyDescent="0.3">
      <c r="A1" s="17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3" s="19" customFormat="1" ht="20.100000000000001" customHeight="1" x14ac:dyDescent="0.3">
      <c r="A2" s="20" t="s">
        <v>248</v>
      </c>
      <c r="B2" s="22"/>
      <c r="C2" s="22"/>
      <c r="D2" s="22"/>
      <c r="E2" s="22"/>
    </row>
    <row r="3" spans="1:33" s="19" customFormat="1" ht="24.95" customHeight="1" x14ac:dyDescent="0.3">
      <c r="A3" s="52" t="s">
        <v>2</v>
      </c>
      <c r="B3" s="53"/>
      <c r="C3" s="53"/>
      <c r="D3" s="53"/>
      <c r="E3" s="53"/>
    </row>
    <row r="4" spans="1:33" ht="20.100000000000001" customHeight="1" x14ac:dyDescent="0.25">
      <c r="A4" s="54" t="s">
        <v>40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5"/>
    </row>
    <row r="5" spans="1:33" ht="51.75" customHeight="1" x14ac:dyDescent="0.2">
      <c r="A5" s="26" t="s">
        <v>11</v>
      </c>
      <c r="B5" s="57" t="s">
        <v>41</v>
      </c>
      <c r="C5" s="57" t="s">
        <v>42</v>
      </c>
      <c r="D5" s="57" t="s">
        <v>43</v>
      </c>
      <c r="E5" s="57" t="s">
        <v>44</v>
      </c>
      <c r="F5" s="57" t="s">
        <v>45</v>
      </c>
      <c r="G5" s="57" t="s">
        <v>46</v>
      </c>
      <c r="H5" s="57" t="s">
        <v>47</v>
      </c>
      <c r="I5" s="57" t="s">
        <v>48</v>
      </c>
      <c r="J5" s="57" t="s">
        <v>49</v>
      </c>
      <c r="K5" s="57" t="s">
        <v>50</v>
      </c>
      <c r="L5" s="57" t="s">
        <v>51</v>
      </c>
      <c r="M5" s="57" t="s">
        <v>52</v>
      </c>
      <c r="N5" s="57" t="s">
        <v>53</v>
      </c>
      <c r="O5" s="57" t="s">
        <v>54</v>
      </c>
      <c r="P5" s="57" t="s">
        <v>55</v>
      </c>
      <c r="Q5" s="57" t="s">
        <v>56</v>
      </c>
      <c r="R5" s="57" t="s">
        <v>57</v>
      </c>
      <c r="S5" s="57" t="s">
        <v>58</v>
      </c>
      <c r="T5" s="57" t="s">
        <v>59</v>
      </c>
      <c r="U5" s="57" t="s">
        <v>60</v>
      </c>
      <c r="V5" s="57" t="s">
        <v>61</v>
      </c>
      <c r="W5" s="57" t="s">
        <v>62</v>
      </c>
      <c r="X5" s="57" t="s">
        <v>63</v>
      </c>
      <c r="Y5" s="57" t="s">
        <v>64</v>
      </c>
      <c r="Z5" s="57" t="s">
        <v>65</v>
      </c>
      <c r="AA5" s="57" t="s">
        <v>66</v>
      </c>
      <c r="AB5" s="57" t="s">
        <v>67</v>
      </c>
      <c r="AC5" s="57" t="s">
        <v>68</v>
      </c>
      <c r="AD5" s="57" t="s">
        <v>69</v>
      </c>
      <c r="AE5" s="57" t="s">
        <v>70</v>
      </c>
      <c r="AF5" s="57" t="s">
        <v>71</v>
      </c>
    </row>
    <row r="6" spans="1:33" s="62" customFormat="1" ht="15" customHeight="1" x14ac:dyDescent="0.2">
      <c r="A6" s="58" t="s">
        <v>14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>
        <v>27.193000000000001</v>
      </c>
      <c r="Q6" s="60">
        <v>27.193000000000001</v>
      </c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60">
        <v>0</v>
      </c>
      <c r="AF6" s="60">
        <v>27.193000000000001</v>
      </c>
      <c r="AG6" s="61"/>
    </row>
    <row r="7" spans="1:33" s="62" customFormat="1" ht="15" customHeight="1" x14ac:dyDescent="0.2">
      <c r="A7" s="30" t="s">
        <v>15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>
        <v>3.3809999999999993</v>
      </c>
      <c r="Q7" s="32">
        <v>3.3809999999999993</v>
      </c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>
        <v>0.29599999999999999</v>
      </c>
      <c r="AD7" s="63">
        <v>0.42599999999999999</v>
      </c>
      <c r="AE7" s="32">
        <v>0.72199999999999998</v>
      </c>
      <c r="AF7" s="32">
        <v>4.1029999999999998</v>
      </c>
      <c r="AG7" s="61"/>
    </row>
    <row r="8" spans="1:33" s="62" customFormat="1" ht="15" customHeight="1" x14ac:dyDescent="0.2">
      <c r="A8" s="30" t="s">
        <v>16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32">
        <v>0</v>
      </c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32">
        <v>0</v>
      </c>
      <c r="AF8" s="32">
        <v>0</v>
      </c>
      <c r="AG8" s="61"/>
    </row>
    <row r="9" spans="1:33" s="62" customFormat="1" ht="15" customHeight="1" x14ac:dyDescent="0.2">
      <c r="A9" s="30" t="s">
        <v>17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32">
        <v>0</v>
      </c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32">
        <v>0</v>
      </c>
      <c r="AF9" s="32">
        <v>0</v>
      </c>
      <c r="AG9" s="61"/>
    </row>
    <row r="10" spans="1:33" s="62" customFormat="1" ht="15" customHeight="1" x14ac:dyDescent="0.2">
      <c r="A10" s="30" t="s">
        <v>18</v>
      </c>
      <c r="B10" s="63"/>
      <c r="C10" s="63"/>
      <c r="D10" s="63"/>
      <c r="E10" s="63"/>
      <c r="F10" s="63"/>
      <c r="G10" s="63"/>
      <c r="H10" s="63"/>
      <c r="I10" s="63"/>
      <c r="J10" s="63">
        <v>72.539999999999992</v>
      </c>
      <c r="K10" s="63"/>
      <c r="L10" s="63"/>
      <c r="M10" s="63"/>
      <c r="N10" s="63"/>
      <c r="O10" s="63"/>
      <c r="P10" s="63"/>
      <c r="Q10" s="32">
        <v>72.539999999999992</v>
      </c>
      <c r="R10" s="63"/>
      <c r="S10" s="63"/>
      <c r="T10" s="63">
        <v>184.32</v>
      </c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32">
        <v>184.32</v>
      </c>
      <c r="AF10" s="32">
        <v>256.86</v>
      </c>
      <c r="AG10" s="61"/>
    </row>
    <row r="11" spans="1:33" s="62" customFormat="1" ht="15" customHeight="1" x14ac:dyDescent="0.2">
      <c r="A11" s="30" t="s">
        <v>19</v>
      </c>
      <c r="B11" s="63"/>
      <c r="C11" s="63"/>
      <c r="D11" s="63"/>
      <c r="E11" s="63"/>
      <c r="F11" s="63"/>
      <c r="G11" s="63"/>
      <c r="H11" s="63"/>
      <c r="I11" s="63"/>
      <c r="J11" s="63">
        <v>609.99400000000003</v>
      </c>
      <c r="K11" s="63"/>
      <c r="L11" s="63"/>
      <c r="M11" s="63"/>
      <c r="N11" s="63">
        <v>369.66700000000009</v>
      </c>
      <c r="O11" s="63">
        <v>1.2649999999999999</v>
      </c>
      <c r="P11" s="63">
        <v>1658.8649999999998</v>
      </c>
      <c r="Q11" s="32">
        <v>2639.7909999999997</v>
      </c>
      <c r="R11" s="63"/>
      <c r="S11" s="63"/>
      <c r="T11" s="63"/>
      <c r="U11" s="63">
        <v>0.80754999999999999</v>
      </c>
      <c r="V11" s="63"/>
      <c r="W11" s="63"/>
      <c r="X11" s="63"/>
      <c r="Y11" s="63"/>
      <c r="Z11" s="63"/>
      <c r="AA11" s="63"/>
      <c r="AB11" s="63"/>
      <c r="AC11" s="63"/>
      <c r="AD11" s="63">
        <v>126.0245</v>
      </c>
      <c r="AE11" s="32">
        <v>126.83205000000001</v>
      </c>
      <c r="AF11" s="32">
        <v>2766.6230499999997</v>
      </c>
      <c r="AG11" s="61"/>
    </row>
    <row r="12" spans="1:33" s="62" customFormat="1" ht="15" customHeight="1" x14ac:dyDescent="0.2">
      <c r="A12" s="30" t="s">
        <v>20</v>
      </c>
      <c r="B12" s="63"/>
      <c r="C12" s="63"/>
      <c r="D12" s="63"/>
      <c r="E12" s="63"/>
      <c r="F12" s="63"/>
      <c r="G12" s="63"/>
      <c r="H12" s="63"/>
      <c r="I12" s="63"/>
      <c r="J12" s="63">
        <v>1165.123</v>
      </c>
      <c r="K12" s="63"/>
      <c r="L12" s="63"/>
      <c r="M12" s="63"/>
      <c r="N12" s="63">
        <v>233.10799999999998</v>
      </c>
      <c r="O12" s="63"/>
      <c r="P12" s="63">
        <v>990.23699999999985</v>
      </c>
      <c r="Q12" s="32">
        <v>2388.4679999999998</v>
      </c>
      <c r="R12" s="63"/>
      <c r="S12" s="63">
        <v>95.97999999999999</v>
      </c>
      <c r="T12" s="63">
        <v>21.9</v>
      </c>
      <c r="U12" s="63"/>
      <c r="V12" s="63"/>
      <c r="W12" s="63"/>
      <c r="X12" s="63"/>
      <c r="Y12" s="63"/>
      <c r="Z12" s="63">
        <v>0.95099999999999996</v>
      </c>
      <c r="AA12" s="63"/>
      <c r="AB12" s="63"/>
      <c r="AC12" s="63">
        <v>1804.3599999999997</v>
      </c>
      <c r="AD12" s="63">
        <v>99.809999999999988</v>
      </c>
      <c r="AE12" s="32">
        <v>2023.0009999999995</v>
      </c>
      <c r="AF12" s="32">
        <v>4411.4689999999991</v>
      </c>
      <c r="AG12" s="61"/>
    </row>
    <row r="13" spans="1:33" s="62" customFormat="1" ht="15" customHeight="1" x14ac:dyDescent="0.2">
      <c r="A13" s="30" t="s">
        <v>21</v>
      </c>
      <c r="B13" s="63"/>
      <c r="C13" s="63"/>
      <c r="D13" s="63"/>
      <c r="E13" s="63"/>
      <c r="F13" s="63"/>
      <c r="G13" s="63"/>
      <c r="H13" s="63"/>
      <c r="I13" s="63"/>
      <c r="J13" s="63">
        <v>1084.7349999999997</v>
      </c>
      <c r="K13" s="63">
        <v>1.68</v>
      </c>
      <c r="L13" s="63"/>
      <c r="M13" s="63"/>
      <c r="N13" s="63">
        <v>814.6899999999996</v>
      </c>
      <c r="O13" s="63">
        <v>0.90100000000000002</v>
      </c>
      <c r="P13" s="63">
        <v>2165.925459999999</v>
      </c>
      <c r="Q13" s="32">
        <v>4067.9314599999984</v>
      </c>
      <c r="R13" s="63"/>
      <c r="S13" s="63">
        <v>357.77499999999998</v>
      </c>
      <c r="T13" s="63">
        <v>293.96999999999997</v>
      </c>
      <c r="U13" s="63"/>
      <c r="V13" s="63"/>
      <c r="W13" s="63"/>
      <c r="X13" s="63"/>
      <c r="Y13" s="63"/>
      <c r="Z13" s="63"/>
      <c r="AA13" s="63"/>
      <c r="AB13" s="63"/>
      <c r="AC13" s="63">
        <v>478.89700000000016</v>
      </c>
      <c r="AD13" s="63">
        <v>2232.1726400000025</v>
      </c>
      <c r="AE13" s="32">
        <v>3362.8146400000023</v>
      </c>
      <c r="AF13" s="32">
        <v>7430.7461000000003</v>
      </c>
      <c r="AG13" s="61"/>
    </row>
    <row r="14" spans="1:33" s="62" customFormat="1" ht="15" customHeight="1" x14ac:dyDescent="0.2">
      <c r="A14" s="30" t="s">
        <v>22</v>
      </c>
      <c r="B14" s="63"/>
      <c r="C14" s="63"/>
      <c r="D14" s="63"/>
      <c r="E14" s="63"/>
      <c r="F14" s="63"/>
      <c r="G14" s="63"/>
      <c r="H14" s="63"/>
      <c r="I14" s="63"/>
      <c r="J14" s="63">
        <v>97.233140000000006</v>
      </c>
      <c r="K14" s="63"/>
      <c r="L14" s="63"/>
      <c r="M14" s="63"/>
      <c r="N14" s="63"/>
      <c r="O14" s="63"/>
      <c r="P14" s="63"/>
      <c r="Q14" s="32">
        <v>97.233140000000006</v>
      </c>
      <c r="R14" s="63"/>
      <c r="S14" s="63"/>
      <c r="T14" s="63"/>
      <c r="U14" s="63">
        <v>41.599600000000017</v>
      </c>
      <c r="V14" s="63"/>
      <c r="W14" s="63"/>
      <c r="X14" s="63"/>
      <c r="Y14" s="63"/>
      <c r="Z14" s="63"/>
      <c r="AA14" s="63"/>
      <c r="AB14" s="63"/>
      <c r="AC14" s="63"/>
      <c r="AD14" s="63">
        <v>10.365999999999996</v>
      </c>
      <c r="AE14" s="32">
        <v>51.965600000000009</v>
      </c>
      <c r="AF14" s="32">
        <v>149.19874000000002</v>
      </c>
      <c r="AG14" s="61"/>
    </row>
    <row r="15" spans="1:33" s="62" customFormat="1" ht="15" customHeight="1" x14ac:dyDescent="0.2">
      <c r="A15" s="30" t="s">
        <v>23</v>
      </c>
      <c r="B15" s="63"/>
      <c r="C15" s="63"/>
      <c r="D15" s="63"/>
      <c r="E15" s="63"/>
      <c r="F15" s="63"/>
      <c r="G15" s="63"/>
      <c r="H15" s="63"/>
      <c r="I15" s="63"/>
      <c r="J15" s="63">
        <v>4547.8249999999989</v>
      </c>
      <c r="K15" s="63"/>
      <c r="L15" s="63"/>
      <c r="M15" s="63"/>
      <c r="N15" s="63">
        <v>205.29</v>
      </c>
      <c r="O15" s="63"/>
      <c r="P15" s="63">
        <v>4687.4429999999984</v>
      </c>
      <c r="Q15" s="32">
        <v>9440.5579999999973</v>
      </c>
      <c r="R15" s="63"/>
      <c r="S15" s="63"/>
      <c r="T15" s="63"/>
      <c r="U15" s="63">
        <v>118311.32392999995</v>
      </c>
      <c r="V15" s="63">
        <v>14587.310000000001</v>
      </c>
      <c r="W15" s="63"/>
      <c r="X15" s="63"/>
      <c r="Y15" s="63"/>
      <c r="Z15" s="63">
        <v>23.92</v>
      </c>
      <c r="AA15" s="63"/>
      <c r="AB15" s="63"/>
      <c r="AC15" s="63">
        <v>47.66</v>
      </c>
      <c r="AD15" s="63">
        <v>37.994000000000007</v>
      </c>
      <c r="AE15" s="32">
        <v>133008.20792999998</v>
      </c>
      <c r="AF15" s="32">
        <v>142448.76592999997</v>
      </c>
      <c r="AG15" s="61"/>
    </row>
    <row r="16" spans="1:33" s="62" customFormat="1" ht="15" customHeight="1" x14ac:dyDescent="0.2">
      <c r="A16" s="30" t="s">
        <v>24</v>
      </c>
      <c r="B16" s="63"/>
      <c r="C16" s="63"/>
      <c r="D16" s="63"/>
      <c r="E16" s="63"/>
      <c r="F16" s="63"/>
      <c r="G16" s="63"/>
      <c r="H16" s="63"/>
      <c r="I16" s="63"/>
      <c r="J16" s="63">
        <v>13013.484999999997</v>
      </c>
      <c r="K16" s="63"/>
      <c r="L16" s="63"/>
      <c r="M16" s="63"/>
      <c r="N16" s="63">
        <v>2273.1009999999987</v>
      </c>
      <c r="O16" s="63">
        <v>61.817999999999998</v>
      </c>
      <c r="P16" s="63">
        <v>2922.4993400000012</v>
      </c>
      <c r="Q16" s="32">
        <v>18270.903339999997</v>
      </c>
      <c r="R16" s="63"/>
      <c r="S16" s="63"/>
      <c r="T16" s="63"/>
      <c r="U16" s="63">
        <v>1119.55</v>
      </c>
      <c r="V16" s="63">
        <v>14274.247508468292</v>
      </c>
      <c r="W16" s="63">
        <v>2468.91</v>
      </c>
      <c r="X16" s="63"/>
      <c r="Y16" s="63"/>
      <c r="Z16" s="63">
        <v>8.5500000000000007</v>
      </c>
      <c r="AA16" s="63"/>
      <c r="AB16" s="63"/>
      <c r="AC16" s="63">
        <v>3.23</v>
      </c>
      <c r="AD16" s="63">
        <v>1826.9649999999997</v>
      </c>
      <c r="AE16" s="32">
        <v>19701.45250846829</v>
      </c>
      <c r="AF16" s="32">
        <v>37972.355848468287</v>
      </c>
      <c r="AG16" s="61"/>
    </row>
    <row r="17" spans="1:33" s="62" customFormat="1" ht="15" customHeight="1" x14ac:dyDescent="0.2">
      <c r="A17" s="30" t="s">
        <v>25</v>
      </c>
      <c r="B17" s="63"/>
      <c r="C17" s="63"/>
      <c r="D17" s="63"/>
      <c r="E17" s="63"/>
      <c r="F17" s="63"/>
      <c r="G17" s="63"/>
      <c r="H17" s="63"/>
      <c r="I17" s="63"/>
      <c r="J17" s="63">
        <v>10514.769000000004</v>
      </c>
      <c r="K17" s="63">
        <v>49.260000000000005</v>
      </c>
      <c r="L17" s="63"/>
      <c r="M17" s="63"/>
      <c r="N17" s="63">
        <v>5089.3060000000014</v>
      </c>
      <c r="O17" s="63"/>
      <c r="P17" s="63">
        <v>4868.5253599999987</v>
      </c>
      <c r="Q17" s="32">
        <v>20521.860360000006</v>
      </c>
      <c r="R17" s="63">
        <v>15.280000000000001</v>
      </c>
      <c r="S17" s="63"/>
      <c r="T17" s="63"/>
      <c r="U17" s="63">
        <v>200.18099999999998</v>
      </c>
      <c r="V17" s="63"/>
      <c r="W17" s="63"/>
      <c r="X17" s="63"/>
      <c r="Y17" s="63"/>
      <c r="Z17" s="63">
        <v>2009.6950000000002</v>
      </c>
      <c r="AA17" s="63"/>
      <c r="AB17" s="63"/>
      <c r="AC17" s="63">
        <v>128.22999999999999</v>
      </c>
      <c r="AD17" s="63">
        <v>2877.69291538175</v>
      </c>
      <c r="AE17" s="32">
        <v>5231.0789153817495</v>
      </c>
      <c r="AF17" s="32">
        <v>25752.939275381756</v>
      </c>
      <c r="AG17" s="61"/>
    </row>
    <row r="18" spans="1:33" s="62" customFormat="1" ht="15" customHeight="1" x14ac:dyDescent="0.2">
      <c r="A18" s="30" t="s">
        <v>26</v>
      </c>
      <c r="B18" s="63"/>
      <c r="C18" s="63"/>
      <c r="D18" s="63"/>
      <c r="E18" s="63"/>
      <c r="F18" s="63">
        <v>1586.24</v>
      </c>
      <c r="G18" s="63"/>
      <c r="H18" s="63"/>
      <c r="I18" s="63">
        <v>6</v>
      </c>
      <c r="J18" s="63">
        <v>12861.319000000016</v>
      </c>
      <c r="K18" s="63">
        <v>33.210999999999999</v>
      </c>
      <c r="L18" s="63"/>
      <c r="M18" s="63"/>
      <c r="N18" s="63">
        <v>235.28699999999995</v>
      </c>
      <c r="O18" s="63"/>
      <c r="P18" s="63">
        <v>1855.2799999999991</v>
      </c>
      <c r="Q18" s="32">
        <v>16577.337000000014</v>
      </c>
      <c r="R18" s="63">
        <v>22.366999999999997</v>
      </c>
      <c r="S18" s="63"/>
      <c r="T18" s="63">
        <v>1048.8710000000001</v>
      </c>
      <c r="U18" s="63"/>
      <c r="V18" s="63"/>
      <c r="W18" s="63"/>
      <c r="X18" s="63"/>
      <c r="Y18" s="63"/>
      <c r="Z18" s="63">
        <v>5435.8845000000028</v>
      </c>
      <c r="AA18" s="63"/>
      <c r="AB18" s="63"/>
      <c r="AC18" s="63">
        <v>1365.0449999999998</v>
      </c>
      <c r="AD18" s="63">
        <v>7216.7099000000044</v>
      </c>
      <c r="AE18" s="32">
        <v>15088.877400000008</v>
      </c>
      <c r="AF18" s="32">
        <v>31666.214400000023</v>
      </c>
      <c r="AG18" s="61"/>
    </row>
    <row r="19" spans="1:33" s="62" customFormat="1" ht="15" customHeight="1" x14ac:dyDescent="0.2">
      <c r="A19" s="30" t="s">
        <v>27</v>
      </c>
      <c r="B19" s="63"/>
      <c r="C19" s="63"/>
      <c r="D19" s="63"/>
      <c r="E19" s="63"/>
      <c r="F19" s="63"/>
      <c r="G19" s="63"/>
      <c r="H19" s="63"/>
      <c r="I19" s="63"/>
      <c r="J19" s="63"/>
      <c r="K19" s="63">
        <v>15.9275</v>
      </c>
      <c r="L19" s="63"/>
      <c r="M19" s="63"/>
      <c r="N19" s="63">
        <v>0.60599999999999998</v>
      </c>
      <c r="O19" s="63"/>
      <c r="P19" s="63">
        <v>8.4246000000000016</v>
      </c>
      <c r="Q19" s="32">
        <v>24.958100000000002</v>
      </c>
      <c r="R19" s="63"/>
      <c r="S19" s="63">
        <v>1167.7140000000002</v>
      </c>
      <c r="T19" s="63">
        <v>18.041</v>
      </c>
      <c r="U19" s="63"/>
      <c r="V19" s="63"/>
      <c r="W19" s="63"/>
      <c r="X19" s="63"/>
      <c r="Y19" s="63"/>
      <c r="Z19" s="63"/>
      <c r="AA19" s="63"/>
      <c r="AB19" s="63"/>
      <c r="AC19" s="63">
        <v>359.07900000000006</v>
      </c>
      <c r="AD19" s="63">
        <v>707.35560999999871</v>
      </c>
      <c r="AE19" s="32">
        <v>2252.189609999999</v>
      </c>
      <c r="AF19" s="32">
        <v>2277.1477099999988</v>
      </c>
      <c r="AG19" s="61"/>
    </row>
    <row r="20" spans="1:33" s="62" customFormat="1" ht="15" customHeight="1" x14ac:dyDescent="0.2">
      <c r="A20" s="30" t="s">
        <v>28</v>
      </c>
      <c r="B20" s="63"/>
      <c r="C20" s="63"/>
      <c r="D20" s="63"/>
      <c r="E20" s="63"/>
      <c r="F20" s="63"/>
      <c r="G20" s="63"/>
      <c r="H20" s="63"/>
      <c r="I20" s="63"/>
      <c r="J20" s="63">
        <v>381.96900000000005</v>
      </c>
      <c r="K20" s="63"/>
      <c r="L20" s="63"/>
      <c r="M20" s="63"/>
      <c r="N20" s="63">
        <v>822.21699999999998</v>
      </c>
      <c r="O20" s="63">
        <v>4.32</v>
      </c>
      <c r="P20" s="63">
        <v>3388.8212699999954</v>
      </c>
      <c r="Q20" s="32">
        <v>4597.3272699999952</v>
      </c>
      <c r="R20" s="63">
        <v>75.98</v>
      </c>
      <c r="S20" s="63"/>
      <c r="T20" s="63">
        <v>835.6</v>
      </c>
      <c r="U20" s="63">
        <v>428.13524000000001</v>
      </c>
      <c r="V20" s="63">
        <v>225.75800000000004</v>
      </c>
      <c r="W20" s="63"/>
      <c r="X20" s="63"/>
      <c r="Y20" s="63"/>
      <c r="Z20" s="63">
        <v>0.2</v>
      </c>
      <c r="AA20" s="63"/>
      <c r="AB20" s="63"/>
      <c r="AC20" s="63">
        <v>627.05449999999973</v>
      </c>
      <c r="AD20" s="63">
        <v>3103.5645579999891</v>
      </c>
      <c r="AE20" s="32">
        <v>5296.2922979999894</v>
      </c>
      <c r="AF20" s="32">
        <v>9893.6195679999837</v>
      </c>
      <c r="AG20" s="61"/>
    </row>
    <row r="21" spans="1:33" s="62" customFormat="1" ht="15" customHeight="1" x14ac:dyDescent="0.2">
      <c r="A21" s="30" t="s">
        <v>29</v>
      </c>
      <c r="B21" s="63"/>
      <c r="C21" s="63"/>
      <c r="D21" s="63"/>
      <c r="E21" s="63"/>
      <c r="F21" s="63"/>
      <c r="G21" s="63"/>
      <c r="H21" s="63"/>
      <c r="I21" s="63">
        <v>81.599999999999994</v>
      </c>
      <c r="J21" s="63">
        <v>2960.9850000000001</v>
      </c>
      <c r="K21" s="63">
        <v>9.8000000000000004E-2</v>
      </c>
      <c r="L21" s="63"/>
      <c r="M21" s="63"/>
      <c r="N21" s="63">
        <v>741.43299999999988</v>
      </c>
      <c r="O21" s="63"/>
      <c r="P21" s="63">
        <v>5148.4452899999978</v>
      </c>
      <c r="Q21" s="32">
        <v>8932.5612899999978</v>
      </c>
      <c r="R21" s="63"/>
      <c r="S21" s="63">
        <v>5.1420000000000003</v>
      </c>
      <c r="T21" s="63">
        <v>114.879</v>
      </c>
      <c r="U21" s="63">
        <v>5612.946481459483</v>
      </c>
      <c r="V21" s="63"/>
      <c r="W21" s="63"/>
      <c r="X21" s="63"/>
      <c r="Y21" s="63"/>
      <c r="Z21" s="63">
        <v>11.379</v>
      </c>
      <c r="AA21" s="63"/>
      <c r="AB21" s="63"/>
      <c r="AC21" s="63">
        <v>3720.4875000000025</v>
      </c>
      <c r="AD21" s="63">
        <v>2565.0936599999836</v>
      </c>
      <c r="AE21" s="32">
        <v>12029.92764145947</v>
      </c>
      <c r="AF21" s="32">
        <v>20962.488931459469</v>
      </c>
      <c r="AG21" s="61"/>
    </row>
    <row r="22" spans="1:33" s="62" customFormat="1" ht="15" customHeight="1" x14ac:dyDescent="0.2">
      <c r="A22" s="30" t="s">
        <v>30</v>
      </c>
      <c r="B22" s="63"/>
      <c r="C22" s="63"/>
      <c r="D22" s="63"/>
      <c r="E22" s="63"/>
      <c r="F22" s="63">
        <v>15294.315619999981</v>
      </c>
      <c r="G22" s="63"/>
      <c r="H22" s="63"/>
      <c r="I22" s="63"/>
      <c r="J22" s="63">
        <v>97.47999999999999</v>
      </c>
      <c r="K22" s="63"/>
      <c r="L22" s="63"/>
      <c r="M22" s="63"/>
      <c r="N22" s="63">
        <v>12.98</v>
      </c>
      <c r="O22" s="63"/>
      <c r="P22" s="63">
        <v>145.708</v>
      </c>
      <c r="Q22" s="32">
        <v>15550.483619999981</v>
      </c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>
        <v>157.51999999999998</v>
      </c>
      <c r="AD22" s="63">
        <v>570.96</v>
      </c>
      <c r="AE22" s="32">
        <v>728.48</v>
      </c>
      <c r="AF22" s="32">
        <v>16278.96361999998</v>
      </c>
      <c r="AG22" s="61"/>
    </row>
    <row r="23" spans="1:33" s="62" customFormat="1" ht="15" customHeight="1" x14ac:dyDescent="0.2">
      <c r="A23" s="30" t="s">
        <v>31</v>
      </c>
      <c r="B23" s="63"/>
      <c r="C23" s="63"/>
      <c r="D23" s="63"/>
      <c r="E23" s="63"/>
      <c r="F23" s="63"/>
      <c r="G23" s="63"/>
      <c r="H23" s="63"/>
      <c r="I23" s="63"/>
      <c r="J23" s="63">
        <v>1271.1088500000042</v>
      </c>
      <c r="K23" s="63">
        <v>91.238860000000088</v>
      </c>
      <c r="L23" s="63"/>
      <c r="M23" s="63"/>
      <c r="N23" s="63">
        <v>0.39199999999999996</v>
      </c>
      <c r="O23" s="63"/>
      <c r="P23" s="63">
        <v>478.54743499999972</v>
      </c>
      <c r="Q23" s="32">
        <v>1841.2871450000041</v>
      </c>
      <c r="R23" s="63"/>
      <c r="S23" s="63"/>
      <c r="T23" s="63"/>
      <c r="U23" s="63">
        <v>4.6499999999999996E-3</v>
      </c>
      <c r="V23" s="63"/>
      <c r="W23" s="63"/>
      <c r="X23" s="63"/>
      <c r="Y23" s="63"/>
      <c r="Z23" s="63"/>
      <c r="AA23" s="63"/>
      <c r="AB23" s="63"/>
      <c r="AC23" s="63">
        <v>55.48</v>
      </c>
      <c r="AD23" s="63">
        <v>31.667650000000009</v>
      </c>
      <c r="AE23" s="32">
        <v>87.152299999999997</v>
      </c>
      <c r="AF23" s="32">
        <v>1928.4394450000041</v>
      </c>
      <c r="AG23" s="61"/>
    </row>
    <row r="24" spans="1:33" s="62" customFormat="1" ht="15" customHeight="1" x14ac:dyDescent="0.2">
      <c r="A24" s="30" t="s">
        <v>32</v>
      </c>
      <c r="B24" s="63"/>
      <c r="C24" s="63"/>
      <c r="D24" s="63"/>
      <c r="E24" s="63"/>
      <c r="F24" s="63"/>
      <c r="G24" s="63"/>
      <c r="H24" s="63"/>
      <c r="I24" s="63"/>
      <c r="J24" s="63">
        <v>13353.128000000001</v>
      </c>
      <c r="K24" s="63"/>
      <c r="L24" s="63"/>
      <c r="M24" s="63"/>
      <c r="N24" s="63">
        <v>63.429999999999993</v>
      </c>
      <c r="O24" s="63"/>
      <c r="P24" s="63">
        <v>1586.4089999999999</v>
      </c>
      <c r="Q24" s="32">
        <v>15002.967000000001</v>
      </c>
      <c r="R24" s="63"/>
      <c r="S24" s="63"/>
      <c r="T24" s="63"/>
      <c r="U24" s="63">
        <v>265.69</v>
      </c>
      <c r="V24" s="63"/>
      <c r="W24" s="63"/>
      <c r="X24" s="63"/>
      <c r="Y24" s="63"/>
      <c r="Z24" s="63"/>
      <c r="AA24" s="63"/>
      <c r="AB24" s="63"/>
      <c r="AC24" s="63">
        <v>433.6</v>
      </c>
      <c r="AD24" s="63"/>
      <c r="AE24" s="32">
        <v>699.29</v>
      </c>
      <c r="AF24" s="32">
        <v>15702.257000000001</v>
      </c>
      <c r="AG24" s="61"/>
    </row>
    <row r="25" spans="1:33" s="62" customFormat="1" ht="15" customHeight="1" x14ac:dyDescent="0.2">
      <c r="A25" s="30" t="s">
        <v>33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>
        <v>1.6237299999999999</v>
      </c>
      <c r="Q25" s="32">
        <v>1.6237299999999999</v>
      </c>
      <c r="R25" s="63"/>
      <c r="S25" s="63"/>
      <c r="T25" s="63"/>
      <c r="U25" s="63">
        <v>1917.6774485405133</v>
      </c>
      <c r="V25" s="63"/>
      <c r="W25" s="63"/>
      <c r="X25" s="63"/>
      <c r="Y25" s="63"/>
      <c r="Z25" s="63"/>
      <c r="AA25" s="63"/>
      <c r="AB25" s="63"/>
      <c r="AC25" s="63">
        <v>2140.3050000000007</v>
      </c>
      <c r="AD25" s="63">
        <v>1803.5126999999989</v>
      </c>
      <c r="AE25" s="32">
        <v>5861.4951485405127</v>
      </c>
      <c r="AF25" s="32">
        <v>5863.1188785405129</v>
      </c>
      <c r="AG25" s="61"/>
    </row>
    <row r="26" spans="1:33" ht="30.75" customHeight="1" x14ac:dyDescent="0.2">
      <c r="A26" s="26" t="s">
        <v>5</v>
      </c>
      <c r="B26" s="64">
        <v>0</v>
      </c>
      <c r="C26" s="64">
        <v>0</v>
      </c>
      <c r="D26" s="64">
        <v>0</v>
      </c>
      <c r="E26" s="64">
        <v>0</v>
      </c>
      <c r="F26" s="64">
        <v>16880.555619999981</v>
      </c>
      <c r="G26" s="64">
        <v>0</v>
      </c>
      <c r="H26" s="64">
        <v>0</v>
      </c>
      <c r="I26" s="64">
        <v>87.6</v>
      </c>
      <c r="J26" s="64">
        <v>62031.693990000014</v>
      </c>
      <c r="K26" s="64">
        <v>191.41536000000008</v>
      </c>
      <c r="L26" s="64">
        <v>0</v>
      </c>
      <c r="M26" s="64">
        <v>0</v>
      </c>
      <c r="N26" s="64">
        <v>10861.507</v>
      </c>
      <c r="O26" s="64">
        <v>68.304000000000002</v>
      </c>
      <c r="P26" s="64">
        <v>29937.328484999991</v>
      </c>
      <c r="Q26" s="32">
        <v>120058.40445500001</v>
      </c>
      <c r="R26" s="64">
        <v>113.62700000000001</v>
      </c>
      <c r="S26" s="64">
        <v>1626.6110000000001</v>
      </c>
      <c r="T26" s="64">
        <v>2517.5810000000001</v>
      </c>
      <c r="U26" s="64">
        <v>127897.91589999996</v>
      </c>
      <c r="V26" s="64">
        <v>29087.315508468295</v>
      </c>
      <c r="W26" s="64">
        <v>2468.91</v>
      </c>
      <c r="X26" s="64">
        <v>0</v>
      </c>
      <c r="Y26" s="64">
        <v>0</v>
      </c>
      <c r="Z26" s="64">
        <v>7490.5795000000026</v>
      </c>
      <c r="AA26" s="64">
        <v>0</v>
      </c>
      <c r="AB26" s="64">
        <v>0</v>
      </c>
      <c r="AC26" s="64">
        <v>11321.244000000002</v>
      </c>
      <c r="AD26" s="64">
        <v>23210.315133381726</v>
      </c>
      <c r="AE26" s="32">
        <v>205734.09904184999</v>
      </c>
      <c r="AF26" s="32">
        <v>325792.50349685003</v>
      </c>
      <c r="AG26" s="65"/>
    </row>
    <row r="27" spans="1:33" ht="9.75" customHeight="1" thickBot="1" x14ac:dyDescent="0.25">
      <c r="AG27" s="65"/>
    </row>
    <row r="28" spans="1:33" x14ac:dyDescent="0.2">
      <c r="A28" s="15" t="s">
        <v>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65"/>
    </row>
    <row r="29" spans="1:33" ht="13.5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65"/>
    </row>
    <row r="30" spans="1:33" ht="18" thickTop="1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65"/>
    </row>
    <row r="31" spans="1:33" ht="43.5" customHeight="1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</row>
    <row r="32" spans="1:33" ht="17.25" customHeight="1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</row>
    <row r="33" spans="2:32" ht="17.25" customHeight="1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2:32" ht="17.25" customHeight="1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2:32" ht="17.25" customHeight="1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ht="17.25" customHeight="1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ht="17.25" customHeight="1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</row>
    <row r="38" spans="2:32" ht="17.25" customHeight="1" x14ac:dyDescent="0.2"/>
    <row r="39" spans="2:32" ht="17.25" customHeight="1" x14ac:dyDescent="0.2"/>
    <row r="40" spans="2:32" ht="17.25" customHeight="1" x14ac:dyDescent="0.2"/>
    <row r="41" spans="2:32" ht="17.25" customHeight="1" x14ac:dyDescent="0.2"/>
    <row r="42" spans="2:32" ht="17.25" customHeight="1" x14ac:dyDescent="0.2"/>
    <row r="43" spans="2:32" ht="17.25" customHeight="1" x14ac:dyDescent="0.2"/>
    <row r="44" spans="2:32" ht="17.25" customHeight="1" x14ac:dyDescent="0.2"/>
    <row r="45" spans="2:32" ht="17.25" customHeight="1" x14ac:dyDescent="0.2"/>
    <row r="46" spans="2:32" ht="17.25" customHeight="1" x14ac:dyDescent="0.2"/>
    <row r="47" spans="2:32" ht="17.25" customHeight="1" x14ac:dyDescent="0.2"/>
    <row r="48" spans="2:32" ht="17.25" customHeight="1" x14ac:dyDescent="0.2"/>
    <row r="49" ht="17.25" customHeight="1" x14ac:dyDescent="0.2"/>
    <row r="50" ht="17.25" customHeight="1" x14ac:dyDescent="0.2"/>
    <row r="51" ht="17.25" customHeight="1" x14ac:dyDescent="0.2"/>
    <row r="52" ht="30.75" customHeight="1" x14ac:dyDescent="0.2"/>
  </sheetData>
  <pageMargins left="0.75000000000000011" right="0.75000000000000011" top="1" bottom="1" header="0" footer="0"/>
  <pageSetup paperSize="0" fitToWidth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D0F0-681F-474C-9B93-7F6D89B37A60}">
  <sheetPr>
    <pageSetUpPr fitToPage="1"/>
  </sheetPr>
  <dimension ref="A1:H108"/>
  <sheetViews>
    <sheetView workbookViewId="0"/>
  </sheetViews>
  <sheetFormatPr defaultColWidth="9.140625" defaultRowHeight="12.75" x14ac:dyDescent="0.2"/>
  <cols>
    <col min="1" max="1" width="11.28515625" style="16" customWidth="1"/>
    <col min="2" max="2" width="26.7109375" style="11" customWidth="1"/>
    <col min="3" max="3" width="88.85546875" style="11" customWidth="1"/>
    <col min="4" max="4" width="18" style="16" customWidth="1"/>
    <col min="5" max="8" width="7.28515625" style="16" customWidth="1"/>
    <col min="9" max="9" width="9.140625" style="16" customWidth="1"/>
    <col min="10" max="11" width="2.5703125" style="16" bestFit="1" customWidth="1"/>
    <col min="12" max="12" width="9.140625" style="16" customWidth="1"/>
    <col min="13" max="16384" width="9.140625" style="16"/>
  </cols>
  <sheetData>
    <row r="1" spans="1:6" s="19" customFormat="1" ht="24.95" customHeight="1" thickTop="1" x14ac:dyDescent="0.3">
      <c r="A1" s="17" t="s">
        <v>72</v>
      </c>
      <c r="B1" s="18"/>
      <c r="C1" s="18"/>
      <c r="D1" s="18"/>
    </row>
    <row r="2" spans="1:6" s="19" customFormat="1" ht="20.100000000000001" customHeight="1" x14ac:dyDescent="0.3">
      <c r="A2" s="20" t="s">
        <v>251</v>
      </c>
      <c r="B2" s="21"/>
      <c r="C2" s="22"/>
      <c r="D2" s="22"/>
      <c r="E2" s="22"/>
    </row>
    <row r="3" spans="1:6" s="19" customFormat="1" ht="21.95" customHeight="1" x14ac:dyDescent="0.2">
      <c r="A3" s="23" t="s">
        <v>2</v>
      </c>
      <c r="B3" s="24"/>
      <c r="C3" s="24"/>
      <c r="D3" s="24"/>
      <c r="E3" s="24"/>
      <c r="F3" s="25"/>
    </row>
    <row r="4" spans="1:6" ht="51.75" x14ac:dyDescent="0.2">
      <c r="A4" s="26" t="s">
        <v>73</v>
      </c>
      <c r="B4" s="26" t="s">
        <v>74</v>
      </c>
      <c r="C4" s="26" t="s">
        <v>75</v>
      </c>
      <c r="D4" s="26" t="s">
        <v>5</v>
      </c>
    </row>
    <row r="5" spans="1:6" s="62" customFormat="1" ht="14.25" x14ac:dyDescent="0.2">
      <c r="A5" s="66">
        <v>1</v>
      </c>
      <c r="B5" s="30" t="s">
        <v>76</v>
      </c>
      <c r="C5" s="30" t="s">
        <v>77</v>
      </c>
      <c r="D5" s="31">
        <v>29.897990000000007</v>
      </c>
    </row>
    <row r="6" spans="1:6" s="62" customFormat="1" ht="14.25" x14ac:dyDescent="0.2">
      <c r="A6" s="67">
        <v>2</v>
      </c>
      <c r="B6" s="68" t="s">
        <v>78</v>
      </c>
      <c r="C6" s="68" t="s">
        <v>79</v>
      </c>
      <c r="D6" s="69">
        <v>106.69899999999997</v>
      </c>
    </row>
    <row r="7" spans="1:6" s="62" customFormat="1" ht="14.25" x14ac:dyDescent="0.2">
      <c r="A7" s="67">
        <v>3</v>
      </c>
      <c r="B7" s="68" t="s">
        <v>80</v>
      </c>
      <c r="C7" s="68" t="s">
        <v>81</v>
      </c>
      <c r="D7" s="70">
        <v>203.07641400000003</v>
      </c>
    </row>
    <row r="8" spans="1:6" s="62" customFormat="1" ht="14.25" x14ac:dyDescent="0.2">
      <c r="A8" s="71"/>
      <c r="B8" s="72" t="s">
        <v>82</v>
      </c>
      <c r="C8" s="72" t="s">
        <v>83</v>
      </c>
      <c r="D8" s="73">
        <v>81.506450000000044</v>
      </c>
    </row>
    <row r="9" spans="1:6" s="62" customFormat="1" ht="14.25" x14ac:dyDescent="0.2">
      <c r="A9" s="74"/>
      <c r="B9" s="58" t="s">
        <v>84</v>
      </c>
      <c r="C9" s="75" t="s">
        <v>85</v>
      </c>
      <c r="D9" s="76"/>
    </row>
    <row r="10" spans="1:6" s="62" customFormat="1" ht="14.25" x14ac:dyDescent="0.2">
      <c r="A10" s="77">
        <v>4</v>
      </c>
      <c r="B10" s="68" t="s">
        <v>86</v>
      </c>
      <c r="C10" s="68" t="s">
        <v>87</v>
      </c>
      <c r="D10" s="70">
        <v>28.052</v>
      </c>
    </row>
    <row r="11" spans="1:6" s="62" customFormat="1" ht="14.25" x14ac:dyDescent="0.2">
      <c r="A11" s="78"/>
      <c r="B11" s="72" t="s">
        <v>88</v>
      </c>
      <c r="C11" s="72" t="s">
        <v>89</v>
      </c>
      <c r="D11" s="73">
        <v>6.7499999999999991</v>
      </c>
    </row>
    <row r="12" spans="1:6" s="62" customFormat="1" ht="14.25" x14ac:dyDescent="0.2">
      <c r="A12" s="79"/>
      <c r="B12" s="58" t="s">
        <v>90</v>
      </c>
      <c r="C12" s="75" t="s">
        <v>91</v>
      </c>
      <c r="D12" s="76"/>
    </row>
    <row r="13" spans="1:6" s="62" customFormat="1" ht="14.25" x14ac:dyDescent="0.2">
      <c r="A13" s="67">
        <v>5</v>
      </c>
      <c r="B13" s="30" t="s">
        <v>92</v>
      </c>
      <c r="C13" s="68" t="s">
        <v>93</v>
      </c>
      <c r="D13" s="69">
        <v>411.24712999999986</v>
      </c>
    </row>
    <row r="14" spans="1:6" s="62" customFormat="1" ht="14.25" x14ac:dyDescent="0.2">
      <c r="A14" s="67">
        <v>6</v>
      </c>
      <c r="B14" s="80" t="s">
        <v>94</v>
      </c>
      <c r="C14" s="68" t="s">
        <v>95</v>
      </c>
      <c r="D14" s="70">
        <v>1090.8583499999991</v>
      </c>
    </row>
    <row r="15" spans="1:6" s="62" customFormat="1" ht="14.25" x14ac:dyDescent="0.2">
      <c r="A15" s="79"/>
      <c r="B15" s="75" t="s">
        <v>96</v>
      </c>
      <c r="C15" s="75" t="s">
        <v>97</v>
      </c>
      <c r="D15" s="76">
        <v>392.46062999999998</v>
      </c>
    </row>
    <row r="16" spans="1:6" s="62" customFormat="1" ht="14.25" x14ac:dyDescent="0.2">
      <c r="A16" s="67">
        <v>7</v>
      </c>
      <c r="B16" s="30" t="s">
        <v>98</v>
      </c>
      <c r="C16" s="68" t="s">
        <v>99</v>
      </c>
      <c r="D16" s="69">
        <v>889.59400000000005</v>
      </c>
    </row>
    <row r="17" spans="1:4" s="62" customFormat="1" ht="14.25" x14ac:dyDescent="0.2">
      <c r="A17" s="77">
        <v>8</v>
      </c>
      <c r="B17" s="68" t="s">
        <v>100</v>
      </c>
      <c r="C17" s="68" t="s">
        <v>101</v>
      </c>
      <c r="D17" s="70">
        <v>8348.9413099999983</v>
      </c>
    </row>
    <row r="18" spans="1:4" s="62" customFormat="1" ht="14.25" x14ac:dyDescent="0.2">
      <c r="A18" s="78"/>
      <c r="B18" s="72" t="s">
        <v>102</v>
      </c>
      <c r="C18" s="72" t="s">
        <v>103</v>
      </c>
      <c r="D18" s="73">
        <v>747.62739999999997</v>
      </c>
    </row>
    <row r="19" spans="1:4" s="62" customFormat="1" ht="14.25" x14ac:dyDescent="0.2">
      <c r="A19" s="79"/>
      <c r="B19" s="58" t="s">
        <v>104</v>
      </c>
      <c r="C19" s="75" t="s">
        <v>105</v>
      </c>
      <c r="D19" s="76">
        <v>3721.1768270000007</v>
      </c>
    </row>
    <row r="20" spans="1:4" s="62" customFormat="1" ht="14.25" x14ac:dyDescent="0.2">
      <c r="A20" s="67">
        <v>9</v>
      </c>
      <c r="B20" s="30" t="s">
        <v>106</v>
      </c>
      <c r="C20" s="68" t="s">
        <v>107</v>
      </c>
      <c r="D20" s="69">
        <v>1705.0013000000001</v>
      </c>
    </row>
    <row r="21" spans="1:4" s="62" customFormat="1" ht="14.25" x14ac:dyDescent="0.2">
      <c r="A21" s="67">
        <v>10</v>
      </c>
      <c r="B21" s="80" t="s">
        <v>108</v>
      </c>
      <c r="C21" s="68" t="s">
        <v>109</v>
      </c>
      <c r="D21" s="70">
        <v>184175.04836899985</v>
      </c>
    </row>
    <row r="22" spans="1:4" s="62" customFormat="1" ht="14.25" x14ac:dyDescent="0.2">
      <c r="A22" s="79"/>
      <c r="B22" s="75" t="s">
        <v>110</v>
      </c>
      <c r="C22" s="75" t="s">
        <v>111</v>
      </c>
      <c r="D22" s="76">
        <v>25869.640686000075</v>
      </c>
    </row>
    <row r="23" spans="1:4" s="62" customFormat="1" ht="14.25" x14ac:dyDescent="0.2">
      <c r="A23" s="67">
        <v>11</v>
      </c>
      <c r="B23" s="80" t="s">
        <v>112</v>
      </c>
      <c r="C23" s="68" t="s">
        <v>113</v>
      </c>
      <c r="D23" s="70">
        <v>523.73320999999999</v>
      </c>
    </row>
    <row r="24" spans="1:4" s="62" customFormat="1" ht="14.25" x14ac:dyDescent="0.2">
      <c r="A24" s="81"/>
      <c r="B24" s="72" t="s">
        <v>114</v>
      </c>
      <c r="C24" s="72" t="s">
        <v>115</v>
      </c>
      <c r="D24" s="73">
        <v>1909.3598599999987</v>
      </c>
    </row>
    <row r="25" spans="1:4" s="62" customFormat="1" ht="14.25" x14ac:dyDescent="0.2">
      <c r="A25" s="82"/>
      <c r="B25" s="72" t="s">
        <v>116</v>
      </c>
      <c r="C25" s="72" t="s">
        <v>117</v>
      </c>
      <c r="D25" s="73">
        <v>7316.5522500000061</v>
      </c>
    </row>
    <row r="26" spans="1:4" s="62" customFormat="1" ht="14.25" x14ac:dyDescent="0.2">
      <c r="A26" s="82"/>
      <c r="B26" s="72" t="s">
        <v>118</v>
      </c>
      <c r="C26" s="72" t="s">
        <v>119</v>
      </c>
      <c r="D26" s="73">
        <v>3757.0148060000015</v>
      </c>
    </row>
    <row r="27" spans="1:4" s="62" customFormat="1" ht="14.25" x14ac:dyDescent="0.2">
      <c r="A27" s="83"/>
      <c r="B27" s="75" t="s">
        <v>120</v>
      </c>
      <c r="C27" s="75" t="s">
        <v>121</v>
      </c>
      <c r="D27" s="76">
        <v>1368.0438999999999</v>
      </c>
    </row>
    <row r="28" spans="1:4" s="62" customFormat="1" ht="14.25" x14ac:dyDescent="0.2">
      <c r="A28" s="77">
        <v>12</v>
      </c>
      <c r="B28" s="68" t="s">
        <v>122</v>
      </c>
      <c r="C28" s="68" t="s">
        <v>123</v>
      </c>
      <c r="D28" s="70">
        <v>402.34329999999989</v>
      </c>
    </row>
    <row r="29" spans="1:4" s="62" customFormat="1" ht="14.25" x14ac:dyDescent="0.2">
      <c r="A29" s="78"/>
      <c r="B29" s="72" t="s">
        <v>124</v>
      </c>
      <c r="C29" s="72" t="s">
        <v>125</v>
      </c>
      <c r="D29" s="73">
        <v>354.86723145948599</v>
      </c>
    </row>
    <row r="30" spans="1:4" s="62" customFormat="1" ht="14.25" x14ac:dyDescent="0.2">
      <c r="A30" s="79"/>
      <c r="B30" s="58" t="s">
        <v>126</v>
      </c>
      <c r="C30" s="75" t="s">
        <v>127</v>
      </c>
      <c r="D30" s="76">
        <v>2891.3936099999978</v>
      </c>
    </row>
    <row r="31" spans="1:4" s="62" customFormat="1" ht="14.25" x14ac:dyDescent="0.2">
      <c r="A31" s="67">
        <v>13</v>
      </c>
      <c r="B31" s="30" t="s">
        <v>128</v>
      </c>
      <c r="C31" s="68" t="s">
        <v>129</v>
      </c>
      <c r="D31" s="69">
        <v>2995.2112999999981</v>
      </c>
    </row>
    <row r="32" spans="1:4" s="62" customFormat="1" ht="14.25" x14ac:dyDescent="0.2">
      <c r="A32" s="77">
        <v>14</v>
      </c>
      <c r="B32" s="68" t="s">
        <v>130</v>
      </c>
      <c r="C32" s="68" t="s">
        <v>131</v>
      </c>
      <c r="D32" s="70">
        <v>60.737649999999988</v>
      </c>
    </row>
    <row r="33" spans="1:5" s="62" customFormat="1" ht="14.25" x14ac:dyDescent="0.2">
      <c r="A33" s="78"/>
      <c r="B33" s="72" t="s">
        <v>132</v>
      </c>
      <c r="C33" s="72" t="s">
        <v>133</v>
      </c>
      <c r="D33" s="73">
        <v>40.054000000000009</v>
      </c>
    </row>
    <row r="34" spans="1:5" s="62" customFormat="1" ht="14.25" x14ac:dyDescent="0.2">
      <c r="A34" s="79"/>
      <c r="B34" s="58" t="s">
        <v>134</v>
      </c>
      <c r="C34" s="75" t="s">
        <v>135</v>
      </c>
      <c r="D34" s="76">
        <v>9011.3199600000062</v>
      </c>
    </row>
    <row r="35" spans="1:5" s="62" customFormat="1" ht="14.25" x14ac:dyDescent="0.2">
      <c r="A35" s="67">
        <v>15</v>
      </c>
      <c r="B35" s="30" t="s">
        <v>136</v>
      </c>
      <c r="C35" s="68" t="s">
        <v>137</v>
      </c>
      <c r="D35" s="69">
        <v>19794.294858000016</v>
      </c>
    </row>
    <row r="36" spans="1:5" s="62" customFormat="1" ht="14.25" x14ac:dyDescent="0.2">
      <c r="A36" s="67">
        <v>16</v>
      </c>
      <c r="B36" s="30" t="s">
        <v>138</v>
      </c>
      <c r="C36" s="68" t="s">
        <v>139</v>
      </c>
      <c r="D36" s="69">
        <v>13340.813299999985</v>
      </c>
    </row>
    <row r="37" spans="1:5" s="62" customFormat="1" ht="14.25" x14ac:dyDescent="0.2">
      <c r="A37" s="77">
        <v>17</v>
      </c>
      <c r="B37" s="68" t="s">
        <v>140</v>
      </c>
      <c r="C37" s="84" t="s">
        <v>141</v>
      </c>
      <c r="D37" s="70">
        <v>13544.469362000233</v>
      </c>
      <c r="E37" s="85"/>
    </row>
    <row r="38" spans="1:5" s="62" customFormat="1" ht="14.25" x14ac:dyDescent="0.2">
      <c r="A38" s="78"/>
      <c r="B38" s="72" t="s">
        <v>142</v>
      </c>
      <c r="C38" s="86" t="s">
        <v>143</v>
      </c>
      <c r="D38" s="87">
        <v>2559.5977389999966</v>
      </c>
      <c r="E38" s="85"/>
    </row>
    <row r="39" spans="1:5" s="62" customFormat="1" ht="14.25" x14ac:dyDescent="0.2">
      <c r="A39" s="88"/>
      <c r="B39" s="72" t="s">
        <v>144</v>
      </c>
      <c r="C39" s="86" t="s">
        <v>145</v>
      </c>
      <c r="D39" s="73">
        <v>5.3546900000000006</v>
      </c>
      <c r="E39" s="85"/>
    </row>
    <row r="40" spans="1:5" s="62" customFormat="1" ht="14.25" x14ac:dyDescent="0.2">
      <c r="A40" s="78"/>
      <c r="B40" s="72" t="s">
        <v>146</v>
      </c>
      <c r="C40" s="86" t="s">
        <v>147</v>
      </c>
      <c r="D40" s="73">
        <v>55.720859999999981</v>
      </c>
      <c r="E40" s="85"/>
    </row>
    <row r="41" spans="1:5" s="62" customFormat="1" ht="14.25" x14ac:dyDescent="0.2">
      <c r="A41" s="78"/>
      <c r="B41" s="72" t="s">
        <v>148</v>
      </c>
      <c r="C41" s="86" t="s">
        <v>149</v>
      </c>
      <c r="D41" s="73">
        <v>287.2378700000001</v>
      </c>
      <c r="E41" s="85"/>
    </row>
    <row r="42" spans="1:5" s="62" customFormat="1" ht="14.25" x14ac:dyDescent="0.2">
      <c r="A42" s="78"/>
      <c r="B42" s="72" t="s">
        <v>150</v>
      </c>
      <c r="C42" s="86" t="s">
        <v>151</v>
      </c>
      <c r="D42" s="89">
        <v>173.41615000000002</v>
      </c>
      <c r="E42" s="85"/>
    </row>
    <row r="43" spans="1:5" s="62" customFormat="1" ht="14.25" x14ac:dyDescent="0.2">
      <c r="A43" s="78"/>
      <c r="B43" s="72" t="s">
        <v>152</v>
      </c>
      <c r="C43" s="86" t="s">
        <v>153</v>
      </c>
      <c r="D43" s="90">
        <v>904.5659039999988</v>
      </c>
      <c r="E43" s="85"/>
    </row>
    <row r="44" spans="1:5" s="62" customFormat="1" ht="14.25" x14ac:dyDescent="0.2">
      <c r="A44" s="88"/>
      <c r="B44" s="72" t="s">
        <v>154</v>
      </c>
      <c r="C44" s="86" t="s">
        <v>155</v>
      </c>
      <c r="D44" s="91">
        <v>1543.9622779999979</v>
      </c>
      <c r="E44" s="85"/>
    </row>
    <row r="45" spans="1:5" s="62" customFormat="1" ht="14.25" x14ac:dyDescent="0.2">
      <c r="A45" s="78"/>
      <c r="B45" s="72" t="s">
        <v>156</v>
      </c>
      <c r="C45" s="86" t="s">
        <v>157</v>
      </c>
      <c r="D45" s="73">
        <v>960.75839499999938</v>
      </c>
      <c r="E45" s="85"/>
    </row>
    <row r="46" spans="1:5" s="62" customFormat="1" ht="14.25" x14ac:dyDescent="0.2">
      <c r="A46" s="78"/>
      <c r="B46" s="72" t="s">
        <v>158</v>
      </c>
      <c r="C46" s="86" t="s">
        <v>159</v>
      </c>
      <c r="D46" s="73">
        <v>328.73496000000006</v>
      </c>
      <c r="E46" s="85"/>
    </row>
    <row r="47" spans="1:5" s="62" customFormat="1" ht="14.25" x14ac:dyDescent="0.2">
      <c r="A47" s="78"/>
      <c r="B47" s="72" t="s">
        <v>160</v>
      </c>
      <c r="C47" s="86" t="s">
        <v>161</v>
      </c>
      <c r="D47" s="87">
        <v>1915.9093370000073</v>
      </c>
      <c r="E47" s="85"/>
    </row>
    <row r="48" spans="1:5" s="62" customFormat="1" ht="14.25" x14ac:dyDescent="0.2">
      <c r="A48" s="78"/>
      <c r="B48" s="72" t="s">
        <v>162</v>
      </c>
      <c r="C48" s="86" t="s">
        <v>163</v>
      </c>
      <c r="D48" s="87">
        <v>193.60281399999997</v>
      </c>
      <c r="E48" s="85"/>
    </row>
    <row r="49" spans="1:8" s="62" customFormat="1" ht="14.25" x14ac:dyDescent="0.2">
      <c r="A49" s="88"/>
      <c r="B49" s="72" t="s">
        <v>164</v>
      </c>
      <c r="C49" s="86" t="s">
        <v>165</v>
      </c>
      <c r="D49" s="73">
        <v>181.94658400000017</v>
      </c>
      <c r="E49" s="85"/>
    </row>
    <row r="50" spans="1:8" s="62" customFormat="1" ht="28.5" x14ac:dyDescent="0.2">
      <c r="A50" s="78"/>
      <c r="B50" s="72" t="s">
        <v>166</v>
      </c>
      <c r="C50" s="86" t="s">
        <v>167</v>
      </c>
      <c r="D50" s="73">
        <v>425.80416854051407</v>
      </c>
      <c r="E50" s="85"/>
    </row>
    <row r="51" spans="1:8" s="62" customFormat="1" ht="14.25" x14ac:dyDescent="0.2">
      <c r="A51" s="79"/>
      <c r="B51" s="58" t="s">
        <v>168</v>
      </c>
      <c r="C51" s="92" t="s">
        <v>169</v>
      </c>
      <c r="D51" s="76">
        <v>1.5E-3</v>
      </c>
      <c r="E51" s="85"/>
    </row>
    <row r="52" spans="1:8" s="62" customFormat="1" ht="14.25" x14ac:dyDescent="0.2">
      <c r="A52" s="67">
        <v>18</v>
      </c>
      <c r="B52" s="30" t="s">
        <v>170</v>
      </c>
      <c r="C52" s="68" t="s">
        <v>171</v>
      </c>
      <c r="D52" s="69">
        <v>3632.9723699999995</v>
      </c>
    </row>
    <row r="53" spans="1:8" s="62" customFormat="1" ht="14.25" x14ac:dyDescent="0.2">
      <c r="A53" s="67">
        <v>19</v>
      </c>
      <c r="B53" s="30"/>
      <c r="C53" s="68" t="s">
        <v>172</v>
      </c>
      <c r="D53" s="31"/>
    </row>
    <row r="54" spans="1:8" ht="14.25" x14ac:dyDescent="0.2">
      <c r="A54" s="93" t="s">
        <v>173</v>
      </c>
      <c r="B54" s="30"/>
      <c r="C54" s="68"/>
      <c r="D54" s="32">
        <v>318287.37207300018</v>
      </c>
    </row>
    <row r="55" spans="1:8" ht="13.5" thickBot="1" x14ac:dyDescent="0.25">
      <c r="A55" s="94"/>
      <c r="B55" s="94"/>
      <c r="C55" s="95"/>
      <c r="D55" s="95"/>
    </row>
    <row r="56" spans="1:8" x14ac:dyDescent="0.2">
      <c r="A56" s="39" t="s">
        <v>174</v>
      </c>
      <c r="B56" s="15"/>
      <c r="C56" s="15"/>
      <c r="D56" s="15"/>
    </row>
    <row r="57" spans="1:8" x14ac:dyDescent="0.2">
      <c r="A57" s="40" t="s">
        <v>0</v>
      </c>
      <c r="B57" s="96"/>
      <c r="C57" s="96"/>
      <c r="D57" s="96"/>
    </row>
    <row r="58" spans="1:8" x14ac:dyDescent="0.2">
      <c r="A58" s="40"/>
      <c r="B58" s="97"/>
      <c r="C58" s="97"/>
      <c r="D58" s="97"/>
    </row>
    <row r="59" spans="1:8" ht="13.5" thickBot="1" x14ac:dyDescent="0.25">
      <c r="A59" s="41"/>
      <c r="B59" s="41"/>
      <c r="C59" s="41"/>
      <c r="D59" s="41"/>
    </row>
    <row r="60" spans="1:8" ht="18" thickTop="1" x14ac:dyDescent="0.3">
      <c r="A60" s="18"/>
      <c r="B60" s="18"/>
      <c r="C60" s="18"/>
      <c r="D60" s="18"/>
    </row>
    <row r="61" spans="1:8" x14ac:dyDescent="0.2">
      <c r="B61" s="16"/>
      <c r="C61" s="16"/>
      <c r="D61" s="65"/>
      <c r="E61" s="65"/>
      <c r="F61" s="65"/>
      <c r="G61" s="65"/>
      <c r="H61" s="65"/>
    </row>
    <row r="62" spans="1:8" x14ac:dyDescent="0.2">
      <c r="B62" s="16"/>
      <c r="C62" s="16"/>
      <c r="D62" s="65"/>
      <c r="E62" s="65"/>
      <c r="F62" s="65"/>
      <c r="G62" s="65"/>
      <c r="H62" s="65"/>
    </row>
    <row r="63" spans="1:8" x14ac:dyDescent="0.2">
      <c r="B63" s="16"/>
      <c r="C63" s="16"/>
      <c r="D63" s="65"/>
      <c r="E63" s="65"/>
      <c r="F63" s="65"/>
      <c r="G63" s="65"/>
      <c r="H63" s="65"/>
    </row>
    <row r="64" spans="1:8" x14ac:dyDescent="0.2">
      <c r="B64" s="16"/>
      <c r="C64" s="16"/>
      <c r="D64" s="65"/>
      <c r="E64" s="65"/>
      <c r="F64" s="65"/>
      <c r="G64" s="65"/>
      <c r="H64" s="65"/>
    </row>
    <row r="65" spans="2:8" x14ac:dyDescent="0.2">
      <c r="B65" s="16"/>
      <c r="C65" s="16"/>
      <c r="D65" s="65"/>
      <c r="E65" s="65"/>
      <c r="F65" s="65"/>
      <c r="G65" s="65"/>
      <c r="H65" s="65"/>
    </row>
    <row r="66" spans="2:8" x14ac:dyDescent="0.2">
      <c r="B66" s="16"/>
      <c r="C66" s="16"/>
      <c r="D66" s="65"/>
      <c r="E66" s="65"/>
      <c r="F66" s="65"/>
      <c r="G66" s="65"/>
      <c r="H66" s="65"/>
    </row>
    <row r="67" spans="2:8" x14ac:dyDescent="0.2">
      <c r="B67" s="16"/>
      <c r="C67" s="16"/>
      <c r="D67" s="65"/>
      <c r="E67" s="65"/>
      <c r="F67" s="65"/>
      <c r="G67" s="65"/>
      <c r="H67" s="65"/>
    </row>
    <row r="68" spans="2:8" x14ac:dyDescent="0.2">
      <c r="B68" s="16"/>
      <c r="C68" s="16"/>
      <c r="D68" s="65"/>
      <c r="E68" s="65"/>
      <c r="F68" s="65"/>
      <c r="G68" s="65"/>
      <c r="H68" s="65"/>
    </row>
    <row r="69" spans="2:8" x14ac:dyDescent="0.2">
      <c r="B69" s="16"/>
      <c r="C69" s="16"/>
    </row>
    <row r="70" spans="2:8" x14ac:dyDescent="0.2">
      <c r="B70" s="16"/>
      <c r="C70" s="16"/>
    </row>
    <row r="71" spans="2:8" x14ac:dyDescent="0.2">
      <c r="B71" s="16"/>
      <c r="C71" s="16"/>
    </row>
    <row r="72" spans="2:8" x14ac:dyDescent="0.2">
      <c r="B72" s="16"/>
      <c r="C72" s="16"/>
    </row>
    <row r="73" spans="2:8" x14ac:dyDescent="0.2">
      <c r="B73" s="16"/>
      <c r="C73" s="16"/>
    </row>
    <row r="74" spans="2:8" x14ac:dyDescent="0.2">
      <c r="B74" s="16"/>
      <c r="C74" s="16"/>
    </row>
    <row r="75" spans="2:8" x14ac:dyDescent="0.2">
      <c r="B75" s="16"/>
      <c r="C75" s="16"/>
    </row>
    <row r="76" spans="2:8" x14ac:dyDescent="0.2">
      <c r="B76" s="16"/>
      <c r="C76" s="16"/>
    </row>
    <row r="77" spans="2:8" x14ac:dyDescent="0.2">
      <c r="B77" s="16"/>
      <c r="C77" s="16"/>
    </row>
    <row r="78" spans="2:8" x14ac:dyDescent="0.2">
      <c r="B78" s="16"/>
      <c r="C78" s="16"/>
    </row>
    <row r="79" spans="2:8" x14ac:dyDescent="0.2">
      <c r="B79" s="16"/>
      <c r="C79" s="16"/>
    </row>
    <row r="80" spans="2:8" x14ac:dyDescent="0.2">
      <c r="B80" s="16"/>
      <c r="C80" s="16"/>
    </row>
    <row r="81" s="16" customFormat="1" x14ac:dyDescent="0.2"/>
    <row r="82" s="16" customFormat="1" x14ac:dyDescent="0.2"/>
    <row r="83" s="16" customFormat="1" x14ac:dyDescent="0.2"/>
    <row r="84" s="16" customFormat="1" x14ac:dyDescent="0.2"/>
    <row r="85" s="16" customFormat="1" x14ac:dyDescent="0.2"/>
    <row r="86" s="16" customFormat="1" x14ac:dyDescent="0.2"/>
    <row r="87" s="16" customFormat="1" x14ac:dyDescent="0.2"/>
    <row r="88" s="16" customFormat="1" x14ac:dyDescent="0.2"/>
    <row r="89" s="16" customFormat="1" x14ac:dyDescent="0.2"/>
    <row r="90" s="16" customFormat="1" x14ac:dyDescent="0.2"/>
    <row r="91" s="16" customFormat="1" x14ac:dyDescent="0.2"/>
    <row r="92" s="16" customFormat="1" x14ac:dyDescent="0.2"/>
    <row r="93" s="16" customFormat="1" x14ac:dyDescent="0.2"/>
    <row r="94" s="16" customFormat="1" x14ac:dyDescent="0.2"/>
    <row r="95" s="16" customFormat="1" x14ac:dyDescent="0.2"/>
    <row r="96" s="16" customFormat="1" x14ac:dyDescent="0.2"/>
    <row r="97" s="16" customFormat="1" x14ac:dyDescent="0.2"/>
    <row r="98" s="16" customFormat="1" x14ac:dyDescent="0.2"/>
    <row r="99" s="16" customFormat="1" x14ac:dyDescent="0.2"/>
    <row r="100" s="16" customFormat="1" x14ac:dyDescent="0.2"/>
    <row r="101" s="16" customFormat="1" x14ac:dyDescent="0.2"/>
    <row r="102" s="16" customFormat="1" x14ac:dyDescent="0.2"/>
    <row r="103" s="16" customFormat="1" x14ac:dyDescent="0.2"/>
    <row r="104" s="16" customFormat="1" x14ac:dyDescent="0.2"/>
    <row r="105" s="16" customFormat="1" x14ac:dyDescent="0.2"/>
    <row r="106" s="16" customFormat="1" x14ac:dyDescent="0.2"/>
    <row r="107" s="16" customFormat="1" x14ac:dyDescent="0.2"/>
    <row r="108" s="16" customFormat="1" x14ac:dyDescent="0.2"/>
  </sheetData>
  <pageMargins left="0.75000000000000011" right="0.75000000000000011" top="1" bottom="1" header="0" footer="0"/>
  <pageSetup paperSize="0" fitToWidth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BB56-E364-4FBA-951D-9EC23FD2665F}">
  <sheetPr>
    <pageSetUpPr fitToPage="1"/>
  </sheetPr>
  <dimension ref="A1:S29"/>
  <sheetViews>
    <sheetView workbookViewId="0"/>
  </sheetViews>
  <sheetFormatPr defaultColWidth="11.42578125" defaultRowHeight="12.75" x14ac:dyDescent="0.2"/>
  <cols>
    <col min="1" max="1" width="50.7109375" style="11" customWidth="1"/>
    <col min="2" max="18" width="9.140625" style="16" bestFit="1" customWidth="1"/>
    <col min="19" max="19" width="11.42578125" style="16" customWidth="1"/>
    <col min="20" max="16384" width="11.42578125" style="16"/>
  </cols>
  <sheetData>
    <row r="1" spans="1:19" s="19" customFormat="1" ht="24.95" customHeight="1" thickTop="1" x14ac:dyDescent="0.3">
      <c r="A1" s="17" t="s">
        <v>175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s="19" customFormat="1" ht="20.100000000000001" customHeight="1" x14ac:dyDescent="0.3">
      <c r="A2" s="20" t="s">
        <v>255</v>
      </c>
      <c r="B2" s="22"/>
      <c r="C2" s="22"/>
      <c r="D2" s="22"/>
    </row>
    <row r="3" spans="1:19" s="19" customFormat="1" ht="21.95" customHeight="1" x14ac:dyDescent="0.2">
      <c r="A3" s="23" t="s">
        <v>176</v>
      </c>
      <c r="B3" s="24"/>
      <c r="C3" s="24"/>
      <c r="D3" s="24"/>
      <c r="E3" s="25"/>
    </row>
    <row r="4" spans="1:19" ht="41.25" customHeight="1" x14ac:dyDescent="0.2">
      <c r="A4" s="26" t="s">
        <v>11</v>
      </c>
      <c r="B4" s="26">
        <v>2007</v>
      </c>
      <c r="C4" s="26">
        <v>2008</v>
      </c>
      <c r="D4" s="26">
        <v>2009</v>
      </c>
      <c r="E4" s="26">
        <v>2010</v>
      </c>
      <c r="F4" s="26">
        <v>2011</v>
      </c>
      <c r="G4" s="26">
        <v>2012</v>
      </c>
      <c r="H4" s="26">
        <v>2013</v>
      </c>
      <c r="I4" s="26">
        <v>2014</v>
      </c>
      <c r="J4" s="26">
        <v>2015</v>
      </c>
      <c r="K4" s="26">
        <v>2016</v>
      </c>
      <c r="L4" s="26">
        <v>2017</v>
      </c>
      <c r="M4" s="26">
        <v>2018</v>
      </c>
      <c r="N4" s="26">
        <v>2019</v>
      </c>
      <c r="O4" s="26">
        <v>2020</v>
      </c>
      <c r="P4" s="26">
        <v>2021</v>
      </c>
      <c r="Q4" s="26">
        <v>2022</v>
      </c>
      <c r="R4" s="26">
        <v>2023</v>
      </c>
      <c r="S4" s="26">
        <v>2024</v>
      </c>
    </row>
    <row r="5" spans="1:19" s="98" customFormat="1" ht="32.25" customHeight="1" x14ac:dyDescent="0.2">
      <c r="A5" s="28" t="s">
        <v>177</v>
      </c>
      <c r="B5" s="129">
        <v>456853</v>
      </c>
      <c r="C5" s="129">
        <v>412128</v>
      </c>
      <c r="D5" s="129">
        <v>306332.2</v>
      </c>
      <c r="E5" s="129">
        <v>353640.51568000001</v>
      </c>
      <c r="F5" s="129">
        <v>328681.33334487706</v>
      </c>
      <c r="G5" s="129">
        <v>299089.41807138402</v>
      </c>
      <c r="H5" s="129">
        <v>284424.32731257542</v>
      </c>
      <c r="I5" s="129">
        <v>323398.40607999999</v>
      </c>
      <c r="J5" s="129">
        <v>327765.69</v>
      </c>
      <c r="K5" s="129">
        <v>321628</v>
      </c>
      <c r="L5" s="129">
        <v>316428.64206666325</v>
      </c>
      <c r="M5" s="129">
        <v>326168.66000000003</v>
      </c>
      <c r="N5" s="129">
        <v>329363.01399999997</v>
      </c>
      <c r="O5" s="129">
        <v>318217.67615333269</v>
      </c>
      <c r="P5" s="129">
        <v>329988.03591412999</v>
      </c>
      <c r="Q5" s="129">
        <v>345020.282206</v>
      </c>
      <c r="R5" s="129">
        <v>305358.00228053582</v>
      </c>
      <c r="S5" s="129">
        <v>325792.50349685003</v>
      </c>
    </row>
    <row r="6" spans="1:19" s="45" customFormat="1" ht="30" customHeight="1" x14ac:dyDescent="0.2">
      <c r="A6" s="99" t="s">
        <v>178</v>
      </c>
      <c r="B6" s="129">
        <v>420007.5</v>
      </c>
      <c r="C6" s="129">
        <v>387443</v>
      </c>
      <c r="D6" s="129">
        <v>290974.59999999998</v>
      </c>
      <c r="E6" s="129">
        <v>311508.13568000001</v>
      </c>
      <c r="F6" s="129">
        <v>317683.11734487704</v>
      </c>
      <c r="G6" s="129">
        <v>281440.91487138404</v>
      </c>
      <c r="H6" s="129">
        <v>276226.36126257543</v>
      </c>
      <c r="I6" s="129">
        <v>306316.15607998281</v>
      </c>
      <c r="J6" s="129">
        <v>322008.38</v>
      </c>
      <c r="K6" s="129">
        <v>309837.42300000001</v>
      </c>
      <c r="L6" s="129">
        <v>298660.02206666325</v>
      </c>
      <c r="M6" s="129">
        <v>305407.41000000003</v>
      </c>
      <c r="N6" s="129">
        <v>311003.01399999997</v>
      </c>
      <c r="O6" s="129">
        <v>281498.32615333272</v>
      </c>
      <c r="P6" s="129">
        <v>313877.91191412997</v>
      </c>
      <c r="Q6" s="129">
        <v>311847.49977599998</v>
      </c>
      <c r="R6" s="129">
        <v>293179.65428053582</v>
      </c>
      <c r="S6" s="129">
        <f>S5-S7</f>
        <v>310125.20587685</v>
      </c>
    </row>
    <row r="7" spans="1:19" s="45" customFormat="1" ht="15" customHeight="1" x14ac:dyDescent="0.2">
      <c r="A7" s="99" t="s">
        <v>179</v>
      </c>
      <c r="B7" s="129">
        <v>36846.5</v>
      </c>
      <c r="C7" s="129">
        <v>24685</v>
      </c>
      <c r="D7" s="129">
        <v>15357.6</v>
      </c>
      <c r="E7" s="129">
        <v>42132.38</v>
      </c>
      <c r="F7" s="129">
        <v>10998.216</v>
      </c>
      <c r="G7" s="129">
        <v>19565.834200000001</v>
      </c>
      <c r="H7" s="129">
        <v>8197.9660499999991</v>
      </c>
      <c r="I7" s="129">
        <v>17082.25</v>
      </c>
      <c r="J7" s="129">
        <v>5757.3</v>
      </c>
      <c r="K7" s="129">
        <v>11790.576999999999</v>
      </c>
      <c r="L7" s="129">
        <v>17768.62</v>
      </c>
      <c r="M7" s="129">
        <v>20761.25</v>
      </c>
      <c r="N7" s="129">
        <v>18360</v>
      </c>
      <c r="O7" s="129">
        <v>36719.350000000006</v>
      </c>
      <c r="P7" s="129">
        <v>16110.124000000016</v>
      </c>
      <c r="Q7" s="129">
        <v>33172.782430000007</v>
      </c>
      <c r="R7" s="129">
        <v>12178.348000000005</v>
      </c>
      <c r="S7" s="129">
        <f>S8+S9+S12</f>
        <v>15667.297620000008</v>
      </c>
    </row>
    <row r="8" spans="1:19" ht="29.25" customHeight="1" x14ac:dyDescent="0.2">
      <c r="A8" s="100" t="s">
        <v>180</v>
      </c>
      <c r="B8" s="130">
        <v>25118</v>
      </c>
      <c r="C8" s="130">
        <v>10841</v>
      </c>
      <c r="D8" s="130">
        <v>6451</v>
      </c>
      <c r="E8" s="130">
        <v>33704.190999999999</v>
      </c>
      <c r="F8" s="130">
        <v>2972.8180000000002</v>
      </c>
      <c r="G8" s="130">
        <v>15749.5162</v>
      </c>
      <c r="H8" s="130">
        <v>4056.99305</v>
      </c>
      <c r="I8" s="130">
        <v>9765.8429999999989</v>
      </c>
      <c r="J8" s="130">
        <v>1067.07</v>
      </c>
      <c r="K8" s="130">
        <v>6349.533000000004</v>
      </c>
      <c r="L8" s="130">
        <v>12601.13</v>
      </c>
      <c r="M8" s="130">
        <v>16344.09</v>
      </c>
      <c r="N8" s="130">
        <v>9013</v>
      </c>
      <c r="O8" s="130">
        <v>33362.339</v>
      </c>
      <c r="P8" s="130">
        <v>13088.645000000004</v>
      </c>
      <c r="Q8" s="130">
        <v>28788.724329999997</v>
      </c>
      <c r="R8" s="130">
        <v>8249.2789999999986</v>
      </c>
      <c r="S8" s="130">
        <v>10334.31862</v>
      </c>
    </row>
    <row r="9" spans="1:19" ht="15" customHeight="1" x14ac:dyDescent="0.2">
      <c r="A9" s="100" t="s">
        <v>181</v>
      </c>
      <c r="B9" s="130">
        <v>1651</v>
      </c>
      <c r="C9" s="130">
        <v>2020</v>
      </c>
      <c r="D9" s="130">
        <v>1316</v>
      </c>
      <c r="E9" s="130">
        <v>2571.6779999999999</v>
      </c>
      <c r="F9" s="130">
        <v>447.45499999999998</v>
      </c>
      <c r="G9" s="130">
        <v>303.74199999999996</v>
      </c>
      <c r="H9" s="130">
        <v>203</v>
      </c>
      <c r="I9" s="130">
        <v>178.82899999999998</v>
      </c>
      <c r="J9" s="130">
        <v>83.59</v>
      </c>
      <c r="K9" s="130">
        <v>88.89700000000002</v>
      </c>
      <c r="L9" s="130">
        <v>81.679999999999993</v>
      </c>
      <c r="M9" s="130">
        <v>248.81</v>
      </c>
      <c r="N9" s="130">
        <v>398</v>
      </c>
      <c r="O9" s="130">
        <v>485.548</v>
      </c>
      <c r="P9" s="130">
        <v>413.63</v>
      </c>
      <c r="Q9" s="130">
        <v>299.84699999999998</v>
      </c>
      <c r="R9" s="130">
        <v>180.05899999999994</v>
      </c>
      <c r="S9" s="130">
        <f>S10+S11</f>
        <v>372.98200000000008</v>
      </c>
    </row>
    <row r="10" spans="1:19" ht="15" customHeight="1" x14ac:dyDescent="0.2">
      <c r="A10" s="100" t="s">
        <v>182</v>
      </c>
      <c r="B10" s="130">
        <v>710</v>
      </c>
      <c r="C10" s="130">
        <v>791</v>
      </c>
      <c r="D10" s="130">
        <v>489</v>
      </c>
      <c r="E10" s="130">
        <v>368</v>
      </c>
      <c r="F10" s="130">
        <v>53.411000000000001</v>
      </c>
      <c r="G10" s="130">
        <v>28.34</v>
      </c>
      <c r="H10" s="130">
        <v>33</v>
      </c>
      <c r="I10" s="130">
        <v>44.689</v>
      </c>
      <c r="J10" s="130">
        <v>18.78</v>
      </c>
      <c r="K10" s="130">
        <v>17.040000000000003</v>
      </c>
      <c r="L10" s="130">
        <v>6.97</v>
      </c>
      <c r="M10" s="130">
        <v>39.01</v>
      </c>
      <c r="N10" s="130">
        <v>59</v>
      </c>
      <c r="O10" s="130">
        <v>34.828000000000003</v>
      </c>
      <c r="P10" s="130">
        <v>20.902999999999999</v>
      </c>
      <c r="Q10" s="130">
        <v>15.868000000000002</v>
      </c>
      <c r="R10" s="130">
        <v>10.879999999999999</v>
      </c>
      <c r="S10" s="130">
        <v>32.014000000000003</v>
      </c>
    </row>
    <row r="11" spans="1:19" ht="15" customHeight="1" x14ac:dyDescent="0.2">
      <c r="A11" s="100" t="s">
        <v>183</v>
      </c>
      <c r="B11" s="130">
        <v>941</v>
      </c>
      <c r="C11" s="130">
        <v>1229</v>
      </c>
      <c r="D11" s="130">
        <v>827</v>
      </c>
      <c r="E11" s="130">
        <v>2203.6779999999999</v>
      </c>
      <c r="F11" s="130">
        <v>394.04399999999998</v>
      </c>
      <c r="G11" s="130">
        <v>275.40199999999999</v>
      </c>
      <c r="H11" s="130">
        <v>169.749</v>
      </c>
      <c r="I11" s="130">
        <v>134.13999999999999</v>
      </c>
      <c r="J11" s="130">
        <v>64.81</v>
      </c>
      <c r="K11" s="130">
        <v>71.857000000000014</v>
      </c>
      <c r="L11" s="130">
        <v>74.709999999999994</v>
      </c>
      <c r="M11" s="130">
        <v>209.8</v>
      </c>
      <c r="N11" s="130">
        <v>339</v>
      </c>
      <c r="O11" s="130">
        <v>450.72</v>
      </c>
      <c r="P11" s="130">
        <v>392.72699999999998</v>
      </c>
      <c r="Q11" s="130">
        <v>283.97899999999998</v>
      </c>
      <c r="R11" s="130">
        <v>169.17899999999995</v>
      </c>
      <c r="S11" s="130">
        <v>340.96800000000007</v>
      </c>
    </row>
    <row r="12" spans="1:19" ht="15" customHeight="1" x14ac:dyDescent="0.2">
      <c r="A12" s="100" t="s">
        <v>184</v>
      </c>
      <c r="B12" s="130">
        <v>10078</v>
      </c>
      <c r="C12" s="130">
        <v>11824</v>
      </c>
      <c r="D12" s="130">
        <v>7590.6</v>
      </c>
      <c r="E12" s="130">
        <v>5856.5110000000004</v>
      </c>
      <c r="F12" s="130">
        <v>7577.9430000000002</v>
      </c>
      <c r="G12" s="130">
        <v>3512.576</v>
      </c>
      <c r="H12" s="130">
        <v>3938.0240000000003</v>
      </c>
      <c r="I12" s="130">
        <v>7137.5780000000013</v>
      </c>
      <c r="J12" s="130">
        <v>4606.6499999999996</v>
      </c>
      <c r="K12" s="130">
        <v>5352.1469999999954</v>
      </c>
      <c r="L12" s="130">
        <v>5085.8100000000004</v>
      </c>
      <c r="M12" s="130">
        <v>4168.3500000000004</v>
      </c>
      <c r="N12" s="130">
        <v>8949</v>
      </c>
      <c r="O12" s="130">
        <v>2871.4630000000002</v>
      </c>
      <c r="P12" s="130">
        <v>2607.8490000000124</v>
      </c>
      <c r="Q12" s="130">
        <v>4084.2111000000068</v>
      </c>
      <c r="R12" s="130">
        <v>3749.0100000000079</v>
      </c>
      <c r="S12" s="130">
        <v>4959.9970000000076</v>
      </c>
    </row>
    <row r="13" spans="1:19" ht="24.95" customHeight="1" x14ac:dyDescent="0.2">
      <c r="A13" s="99" t="s">
        <v>185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1"/>
    </row>
    <row r="14" spans="1:19" ht="15" customHeight="1" x14ac:dyDescent="0.2">
      <c r="A14" s="30" t="s">
        <v>186</v>
      </c>
      <c r="B14" s="130">
        <v>73097.399999999994</v>
      </c>
      <c r="C14" s="130">
        <v>71603</v>
      </c>
      <c r="D14" s="130">
        <v>49259.325129980003</v>
      </c>
      <c r="E14" s="130">
        <v>44838.990800000007</v>
      </c>
      <c r="F14" s="130">
        <v>52679.858832999991</v>
      </c>
      <c r="G14" s="130">
        <v>43980.472075000005</v>
      </c>
      <c r="H14" s="130">
        <v>41390.841340031242</v>
      </c>
      <c r="I14" s="130">
        <v>52739.114160000085</v>
      </c>
      <c r="J14" s="130">
        <v>51755.53</v>
      </c>
      <c r="K14" s="130">
        <v>51977.425000000003</v>
      </c>
      <c r="L14" s="130">
        <v>51732.69</v>
      </c>
      <c r="M14" s="130">
        <v>64144.480000000003</v>
      </c>
      <c r="N14" s="130">
        <v>66967</v>
      </c>
      <c r="O14" s="130">
        <v>61840.222000000002</v>
      </c>
      <c r="P14" s="130">
        <v>58785.450219999999</v>
      </c>
      <c r="Q14" s="130">
        <v>66591.616684000008</v>
      </c>
      <c r="R14" s="130">
        <v>61126.211608999402</v>
      </c>
      <c r="S14" s="130">
        <v>66138.021778999901</v>
      </c>
    </row>
    <row r="15" spans="1:19" ht="15" customHeight="1" x14ac:dyDescent="0.2">
      <c r="A15" s="30" t="s">
        <v>187</v>
      </c>
      <c r="B15" s="130">
        <v>275611</v>
      </c>
      <c r="C15" s="130">
        <v>240631</v>
      </c>
      <c r="D15" s="130">
        <v>169419.17143024999</v>
      </c>
      <c r="E15" s="130">
        <v>231833.58750999998</v>
      </c>
      <c r="F15" s="130">
        <v>205806.86068551702</v>
      </c>
      <c r="G15" s="130">
        <v>191975.3324473839</v>
      </c>
      <c r="H15" s="130">
        <v>183602.18095207465</v>
      </c>
      <c r="I15" s="130">
        <v>209359.40101999886</v>
      </c>
      <c r="J15" s="130">
        <v>210240.83</v>
      </c>
      <c r="K15" s="130">
        <v>205390.88200000001</v>
      </c>
      <c r="L15" s="130">
        <v>201503.46</v>
      </c>
      <c r="M15" s="130">
        <v>195292.53</v>
      </c>
      <c r="N15" s="130">
        <v>192858</v>
      </c>
      <c r="O15" s="130">
        <v>180390.58</v>
      </c>
      <c r="P15" s="130">
        <v>188526.7927426</v>
      </c>
      <c r="Q15" s="130">
        <v>198338.8105139999</v>
      </c>
      <c r="R15" s="130">
        <v>168708.40677553599</v>
      </c>
      <c r="S15" s="130">
        <v>175858.37452084801</v>
      </c>
    </row>
    <row r="16" spans="1:19" ht="15" customHeight="1" x14ac:dyDescent="0.2">
      <c r="A16" s="30" t="s">
        <v>188</v>
      </c>
      <c r="B16" s="130">
        <v>108145</v>
      </c>
      <c r="C16" s="130">
        <v>99894</v>
      </c>
      <c r="D16" s="130">
        <v>87653.551528000011</v>
      </c>
      <c r="E16" s="130">
        <v>76967.93737</v>
      </c>
      <c r="F16" s="130">
        <v>70194.613826360001</v>
      </c>
      <c r="G16" s="130">
        <v>63133.613549000002</v>
      </c>
      <c r="H16" s="130">
        <v>59431.305020470216</v>
      </c>
      <c r="I16" s="130">
        <v>61299.890899999744</v>
      </c>
      <c r="J16" s="130">
        <v>65769.33</v>
      </c>
      <c r="K16" s="130">
        <v>64259.923999999999</v>
      </c>
      <c r="L16" s="130">
        <v>63192.480000000003</v>
      </c>
      <c r="M16" s="130">
        <v>66731.600000000006</v>
      </c>
      <c r="N16" s="130">
        <v>69538</v>
      </c>
      <c r="O16" s="130">
        <v>75986.873999999996</v>
      </c>
      <c r="P16" s="130">
        <v>82675.792951530006</v>
      </c>
      <c r="Q16" s="130">
        <v>80089.855008000013</v>
      </c>
      <c r="R16" s="130">
        <v>75523.383895999505</v>
      </c>
      <c r="S16" s="130">
        <v>83796.107197000005</v>
      </c>
    </row>
    <row r="17" spans="1:19" ht="24.95" customHeight="1" x14ac:dyDescent="0.2">
      <c r="A17" s="99" t="s">
        <v>189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1"/>
    </row>
    <row r="18" spans="1:19" ht="15" customHeight="1" x14ac:dyDescent="0.2">
      <c r="A18" s="30" t="s">
        <v>190</v>
      </c>
      <c r="B18" s="130">
        <v>221739</v>
      </c>
      <c r="C18" s="130">
        <v>158138</v>
      </c>
      <c r="D18" s="130">
        <v>109290</v>
      </c>
      <c r="E18" s="130">
        <v>128682.44371000001</v>
      </c>
      <c r="F18" s="130">
        <v>107294.75123107698</v>
      </c>
      <c r="G18" s="130">
        <v>113909.641394384</v>
      </c>
      <c r="H18" s="130">
        <v>87086.613829996902</v>
      </c>
      <c r="I18" s="130">
        <v>101952.69986999803</v>
      </c>
      <c r="J18" s="130">
        <v>97955.05</v>
      </c>
      <c r="K18" s="130">
        <v>103501.68</v>
      </c>
      <c r="L18" s="130">
        <v>109355.1</v>
      </c>
      <c r="M18" s="130">
        <v>111681.99</v>
      </c>
      <c r="N18" s="130">
        <v>111058.239</v>
      </c>
      <c r="O18" s="130">
        <v>125947.88499999999</v>
      </c>
      <c r="P18" s="130">
        <v>112954.86129483</v>
      </c>
      <c r="Q18" s="130">
        <v>136111.59670599998</v>
      </c>
      <c r="R18" s="130">
        <v>108895.45430199899</v>
      </c>
      <c r="S18" s="130">
        <v>119866.989095</v>
      </c>
    </row>
    <row r="19" spans="1:19" ht="15" customHeight="1" x14ac:dyDescent="0.2">
      <c r="A19" s="30" t="s">
        <v>191</v>
      </c>
      <c r="B19" s="130">
        <v>2103</v>
      </c>
      <c r="C19" s="130">
        <v>1480</v>
      </c>
      <c r="D19" s="130">
        <v>2267</v>
      </c>
      <c r="E19" s="130">
        <v>3093.9579200000003</v>
      </c>
      <c r="F19" s="130">
        <v>447.13434999999998</v>
      </c>
      <c r="G19" s="130">
        <v>447.36675000000008</v>
      </c>
      <c r="H19" s="130">
        <v>415.30019999999899</v>
      </c>
      <c r="I19" s="130">
        <v>2736.9168999999965</v>
      </c>
      <c r="J19" s="130">
        <v>2050.31</v>
      </c>
      <c r="K19" s="130">
        <v>2441.7779999999998</v>
      </c>
      <c r="L19" s="130">
        <v>481</v>
      </c>
      <c r="M19" s="130">
        <v>413.69</v>
      </c>
      <c r="N19" s="130">
        <v>716.44100000000003</v>
      </c>
      <c r="O19" s="130">
        <v>1026.587</v>
      </c>
      <c r="P19" s="130">
        <v>163.40587930000001</v>
      </c>
      <c r="Q19" s="130">
        <v>395.77672000000007</v>
      </c>
      <c r="R19" s="130">
        <v>258.45188999999999</v>
      </c>
      <c r="S19" s="130">
        <v>191.41535999999999</v>
      </c>
    </row>
    <row r="20" spans="1:19" ht="15" customHeight="1" x14ac:dyDescent="0.2">
      <c r="A20" s="30" t="s">
        <v>192</v>
      </c>
      <c r="B20" s="130">
        <v>218502</v>
      </c>
      <c r="C20" s="130">
        <v>249298</v>
      </c>
      <c r="D20" s="130">
        <v>191887</v>
      </c>
      <c r="E20" s="130">
        <v>220012.22980999999</v>
      </c>
      <c r="F20" s="130">
        <v>219166.64276379996</v>
      </c>
      <c r="G20" s="130">
        <v>184075.88192700001</v>
      </c>
      <c r="H20" s="130">
        <v>195412.89228257755</v>
      </c>
      <c r="I20" s="130">
        <v>215440.24330999673</v>
      </c>
      <c r="J20" s="130">
        <v>221928</v>
      </c>
      <c r="K20" s="130">
        <v>212605.80100000001</v>
      </c>
      <c r="L20" s="130">
        <v>203844.36</v>
      </c>
      <c r="M20" s="130">
        <v>211019.11</v>
      </c>
      <c r="N20" s="130">
        <v>213982.402</v>
      </c>
      <c r="O20" s="130">
        <v>188063.76699999999</v>
      </c>
      <c r="P20" s="130">
        <v>216849.76874</v>
      </c>
      <c r="Q20" s="130">
        <v>208512.32877999995</v>
      </c>
      <c r="R20" s="130">
        <v>196076.91508852999</v>
      </c>
      <c r="S20" s="130">
        <v>205620.47204184599</v>
      </c>
    </row>
    <row r="21" spans="1:19" ht="15" customHeight="1" x14ac:dyDescent="0.2">
      <c r="A21" s="30" t="s">
        <v>193</v>
      </c>
      <c r="B21" s="130">
        <v>14509</v>
      </c>
      <c r="C21" s="130">
        <v>3212</v>
      </c>
      <c r="D21" s="130">
        <v>2888</v>
      </c>
      <c r="E21" s="130">
        <v>1851.8842400000001</v>
      </c>
      <c r="F21" s="130">
        <v>1772.8049999999998</v>
      </c>
      <c r="G21" s="130">
        <v>657</v>
      </c>
      <c r="H21" s="130">
        <v>1509.5209999999997</v>
      </c>
      <c r="I21" s="130">
        <v>3268.5459999999998</v>
      </c>
      <c r="J21" s="130">
        <v>5832.33</v>
      </c>
      <c r="K21" s="130">
        <v>3078.9720000000002</v>
      </c>
      <c r="L21" s="130">
        <v>2748.18</v>
      </c>
      <c r="M21" s="130">
        <v>3053.81</v>
      </c>
      <c r="N21" s="130">
        <v>3605.9319999999998</v>
      </c>
      <c r="O21" s="130">
        <v>3179.4369999999999</v>
      </c>
      <c r="P21" s="130">
        <v>20</v>
      </c>
      <c r="Q21" s="130">
        <v>0.57999999999999996</v>
      </c>
      <c r="R21" s="130">
        <v>127.181</v>
      </c>
      <c r="S21" s="130">
        <v>113.627</v>
      </c>
    </row>
    <row r="22" spans="1:19" ht="24.95" customHeight="1" x14ac:dyDescent="0.2">
      <c r="A22" s="99" t="s">
        <v>194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1"/>
    </row>
    <row r="23" spans="1:19" ht="15" customHeight="1" x14ac:dyDescent="0.2">
      <c r="A23" s="30" t="s">
        <v>195</v>
      </c>
      <c r="B23" s="130">
        <v>275956</v>
      </c>
      <c r="C23" s="130">
        <v>231173</v>
      </c>
      <c r="D23" s="130">
        <v>199694.98567999998</v>
      </c>
      <c r="E23" s="130">
        <v>215606.36963</v>
      </c>
      <c r="F23" s="130">
        <v>206343.30686957698</v>
      </c>
      <c r="G23" s="130">
        <v>173977.90379438401</v>
      </c>
      <c r="H23" s="130">
        <v>173282.48747257673</v>
      </c>
      <c r="I23" s="130">
        <v>180666.59686999468</v>
      </c>
      <c r="J23" s="130">
        <v>182930.64</v>
      </c>
      <c r="K23" s="130">
        <v>163098.693</v>
      </c>
      <c r="L23" s="130">
        <v>154222.46</v>
      </c>
      <c r="M23" s="130">
        <v>172414.78</v>
      </c>
      <c r="N23" s="130">
        <v>177862.20600000001</v>
      </c>
      <c r="O23" s="130">
        <v>159594.916</v>
      </c>
      <c r="P23" s="130">
        <v>184150.02574522601</v>
      </c>
      <c r="Q23" s="130">
        <v>173701.77736184868</v>
      </c>
      <c r="R23" s="130">
        <v>168379.80799998</v>
      </c>
      <c r="S23" s="130">
        <v>172804.88348839901</v>
      </c>
    </row>
    <row r="24" spans="1:19" ht="15" customHeight="1" x14ac:dyDescent="0.2">
      <c r="A24" s="30" t="s">
        <v>196</v>
      </c>
      <c r="B24" s="130">
        <v>180897</v>
      </c>
      <c r="C24" s="130">
        <v>180955</v>
      </c>
      <c r="D24" s="130">
        <v>106637.06240823001</v>
      </c>
      <c r="E24" s="130">
        <v>138034.14605000001</v>
      </c>
      <c r="F24" s="130">
        <v>122338.02647529998</v>
      </c>
      <c r="G24" s="130">
        <v>125111.51427699998</v>
      </c>
      <c r="H24" s="130">
        <v>111141.83983999868</v>
      </c>
      <c r="I24" s="130">
        <v>142731.80920999803</v>
      </c>
      <c r="J24" s="130">
        <v>144835.04999999999</v>
      </c>
      <c r="K24" s="130">
        <v>158529.538</v>
      </c>
      <c r="L24" s="130">
        <v>162206.18</v>
      </c>
      <c r="M24" s="130">
        <v>153753.82999999999</v>
      </c>
      <c r="N24" s="130">
        <v>151500.80799999999</v>
      </c>
      <c r="O24" s="130">
        <v>158622.76</v>
      </c>
      <c r="P24" s="130">
        <v>145838.010168904</v>
      </c>
      <c r="Q24" s="130">
        <v>171318.50484415123</v>
      </c>
      <c r="R24" s="130">
        <v>136978.19428055201</v>
      </c>
      <c r="S24" s="130">
        <v>152987.62000844901</v>
      </c>
    </row>
    <row r="25" spans="1:19" ht="10.5" customHeight="1" thickBot="1" x14ac:dyDescent="0.25"/>
    <row r="26" spans="1:19" x14ac:dyDescent="0.2">
      <c r="A26" s="15" t="s">
        <v>35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9" x14ac:dyDescent="0.2">
      <c r="A27" s="40" t="s">
        <v>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9" ht="13.5" thickBot="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19" ht="18" thickTop="1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</sheetData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A2FC-4A2D-4AD1-BEE5-A9A3489AA64E}">
  <sheetPr>
    <pageSetUpPr fitToPage="1"/>
  </sheetPr>
  <dimension ref="A1:H27"/>
  <sheetViews>
    <sheetView workbookViewId="0"/>
  </sheetViews>
  <sheetFormatPr defaultColWidth="11.42578125" defaultRowHeight="12.75" x14ac:dyDescent="0.2"/>
  <cols>
    <col min="1" max="1" width="15.7109375" style="102" customWidth="1"/>
    <col min="2" max="2" width="56" style="102" customWidth="1"/>
    <col min="3" max="3" width="13.85546875" style="102" customWidth="1"/>
    <col min="4" max="4" width="17.7109375" style="119" customWidth="1"/>
    <col min="5" max="5" width="14.28515625" style="120" customWidth="1"/>
    <col min="6" max="6" width="14.28515625" style="102" customWidth="1"/>
    <col min="7" max="7" width="11.28515625" style="102" customWidth="1"/>
    <col min="8" max="8" width="11.42578125" style="102" customWidth="1"/>
    <col min="9" max="16384" width="11.42578125" style="102"/>
  </cols>
  <sheetData>
    <row r="1" spans="1:8" s="19" customFormat="1" ht="24.95" customHeight="1" thickTop="1" x14ac:dyDescent="0.3">
      <c r="A1" s="17" t="s">
        <v>197</v>
      </c>
      <c r="B1" s="18"/>
      <c r="C1" s="18"/>
      <c r="D1" s="18"/>
      <c r="E1" s="18"/>
      <c r="F1" s="18"/>
      <c r="G1" s="18"/>
    </row>
    <row r="2" spans="1:8" s="19" customFormat="1" ht="20.100000000000001" customHeight="1" x14ac:dyDescent="0.3">
      <c r="A2" s="20" t="s">
        <v>250</v>
      </c>
      <c r="B2" s="21"/>
      <c r="C2" s="22"/>
      <c r="D2" s="22"/>
      <c r="E2" s="22"/>
    </row>
    <row r="3" spans="1:8" s="19" customFormat="1" ht="21.95" customHeight="1" x14ac:dyDescent="0.2">
      <c r="A3" s="23" t="s">
        <v>2</v>
      </c>
      <c r="B3" s="24"/>
      <c r="C3" s="24"/>
      <c r="D3" s="24"/>
      <c r="E3" s="24"/>
      <c r="F3" s="25"/>
    </row>
    <row r="4" spans="1:8" ht="33" customHeight="1" x14ac:dyDescent="0.2">
      <c r="A4" s="26" t="s">
        <v>11</v>
      </c>
      <c r="B4" s="26" t="s">
        <v>198</v>
      </c>
      <c r="C4" s="26" t="s">
        <v>199</v>
      </c>
      <c r="D4" s="26" t="s">
        <v>200</v>
      </c>
      <c r="E4" s="26" t="s">
        <v>201</v>
      </c>
      <c r="F4" s="26" t="s">
        <v>202</v>
      </c>
      <c r="G4" s="101" t="s">
        <v>203</v>
      </c>
    </row>
    <row r="5" spans="1:8" s="108" customFormat="1" ht="30.75" customHeight="1" x14ac:dyDescent="0.2">
      <c r="A5" s="103" t="s">
        <v>204</v>
      </c>
      <c r="B5" s="104" t="s">
        <v>205</v>
      </c>
      <c r="C5" s="30" t="s">
        <v>206</v>
      </c>
      <c r="D5" s="30" t="s">
        <v>207</v>
      </c>
      <c r="E5" s="30" t="s">
        <v>208</v>
      </c>
      <c r="F5" s="105">
        <v>2488.7570000000001</v>
      </c>
      <c r="G5" s="106">
        <v>3.7082243349393799E-2</v>
      </c>
      <c r="H5" s="107"/>
    </row>
    <row r="6" spans="1:8" s="108" customFormat="1" ht="19.5" customHeight="1" x14ac:dyDescent="0.2">
      <c r="A6" s="141" t="s">
        <v>210</v>
      </c>
      <c r="B6" s="146" t="s">
        <v>211</v>
      </c>
      <c r="C6" s="30" t="s">
        <v>212</v>
      </c>
      <c r="D6" s="30" t="s">
        <v>207</v>
      </c>
      <c r="E6" s="30" t="s">
        <v>208</v>
      </c>
      <c r="F6" s="105">
        <v>33432.620000000003</v>
      </c>
      <c r="G6" s="106">
        <v>0.49814286836674293</v>
      </c>
    </row>
    <row r="7" spans="1:8" s="108" customFormat="1" ht="19.5" customHeight="1" x14ac:dyDescent="0.2">
      <c r="A7" s="141"/>
      <c r="B7" s="146"/>
      <c r="C7" s="30" t="s">
        <v>206</v>
      </c>
      <c r="D7" s="30" t="s">
        <v>207</v>
      </c>
      <c r="E7" s="30" t="s">
        <v>208</v>
      </c>
      <c r="F7" s="105">
        <v>11493.52</v>
      </c>
      <c r="G7" s="106">
        <v>0.17125235833836916</v>
      </c>
    </row>
    <row r="8" spans="1:8" s="108" customFormat="1" ht="19.5" customHeight="1" x14ac:dyDescent="0.2">
      <c r="A8" s="141"/>
      <c r="B8" s="146"/>
      <c r="C8" s="30" t="s">
        <v>262</v>
      </c>
      <c r="D8" s="109" t="s">
        <v>265</v>
      </c>
      <c r="E8" s="30" t="s">
        <v>208</v>
      </c>
      <c r="F8" s="105">
        <v>2004.38</v>
      </c>
      <c r="G8" s="106">
        <v>2.9865071971533558E-2</v>
      </c>
    </row>
    <row r="9" spans="1:8" s="108" customFormat="1" ht="19.5" customHeight="1" x14ac:dyDescent="0.2">
      <c r="A9" s="132" t="s">
        <v>256</v>
      </c>
      <c r="B9" s="104" t="s">
        <v>259</v>
      </c>
      <c r="C9" s="30" t="s">
        <v>263</v>
      </c>
      <c r="D9" s="109" t="s">
        <v>206</v>
      </c>
      <c r="E9" s="30" t="s">
        <v>208</v>
      </c>
      <c r="F9" s="105">
        <v>13.1</v>
      </c>
      <c r="G9" s="106">
        <v>1.9518875803345152E-4</v>
      </c>
    </row>
    <row r="10" spans="1:8" s="108" customFormat="1" ht="19.5" customHeight="1" x14ac:dyDescent="0.2">
      <c r="A10" s="110" t="s">
        <v>213</v>
      </c>
      <c r="B10" s="104" t="s">
        <v>214</v>
      </c>
      <c r="C10" s="30" t="s">
        <v>212</v>
      </c>
      <c r="D10" s="30" t="s">
        <v>207</v>
      </c>
      <c r="E10" s="30" t="s">
        <v>208</v>
      </c>
      <c r="F10" s="105">
        <v>284.96699999999998</v>
      </c>
      <c r="G10" s="106">
        <v>4.2459812832456928E-3</v>
      </c>
    </row>
    <row r="11" spans="1:8" s="108" customFormat="1" ht="19.5" customHeight="1" x14ac:dyDescent="0.2">
      <c r="A11" s="110" t="s">
        <v>215</v>
      </c>
      <c r="B11" s="104" t="s">
        <v>216</v>
      </c>
      <c r="C11" s="30" t="s">
        <v>212</v>
      </c>
      <c r="D11" s="30" t="s">
        <v>207</v>
      </c>
      <c r="E11" s="30" t="s">
        <v>217</v>
      </c>
      <c r="F11" s="105">
        <v>3397.2</v>
      </c>
      <c r="G11" s="106">
        <v>5.0617957922995532E-2</v>
      </c>
    </row>
    <row r="12" spans="1:8" s="108" customFormat="1" ht="19.5" customHeight="1" x14ac:dyDescent="0.2">
      <c r="A12" s="66" t="s">
        <v>218</v>
      </c>
      <c r="B12" s="104" t="s">
        <v>219</v>
      </c>
      <c r="C12" s="30" t="s">
        <v>206</v>
      </c>
      <c r="D12" s="30" t="s">
        <v>207</v>
      </c>
      <c r="E12" s="30" t="s">
        <v>69</v>
      </c>
      <c r="F12" s="105">
        <v>95.92</v>
      </c>
      <c r="G12" s="106">
        <v>1.4291989061502803E-3</v>
      </c>
    </row>
    <row r="13" spans="1:8" s="108" customFormat="1" ht="19.5" customHeight="1" x14ac:dyDescent="0.2">
      <c r="A13" s="66" t="s">
        <v>220</v>
      </c>
      <c r="B13" s="104" t="s">
        <v>221</v>
      </c>
      <c r="C13" s="30" t="s">
        <v>206</v>
      </c>
      <c r="D13" s="30" t="s">
        <v>207</v>
      </c>
      <c r="E13" s="30" t="s">
        <v>208</v>
      </c>
      <c r="F13" s="105">
        <v>596.54</v>
      </c>
      <c r="G13" s="106">
        <v>8.8883894440668059E-3</v>
      </c>
    </row>
    <row r="14" spans="1:8" s="108" customFormat="1" ht="19.5" customHeight="1" x14ac:dyDescent="0.2">
      <c r="A14" s="66" t="s">
        <v>222</v>
      </c>
      <c r="B14" s="104" t="s">
        <v>223</v>
      </c>
      <c r="C14" s="30" t="s">
        <v>206</v>
      </c>
      <c r="D14" s="30" t="s">
        <v>207</v>
      </c>
      <c r="E14" s="30" t="s">
        <v>209</v>
      </c>
      <c r="F14" s="105">
        <v>253.86199999999999</v>
      </c>
      <c r="G14" s="106">
        <v>3.7825197322051965E-3</v>
      </c>
    </row>
    <row r="15" spans="1:8" s="108" customFormat="1" ht="19.5" customHeight="1" x14ac:dyDescent="0.2">
      <c r="A15" s="66" t="s">
        <v>257</v>
      </c>
      <c r="B15" s="104" t="s">
        <v>260</v>
      </c>
      <c r="C15" s="30" t="s">
        <v>206</v>
      </c>
      <c r="D15" s="30" t="s">
        <v>207</v>
      </c>
      <c r="E15" s="30" t="s">
        <v>55</v>
      </c>
      <c r="F15" s="105">
        <v>28.606999999999999</v>
      </c>
      <c r="G15" s="106">
        <v>4.2624158786740059E-4</v>
      </c>
    </row>
    <row r="16" spans="1:8" s="108" customFormat="1" ht="19.5" customHeight="1" x14ac:dyDescent="0.2">
      <c r="A16" s="142" t="s">
        <v>224</v>
      </c>
      <c r="B16" s="147" t="s">
        <v>225</v>
      </c>
      <c r="C16" s="30" t="s">
        <v>226</v>
      </c>
      <c r="D16" s="30" t="s">
        <v>206</v>
      </c>
      <c r="E16" s="30" t="s">
        <v>208</v>
      </c>
      <c r="F16" s="105">
        <v>3877.0520000000001</v>
      </c>
      <c r="G16" s="106">
        <v>5.7767707229855678E-2</v>
      </c>
    </row>
    <row r="17" spans="1:7" s="108" customFormat="1" ht="19.5" customHeight="1" x14ac:dyDescent="0.2">
      <c r="A17" s="142"/>
      <c r="B17" s="147"/>
      <c r="C17" s="30" t="s">
        <v>212</v>
      </c>
      <c r="D17" s="30" t="s">
        <v>207</v>
      </c>
      <c r="E17" s="30" t="s">
        <v>208</v>
      </c>
      <c r="F17" s="105">
        <v>48.56</v>
      </c>
      <c r="G17" s="106">
        <v>7.2353939619117604E-4</v>
      </c>
    </row>
    <row r="18" spans="1:7" s="111" customFormat="1" ht="19.5" customHeight="1" x14ac:dyDescent="0.2">
      <c r="A18" s="133" t="s">
        <v>258</v>
      </c>
      <c r="B18" s="104" t="s">
        <v>261</v>
      </c>
      <c r="C18" s="30" t="s">
        <v>206</v>
      </c>
      <c r="D18" s="30" t="s">
        <v>207</v>
      </c>
      <c r="E18" s="30" t="s">
        <v>68</v>
      </c>
      <c r="F18" s="105">
        <v>43.78</v>
      </c>
      <c r="G18" s="106">
        <v>6.5231784936675631E-4</v>
      </c>
    </row>
    <row r="19" spans="1:7" s="111" customFormat="1" ht="13.9" customHeight="1" x14ac:dyDescent="0.2">
      <c r="A19" s="143" t="s">
        <v>227</v>
      </c>
      <c r="B19" s="137" t="s">
        <v>228</v>
      </c>
      <c r="C19" s="30" t="s">
        <v>206</v>
      </c>
      <c r="D19" s="30" t="s">
        <v>207</v>
      </c>
      <c r="E19" s="30" t="s">
        <v>68</v>
      </c>
      <c r="F19" s="105">
        <v>937.774</v>
      </c>
      <c r="G19" s="106">
        <v>1.3972743692829158E-2</v>
      </c>
    </row>
    <row r="20" spans="1:7" s="111" customFormat="1" ht="14.25" x14ac:dyDescent="0.2">
      <c r="A20" s="140"/>
      <c r="B20" s="138"/>
      <c r="C20" s="30" t="s">
        <v>212</v>
      </c>
      <c r="D20" s="109" t="s">
        <v>207</v>
      </c>
      <c r="E20" s="30" t="s">
        <v>68</v>
      </c>
      <c r="F20" s="105">
        <v>128.22</v>
      </c>
      <c r="G20" s="106">
        <v>1.9104658438968821E-3</v>
      </c>
    </row>
    <row r="21" spans="1:7" ht="14.25" x14ac:dyDescent="0.2">
      <c r="A21" s="139" t="s">
        <v>229</v>
      </c>
      <c r="B21" s="144" t="s">
        <v>230</v>
      </c>
      <c r="C21" s="68" t="s">
        <v>206</v>
      </c>
      <c r="D21" s="68" t="s">
        <v>207</v>
      </c>
      <c r="E21" s="30" t="s">
        <v>68</v>
      </c>
      <c r="F21" s="105">
        <v>7969.7819999999992</v>
      </c>
      <c r="G21" s="106">
        <v>0.118748996212012</v>
      </c>
    </row>
    <row r="22" spans="1:7" ht="14.25" x14ac:dyDescent="0.2">
      <c r="A22" s="140"/>
      <c r="B22" s="145"/>
      <c r="C22" s="30" t="s">
        <v>264</v>
      </c>
      <c r="D22" s="68" t="s">
        <v>265</v>
      </c>
      <c r="E22" s="30" t="s">
        <v>68</v>
      </c>
      <c r="F22" s="105">
        <v>19.88</v>
      </c>
      <c r="G22" s="106">
        <v>2.9621011524465771E-4</v>
      </c>
    </row>
    <row r="23" spans="1:7" ht="13.9" customHeight="1" x14ac:dyDescent="0.2">
      <c r="A23" s="26" t="s">
        <v>5</v>
      </c>
      <c r="B23" s="112"/>
      <c r="C23" s="26"/>
      <c r="D23" s="26"/>
      <c r="E23" s="26"/>
      <c r="F23" s="113">
        <v>67114.520999999993</v>
      </c>
      <c r="G23" s="114">
        <v>0.99999999999999989</v>
      </c>
    </row>
    <row r="24" spans="1:7" ht="13.5" thickBot="1" x14ac:dyDescent="0.25">
      <c r="A24" s="108"/>
      <c r="B24" s="115"/>
      <c r="C24" s="115"/>
      <c r="D24" s="116"/>
      <c r="E24" s="117"/>
      <c r="F24" s="115"/>
      <c r="G24" s="118"/>
    </row>
    <row r="25" spans="1:7" x14ac:dyDescent="0.2">
      <c r="A25" s="15" t="s">
        <v>0</v>
      </c>
      <c r="B25" s="15"/>
      <c r="C25" s="15"/>
      <c r="D25" s="15"/>
      <c r="E25" s="15"/>
      <c r="F25" s="15"/>
      <c r="G25" s="15"/>
    </row>
    <row r="26" spans="1:7" ht="13.5" thickBot="1" x14ac:dyDescent="0.25">
      <c r="A26" s="41"/>
      <c r="B26" s="41"/>
      <c r="C26" s="41"/>
      <c r="D26" s="41"/>
      <c r="E26" s="41"/>
      <c r="F26" s="41"/>
      <c r="G26" s="41"/>
    </row>
    <row r="27" spans="1:7" ht="18" thickTop="1" x14ac:dyDescent="0.3">
      <c r="A27" s="18"/>
      <c r="B27" s="18"/>
      <c r="C27" s="18"/>
      <c r="D27" s="18"/>
      <c r="E27" s="18"/>
      <c r="F27" s="18"/>
      <c r="G27" s="18"/>
    </row>
  </sheetData>
  <mergeCells count="8">
    <mergeCell ref="B19:B20"/>
    <mergeCell ref="A21:A22"/>
    <mergeCell ref="A6:A8"/>
    <mergeCell ref="A16:A17"/>
    <mergeCell ref="A19:A20"/>
    <mergeCell ref="B21:B22"/>
    <mergeCell ref="B6:B8"/>
    <mergeCell ref="B16:B17"/>
  </mergeCells>
  <pageMargins left="0.75000000000000011" right="0.75000000000000011" top="1" bottom="1" header="0" footer="0"/>
  <pageSetup paperSize="0" orientation="portrait" horizontalDpi="0" verticalDpi="0" copies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A7507C9A-40FE-4F96-BD83-12DBBD08B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FF202-79F8-481C-9DC2-8B7DE8513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C69CB8-FB8A-4D1B-BD7A-CC7751B3EB8A}">
  <ds:schemaRefs>
    <ds:schemaRef ds:uri="http://schemas.microsoft.com/office/2006/metadata/properties"/>
    <ds:schemaRef ds:uri="http://schemas.microsoft.com/office/infopath/2007/PartnerControls"/>
    <ds:schemaRef ds:uri="c8e9c400-5973-45a4-8dc7-bd30cc704374"/>
    <ds:schemaRef ds:uri="df76c8ef-b560-42fb-9372-233ad004ec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10</vt:i4>
      </vt:variant>
      <vt:variant>
        <vt:lpstr>Barruti izendunak</vt:lpstr>
      </vt:variant>
      <vt:variant>
        <vt:i4>10</vt:i4>
      </vt:variant>
    </vt:vector>
  </HeadingPairs>
  <TitlesOfParts>
    <vt:vector size="20" baseType="lpstr">
      <vt:lpstr>Indizea</vt:lpstr>
      <vt:lpstr>1_1</vt:lpstr>
      <vt:lpstr>1_2</vt:lpstr>
      <vt:lpstr>1_3</vt:lpstr>
      <vt:lpstr>1_4</vt:lpstr>
      <vt:lpstr>2</vt:lpstr>
      <vt:lpstr>3</vt:lpstr>
      <vt:lpstr>4</vt:lpstr>
      <vt:lpstr>5_1</vt:lpstr>
      <vt:lpstr>5_2</vt:lpstr>
      <vt:lpstr>'1_1'!Inprimatzeko_area</vt:lpstr>
      <vt:lpstr>'1_2'!Inprimatzeko_area</vt:lpstr>
      <vt:lpstr>'1_3'!Inprimatzeko_area</vt:lpstr>
      <vt:lpstr>'1_4'!Inprimatzeko_area</vt:lpstr>
      <vt:lpstr>'2'!Inprimatzeko_area</vt:lpstr>
      <vt:lpstr>'3'!Inprimatzeko_area</vt:lpstr>
      <vt:lpstr>'4'!Inprimatzeko_area</vt:lpstr>
      <vt:lpstr>'5_1'!Inprimatzeko_area</vt:lpstr>
      <vt:lpstr>'5_2'!Inprimatzeko_area</vt:lpstr>
      <vt:lpstr>Indizea!Inprimatzeko_area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Pérez Lekue, Ricardo</cp:lastModifiedBy>
  <cp:lastPrinted>2016-03-09T08:35:47Z</cp:lastPrinted>
  <dcterms:created xsi:type="dcterms:W3CDTF">1996-11-27T10:00:04Z</dcterms:created>
  <dcterms:modified xsi:type="dcterms:W3CDTF">2026-05-26T12:10:21Z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