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745-KEstrategikoa/Documentos compartidos/INVESTIGACION Y PUBLICACIONES/PUBLICACIONES AVCD/BREVES/AH participación y rendición de cuentas/Informe castellano/"/>
    </mc:Choice>
  </mc:AlternateContent>
  <bookViews>
    <workbookView xWindow="0" yWindow="465" windowWidth="28800" windowHeight="16095" tabRatio="500" activeTab="1"/>
  </bookViews>
  <sheets>
    <sheet name="Herramienta Valoración PRC" sheetId="2" r:id="rId1"/>
    <sheet name="Plan de Acción" sheetId="3" r:id="rId2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4" i="3" l="1"/>
  <c r="F25" i="3"/>
  <c r="F26" i="3"/>
  <c r="F27" i="3"/>
  <c r="F28" i="3"/>
  <c r="F29" i="3"/>
  <c r="F23" i="3"/>
  <c r="F8" i="3"/>
  <c r="F9" i="3"/>
  <c r="F10" i="3"/>
  <c r="F11" i="3"/>
  <c r="F12" i="3"/>
  <c r="F13" i="3"/>
  <c r="F14" i="3"/>
  <c r="F15" i="3"/>
  <c r="F16" i="3"/>
  <c r="F17" i="3"/>
  <c r="F7" i="3"/>
  <c r="G30" i="3"/>
  <c r="G18" i="3"/>
  <c r="F68" i="2"/>
  <c r="G8" i="2"/>
  <c r="D22" i="2"/>
  <c r="G11" i="2"/>
  <c r="D23" i="2" s="1"/>
  <c r="G12" i="2"/>
  <c r="D24" i="2"/>
  <c r="G15" i="2"/>
  <c r="H11" i="2" s="1"/>
  <c r="D42" i="2" s="1"/>
  <c r="D25" i="2"/>
  <c r="G16" i="2"/>
  <c r="H16" i="2" s="1"/>
  <c r="D43" i="2" s="1"/>
  <c r="D26" i="2"/>
  <c r="G17" i="2"/>
  <c r="D27" i="2"/>
  <c r="G18" i="2"/>
  <c r="D28" i="2"/>
  <c r="C24" i="2"/>
  <c r="G19" i="2"/>
  <c r="H8" i="2"/>
  <c r="D41" i="2" s="1"/>
  <c r="D44" i="2" s="1"/>
  <c r="F19" i="2"/>
  <c r="C43" i="2"/>
  <c r="C42" i="2"/>
  <c r="C41" i="2"/>
  <c r="F30" i="3" l="1"/>
  <c r="F18" i="3"/>
  <c r="D29" i="2"/>
  <c r="H19" i="2"/>
</calcChain>
</file>

<file path=xl/sharedStrings.xml><?xml version="1.0" encoding="utf-8"?>
<sst xmlns="http://schemas.openxmlformats.org/spreadsheetml/2006/main" count="130" uniqueCount="59">
  <si>
    <t>Parámetros</t>
  </si>
  <si>
    <t>Componentes</t>
  </si>
  <si>
    <t>#</t>
  </si>
  <si>
    <t xml:space="preserve"> </t>
  </si>
  <si>
    <t>3.3 Implicaciones institucionales</t>
  </si>
  <si>
    <t>Elementos</t>
  </si>
  <si>
    <t>Promedios</t>
  </si>
  <si>
    <t>2.1 Contexto cultural de la población</t>
  </si>
  <si>
    <t>2.2 Entorno socio-político y humanitario</t>
  </si>
  <si>
    <t>2.3 Contexto cultural de las Organizaciones Humanitarias</t>
  </si>
  <si>
    <t>3.  Gestión</t>
  </si>
  <si>
    <t>3.2 Herramientas prácticas</t>
  </si>
  <si>
    <t>1.   Concepto integrado de PRC</t>
  </si>
  <si>
    <t>Parámetro</t>
  </si>
  <si>
    <t>Valoración</t>
  </si>
  <si>
    <t>Promedio  por Parámetro</t>
  </si>
  <si>
    <t>Se consideran equitativamente a los diversos grupos en la PRC: género, edad, minorías étnicas, grupos estigmatizados, etc.</t>
  </si>
  <si>
    <t>La PRC se aplica sistemáticamente en todas las fases o ámbitos del programa humanitarios</t>
  </si>
  <si>
    <t>Se tienen en cuenta los factores culturales de las poblaciones que afectan a la PRC efectiva. (p.ej.:Patriarcales, de género, étnia, jerárquicos, de dinamica conflictual, de cultural oral versus escrita, etc.)</t>
  </si>
  <si>
    <t>Se tienen en cuenta los factores de entorno  que afectan a la PRC, (conflcito, políticos, históricos, medioambientales, etc.)</t>
  </si>
  <si>
    <t>Se tienen en cuenta las implicaciones del COVID-19 en la PRC</t>
  </si>
  <si>
    <t>Se tiene conciencia y se trabaja sobre los valores, y actitudes de las Organizaciones Humanitarias que afectan a la PRC, en positivo o negativo</t>
  </si>
  <si>
    <t>3.1 Aplicación de  Políticas y Estrategias de PRC</t>
  </si>
  <si>
    <t>Valorar AQUÍ (0-5)</t>
  </si>
  <si>
    <t>Promedio Componente</t>
  </si>
  <si>
    <t>Promedio</t>
  </si>
  <si>
    <t>Promedio Parámetro</t>
  </si>
  <si>
    <t>Promedio Componentes</t>
  </si>
  <si>
    <t>Escala de valoración: 0: Nada; 1:Muy poco; 2: Algo; 3: Bastante; 4: Mucho; 5: Totalmente.</t>
  </si>
  <si>
    <t>Existe una definición institucional clara  e integrada de Participación y Rendición de cuentas, que promueve el empoderamiento y los derechos de las poblaciones sobre los programas Humanitarios</t>
  </si>
  <si>
    <t>La PRC está incluída en las políticas y estrategias de la organización humanitaria y se aplican las mismas.</t>
  </si>
  <si>
    <t>Existen y se aplican herramientas especificas de PRC (mecanismos de participación gestión de sugerencias, quejas, etc.)</t>
  </si>
  <si>
    <t>La organización humanitaria se transforma o adapta en función de los resultados de la PRC</t>
  </si>
  <si>
    <r>
      <rPr>
        <u/>
        <sz val="12"/>
        <color rgb="FF000000"/>
        <rFont val="Arial"/>
        <family val="2"/>
      </rPr>
      <t>Transformadora:</t>
    </r>
    <r>
      <rPr>
        <sz val="12"/>
        <color rgb="FF000000"/>
        <rFont val="Arial"/>
        <family val="2"/>
      </rPr>
      <t xml:space="preserve"> basada en el enfoque de derechos, dignidad y empoderamiento de las poblaciones.</t>
    </r>
  </si>
  <si>
    <r>
      <rPr>
        <u/>
        <sz val="12"/>
        <color rgb="FF000000"/>
        <rFont val="Arial"/>
        <family val="2"/>
      </rPr>
      <t>Localizada:</t>
    </r>
    <r>
      <rPr>
        <sz val="12"/>
        <color rgb="FF000000"/>
        <rFont val="Arial"/>
        <family val="2"/>
      </rPr>
      <t xml:space="preserve"> desarrollada desde lo local y con protagonismo y liderazgo local.</t>
    </r>
  </si>
  <si>
    <t>Chequeo cualitativo de resultados</t>
  </si>
  <si>
    <r>
      <rPr>
        <u/>
        <sz val="12"/>
        <color rgb="FF000000"/>
        <rFont val="Arial"/>
        <family val="2"/>
      </rPr>
      <t>Integrada:</t>
    </r>
    <r>
      <rPr>
        <sz val="12"/>
        <color rgb="FF000000"/>
        <rFont val="Arial"/>
        <family val="2"/>
      </rPr>
      <t xml:space="preserve"> integra Participación y Rendición de Cuentas como partes de un mismo proceso.</t>
    </r>
  </si>
  <si>
    <r>
      <rPr>
        <u/>
        <sz val="12"/>
        <color rgb="FF000000"/>
        <rFont val="Arial"/>
        <family val="2"/>
      </rPr>
      <t>Inclusiva:</t>
    </r>
    <r>
      <rPr>
        <sz val="12"/>
        <color rgb="FF000000"/>
        <rFont val="Arial"/>
        <family val="2"/>
      </rPr>
      <t xml:space="preserve"> tiene en cuenta a todos los grupos poblacionales en sus contextos específicos.</t>
    </r>
  </si>
  <si>
    <r>
      <rPr>
        <u/>
        <sz val="12"/>
        <color rgb="FF000000"/>
        <rFont val="Arial"/>
        <family val="2"/>
      </rPr>
      <t>Triangular:</t>
    </r>
    <r>
      <rPr>
        <sz val="12"/>
        <color rgb="FF000000"/>
        <rFont val="Arial"/>
        <family val="2"/>
      </rPr>
      <t xml:space="preserve"> involucra a poblaciones sujeto, organizaciones humanitarias y autoridades competentes.</t>
    </r>
  </si>
  <si>
    <r>
      <rPr>
        <u/>
        <sz val="12"/>
        <color rgb="FF000000"/>
        <rFont val="Arial"/>
        <family val="2"/>
      </rPr>
      <t>Corresponsable:</t>
    </r>
    <r>
      <rPr>
        <sz val="12"/>
        <color rgb="FF000000"/>
        <rFont val="Arial"/>
        <family val="2"/>
      </rPr>
      <t xml:space="preserve"> cada parte asume su responsabilidad en la gestión integral del programa y existe una corresponsabilidad entre las partes.</t>
    </r>
  </si>
  <si>
    <r>
      <rPr>
        <u/>
        <sz val="12"/>
        <color rgb="FF000000"/>
        <rFont val="Arial"/>
        <family val="2"/>
      </rPr>
      <t>Consecuente:</t>
    </r>
    <r>
      <rPr>
        <sz val="12"/>
        <color rgb="FF000000"/>
        <rFont val="Arial"/>
        <family val="2"/>
      </rPr>
      <t xml:space="preserve"> se asumen las consecuencias que la PRC tenga, en lo político, estratégico y estructural.</t>
    </r>
  </si>
  <si>
    <t>Definición</t>
  </si>
  <si>
    <t>Transformadora</t>
  </si>
  <si>
    <t>Integrada</t>
  </si>
  <si>
    <t>Inclusiva</t>
  </si>
  <si>
    <t>Localizada</t>
  </si>
  <si>
    <t>Triangular</t>
  </si>
  <si>
    <t>Corresponsable</t>
  </si>
  <si>
    <t>Consecuente</t>
  </si>
  <si>
    <t xml:space="preserve">PRC, transformadora, integrada, inclusiva, localizada, triangular, corresponsable y consecuente. </t>
  </si>
  <si>
    <t>Notas</t>
  </si>
  <si>
    <t>Objetivo</t>
  </si>
  <si>
    <t>Plan de Acción para la mejora de PRC</t>
  </si>
  <si>
    <t>Acciones a implementar</t>
  </si>
  <si>
    <t>Horizonte temporal:---------</t>
  </si>
  <si>
    <t>2. Entorno cultural, socio-político y humanitario</t>
  </si>
  <si>
    <t>Se tienen en cuenta los factores del contexto Humanitario que afecten a la PRC. ( alta movilidad  de las poblaciones-migraciones), rotación alta de Organizaciones Humanitarias, etc.</t>
  </si>
  <si>
    <t>Organización:</t>
  </si>
  <si>
    <t>Cualidades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</si>
</sst>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rgb="FF000000"/>
      <name val="Arial"/>
      <family val="2"/>
    </font>
    <font>
      <sz val="14"/>
      <color rgb="FF00000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5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10" xfId="0" applyFont="1" applyBorder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8" fillId="0" borderId="0" xfId="0" applyFont="1"/>
    <xf numFmtId="0" fontId="9" fillId="0" borderId="0" xfId="0" applyFont="1"/>
    <xf numFmtId="0" fontId="8" fillId="0" borderId="0" xfId="0" applyFont="1" applyFill="1" applyAlignment="1">
      <alignment textRotation="90"/>
    </xf>
    <xf numFmtId="49" fontId="13" fillId="0" borderId="7" xfId="0" applyNumberFormat="1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left" vertical="top" wrapText="1" indent="2"/>
    </xf>
    <xf numFmtId="49" fontId="13" fillId="0" borderId="10" xfId="0" applyNumberFormat="1" applyFont="1" applyFill="1" applyBorder="1" applyAlignment="1">
      <alignment vertical="center" wrapText="1"/>
    </xf>
    <xf numFmtId="49" fontId="13" fillId="0" borderId="25" xfId="0" applyNumberFormat="1" applyFont="1" applyFill="1" applyBorder="1" applyAlignment="1">
      <alignment vertical="center" wrapText="1"/>
    </xf>
    <xf numFmtId="0" fontId="9" fillId="6" borderId="17" xfId="0" applyFont="1" applyFill="1" applyBorder="1" applyAlignment="1">
      <alignment horizontal="left" vertical="center" wrapText="1"/>
    </xf>
    <xf numFmtId="49" fontId="13" fillId="6" borderId="18" xfId="0" applyNumberFormat="1" applyFont="1" applyFill="1" applyBorder="1" applyAlignment="1">
      <alignment vertical="center" wrapText="1"/>
    </xf>
    <xf numFmtId="164" fontId="12" fillId="6" borderId="27" xfId="0" applyNumberFormat="1" applyFont="1" applyFill="1" applyBorder="1" applyAlignment="1">
      <alignment horizontal="center" vertical="center" wrapText="1"/>
    </xf>
    <xf numFmtId="49" fontId="13" fillId="6" borderId="7" xfId="0" applyNumberFormat="1" applyFont="1" applyFill="1" applyBorder="1" applyAlignment="1">
      <alignment vertical="center" wrapText="1"/>
    </xf>
    <xf numFmtId="49" fontId="13" fillId="6" borderId="10" xfId="0" applyNumberFormat="1" applyFont="1" applyFill="1" applyBorder="1" applyAlignment="1">
      <alignment vertical="center" wrapText="1"/>
    </xf>
    <xf numFmtId="49" fontId="13" fillId="6" borderId="13" xfId="0" applyNumberFormat="1" applyFont="1" applyFill="1" applyBorder="1" applyAlignment="1">
      <alignment vertical="center" wrapText="1"/>
    </xf>
    <xf numFmtId="0" fontId="9" fillId="0" borderId="17" xfId="0" applyFont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vertical="center" wrapText="1"/>
    </xf>
    <xf numFmtId="164" fontId="12" fillId="0" borderId="27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top" wrapText="1" indent="2"/>
    </xf>
    <xf numFmtId="164" fontId="12" fillId="0" borderId="16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164" fontId="12" fillId="0" borderId="2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164" fontId="12" fillId="0" borderId="20" xfId="0" applyNumberFormat="1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164" fontId="12" fillId="5" borderId="2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11" fillId="7" borderId="32" xfId="0" applyFont="1" applyFill="1" applyBorder="1" applyAlignment="1">
      <alignment horizontal="center" vertical="center" textRotation="90" wrapText="1"/>
    </xf>
    <xf numFmtId="0" fontId="12" fillId="7" borderId="38" xfId="0" applyFont="1" applyFill="1" applyBorder="1" applyAlignment="1">
      <alignment horizontal="left" vertical="top" wrapText="1" indent="2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2" fillId="0" borderId="3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 textRotation="90" wrapText="1"/>
    </xf>
    <xf numFmtId="0" fontId="8" fillId="0" borderId="0" xfId="0" applyFont="1" applyFill="1" applyAlignment="1">
      <alignment horizontal="center" vertical="center" textRotation="90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textRotation="90" wrapText="1"/>
    </xf>
    <xf numFmtId="0" fontId="8" fillId="3" borderId="28" xfId="0" applyFont="1" applyFill="1" applyBorder="1" applyAlignment="1">
      <alignment horizontal="center" vertical="center" wrapText="1"/>
    </xf>
    <xf numFmtId="164" fontId="9" fillId="5" borderId="30" xfId="0" applyNumberFormat="1" applyFont="1" applyFill="1" applyBorder="1" applyAlignment="1">
      <alignment horizontal="center" vertical="center"/>
    </xf>
    <xf numFmtId="164" fontId="9" fillId="5" borderId="31" xfId="0" applyNumberFormat="1" applyFont="1" applyFill="1" applyBorder="1" applyAlignment="1">
      <alignment horizontal="center" vertical="center"/>
    </xf>
    <xf numFmtId="164" fontId="9" fillId="5" borderId="3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 wrapText="1"/>
    </xf>
    <xf numFmtId="0" fontId="10" fillId="7" borderId="30" xfId="0" applyFont="1" applyFill="1" applyBorder="1" applyAlignment="1">
      <alignment horizontal="center" vertical="center" textRotation="90" wrapText="1"/>
    </xf>
    <xf numFmtId="0" fontId="10" fillId="0" borderId="0" xfId="0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/>
    </xf>
    <xf numFmtId="0" fontId="12" fillId="7" borderId="3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2" fillId="7" borderId="3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49" fontId="13" fillId="0" borderId="10" xfId="0" applyNumberFormat="1" applyFont="1" applyFill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/>
    </xf>
    <xf numFmtId="49" fontId="13" fillId="0" borderId="25" xfId="0" applyNumberFormat="1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/>
    </xf>
    <xf numFmtId="49" fontId="13" fillId="6" borderId="18" xfId="0" applyNumberFormat="1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center"/>
    </xf>
    <xf numFmtId="49" fontId="13" fillId="6" borderId="7" xfId="0" applyNumberFormat="1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left" vertical="center"/>
    </xf>
    <xf numFmtId="49" fontId="13" fillId="6" borderId="10" xfId="0" applyNumberFormat="1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/>
    </xf>
    <xf numFmtId="49" fontId="13" fillId="6" borderId="13" xfId="0" applyNumberFormat="1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/>
    </xf>
    <xf numFmtId="49" fontId="13" fillId="0" borderId="18" xfId="0" applyNumberFormat="1" applyFont="1" applyFill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16" fillId="0" borderId="0" xfId="0" applyFont="1"/>
    <xf numFmtId="0" fontId="9" fillId="0" borderId="16" xfId="0" applyFont="1" applyBorder="1" applyAlignment="1">
      <alignment horizontal="left" vertical="center"/>
    </xf>
    <xf numFmtId="49" fontId="13" fillId="0" borderId="16" xfId="0" applyNumberFormat="1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textRotation="90" wrapText="1"/>
    </xf>
    <xf numFmtId="0" fontId="11" fillId="0" borderId="18" xfId="0" applyFont="1" applyFill="1" applyBorder="1" applyAlignment="1">
      <alignment horizontal="center" vertical="center" textRotation="90" wrapText="1"/>
    </xf>
    <xf numFmtId="0" fontId="11" fillId="5" borderId="27" xfId="0" applyFont="1" applyFill="1" applyBorder="1" applyAlignment="1">
      <alignment horizontal="center" vertical="center" textRotation="90" wrapText="1"/>
    </xf>
    <xf numFmtId="0" fontId="12" fillId="2" borderId="50" xfId="0" applyFont="1" applyFill="1" applyBorder="1" applyAlignment="1">
      <alignment horizontal="center" vertical="center" textRotation="90" wrapText="1"/>
    </xf>
    <xf numFmtId="0" fontId="12" fillId="2" borderId="49" xfId="0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12" fillId="8" borderId="10" xfId="0" applyFont="1" applyFill="1" applyBorder="1" applyAlignment="1">
      <alignment horizontal="left" vertical="top" wrapText="1" indent="2"/>
    </xf>
    <xf numFmtId="0" fontId="8" fillId="0" borderId="10" xfId="0" applyFont="1" applyFill="1" applyBorder="1" applyAlignment="1">
      <alignment textRotation="90"/>
    </xf>
    <xf numFmtId="0" fontId="12" fillId="8" borderId="25" xfId="0" applyFont="1" applyFill="1" applyBorder="1" applyAlignment="1">
      <alignment horizontal="left" vertical="top" wrapText="1" indent="2"/>
    </xf>
    <xf numFmtId="0" fontId="12" fillId="8" borderId="18" xfId="0" applyFont="1" applyFill="1" applyBorder="1" applyAlignment="1">
      <alignment horizontal="left" vertical="top" wrapText="1" indent="2"/>
    </xf>
    <xf numFmtId="0" fontId="12" fillId="8" borderId="7" xfId="0" applyFont="1" applyFill="1" applyBorder="1" applyAlignment="1">
      <alignment horizontal="left" vertical="top" wrapText="1" indent="2"/>
    </xf>
    <xf numFmtId="0" fontId="12" fillId="8" borderId="13" xfId="0" applyFont="1" applyFill="1" applyBorder="1" applyAlignment="1">
      <alignment horizontal="left" vertical="top" wrapText="1" indent="2"/>
    </xf>
    <xf numFmtId="0" fontId="11" fillId="7" borderId="39" xfId="0" applyFont="1" applyFill="1" applyBorder="1" applyAlignment="1">
      <alignment horizontal="center" vertical="center" textRotation="90" wrapText="1"/>
    </xf>
    <xf numFmtId="0" fontId="12" fillId="8" borderId="33" xfId="0" applyFont="1" applyFill="1" applyBorder="1" applyAlignment="1">
      <alignment horizontal="left" vertical="top" wrapText="1" indent="2"/>
    </xf>
    <xf numFmtId="0" fontId="9" fillId="0" borderId="45" xfId="0" applyFont="1" applyFill="1" applyBorder="1"/>
    <xf numFmtId="0" fontId="12" fillId="8" borderId="1" xfId="0" applyFont="1" applyFill="1" applyBorder="1" applyAlignment="1">
      <alignment horizontal="left" vertical="top" wrapText="1" indent="2"/>
    </xf>
    <xf numFmtId="0" fontId="9" fillId="0" borderId="36" xfId="0" applyFont="1" applyFill="1" applyBorder="1"/>
    <xf numFmtId="0" fontId="9" fillId="0" borderId="46" xfId="0" applyFont="1" applyFill="1" applyBorder="1"/>
    <xf numFmtId="0" fontId="10" fillId="2" borderId="51" xfId="0" applyFont="1" applyFill="1" applyBorder="1" applyAlignment="1">
      <alignment horizontal="center" textRotation="90" wrapText="1"/>
    </xf>
    <xf numFmtId="0" fontId="10" fillId="8" borderId="50" xfId="0" applyFont="1" applyFill="1" applyBorder="1" applyAlignment="1">
      <alignment horizontal="center" textRotation="90" wrapText="1"/>
    </xf>
    <xf numFmtId="0" fontId="8" fillId="3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11" fillId="8" borderId="4" xfId="0" applyFont="1" applyFill="1" applyBorder="1" applyAlignment="1">
      <alignment horizontal="center" vertical="center" textRotation="90" wrapText="1"/>
    </xf>
    <xf numFmtId="0" fontId="9" fillId="0" borderId="7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6" borderId="17" xfId="0" applyFont="1" applyFill="1" applyBorder="1" applyAlignment="1">
      <alignment vertical="center" wrapText="1"/>
    </xf>
    <xf numFmtId="0" fontId="9" fillId="6" borderId="18" xfId="0" applyFont="1" applyFill="1" applyBorder="1" applyAlignment="1">
      <alignment vertical="center"/>
    </xf>
    <xf numFmtId="0" fontId="9" fillId="6" borderId="7" xfId="0" applyFont="1" applyFill="1" applyBorder="1" applyAlignment="1">
      <alignment vertical="center"/>
    </xf>
    <xf numFmtId="0" fontId="9" fillId="6" borderId="10" xfId="0" applyFont="1" applyFill="1" applyBorder="1" applyAlignment="1">
      <alignment vertical="center"/>
    </xf>
    <xf numFmtId="0" fontId="9" fillId="6" borderId="13" xfId="0" applyFont="1" applyFill="1" applyBorder="1" applyAlignment="1">
      <alignment vertical="center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/>
    </xf>
    <xf numFmtId="0" fontId="10" fillId="7" borderId="41" xfId="0" applyFont="1" applyFill="1" applyBorder="1" applyAlignment="1">
      <alignment horizontal="center" vertical="center" textRotation="90" wrapText="1"/>
    </xf>
    <xf numFmtId="0" fontId="10" fillId="8" borderId="48" xfId="0" applyFont="1" applyFill="1" applyBorder="1" applyAlignment="1">
      <alignment horizontal="center" vertical="center" textRotation="90" wrapText="1"/>
    </xf>
    <xf numFmtId="0" fontId="8" fillId="0" borderId="47" xfId="0" applyFont="1" applyFill="1" applyBorder="1" applyAlignment="1">
      <alignment horizontal="center" vertical="center"/>
    </xf>
    <xf numFmtId="0" fontId="11" fillId="8" borderId="34" xfId="0" applyFont="1" applyFill="1" applyBorder="1" applyAlignment="1">
      <alignment horizontal="center" vertical="center" textRotation="90" wrapText="1"/>
    </xf>
    <xf numFmtId="0" fontId="8" fillId="3" borderId="46" xfId="0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center" vertical="center"/>
    </xf>
    <xf numFmtId="164" fontId="12" fillId="6" borderId="8" xfId="0" applyNumberFormat="1" applyFont="1" applyFill="1" applyBorder="1" applyAlignment="1">
      <alignment horizontal="center" vertical="center"/>
    </xf>
    <xf numFmtId="164" fontId="12" fillId="6" borderId="11" xfId="0" applyNumberFormat="1" applyFont="1" applyFill="1" applyBorder="1" applyAlignment="1">
      <alignment horizontal="center" vertical="center"/>
    </xf>
    <xf numFmtId="164" fontId="12" fillId="6" borderId="14" xfId="0" applyNumberFormat="1" applyFont="1" applyFill="1" applyBorder="1" applyAlignment="1">
      <alignment horizontal="center" vertical="center"/>
    </xf>
    <xf numFmtId="0" fontId="3" fillId="7" borderId="39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5" fillId="7" borderId="41" xfId="0" applyFont="1" applyFill="1" applyBorder="1" applyAlignment="1">
      <alignment horizontal="center" vertical="center"/>
    </xf>
    <xf numFmtId="0" fontId="5" fillId="7" borderId="42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0" fontId="12" fillId="0" borderId="3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6" borderId="15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left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164" fontId="12" fillId="0" borderId="14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/>
    </xf>
    <xf numFmtId="164" fontId="12" fillId="6" borderId="19" xfId="0" applyNumberFormat="1" applyFont="1" applyFill="1" applyBorder="1" applyAlignment="1">
      <alignment horizontal="center" vertical="center" wrapText="1"/>
    </xf>
    <xf numFmtId="164" fontId="12" fillId="6" borderId="20" xfId="0" applyNumberFormat="1" applyFont="1" applyFill="1" applyBorder="1" applyAlignment="1">
      <alignment horizontal="center" vertical="center" wrapText="1"/>
    </xf>
    <xf numFmtId="164" fontId="12" fillId="6" borderId="21" xfId="0" applyNumberFormat="1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2" fillId="6" borderId="15" xfId="0" applyFont="1" applyFill="1" applyBorder="1" applyAlignment="1">
      <alignment vertical="center" wrapText="1"/>
    </xf>
    <xf numFmtId="0" fontId="12" fillId="6" borderId="2" xfId="0" applyFont="1" applyFill="1" applyBorder="1" applyAlignment="1">
      <alignment vertical="center" wrapText="1"/>
    </xf>
    <xf numFmtId="0" fontId="12" fillId="6" borderId="3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9" fillId="6" borderId="9" xfId="0" applyFont="1" applyFill="1" applyBorder="1" applyAlignment="1">
      <alignment vertical="center" wrapText="1"/>
    </xf>
    <xf numFmtId="0" fontId="9" fillId="6" borderId="12" xfId="0" applyFont="1" applyFill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horizontal="justify" vertical="center"/>
    </xf>
    <xf numFmtId="0" fontId="2" fillId="0" borderId="44" xfId="0" applyFont="1" applyBorder="1" applyAlignment="1">
      <alignment horizontal="justify" vertical="center"/>
    </xf>
    <xf numFmtId="0" fontId="2" fillId="0" borderId="41" xfId="0" applyFont="1" applyBorder="1" applyAlignment="1">
      <alignment horizontal="justify" vertical="center"/>
    </xf>
    <xf numFmtId="0" fontId="2" fillId="0" borderId="43" xfId="0" applyFont="1" applyBorder="1" applyAlignment="1">
      <alignment horizontal="justify" vertical="center"/>
    </xf>
  </cellXfs>
  <cellStyles count="1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Normal" xfId="0" builtinId="0"/>
  </cellStyles>
  <dxfs count="9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/>
              <a:t>Valores promedio de las componentes de la PRC</a:t>
            </a:r>
          </a:p>
        </c:rich>
      </c:tx>
      <c:layout>
        <c:manualLayout>
          <c:xMode val="edge"/>
          <c:yMode val="edge"/>
          <c:x val="0.24951203288288301"/>
          <c:y val="9.30705451865246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118585424346699"/>
          <c:y val="0.27268284763373601"/>
          <c:w val="0.50850564471519999"/>
          <c:h val="0.63444579736812201"/>
        </c:manualLayout>
      </c:layout>
      <c:radarChart>
        <c:radarStyle val="filled"/>
        <c:varyColors val="0"/>
        <c:ser>
          <c:idx val="0"/>
          <c:order val="0"/>
          <c:cat>
            <c:strRef>
              <c:f>'Herramienta Valoración PRC'!$C$22:$C$28</c:f>
              <c:strCache>
                <c:ptCount val="7"/>
                <c:pt idx="0">
                  <c:v>1.   Concepto integrado de PRC</c:v>
                </c:pt>
                <c:pt idx="1">
                  <c:v>2.1 Contexto cultural de la población</c:v>
                </c:pt>
                <c:pt idx="2">
                  <c:v>2.2 Entorno socio-político y humanitario</c:v>
                </c:pt>
                <c:pt idx="3">
                  <c:v>2.3 Contexto cultural de las Organizaciones Humanitarias</c:v>
                </c:pt>
                <c:pt idx="4">
                  <c:v>3.1 Aplicación de  Políticas y Estrategias de PRC</c:v>
                </c:pt>
                <c:pt idx="5">
                  <c:v>3.2 Herramientas prácticas</c:v>
                </c:pt>
                <c:pt idx="6">
                  <c:v>3.3 Implicaciones institucionales</c:v>
                </c:pt>
              </c:strCache>
            </c:strRef>
          </c:cat>
          <c:val>
            <c:numRef>
              <c:f>'Herramienta Valoración PRC'!$D$22:$D$28</c:f>
              <c:numCache>
                <c:formatCode>0.0</c:formatCode>
                <c:ptCount val="7"/>
                <c:pt idx="0">
                  <c:v>3.3333333333333335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68-4195-A890-B39EAC361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946304"/>
        <c:axId val="499601792"/>
      </c:radarChart>
      <c:catAx>
        <c:axId val="50194630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s-ES"/>
          </a:p>
        </c:txPr>
        <c:crossAx val="499601792"/>
        <c:crosses val="autoZero"/>
        <c:auto val="1"/>
        <c:lblAlgn val="ctr"/>
        <c:lblOffset val="100"/>
        <c:noMultiLvlLbl val="0"/>
      </c:catAx>
      <c:valAx>
        <c:axId val="499601792"/>
        <c:scaling>
          <c:orientation val="minMax"/>
          <c:max val="5"/>
          <c:min val="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crossAx val="501946304"/>
        <c:crosses val="autoZero"/>
        <c:crossBetween val="between"/>
        <c:majorUnit val="1"/>
        <c:minorUnit val="0.1"/>
      </c:valAx>
    </c:plotArea>
    <c:plotVisOnly val="1"/>
    <c:dispBlanksAs val="gap"/>
    <c:showDLblsOverMax val="0"/>
  </c:chart>
  <c:printSettings>
    <c:headerFooter/>
    <c:pageMargins b="0.750000000000004" l="0.70000000000000195" r="0.70000000000000195" t="0.750000000000004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ES" baseline="0"/>
              <a:t>Valores promedio de</a:t>
            </a:r>
            <a:r>
              <a:rPr lang="es-ES"/>
              <a:t> Parámetros</a:t>
            </a:r>
          </a:p>
        </c:rich>
      </c:tx>
      <c:layout>
        <c:manualLayout>
          <c:xMode val="edge"/>
          <c:yMode val="edge"/>
          <c:x val="0.25443287063983899"/>
          <c:y val="2.85625866261354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737477745352001"/>
          <c:y val="0.25091888968091702"/>
          <c:w val="0.37140416888448602"/>
          <c:h val="0.53057903130782402"/>
        </c:manualLayout>
      </c:layout>
      <c:radarChart>
        <c:radarStyle val="marker"/>
        <c:varyColors val="0"/>
        <c:ser>
          <c:idx val="0"/>
          <c:order val="0"/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2.6842363675138401E-3"/>
                  <c:y val="3.1684302598562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CE-4362-A171-A7FD7FB60BF7}"/>
                </c:ext>
              </c:extLst>
            </c:dLbl>
            <c:dLbl>
              <c:idx val="1"/>
              <c:layout>
                <c:manualLayout>
                  <c:x val="-3.22108364101661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CE-4362-A171-A7FD7FB60BF7}"/>
                </c:ext>
              </c:extLst>
            </c:dLbl>
            <c:dLbl>
              <c:idx val="2"/>
              <c:layout>
                <c:manualLayout>
                  <c:x val="-5.3684727350276499E-3"/>
                  <c:y val="-5.0694884157699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CE-4362-A171-A7FD7FB60B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'Herramienta Valoración PRC'!$C$41:$C$43</c:f>
              <c:strCache>
                <c:ptCount val="3"/>
                <c:pt idx="0">
                  <c:v>1.   Concepto integrado de PRC</c:v>
                </c:pt>
                <c:pt idx="1">
                  <c:v>2. Entorno cultural, socio-político y humanitario</c:v>
                </c:pt>
                <c:pt idx="2">
                  <c:v>3.  Gestión</c:v>
                </c:pt>
              </c:strCache>
            </c:strRef>
          </c:cat>
          <c:val>
            <c:numRef>
              <c:f>'Herramienta Valoración PRC'!$D$41:$D$43</c:f>
              <c:numCache>
                <c:formatCode>0.0</c:formatCode>
                <c:ptCount val="3"/>
                <c:pt idx="0">
                  <c:v>3.3333333333333335</c:v>
                </c:pt>
                <c:pt idx="1">
                  <c:v>1.6666666666666667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CE-4362-A171-A7FD7FB60B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98720944"/>
        <c:axId val="499626336"/>
      </c:radarChart>
      <c:catAx>
        <c:axId val="4987209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 sz="1100" b="1"/>
            </a:pPr>
            <a:endParaRPr lang="es-ES"/>
          </a:p>
        </c:txPr>
        <c:crossAx val="499626336"/>
        <c:crosses val="autoZero"/>
        <c:auto val="1"/>
        <c:lblAlgn val="ctr"/>
        <c:lblOffset val="100"/>
        <c:noMultiLvlLbl val="0"/>
      </c:catAx>
      <c:valAx>
        <c:axId val="499626336"/>
        <c:scaling>
          <c:orientation val="minMax"/>
          <c:max val="5"/>
          <c:min val="0"/>
        </c:scaling>
        <c:delete val="0"/>
        <c:axPos val="l"/>
        <c:majorGridlines/>
        <c:numFmt formatCode="0.0" sourceLinked="1"/>
        <c:majorTickMark val="none"/>
        <c:minorTickMark val="none"/>
        <c:tickLblPos val="none"/>
        <c:spPr>
          <a:ln w="0"/>
        </c:spPr>
        <c:txPr>
          <a:bodyPr/>
          <a:lstStyle/>
          <a:p>
            <a:pPr>
              <a:defRPr lang="es-ES"/>
            </a:pPr>
            <a:endParaRPr lang="es-ES"/>
          </a:p>
        </c:txPr>
        <c:crossAx val="498720944"/>
        <c:crosses val="autoZero"/>
        <c:crossBetween val="between"/>
        <c:majorUnit val="5"/>
        <c:minorUnit val="0.4"/>
      </c:valAx>
    </c:plotArea>
    <c:plotVisOnly val="1"/>
    <c:dispBlanksAs val="gap"/>
    <c:showDLblsOverMax val="0"/>
  </c:chart>
  <c:printSettings>
    <c:headerFooter/>
    <c:pageMargins b="0.750000000000006" l="0.70000000000000195" r="0.70000000000000195" t="0.75000000000000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'Herramienta Valoración PRC'!$E$8:$E$18</c:f>
              <c:strCache>
                <c:ptCount val="11"/>
                <c:pt idx="0">
                  <c:v>Existe una definición institucional clara  e integrada de Participación y Rendición de cuentas, que promueve el empoderamiento y los derechos de las poblaciones sobre los programas Humanitarios</c:v>
                </c:pt>
                <c:pt idx="1">
                  <c:v>La PRC se aplica sistemáticamente en todas las fases o ámbitos del programa humanitarios</c:v>
                </c:pt>
                <c:pt idx="2">
                  <c:v>Se consideran equitativamente a los diversos grupos en la PRC: género, edad, minorías étnicas, grupos estigmatizados, etc.</c:v>
                </c:pt>
                <c:pt idx="3">
                  <c:v>Se tienen en cuenta los factores culturales de las poblaciones que afectan a la PRC efectiva. (p.ej.:Patriarcales, de género, étnia, jerárquicos, de dinamica conflictual, de cultural oral versus escrita, etc.)</c:v>
                </c:pt>
                <c:pt idx="4">
                  <c:v>Se tienen en cuenta los factores de entorno  que afectan a la PRC, (conflcito, políticos, históricos, medioambientales, etc.)</c:v>
                </c:pt>
                <c:pt idx="5">
                  <c:v>Se tienen en cuenta los factores del contexto Humanitario que afecten a la PRC. ( alta movilidad  de las poblaciones-migraciones), rotación alta de Organizaciones Humanitarias, etc.</c:v>
                </c:pt>
                <c:pt idx="6">
                  <c:v>Se tienen en cuenta las implicaciones del COVID-19 en la PRC</c:v>
                </c:pt>
                <c:pt idx="7">
                  <c:v>Se tiene conciencia y se trabaja sobre los valores, y actitudes de las Organizaciones Humanitarias que afectan a la PRC, en positivo o negativo</c:v>
                </c:pt>
                <c:pt idx="8">
                  <c:v>La PRC está incluída en las políticas y estrategias de la organización humanitaria y se aplican las mismas.</c:v>
                </c:pt>
                <c:pt idx="9">
                  <c:v>Existen y se aplican herramientas especificas de PRC (mecanismos de participación gestión de sugerencias, quejas, etc.)</c:v>
                </c:pt>
                <c:pt idx="10">
                  <c:v>La organización humanitaria se transforma o adapta en función de los resultados de la PRC</c:v>
                </c:pt>
              </c:strCache>
            </c:strRef>
          </c:cat>
          <c:val>
            <c:numRef>
              <c:f>'Herramienta Valoración PRC'!$F$8:$F$18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C-4A04-935E-012AD5B06BF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98800496"/>
        <c:axId val="498771344"/>
      </c:lineChart>
      <c:catAx>
        <c:axId val="49880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8771344"/>
        <c:crosses val="autoZero"/>
        <c:auto val="1"/>
        <c:lblAlgn val="ctr"/>
        <c:lblOffset val="100"/>
        <c:noMultiLvlLbl val="0"/>
      </c:catAx>
      <c:valAx>
        <c:axId val="498771344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880049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Chequeo Cualitativo</a:t>
            </a:r>
          </a:p>
        </c:rich>
      </c:tx>
      <c:layout>
        <c:manualLayout>
          <c:xMode val="edge"/>
          <c:yMode val="edge"/>
          <c:x val="0.37083847642756301"/>
          <c:y val="2.4242429384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3118585424346699"/>
          <c:y val="0.27268284763373601"/>
          <c:w val="0.50850564471519999"/>
          <c:h val="0.63444579736812201"/>
        </c:manualLayout>
      </c:layout>
      <c:radarChart>
        <c:radarStyle val="fill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'Herramienta Valoración PRC'!$C$61:$C$67</c:f>
              <c:strCache>
                <c:ptCount val="7"/>
                <c:pt idx="0">
                  <c:v>Transformadora</c:v>
                </c:pt>
                <c:pt idx="1">
                  <c:v>Integrada</c:v>
                </c:pt>
                <c:pt idx="2">
                  <c:v>Inclusiva</c:v>
                </c:pt>
                <c:pt idx="3">
                  <c:v>Localizada</c:v>
                </c:pt>
                <c:pt idx="4">
                  <c:v>Triangular</c:v>
                </c:pt>
                <c:pt idx="5">
                  <c:v>Corresponsable</c:v>
                </c:pt>
                <c:pt idx="6">
                  <c:v>Consecuente</c:v>
                </c:pt>
              </c:strCache>
            </c:strRef>
          </c:cat>
          <c:val>
            <c:numRef>
              <c:f>'Herramienta Valoración PRC'!$F$61:$F$67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256-83A8-2C29873C2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720448"/>
        <c:axId val="502722928"/>
      </c:radarChart>
      <c:catAx>
        <c:axId val="5027204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2722928"/>
        <c:crosses val="autoZero"/>
        <c:auto val="1"/>
        <c:lblAlgn val="ctr"/>
        <c:lblOffset val="100"/>
        <c:noMultiLvlLbl val="0"/>
      </c:catAx>
      <c:valAx>
        <c:axId val="502722928"/>
        <c:scaling>
          <c:orientation val="minMax"/>
          <c:max val="5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2720448"/>
        <c:crosses val="autoZero"/>
        <c:crossBetween val="between"/>
        <c:majorUnit val="1"/>
        <c:min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4" l="0.70000000000000195" r="0.70000000000000195" t="0.750000000000004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392905</xdr:colOff>
      <xdr:row>20</xdr:row>
      <xdr:rowOff>43502</xdr:rowOff>
    </xdr:from>
    <xdr:to>
      <xdr:col>9</xdr:col>
      <xdr:colOff>2988468</xdr:colOff>
      <xdr:row>39</xdr:row>
      <xdr:rowOff>151452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797719</xdr:colOff>
      <xdr:row>39</xdr:row>
      <xdr:rowOff>654842</xdr:rowOff>
    </xdr:from>
    <xdr:to>
      <xdr:col>9</xdr:col>
      <xdr:colOff>880268</xdr:colOff>
      <xdr:row>55</xdr:row>
      <xdr:rowOff>103492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3101258</xdr:colOff>
      <xdr:row>19</xdr:row>
      <xdr:rowOff>195417</xdr:rowOff>
    </xdr:from>
    <xdr:to>
      <xdr:col>23</xdr:col>
      <xdr:colOff>870564</xdr:colOff>
      <xdr:row>39</xdr:row>
      <xdr:rowOff>481371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58</xdr:row>
      <xdr:rowOff>0</xdr:rowOff>
    </xdr:from>
    <xdr:to>
      <xdr:col>14</xdr:col>
      <xdr:colOff>700806</xdr:colOff>
      <xdr:row>69</xdr:row>
      <xdr:rowOff>56742</xdr:rowOff>
    </xdr:to>
    <xdr:graphicFrame macro="">
      <xdr:nvGraphicFramePr>
        <xdr:cNvPr id="6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0</xdr:row>
      <xdr:rowOff>51289</xdr:rowOff>
    </xdr:from>
    <xdr:to>
      <xdr:col>2</xdr:col>
      <xdr:colOff>695735</xdr:colOff>
      <xdr:row>1</xdr:row>
      <xdr:rowOff>186200</xdr:rowOff>
    </xdr:to>
    <xdr:pic>
      <xdr:nvPicPr>
        <xdr:cNvPr id="7" name="6 Imagen" descr="C:\Users\FERNANDO ALMANSA\Dropbox\CONSULTING\Comunicación\Papelería e Imagen\Tarjetas y varios\LogoWeb2.png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63769" y="51289"/>
          <a:ext cx="1963293" cy="325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77931</xdr:rowOff>
    </xdr:from>
    <xdr:to>
      <xdr:col>2</xdr:col>
      <xdr:colOff>699066</xdr:colOff>
      <xdr:row>2</xdr:row>
      <xdr:rowOff>13683</xdr:rowOff>
    </xdr:to>
    <xdr:pic>
      <xdr:nvPicPr>
        <xdr:cNvPr id="2" name="6 Imagen" descr="C:\Users\FERNANDO ALMANSA\Dropbox\CONSULTING\Comunicación\Papelería e Imagen\Tarjetas y varios\LogoWeb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8432" y="77931"/>
          <a:ext cx="1963293" cy="325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68"/>
  <sheetViews>
    <sheetView zoomScale="130" zoomScaleNormal="130" zoomScalePageLayoutView="130" workbookViewId="0">
      <selection activeCell="H6" sqref="H6"/>
    </sheetView>
  </sheetViews>
  <sheetFormatPr baseColWidth="10" defaultColWidth="11.5" defaultRowHeight="15" x14ac:dyDescent="0.25"/>
  <cols>
    <col min="1" max="1" width="3.5" style="36" customWidth="1"/>
    <col min="2" max="2" width="16.625" style="36" customWidth="1"/>
    <col min="3" max="3" width="24.125" style="36" customWidth="1"/>
    <col min="4" max="4" width="4.625" style="36" customWidth="1"/>
    <col min="5" max="5" width="45.375" style="36" customWidth="1"/>
    <col min="6" max="6" width="7.875" style="36" customWidth="1"/>
    <col min="7" max="7" width="6.5" style="36" customWidth="1"/>
    <col min="8" max="8" width="6.625" style="36" customWidth="1"/>
    <col min="9" max="9" width="42.875" style="36" customWidth="1"/>
    <col min="10" max="10" width="40.625" style="36" customWidth="1"/>
    <col min="11" max="16384" width="11.5" style="36"/>
  </cols>
  <sheetData>
    <row r="5" spans="2:9" ht="18.75" customHeight="1" thickBot="1" x14ac:dyDescent="0.3">
      <c r="B5" s="35" t="s">
        <v>57</v>
      </c>
      <c r="C5" s="35" t="s">
        <v>3</v>
      </c>
      <c r="D5" s="35"/>
      <c r="E5" s="35"/>
      <c r="F5" s="35"/>
      <c r="G5" s="35"/>
      <c r="H5" s="35"/>
      <c r="I5" s="35"/>
    </row>
    <row r="6" spans="2:9" ht="63.95" customHeight="1" thickBot="1" x14ac:dyDescent="0.3">
      <c r="B6" s="35"/>
      <c r="C6" s="35" t="s">
        <v>3</v>
      </c>
      <c r="D6" s="35"/>
      <c r="E6" s="94" t="s">
        <v>28</v>
      </c>
      <c r="F6" s="93" t="s">
        <v>23</v>
      </c>
      <c r="G6" s="37"/>
      <c r="H6" s="38"/>
      <c r="I6" s="38"/>
    </row>
    <row r="7" spans="2:9" ht="64.5" customHeight="1" thickBot="1" x14ac:dyDescent="0.3">
      <c r="B7" s="88" t="s">
        <v>13</v>
      </c>
      <c r="C7" s="89" t="s">
        <v>1</v>
      </c>
      <c r="D7" s="89" t="s">
        <v>2</v>
      </c>
      <c r="E7" s="89" t="s">
        <v>5</v>
      </c>
      <c r="F7" s="90" t="s">
        <v>14</v>
      </c>
      <c r="G7" s="91" t="s">
        <v>24</v>
      </c>
      <c r="H7" s="92" t="s">
        <v>26</v>
      </c>
      <c r="I7" s="40" t="s">
        <v>50</v>
      </c>
    </row>
    <row r="8" spans="2:9" ht="78.95" customHeight="1" x14ac:dyDescent="0.25">
      <c r="B8" s="152" t="s">
        <v>12</v>
      </c>
      <c r="C8" s="155" t="s">
        <v>12</v>
      </c>
      <c r="D8" s="85">
        <v>1</v>
      </c>
      <c r="E8" s="86" t="s">
        <v>29</v>
      </c>
      <c r="F8" s="87">
        <v>2</v>
      </c>
      <c r="G8" s="158">
        <f>AVERAGE(F8:F10)</f>
        <v>3.3333333333333335</v>
      </c>
      <c r="H8" s="128">
        <f>AVERAGE(G8:G10)</f>
        <v>3.3333333333333335</v>
      </c>
      <c r="I8" s="38"/>
    </row>
    <row r="9" spans="2:9" ht="42.75" customHeight="1" x14ac:dyDescent="0.25">
      <c r="B9" s="153"/>
      <c r="C9" s="156"/>
      <c r="D9" s="66">
        <v>2</v>
      </c>
      <c r="E9" s="67" t="s">
        <v>17</v>
      </c>
      <c r="F9" s="41">
        <v>3</v>
      </c>
      <c r="G9" s="159"/>
      <c r="H9" s="128"/>
      <c r="I9" s="38"/>
    </row>
    <row r="10" spans="2:9" ht="59.1" customHeight="1" thickBot="1" x14ac:dyDescent="0.3">
      <c r="B10" s="154"/>
      <c r="C10" s="157"/>
      <c r="D10" s="68">
        <v>3</v>
      </c>
      <c r="E10" s="69" t="s">
        <v>16</v>
      </c>
      <c r="F10" s="42">
        <v>5</v>
      </c>
      <c r="G10" s="159"/>
      <c r="H10" s="128"/>
      <c r="I10" s="38"/>
    </row>
    <row r="11" spans="2:9" ht="90" customHeight="1" thickBot="1" x14ac:dyDescent="0.3">
      <c r="B11" s="143" t="s">
        <v>55</v>
      </c>
      <c r="C11" s="11" t="s">
        <v>7</v>
      </c>
      <c r="D11" s="70">
        <v>4</v>
      </c>
      <c r="E11" s="71" t="s">
        <v>18</v>
      </c>
      <c r="F11" s="43">
        <v>1</v>
      </c>
      <c r="G11" s="13">
        <f>AVERAGE(F11:F11)</f>
        <v>1</v>
      </c>
      <c r="H11" s="129">
        <f>AVERAGE(G11:G15)</f>
        <v>1.6666666666666667</v>
      </c>
      <c r="I11" s="38"/>
    </row>
    <row r="12" spans="2:9" ht="60" customHeight="1" x14ac:dyDescent="0.25">
      <c r="B12" s="144"/>
      <c r="C12" s="163" t="s">
        <v>8</v>
      </c>
      <c r="D12" s="72">
        <v>5</v>
      </c>
      <c r="E12" s="73" t="s">
        <v>19</v>
      </c>
      <c r="F12" s="44">
        <v>4</v>
      </c>
      <c r="G12" s="160">
        <f>AVERAGE(F12:F14)</f>
        <v>3</v>
      </c>
      <c r="H12" s="130"/>
      <c r="I12" s="38"/>
    </row>
    <row r="13" spans="2:9" ht="71.099999999999994" customHeight="1" x14ac:dyDescent="0.25">
      <c r="B13" s="144"/>
      <c r="C13" s="164"/>
      <c r="D13" s="74">
        <v>6</v>
      </c>
      <c r="E13" s="75" t="s">
        <v>56</v>
      </c>
      <c r="F13" s="41">
        <v>2</v>
      </c>
      <c r="G13" s="161"/>
      <c r="H13" s="130"/>
      <c r="I13" s="38"/>
    </row>
    <row r="14" spans="2:9" ht="42.95" customHeight="1" thickBot="1" x14ac:dyDescent="0.3">
      <c r="B14" s="144" t="s">
        <v>9</v>
      </c>
      <c r="C14" s="165"/>
      <c r="D14" s="76">
        <v>7</v>
      </c>
      <c r="E14" s="77" t="s">
        <v>20</v>
      </c>
      <c r="F14" s="45">
        <v>3</v>
      </c>
      <c r="G14" s="162"/>
      <c r="H14" s="130"/>
      <c r="I14" s="38"/>
    </row>
    <row r="15" spans="2:9" ht="78" customHeight="1" thickBot="1" x14ac:dyDescent="0.3">
      <c r="B15" s="145"/>
      <c r="C15" s="11" t="s">
        <v>9</v>
      </c>
      <c r="D15" s="70">
        <v>8</v>
      </c>
      <c r="E15" s="77" t="s">
        <v>21</v>
      </c>
      <c r="F15" s="43">
        <v>1</v>
      </c>
      <c r="G15" s="13">
        <f>AVERAGE(F15:F15)</f>
        <v>1</v>
      </c>
      <c r="H15" s="131"/>
      <c r="I15" s="38"/>
    </row>
    <row r="16" spans="2:9" ht="54.95" customHeight="1" thickBot="1" x14ac:dyDescent="0.3">
      <c r="B16" s="140" t="s">
        <v>10</v>
      </c>
      <c r="C16" s="17" t="s">
        <v>22</v>
      </c>
      <c r="D16" s="78">
        <v>9</v>
      </c>
      <c r="E16" s="79" t="s">
        <v>30</v>
      </c>
      <c r="F16" s="43">
        <v>2</v>
      </c>
      <c r="G16" s="19">
        <f>AVERAGE(F16:F16)</f>
        <v>2</v>
      </c>
      <c r="H16" s="147">
        <f>AVERAGE(G16:G18)</f>
        <v>2</v>
      </c>
      <c r="I16" s="38"/>
    </row>
    <row r="17" spans="2:9" ht="66" customHeight="1" thickBot="1" x14ac:dyDescent="0.3">
      <c r="B17" s="141"/>
      <c r="C17" s="17" t="s">
        <v>11</v>
      </c>
      <c r="D17" s="78">
        <v>10</v>
      </c>
      <c r="E17" s="79" t="s">
        <v>31</v>
      </c>
      <c r="F17" s="43">
        <v>3</v>
      </c>
      <c r="G17" s="19">
        <f>AVERAGE(F17:F17)</f>
        <v>3</v>
      </c>
      <c r="H17" s="148"/>
      <c r="I17" s="38"/>
    </row>
    <row r="18" spans="2:9" ht="45" customHeight="1" thickBot="1" x14ac:dyDescent="0.3">
      <c r="B18" s="142"/>
      <c r="C18" s="17" t="s">
        <v>4</v>
      </c>
      <c r="D18" s="78">
        <v>11</v>
      </c>
      <c r="E18" s="80" t="s">
        <v>32</v>
      </c>
      <c r="F18" s="43">
        <v>1</v>
      </c>
      <c r="G18" s="19">
        <f>AVERAGE(F18:F18)</f>
        <v>1</v>
      </c>
      <c r="H18" s="149"/>
      <c r="I18" s="38"/>
    </row>
    <row r="19" spans="2:9" ht="21.95" customHeight="1" x14ac:dyDescent="0.25">
      <c r="C19" s="46" t="s">
        <v>6</v>
      </c>
      <c r="D19" s="46"/>
      <c r="E19" s="46"/>
      <c r="F19" s="21">
        <f>AVERAGE(F8:F18)</f>
        <v>2.4545454545454546</v>
      </c>
      <c r="G19" s="21">
        <f>AVERAGE(G8:G18)</f>
        <v>2.0476190476190479</v>
      </c>
      <c r="H19" s="47">
        <f>AVERAGE(H8,H11,H16)</f>
        <v>2.3333333333333335</v>
      </c>
      <c r="I19" s="38"/>
    </row>
    <row r="20" spans="2:9" ht="15.75" thickBot="1" x14ac:dyDescent="0.3">
      <c r="I20" s="38"/>
    </row>
    <row r="21" spans="2:9" ht="60" thickBot="1" x14ac:dyDescent="0.3">
      <c r="C21" s="48" t="s">
        <v>1</v>
      </c>
      <c r="D21" s="49" t="s">
        <v>24</v>
      </c>
      <c r="I21" s="38"/>
    </row>
    <row r="22" spans="2:9" ht="29.25" customHeight="1" thickBot="1" x14ac:dyDescent="0.3">
      <c r="C22" s="22" t="s">
        <v>12</v>
      </c>
      <c r="D22" s="23">
        <f>+G8</f>
        <v>3.3333333333333335</v>
      </c>
    </row>
    <row r="23" spans="2:9" ht="30.75" thickBot="1" x14ac:dyDescent="0.3">
      <c r="C23" s="17" t="s">
        <v>7</v>
      </c>
      <c r="D23" s="19">
        <f>+G11</f>
        <v>1</v>
      </c>
    </row>
    <row r="24" spans="2:9" ht="30.75" thickBot="1" x14ac:dyDescent="0.3">
      <c r="C24" s="24" t="str">
        <f>+C12</f>
        <v>2.2 Entorno socio-político y humanitario</v>
      </c>
      <c r="D24" s="25">
        <f>+G12</f>
        <v>3</v>
      </c>
    </row>
    <row r="25" spans="2:9" ht="45.75" thickBot="1" x14ac:dyDescent="0.3">
      <c r="C25" s="17" t="s">
        <v>9</v>
      </c>
      <c r="D25" s="19">
        <f>+G15</f>
        <v>1</v>
      </c>
    </row>
    <row r="26" spans="2:9" ht="45.75" thickBot="1" x14ac:dyDescent="0.3">
      <c r="C26" s="26" t="s">
        <v>22</v>
      </c>
      <c r="D26" s="19">
        <f t="shared" ref="D26:D28" si="0">+G16</f>
        <v>2</v>
      </c>
    </row>
    <row r="27" spans="2:9" ht="30.75" thickBot="1" x14ac:dyDescent="0.3">
      <c r="C27" s="24" t="s">
        <v>11</v>
      </c>
      <c r="D27" s="19">
        <f t="shared" si="0"/>
        <v>3</v>
      </c>
    </row>
    <row r="28" spans="2:9" ht="30.75" thickBot="1" x14ac:dyDescent="0.3">
      <c r="C28" s="27" t="s">
        <v>4</v>
      </c>
      <c r="D28" s="19">
        <f t="shared" si="0"/>
        <v>1</v>
      </c>
    </row>
    <row r="29" spans="2:9" ht="15.75" thickBot="1" x14ac:dyDescent="0.3">
      <c r="C29" s="28" t="s">
        <v>27</v>
      </c>
      <c r="D29" s="19">
        <f>AVERAGE(D22:D28)</f>
        <v>2.0476190476190479</v>
      </c>
    </row>
    <row r="39" spans="3:4" ht="15.75" thickBot="1" x14ac:dyDescent="0.3"/>
    <row r="40" spans="3:4" ht="64.5" thickBot="1" x14ac:dyDescent="0.3">
      <c r="C40" s="50" t="s">
        <v>0</v>
      </c>
      <c r="D40" s="49" t="s">
        <v>15</v>
      </c>
    </row>
    <row r="41" spans="3:4" ht="30" x14ac:dyDescent="0.25">
      <c r="C41" s="81" t="str">
        <f>+B8</f>
        <v>1.   Concepto integrado de PRC</v>
      </c>
      <c r="D41" s="51">
        <f>+H8</f>
        <v>3.3333333333333335</v>
      </c>
    </row>
    <row r="42" spans="3:4" ht="30" x14ac:dyDescent="0.25">
      <c r="C42" s="82" t="str">
        <f>+B11</f>
        <v>2. Entorno cultural, socio-político y humanitario</v>
      </c>
      <c r="D42" s="52">
        <f>+H11</f>
        <v>1.6666666666666667</v>
      </c>
    </row>
    <row r="43" spans="3:4" ht="15.75" thickBot="1" x14ac:dyDescent="0.3">
      <c r="C43" s="27" t="str">
        <f>+B16</f>
        <v>3.  Gestión</v>
      </c>
      <c r="D43" s="53">
        <f>+H16</f>
        <v>2</v>
      </c>
    </row>
    <row r="44" spans="3:4" ht="15.75" thickBot="1" x14ac:dyDescent="0.3">
      <c r="C44" s="83" t="s">
        <v>25</v>
      </c>
      <c r="D44" s="29">
        <f>AVERAGE(D41:D43)</f>
        <v>2.3333333333333335</v>
      </c>
    </row>
    <row r="58" spans="2:9" ht="15.75" thickBot="1" x14ac:dyDescent="0.3">
      <c r="G58" s="54"/>
      <c r="H58" s="54"/>
      <c r="I58" s="54"/>
    </row>
    <row r="59" spans="2:9" ht="43.5" x14ac:dyDescent="0.25">
      <c r="C59" s="55" t="s">
        <v>35</v>
      </c>
      <c r="D59" s="134" t="s">
        <v>49</v>
      </c>
      <c r="E59" s="135"/>
      <c r="F59" s="56" t="s">
        <v>23</v>
      </c>
      <c r="G59" s="57"/>
      <c r="H59" s="58"/>
      <c r="I59" s="54"/>
    </row>
    <row r="60" spans="2:9" ht="32.25" thickBot="1" x14ac:dyDescent="0.3">
      <c r="B60" s="59"/>
      <c r="C60" s="60" t="s">
        <v>0</v>
      </c>
      <c r="D60" s="132" t="s">
        <v>41</v>
      </c>
      <c r="E60" s="133"/>
      <c r="F60" s="31" t="s">
        <v>14</v>
      </c>
      <c r="G60" s="61"/>
      <c r="H60" s="61"/>
      <c r="I60" s="54"/>
    </row>
    <row r="61" spans="2:9" ht="62.1" customHeight="1" x14ac:dyDescent="0.25">
      <c r="B61" s="59"/>
      <c r="C61" s="62" t="s">
        <v>42</v>
      </c>
      <c r="D61" s="136" t="s">
        <v>33</v>
      </c>
      <c r="E61" s="137"/>
      <c r="F61" s="63">
        <v>2</v>
      </c>
      <c r="G61" s="138"/>
      <c r="H61" s="139"/>
      <c r="I61" s="54"/>
    </row>
    <row r="62" spans="2:9" ht="48" customHeight="1" x14ac:dyDescent="0.25">
      <c r="B62" s="59"/>
      <c r="C62" s="64" t="s">
        <v>43</v>
      </c>
      <c r="D62" s="150" t="s">
        <v>36</v>
      </c>
      <c r="E62" s="151"/>
      <c r="F62" s="65">
        <v>2</v>
      </c>
      <c r="G62" s="138"/>
      <c r="H62" s="139"/>
      <c r="I62" s="54"/>
    </row>
    <row r="63" spans="2:9" ht="48" customHeight="1" x14ac:dyDescent="0.25">
      <c r="B63" s="59"/>
      <c r="C63" s="64" t="s">
        <v>44</v>
      </c>
      <c r="D63" s="150" t="s">
        <v>37</v>
      </c>
      <c r="E63" s="151"/>
      <c r="F63" s="65">
        <v>4</v>
      </c>
      <c r="G63" s="33"/>
      <c r="H63" s="139"/>
      <c r="I63" s="54"/>
    </row>
    <row r="64" spans="2:9" ht="39" customHeight="1" x14ac:dyDescent="0.25">
      <c r="B64" s="59"/>
      <c r="C64" s="64" t="s">
        <v>45</v>
      </c>
      <c r="D64" s="150" t="s">
        <v>34</v>
      </c>
      <c r="E64" s="151"/>
      <c r="F64" s="65">
        <v>4</v>
      </c>
      <c r="G64" s="146"/>
      <c r="H64" s="139"/>
      <c r="I64" s="54"/>
    </row>
    <row r="65" spans="2:9" ht="54" customHeight="1" x14ac:dyDescent="0.25">
      <c r="B65" s="59"/>
      <c r="C65" s="64" t="s">
        <v>46</v>
      </c>
      <c r="D65" s="150" t="s">
        <v>38</v>
      </c>
      <c r="E65" s="151"/>
      <c r="F65" s="65">
        <v>1</v>
      </c>
      <c r="G65" s="146"/>
      <c r="H65" s="139"/>
      <c r="I65" s="54"/>
    </row>
    <row r="66" spans="2:9" ht="80.099999999999994" customHeight="1" x14ac:dyDescent="0.25">
      <c r="B66" s="59"/>
      <c r="C66" s="64" t="s">
        <v>47</v>
      </c>
      <c r="D66" s="150" t="s">
        <v>39</v>
      </c>
      <c r="E66" s="151"/>
      <c r="F66" s="65">
        <v>2</v>
      </c>
      <c r="G66" s="146"/>
      <c r="H66" s="139"/>
      <c r="I66" s="54"/>
    </row>
    <row r="67" spans="2:9" ht="56.1" customHeight="1" x14ac:dyDescent="0.25">
      <c r="B67" s="59"/>
      <c r="C67" s="64" t="s">
        <v>48</v>
      </c>
      <c r="D67" s="150" t="s">
        <v>40</v>
      </c>
      <c r="E67" s="151"/>
      <c r="F67" s="65">
        <v>1</v>
      </c>
      <c r="G67" s="33"/>
      <c r="H67" s="139"/>
      <c r="I67" s="54"/>
    </row>
    <row r="68" spans="2:9" ht="15.75" thickBot="1" x14ac:dyDescent="0.3">
      <c r="F68" s="34">
        <f>AVERAGE(F61:F67)</f>
        <v>2.2857142857142856</v>
      </c>
      <c r="G68" s="33"/>
      <c r="H68" s="47"/>
      <c r="I68" s="54"/>
    </row>
  </sheetData>
  <mergeCells count="23">
    <mergeCell ref="B8:B10"/>
    <mergeCell ref="C8:C10"/>
    <mergeCell ref="G8:G10"/>
    <mergeCell ref="G12:G14"/>
    <mergeCell ref="C12:C14"/>
    <mergeCell ref="B16:B18"/>
    <mergeCell ref="B11:B15"/>
    <mergeCell ref="H63:H67"/>
    <mergeCell ref="G64:G66"/>
    <mergeCell ref="H16:H18"/>
    <mergeCell ref="D62:E62"/>
    <mergeCell ref="D63:E63"/>
    <mergeCell ref="D64:E64"/>
    <mergeCell ref="D65:E65"/>
    <mergeCell ref="D66:E66"/>
    <mergeCell ref="D67:E67"/>
    <mergeCell ref="H8:H10"/>
    <mergeCell ref="H11:H15"/>
    <mergeCell ref="D60:E60"/>
    <mergeCell ref="D59:E59"/>
    <mergeCell ref="D61:E61"/>
    <mergeCell ref="G61:G62"/>
    <mergeCell ref="H61:H62"/>
  </mergeCells>
  <conditionalFormatting sqref="K26 K23 K20 J16:J30 C41:C44 H8 H11 H16 H19">
    <cfRule type="cellIs" dxfId="8" priority="28" operator="greaterThan">
      <formula>2.5</formula>
    </cfRule>
    <cfRule type="cellIs" dxfId="7" priority="29" operator="greaterThan">
      <formula>3</formula>
    </cfRule>
    <cfRule type="cellIs" dxfId="6" priority="30" operator="greaterThan">
      <formula>3</formula>
    </cfRule>
  </conditionalFormatting>
  <conditionalFormatting sqref="H68">
    <cfRule type="cellIs" dxfId="5" priority="4" operator="greaterThan">
      <formula>2.5</formula>
    </cfRule>
    <cfRule type="cellIs" dxfId="4" priority="5" operator="greaterThan">
      <formula>3</formula>
    </cfRule>
    <cfRule type="cellIs" dxfId="3" priority="6" operator="greaterThan">
      <formula>3</formula>
    </cfRule>
  </conditionalFormatting>
  <conditionalFormatting sqref="H63">
    <cfRule type="cellIs" dxfId="2" priority="1" operator="greaterThan">
      <formula>2.5</formula>
    </cfRule>
    <cfRule type="cellIs" dxfId="1" priority="2" operator="greaterThan">
      <formula>3</formula>
    </cfRule>
    <cfRule type="cellIs" dxfId="0" priority="3" operator="greaterThan">
      <formula>3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0"/>
  <sheetViews>
    <sheetView tabSelected="1" topLeftCell="A13" zoomScale="110" zoomScaleNormal="110" zoomScalePageLayoutView="110" workbookViewId="0">
      <selection activeCell="C22" sqref="C22"/>
    </sheetView>
  </sheetViews>
  <sheetFormatPr baseColWidth="10" defaultColWidth="11.5" defaultRowHeight="15" x14ac:dyDescent="0.2"/>
  <cols>
    <col min="1" max="1" width="3.5" style="5" customWidth="1"/>
    <col min="2" max="2" width="16.625" style="5" customWidth="1"/>
    <col min="3" max="3" width="24.125" style="5" customWidth="1"/>
    <col min="4" max="4" width="4.625" style="5" customWidth="1"/>
    <col min="5" max="5" width="45.375" style="5" customWidth="1"/>
    <col min="6" max="7" width="7.875" style="5" customWidth="1"/>
    <col min="8" max="8" width="54" style="5" customWidth="1"/>
    <col min="9" max="16384" width="11.5" style="5"/>
  </cols>
  <sheetData>
    <row r="1" spans="2:8" ht="15.75" x14ac:dyDescent="0.25">
      <c r="E1" s="84" t="s">
        <v>52</v>
      </c>
    </row>
    <row r="4" spans="2:8" ht="24" customHeight="1" thickBot="1" x14ac:dyDescent="0.3">
      <c r="B4" s="4" t="s">
        <v>57</v>
      </c>
      <c r="C4" s="4" t="s">
        <v>3</v>
      </c>
      <c r="D4" s="4"/>
      <c r="E4" s="4"/>
      <c r="F4" s="4"/>
      <c r="G4" s="4"/>
      <c r="H4" s="4"/>
    </row>
    <row r="5" spans="2:8" ht="63.95" customHeight="1" thickBot="1" x14ac:dyDescent="0.3">
      <c r="B5" s="4"/>
      <c r="C5" s="4" t="s">
        <v>3</v>
      </c>
      <c r="D5" s="4"/>
      <c r="E5" s="94" t="s">
        <v>28</v>
      </c>
      <c r="F5" s="108" t="s">
        <v>23</v>
      </c>
      <c r="G5" s="109" t="s">
        <v>51</v>
      </c>
      <c r="H5" s="95" t="s">
        <v>54</v>
      </c>
    </row>
    <row r="6" spans="2:8" ht="64.5" customHeight="1" thickBot="1" x14ac:dyDescent="0.25">
      <c r="B6" s="39" t="s">
        <v>13</v>
      </c>
      <c r="C6" s="39" t="s">
        <v>1</v>
      </c>
      <c r="D6" s="39" t="s">
        <v>2</v>
      </c>
      <c r="E6" s="110" t="s">
        <v>5</v>
      </c>
      <c r="F6" s="111" t="s">
        <v>14</v>
      </c>
      <c r="G6" s="112" t="s">
        <v>14</v>
      </c>
      <c r="H6" s="39" t="s">
        <v>53</v>
      </c>
    </row>
    <row r="7" spans="2:8" ht="78.95" customHeight="1" x14ac:dyDescent="0.2">
      <c r="B7" s="166" t="s">
        <v>12</v>
      </c>
      <c r="C7" s="169" t="s">
        <v>12</v>
      </c>
      <c r="D7" s="113">
        <v>1</v>
      </c>
      <c r="E7" s="7" t="s">
        <v>29</v>
      </c>
      <c r="F7" s="8">
        <f>+'Herramienta Valoración PRC'!F8</f>
        <v>2</v>
      </c>
      <c r="G7" s="96">
        <v>4</v>
      </c>
      <c r="H7" s="97"/>
    </row>
    <row r="8" spans="2:8" ht="42.75" customHeight="1" x14ac:dyDescent="0.2">
      <c r="B8" s="167"/>
      <c r="C8" s="170"/>
      <c r="D8" s="114">
        <v>2</v>
      </c>
      <c r="E8" s="9" t="s">
        <v>17</v>
      </c>
      <c r="F8" s="8">
        <f>+'Herramienta Valoración PRC'!F9</f>
        <v>3</v>
      </c>
      <c r="G8" s="96">
        <v>3</v>
      </c>
      <c r="H8" s="97"/>
    </row>
    <row r="9" spans="2:8" ht="59.1" customHeight="1" thickBot="1" x14ac:dyDescent="0.25">
      <c r="B9" s="168"/>
      <c r="C9" s="171"/>
      <c r="D9" s="115">
        <v>3</v>
      </c>
      <c r="E9" s="10" t="s">
        <v>16</v>
      </c>
      <c r="F9" s="8">
        <f>+'Herramienta Valoración PRC'!F10</f>
        <v>5</v>
      </c>
      <c r="G9" s="98">
        <v>5</v>
      </c>
      <c r="H9" s="97"/>
    </row>
    <row r="10" spans="2:8" ht="90" customHeight="1" thickBot="1" x14ac:dyDescent="0.25">
      <c r="B10" s="172" t="s">
        <v>55</v>
      </c>
      <c r="C10" s="116" t="s">
        <v>7</v>
      </c>
      <c r="D10" s="117">
        <v>4</v>
      </c>
      <c r="E10" s="12" t="s">
        <v>18</v>
      </c>
      <c r="F10" s="8">
        <f>+'Herramienta Valoración PRC'!F11</f>
        <v>1</v>
      </c>
      <c r="G10" s="99">
        <v>3</v>
      </c>
      <c r="H10" s="97"/>
    </row>
    <row r="11" spans="2:8" ht="60" customHeight="1" x14ac:dyDescent="0.2">
      <c r="B11" s="173"/>
      <c r="C11" s="175" t="s">
        <v>8</v>
      </c>
      <c r="D11" s="118">
        <v>5</v>
      </c>
      <c r="E11" s="14" t="s">
        <v>19</v>
      </c>
      <c r="F11" s="8">
        <f>+'Herramienta Valoración PRC'!F12</f>
        <v>4</v>
      </c>
      <c r="G11" s="100">
        <v>4</v>
      </c>
      <c r="H11" s="97"/>
    </row>
    <row r="12" spans="2:8" ht="71.099999999999994" customHeight="1" x14ac:dyDescent="0.2">
      <c r="B12" s="173"/>
      <c r="C12" s="176"/>
      <c r="D12" s="119">
        <v>6</v>
      </c>
      <c r="E12" s="15" t="s">
        <v>56</v>
      </c>
      <c r="F12" s="8">
        <f>+'Herramienta Valoración PRC'!F13</f>
        <v>2</v>
      </c>
      <c r="G12" s="96">
        <v>3</v>
      </c>
      <c r="H12" s="97"/>
    </row>
    <row r="13" spans="2:8" ht="42.95" customHeight="1" thickBot="1" x14ac:dyDescent="0.25">
      <c r="B13" s="173" t="s">
        <v>9</v>
      </c>
      <c r="C13" s="177"/>
      <c r="D13" s="120">
        <v>7</v>
      </c>
      <c r="E13" s="16" t="s">
        <v>20</v>
      </c>
      <c r="F13" s="8">
        <f>+'Herramienta Valoración PRC'!F14</f>
        <v>3</v>
      </c>
      <c r="G13" s="101">
        <v>5</v>
      </c>
      <c r="H13" s="97"/>
    </row>
    <row r="14" spans="2:8" ht="78" customHeight="1" thickBot="1" x14ac:dyDescent="0.25">
      <c r="B14" s="174"/>
      <c r="C14" s="116" t="s">
        <v>9</v>
      </c>
      <c r="D14" s="117">
        <v>8</v>
      </c>
      <c r="E14" s="117" t="s">
        <v>21</v>
      </c>
      <c r="F14" s="8">
        <f>+'Herramienta Valoración PRC'!F15</f>
        <v>1</v>
      </c>
      <c r="G14" s="99">
        <v>3</v>
      </c>
      <c r="H14" s="97"/>
    </row>
    <row r="15" spans="2:8" ht="54.95" customHeight="1" thickBot="1" x14ac:dyDescent="0.25">
      <c r="B15" s="178" t="s">
        <v>10</v>
      </c>
      <c r="C15" s="121" t="s">
        <v>22</v>
      </c>
      <c r="D15" s="122">
        <v>9</v>
      </c>
      <c r="E15" s="18" t="s">
        <v>30</v>
      </c>
      <c r="F15" s="8">
        <f>+'Herramienta Valoración PRC'!F16</f>
        <v>2</v>
      </c>
      <c r="G15" s="99">
        <v>5</v>
      </c>
      <c r="H15" s="97"/>
    </row>
    <row r="16" spans="2:8" ht="66" customHeight="1" thickBot="1" x14ac:dyDescent="0.25">
      <c r="B16" s="179"/>
      <c r="C16" s="121" t="s">
        <v>11</v>
      </c>
      <c r="D16" s="122">
        <v>10</v>
      </c>
      <c r="E16" s="18" t="s">
        <v>31</v>
      </c>
      <c r="F16" s="8">
        <f>+'Herramienta Valoración PRC'!F17</f>
        <v>3</v>
      </c>
      <c r="G16" s="99">
        <v>5</v>
      </c>
      <c r="H16" s="97"/>
    </row>
    <row r="17" spans="2:8" ht="45" customHeight="1" thickBot="1" x14ac:dyDescent="0.25">
      <c r="B17" s="180"/>
      <c r="C17" s="121" t="s">
        <v>4</v>
      </c>
      <c r="D17" s="122">
        <v>11</v>
      </c>
      <c r="E17" s="122" t="s">
        <v>32</v>
      </c>
      <c r="F17" s="8">
        <f>+'Herramienta Valoración PRC'!F18</f>
        <v>1</v>
      </c>
      <c r="G17" s="99">
        <v>3</v>
      </c>
      <c r="H17" s="97"/>
    </row>
    <row r="18" spans="2:8" ht="21.95" customHeight="1" x14ac:dyDescent="0.2">
      <c r="C18" s="20" t="s">
        <v>6</v>
      </c>
      <c r="D18" s="20"/>
      <c r="E18" s="20"/>
      <c r="F18" s="21">
        <f>AVERAGE(F7:F17)</f>
        <v>2.4545454545454546</v>
      </c>
      <c r="G18" s="21">
        <f>AVERAGE(G7:G17)</f>
        <v>3.9090909090909092</v>
      </c>
      <c r="H18" s="6"/>
    </row>
    <row r="20" spans="2:8" ht="15.75" thickBot="1" x14ac:dyDescent="0.25">
      <c r="H20" s="30"/>
    </row>
    <row r="21" spans="2:8" ht="56.25" customHeight="1" x14ac:dyDescent="0.2">
      <c r="C21" s="55" t="s">
        <v>35</v>
      </c>
      <c r="D21" s="134" t="s">
        <v>49</v>
      </c>
      <c r="E21" s="135"/>
      <c r="F21" s="123" t="s">
        <v>23</v>
      </c>
      <c r="G21" s="124" t="s">
        <v>51</v>
      </c>
      <c r="H21" s="125" t="s">
        <v>54</v>
      </c>
    </row>
    <row r="22" spans="2:8" ht="32.25" thickBot="1" x14ac:dyDescent="0.25">
      <c r="B22" s="1"/>
      <c r="C22" s="60" t="s">
        <v>58</v>
      </c>
      <c r="D22" s="132" t="s">
        <v>41</v>
      </c>
      <c r="E22" s="133"/>
      <c r="F22" s="102" t="s">
        <v>14</v>
      </c>
      <c r="G22" s="126" t="s">
        <v>14</v>
      </c>
      <c r="H22" s="127" t="s">
        <v>53</v>
      </c>
    </row>
    <row r="23" spans="2:8" ht="62.1" customHeight="1" x14ac:dyDescent="0.2">
      <c r="B23" s="1"/>
      <c r="C23" s="3" t="s">
        <v>42</v>
      </c>
      <c r="D23" s="183" t="s">
        <v>33</v>
      </c>
      <c r="E23" s="184"/>
      <c r="F23" s="32">
        <f>+'Herramienta Valoración PRC'!F61</f>
        <v>2</v>
      </c>
      <c r="G23" s="103">
        <v>4</v>
      </c>
      <c r="H23" s="104"/>
    </row>
    <row r="24" spans="2:8" ht="48" customHeight="1" x14ac:dyDescent="0.2">
      <c r="B24" s="1"/>
      <c r="C24" s="2" t="s">
        <v>43</v>
      </c>
      <c r="D24" s="181" t="s">
        <v>36</v>
      </c>
      <c r="E24" s="182"/>
      <c r="F24" s="32">
        <f>+'Herramienta Valoración PRC'!F62</f>
        <v>2</v>
      </c>
      <c r="G24" s="105">
        <v>3</v>
      </c>
      <c r="H24" s="106"/>
    </row>
    <row r="25" spans="2:8" ht="48" customHeight="1" x14ac:dyDescent="0.2">
      <c r="B25" s="1"/>
      <c r="C25" s="2" t="s">
        <v>44</v>
      </c>
      <c r="D25" s="181" t="s">
        <v>37</v>
      </c>
      <c r="E25" s="182"/>
      <c r="F25" s="32">
        <f>+'Herramienta Valoración PRC'!F63</f>
        <v>4</v>
      </c>
      <c r="G25" s="105">
        <v>5</v>
      </c>
      <c r="H25" s="106"/>
    </row>
    <row r="26" spans="2:8" ht="39" customHeight="1" x14ac:dyDescent="0.2">
      <c r="B26" s="1"/>
      <c r="C26" s="2" t="s">
        <v>45</v>
      </c>
      <c r="D26" s="181" t="s">
        <v>34</v>
      </c>
      <c r="E26" s="182"/>
      <c r="F26" s="32">
        <f>+'Herramienta Valoración PRC'!F64</f>
        <v>4</v>
      </c>
      <c r="G26" s="105">
        <v>5</v>
      </c>
      <c r="H26" s="106"/>
    </row>
    <row r="27" spans="2:8" ht="54" customHeight="1" x14ac:dyDescent="0.2">
      <c r="B27" s="1"/>
      <c r="C27" s="2" t="s">
        <v>46</v>
      </c>
      <c r="D27" s="181" t="s">
        <v>38</v>
      </c>
      <c r="E27" s="182"/>
      <c r="F27" s="32">
        <f>+'Herramienta Valoración PRC'!F65</f>
        <v>1</v>
      </c>
      <c r="G27" s="105">
        <v>2</v>
      </c>
      <c r="H27" s="106"/>
    </row>
    <row r="28" spans="2:8" ht="80.099999999999994" customHeight="1" x14ac:dyDescent="0.2">
      <c r="B28" s="1"/>
      <c r="C28" s="2" t="s">
        <v>47</v>
      </c>
      <c r="D28" s="181" t="s">
        <v>39</v>
      </c>
      <c r="E28" s="182"/>
      <c r="F28" s="32">
        <f>+'Herramienta Valoración PRC'!F66</f>
        <v>2</v>
      </c>
      <c r="G28" s="105">
        <v>4</v>
      </c>
      <c r="H28" s="106"/>
    </row>
    <row r="29" spans="2:8" ht="56.1" customHeight="1" thickBot="1" x14ac:dyDescent="0.25">
      <c r="B29" s="1"/>
      <c r="C29" s="2" t="s">
        <v>48</v>
      </c>
      <c r="D29" s="181" t="s">
        <v>40</v>
      </c>
      <c r="E29" s="182"/>
      <c r="F29" s="32">
        <f>+'Herramienta Valoración PRC'!F67</f>
        <v>1</v>
      </c>
      <c r="G29" s="105">
        <v>4</v>
      </c>
      <c r="H29" s="107"/>
    </row>
    <row r="30" spans="2:8" ht="15.75" thickBot="1" x14ac:dyDescent="0.25">
      <c r="F30" s="34">
        <f>AVERAGE(F23:F29)</f>
        <v>2.2857142857142856</v>
      </c>
      <c r="G30" s="34">
        <f>AVERAGE(G23:G29)</f>
        <v>3.8571428571428572</v>
      </c>
      <c r="H30" s="30"/>
    </row>
  </sheetData>
  <mergeCells count="14">
    <mergeCell ref="D26:E26"/>
    <mergeCell ref="D27:E27"/>
    <mergeCell ref="D28:E28"/>
    <mergeCell ref="D29:E29"/>
    <mergeCell ref="D21:E21"/>
    <mergeCell ref="D22:E22"/>
    <mergeCell ref="D23:E23"/>
    <mergeCell ref="D24:E24"/>
    <mergeCell ref="D25:E25"/>
    <mergeCell ref="B7:B9"/>
    <mergeCell ref="C7:C9"/>
    <mergeCell ref="B10:B14"/>
    <mergeCell ref="C11:C13"/>
    <mergeCell ref="B15:B1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604412479174AB64BF2BF90989DF3" ma:contentTypeVersion="12" ma:contentTypeDescription="Crear nuevo documento." ma:contentTypeScope="" ma:versionID="b68a033644f70ae041cf1e78f63f6fd8">
  <xsd:schema xmlns:xsd="http://www.w3.org/2001/XMLSchema" xmlns:xs="http://www.w3.org/2001/XMLSchema" xmlns:p="http://schemas.microsoft.com/office/2006/metadata/properties" xmlns:ns2="0c2cc0e1-3dde-4d11-927a-37d34f954860" xmlns:ns3="e5dc21a4-d26f-4b51-b5d6-f024c8c68d01" targetNamespace="http://schemas.microsoft.com/office/2006/metadata/properties" ma:root="true" ma:fieldsID="31f29ae764d70c598f8b27995e4f737d" ns2:_="" ns3:_="">
    <xsd:import namespace="0c2cc0e1-3dde-4d11-927a-37d34f954860"/>
    <xsd:import namespace="e5dc21a4-d26f-4b51-b5d6-f024c8c68d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2cc0e1-3dde-4d11-927a-37d34f9548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c21a4-d26f-4b51-b5d6-f024c8c68d0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FCE8EA-5FB4-4EB8-8C50-E175BDE6DC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2cc0e1-3dde-4d11-927a-37d34f954860"/>
    <ds:schemaRef ds:uri="e5dc21a4-d26f-4b51-b5d6-f024c8c68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214BE8-A2E3-4A15-97FC-FF8ED5014BBC}">
  <ds:schemaRefs>
    <ds:schemaRef ds:uri="http://purl.org/dc/terms/"/>
    <ds:schemaRef ds:uri="e5dc21a4-d26f-4b51-b5d6-f024c8c68d01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0c2cc0e1-3dde-4d11-927a-37d34f95486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9640C31-77A7-4A7B-9BCC-A682A8EA55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Herramienta Valoración PRC</vt:lpstr>
      <vt:lpstr>Plan de Acción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ALMANSA LOPEZ</dc:creator>
  <cp:lastModifiedBy>Díez Arregui, María Pilar</cp:lastModifiedBy>
  <dcterms:created xsi:type="dcterms:W3CDTF">2020-11-10T11:40:32Z</dcterms:created>
  <dcterms:modified xsi:type="dcterms:W3CDTF">2021-03-23T12:28:41Z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0x0101007BB604412479174AB64BF2BF90989DF3</vt:lpwstr>
  </property>
</Properties>
</file>