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10" windowWidth="15480" windowHeight="3750" tabRatio="798" firstSheet="4" activeTab="8"/>
  </bookViews>
  <sheets>
    <sheet name="Introducción" sheetId="1" r:id="rId1"/>
    <sheet name="Datos generales" sheetId="2" r:id="rId2"/>
    <sheet name="Procesos Generadores" sheetId="3" r:id="rId3"/>
    <sheet name="Inventario Residuos Peligrosos" sheetId="4" r:id="rId4"/>
    <sheet name="Resultado Plan Minimización" sheetId="5" r:id="rId5"/>
    <sheet name="Ficha Resultados" sheetId="6" r:id="rId6"/>
    <sheet name="Gráficos" sheetId="7" r:id="rId7"/>
    <sheet name="Nuevo Plan Minimización" sheetId="8" r:id="rId8"/>
    <sheet name="Listado Códigos LER" sheetId="9" r:id="rId9"/>
  </sheets>
  <definedNames/>
  <calcPr fullCalcOnLoad="1"/>
</workbook>
</file>

<file path=xl/sharedStrings.xml><?xml version="1.0" encoding="utf-8"?>
<sst xmlns="http://schemas.openxmlformats.org/spreadsheetml/2006/main" count="2623" uniqueCount="1905">
  <si>
    <t>Lodos de la hidrometalurgia del zinc (incluidas jarosita y goethita)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</si>
  <si>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</si>
  <si>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</si>
  <si>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</si>
  <si>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</si>
  <si>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</si>
  <si>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</si>
  <si>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</si>
  <si>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</si>
  <si>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110300</t>
  </si>
  <si>
    <t>Lodos y sólidos de procesos de temple</t>
  </si>
  <si>
    <t>110301</t>
  </si>
  <si>
    <t>Residuos que contienen cianuro</t>
  </si>
  <si>
    <t>110302</t>
  </si>
  <si>
    <t>Otros residuos</t>
  </si>
  <si>
    <t>110500</t>
  </si>
  <si>
    <t>Residuos de procesos de galvanización en caliente</t>
  </si>
  <si>
    <t>110501</t>
  </si>
  <si>
    <t>Matas de galvanización</t>
  </si>
  <si>
    <t>110502</t>
  </si>
  <si>
    <t>Cenizas de zinc</t>
  </si>
  <si>
    <t>110503</t>
  </si>
  <si>
    <t>110504</t>
  </si>
  <si>
    <t>Fundentes usados</t>
  </si>
  <si>
    <t>110599</t>
  </si>
  <si>
    <t>120000</t>
  </si>
  <si>
    <t>RESIDUOS DEL MOLDEADO Y DEL TRATAMIENTO FÍSICO Y MECÁNICO DE SUPERFICIE DE METALES Y PLÁSTICOS</t>
  </si>
  <si>
    <t>120100</t>
  </si>
  <si>
    <t>Residuos del moldeado y tratamiento físico y mecánico de superficie de metales y plásticos</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</si>
  <si>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</si>
  <si>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</si>
  <si>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</si>
  <si>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</si>
  <si>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</si>
  <si>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</si>
  <si>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</si>
  <si>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</si>
  <si>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</si>
  <si>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</si>
  <si>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</si>
  <si>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</si>
  <si>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</si>
  <si>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</si>
  <si>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</si>
  <si>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</si>
  <si>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</si>
  <si>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</si>
  <si>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</si>
  <si>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</si>
  <si>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</si>
  <si>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</si>
  <si>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</si>
  <si>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</si>
  <si>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</si>
  <si>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</si>
  <si>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</si>
  <si>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</si>
  <si>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</si>
  <si>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</si>
  <si>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</si>
  <si>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</si>
  <si>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070710</t>
  </si>
  <si>
    <t>070711</t>
  </si>
  <si>
    <t>070712</t>
  </si>
  <si>
    <t>Lodos del tratamiento in situ de efluentes, distintos de los especificados en el código 07 07 11</t>
  </si>
  <si>
    <t>070799</t>
  </si>
  <si>
    <t>080000</t>
  </si>
  <si>
    <t>RESIDUOS DE LA FABRICACIÓN, FORMULACIÓN, DISTRIBUCIÓN Y UTILIZACIÓN (FFDU) DE REVESTIMIENTOS (PINTURAS, BARNICES Y ESMALTES VÍTREOS), ADHESIVOS, SELLANTES Y TINTAS DE IMPRESlÓN</t>
  </si>
  <si>
    <t>080100</t>
  </si>
  <si>
    <t>Residuos de la FFDU y del decapado o eliminación de pintura y barniz</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</si>
  <si>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</si>
  <si>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</si>
  <si>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</si>
  <si>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</si>
  <si>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</si>
  <si>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</si>
  <si>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</si>
  <si>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</si>
  <si>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</si>
  <si>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Evolución en la generación de RESIDUOS PELIGROSOS</t>
  </si>
  <si>
    <t>RP</t>
  </si>
  <si>
    <t>010000</t>
  </si>
  <si>
    <t>RESIDUOS DE LA PROSPECCIÓN, EXTRACClÓN DE MINAS Y CANTERAS Y TRATAMIENTOS FÍSlCOS Y QUÍMICOS DE MINERALES</t>
  </si>
  <si>
    <t>010100</t>
  </si>
  <si>
    <t>Residuos de la extracción de minerales</t>
  </si>
  <si>
    <t>010101</t>
  </si>
  <si>
    <t>Residuos de la extracción de minerales metálicos</t>
  </si>
  <si>
    <t>010102</t>
  </si>
  <si>
    <t>Residuos de la extracción de minerales no metálicos</t>
  </si>
  <si>
    <t>010300</t>
  </si>
  <si>
    <t>Residuos de la transformación física y química de minerales metálicos</t>
  </si>
  <si>
    <t>010304</t>
  </si>
  <si>
    <t>*</t>
  </si>
  <si>
    <t>Estériles que generan ácido procedentes de la transformación de sulfuros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</si>
  <si>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</si>
  <si>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</si>
  <si>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</si>
  <si>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</si>
  <si>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</si>
  <si>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</si>
  <si>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</si>
  <si>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</si>
  <si>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</si>
  <si>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010399</t>
  </si>
  <si>
    <t>Residuos no especificados en otra categoría</t>
  </si>
  <si>
    <t>010400</t>
  </si>
  <si>
    <t>Residuos de la transformación física y química de minerales no metálicos</t>
  </si>
  <si>
    <t>010407</t>
  </si>
  <si>
    <t>Residuos que contienen sustancias peligrosas procedentes de la transformación física y química de minerales no metálicos</t>
  </si>
  <si>
    <t>010408</t>
  </si>
  <si>
    <t>Residuos de grava y rocas trituradas distintos de los mencionados en el código 01 04 07</t>
  </si>
  <si>
    <t>140603</t>
  </si>
  <si>
    <t>Otros disolventes y mezclas de disolventes</t>
  </si>
  <si>
    <t>140604</t>
  </si>
  <si>
    <t>Lodos o residuos sólidos que contienen disolventes halogenados</t>
  </si>
  <si>
    <t>140605</t>
  </si>
  <si>
    <t>Lodos o residuos sólidos que contienen otros disolventes</t>
  </si>
  <si>
    <t>150000</t>
  </si>
  <si>
    <t>RESIDUOS DE ENVASES; ABSORBENTES, TRAPOS DE LIMPIEZA; MATERIALES DE FILTRACIÓN Y ROPAS DE PROTECClÓN NO ESPECIFICADOS EN OTRA CATEGORÍA</t>
  </si>
  <si>
    <t>150100</t>
  </si>
  <si>
    <t>Envases (incluidos los residuos de envases de la recogida selectiva municipal)</t>
  </si>
  <si>
    <t>150101</t>
  </si>
  <si>
    <t>Envases de papel y cartón</t>
  </si>
  <si>
    <t>150102</t>
  </si>
  <si>
    <t>Envases de plástico</t>
  </si>
  <si>
    <t>150103</t>
  </si>
  <si>
    <t>Envases de madera</t>
  </si>
  <si>
    <t>150104</t>
  </si>
  <si>
    <t>Envases metálicos</t>
  </si>
  <si>
    <t>150105</t>
  </si>
  <si>
    <t>Envases compuestos</t>
  </si>
  <si>
    <t>150106</t>
  </si>
  <si>
    <t>Envases mixtos</t>
  </si>
  <si>
    <t>150107</t>
  </si>
  <si>
    <t>Envases de vidrio</t>
  </si>
  <si>
    <t>150109</t>
  </si>
  <si>
    <t>Envases textiles</t>
  </si>
  <si>
    <t>150110</t>
  </si>
  <si>
    <t>Envases que contienen restos de sustancias peligrosas o están contaminados por ellas</t>
  </si>
  <si>
    <t>150111</t>
  </si>
  <si>
    <t>150200</t>
  </si>
  <si>
    <t>Absorbentes, materiales de filtración, trapos de limpieza y ropas protectoras</t>
  </si>
  <si>
    <t>150202</t>
  </si>
  <si>
    <t>Absorbentes, materiales de filtración (incluidos los filtros de aceite no especificados en otra categoría), trapos de limpieza y ropas protectoras contaminados por sustancias peligrosas</t>
  </si>
  <si>
    <t>150203</t>
  </si>
  <si>
    <t>Absorbentes, materiales de filtración, trapos de limpieza y ropas protectoras distintos de los especificados en el código 15 02 02</t>
  </si>
  <si>
    <t>160000</t>
  </si>
  <si>
    <t>RESIDUOS NO ESPECIFICADOS EN OTRO CAPÍTULO DE LA LISTA</t>
  </si>
  <si>
    <t>160100</t>
  </si>
  <si>
    <t>Vehículos de diferentes medios de transporte (incluidas las máquinas no de carretera) al final de su vida útil y residuos del desguace de vehículos al final de su vida útil y del mantenimiento de vehículos (excepto los de los capítulos 13, 14 y los subcap</t>
  </si>
  <si>
    <t>160103</t>
  </si>
  <si>
    <t>Neumáticos fuera de uso</t>
  </si>
  <si>
    <t>160104</t>
  </si>
  <si>
    <t>Vehículos al final de su vida útil</t>
  </si>
  <si>
    <t>160106</t>
  </si>
  <si>
    <t>Residuos no especificados de otra forma en el capítulo 08</t>
  </si>
  <si>
    <t>080501</t>
  </si>
  <si>
    <t>Isocianatos residuales</t>
  </si>
  <si>
    <t>090000</t>
  </si>
  <si>
    <t>RESIDUOS DE LA INDUSTRIA FOTOGRÁFICA</t>
  </si>
  <si>
    <t>090100</t>
  </si>
  <si>
    <t>Residuos de la industria fotográfica</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</si>
  <si>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</si>
  <si>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</si>
  <si>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</si>
  <si>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</si>
  <si>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</si>
  <si>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</si>
  <si>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</si>
  <si>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</si>
  <si>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</si>
  <si>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</si>
  <si>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</si>
  <si>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</si>
  <si>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</si>
  <si>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</si>
  <si>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</si>
  <si>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</si>
  <si>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</si>
  <si>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</si>
  <si>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</si>
  <si>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</si>
  <si>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</si>
  <si>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Año 1</t>
  </si>
  <si>
    <t>(Año de partida)
Año 0</t>
  </si>
  <si>
    <t>Año 2</t>
  </si>
  <si>
    <t>Año 3</t>
  </si>
  <si>
    <t>(Año fin)
Año 4</t>
  </si>
  <si>
    <t>AÑO 1 - AÑO 4</t>
  </si>
  <si>
    <t>PLAN DE MINIMIZACIÓN PERÍDODO AÑO ………………..….</t>
  </si>
  <si>
    <t>Detalle de MODIFICACIONES 
en Resolución Autorización/Comunicación como Productor</t>
  </si>
  <si>
    <t>La normativa estatal establece que los productores de residuos peligrosos que no estén registrados como pequeños productores están obligados a elaborar y remitir a la Comunidad Autónoma un estudio de minimización de dichos residuos por unidad producida, comprometiéndose a reducir la producción de dichos residuos en la medida de sus posibilidades.
El Estudio de Minimización requiere, por tanto, un análisis de los procesos generadores y prácticas operativas relacionadas con la generación de cada residuo peligroso para determinar aquellas actuaciones o medidas que permitar minimizar su generación.
El Estudio de Minimización recogerá los objetivos de minimización que la organización haya considerado factibles y viables según las tecnologías disponibles y teniendo en consideración las posibilidades reales de aplicación en la empresa.</t>
  </si>
  <si>
    <t>Conservantes de la madera no especificados en otra categoría</t>
  </si>
  <si>
    <t>030300</t>
  </si>
  <si>
    <t>Residuos de la producción y transformación de pasta de papel, papel y cartón</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</si>
  <si>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</si>
  <si>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</si>
  <si>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</si>
  <si>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</si>
  <si>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</si>
  <si>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</si>
  <si>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</si>
  <si>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</si>
  <si>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</si>
  <si>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</si>
  <si>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</si>
  <si>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Iodos calizos</t>
  </si>
  <si>
    <t>030310</t>
  </si>
  <si>
    <t>Desechos de fibras y Iodos de fibras, de materiales de carga y de estucado, obtenidos por separación mecánica</t>
  </si>
  <si>
    <t>030311</t>
  </si>
  <si>
    <t>Lodos del tratamiento in situ de efluentes, distintos de los especificados en el código 03 03 10</t>
  </si>
  <si>
    <t>030399</t>
  </si>
  <si>
    <t>040000</t>
  </si>
  <si>
    <t>Ahorros</t>
  </si>
  <si>
    <t xml:space="preserve">     NUEVO PLAN DE MINIMIZACIÓN</t>
  </si>
  <si>
    <t>Año partida</t>
  </si>
  <si>
    <t>CodLER</t>
  </si>
  <si>
    <t>CodLERSinCero</t>
  </si>
  <si>
    <t>DescLER</t>
  </si>
  <si>
    <t>A la hora de proceder a cumplimentar este documento le recomendamos utilice la "Guía de apoyo" que acompaña a esta herramienta excel ya que ha sido diseñada para acompañarle, pestaña a pestaña, a lo largo de este libro excel, indicándole de forma práctica y sencilla cómo y dónde debe ir introduciendo la diferente información.</t>
  </si>
  <si>
    <t>kg RESIDUOS</t>
  </si>
  <si>
    <t>RATIO GENERACIÓN
kg año/ Ud producción total</t>
  </si>
  <si>
    <t>SUMATORIO CANTIDADES TOTALES:</t>
  </si>
  <si>
    <t>% TOTAL DE MINIMIZACIÓN DE RESIDUOS:</t>
  </si>
  <si>
    <r>
      <t>% M</t>
    </r>
    <r>
      <rPr>
        <b/>
        <sz val="8"/>
        <color indexed="9"/>
        <rFont val="Arial"/>
        <family val="2"/>
      </rPr>
      <t>INIMIZ</t>
    </r>
    <r>
      <rPr>
        <b/>
        <sz val="7"/>
        <color indexed="9"/>
        <rFont val="Arial"/>
        <family val="2"/>
      </rPr>
      <t xml:space="preserve">
kg Totales RESIDUOS</t>
    </r>
  </si>
  <si>
    <r>
      <t>% MINIMIZ</t>
    </r>
    <r>
      <rPr>
        <b/>
        <sz val="7"/>
        <color indexed="9"/>
        <rFont val="Arial"/>
        <family val="2"/>
      </rPr>
      <t xml:space="preserve">
kg año/ Ud producción total</t>
    </r>
  </si>
  <si>
    <r>
      <t xml:space="preserve">Objetivo Minimización Previsto
</t>
    </r>
    <r>
      <rPr>
        <b/>
        <sz val="6"/>
        <rFont val="Lucida Sans"/>
        <family val="2"/>
      </rPr>
      <t xml:space="preserve"> (% kg/ Ud producción total)</t>
    </r>
  </si>
  <si>
    <t xml:space="preserve">Ratio generación(kg año/Ud producción total) </t>
  </si>
  <si>
    <t xml:space="preserve">% Reducción logrado sobre producción total </t>
  </si>
  <si>
    <r>
      <t xml:space="preserve">Objetivo Minimización Previsto
</t>
    </r>
    <r>
      <rPr>
        <b/>
        <sz val="6"/>
        <rFont val="Lucida Sans"/>
        <family val="2"/>
      </rPr>
      <t>Descripción  y/o cuantificación (% kg/ Ud producción total)</t>
    </r>
  </si>
  <si>
    <t>(el año de partida se toma como valor de referencia para
 el cálculo del % total de minimización logrado en
 los años consecutivos)</t>
  </si>
  <si>
    <t>(Ratio generación kg/Ud producción total)</t>
  </si>
  <si>
    <t>Lodos y residuos de perforaciones que contienen agua dulce</t>
  </si>
  <si>
    <t>010505</t>
  </si>
  <si>
    <t>Lodos y residuos de perforaciones que contienen hidrocarburos</t>
  </si>
  <si>
    <t>010506</t>
  </si>
  <si>
    <t>Lodos y otros residuos de perforaciones que contienen sustancias peligrosas</t>
  </si>
  <si>
    <t>Lodos y otros residuos de perforaciones que contienen sales de bario distintos de los mencionados en los códigos 01 05 05 y 01 05 06</t>
  </si>
  <si>
    <t>010508</t>
  </si>
  <si>
    <t>Lodos y otros residuos de perforaciones que contienen cloruros distintos de los mencionados en los códigos 01 05 05 y 01 05 06</t>
  </si>
  <si>
    <t>010599</t>
  </si>
  <si>
    <t>020000</t>
  </si>
  <si>
    <t>RESIDUOS DE LA AGRICULTURA, HORTICULTURA, ACUICULTURA, SILVICULTURA, CAZA Y PESCA; RESIDUOS DE LA PREPARAClÓN Y ELABORACIÓN DE ALIMENTOS</t>
  </si>
  <si>
    <t>020100</t>
  </si>
  <si>
    <t>Residuos de la agricultura, horticultura, acuicultura, silvicultura, caza y pesca</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</si>
  <si>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</si>
  <si>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</si>
  <si>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</si>
  <si>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</si>
  <si>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</si>
  <si>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</si>
  <si>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</si>
  <si>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</si>
  <si>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</si>
  <si>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y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</si>
  <si>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</si>
  <si>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</si>
  <si>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</si>
  <si>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</si>
  <si>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</si>
  <si>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</si>
  <si>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</si>
  <si>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</si>
  <si>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</si>
  <si>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020200</t>
  </si>
  <si>
    <t>Residuos de la preparación y elaboración de carne, pescado y otros alimentos de origen animal</t>
  </si>
  <si>
    <t>020201</t>
  </si>
  <si>
    <t>Tipo de Medida</t>
  </si>
  <si>
    <t>Reformulación Producto</t>
  </si>
  <si>
    <t>NO</t>
  </si>
  <si>
    <t>¿Se cumple el objetivo?</t>
  </si>
  <si>
    <t>Residuos del tratamiento de escorias salinas y granzas negras, que contienen sustancias peligrosas</t>
  </si>
  <si>
    <t>100330</t>
  </si>
  <si>
    <t>Residuos del tratamiento de escorias salinas y granzas negras distintos de los especificados en el código 10 03 29</t>
  </si>
  <si>
    <t>100399</t>
  </si>
  <si>
    <t>100400</t>
  </si>
  <si>
    <t>Residuos de la termometalurgia del plomo</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</si>
  <si>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</si>
  <si>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</si>
  <si>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</si>
  <si>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</si>
  <si>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</si>
  <si>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</si>
  <si>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</si>
  <si>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</si>
  <si>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</si>
  <si>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polvos</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</si>
  <si>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</si>
  <si>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</si>
  <si>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</si>
  <si>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</si>
  <si>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</si>
  <si>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</si>
  <si>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</si>
  <si>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</si>
  <si>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100500</t>
  </si>
  <si>
    <t>Residuos de la termometalurgia del zinc</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</si>
  <si>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</si>
  <si>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</si>
  <si>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</si>
  <si>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</si>
  <si>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</si>
  <si>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</si>
  <si>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</si>
  <si>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</si>
  <si>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</si>
  <si>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</si>
  <si>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</si>
  <si>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</si>
  <si>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</si>
  <si>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100600</t>
  </si>
  <si>
    <t>Residuos de la termometalurgia del cobre</t>
  </si>
  <si>
    <t>100601</t>
  </si>
  <si>
    <t>100602</t>
  </si>
  <si>
    <t>100603</t>
  </si>
  <si>
    <t>100604</t>
  </si>
  <si>
    <t>100606</t>
  </si>
  <si>
    <t>100607</t>
  </si>
  <si>
    <t>100609</t>
  </si>
  <si>
    <t>100610</t>
  </si>
  <si>
    <t>Residuos del tratamiento del agua de refrigeración, distintos de los especificados en el código 10 06 09</t>
  </si>
  <si>
    <t>100699</t>
  </si>
  <si>
    <t>100700</t>
  </si>
  <si>
    <t>Residuos de la termometalurgia de la plata, oro y platino</t>
  </si>
  <si>
    <t>100701</t>
  </si>
  <si>
    <t>100702</t>
  </si>
  <si>
    <t>100703</t>
  </si>
  <si>
    <t>100704</t>
  </si>
  <si>
    <t>100705</t>
  </si>
  <si>
    <t>100707</t>
  </si>
  <si>
    <t>100708</t>
  </si>
  <si>
    <t>Residuos del tratamiento del agua de refrigeración distintos de los especificados en el código 10 07 07</t>
  </si>
  <si>
    <t>100799</t>
  </si>
  <si>
    <t>100800</t>
  </si>
  <si>
    <t>Residuos de la termometalurgia de otros metales no férreos</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</si>
  <si>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</si>
  <si>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</si>
  <si>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</si>
  <si>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</si>
  <si>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</si>
  <si>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</si>
  <si>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</si>
  <si>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</si>
  <si>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</si>
  <si>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</si>
  <si>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</si>
  <si>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</si>
  <si>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</si>
  <si>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</si>
  <si>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100816</t>
  </si>
  <si>
    <t>Residuos que contienen azufre, procedentes de la desulfuración del petróleo</t>
  </si>
  <si>
    <t>050117</t>
  </si>
  <si>
    <t>Betunes</t>
  </si>
  <si>
    <t>050199</t>
  </si>
  <si>
    <t>050600</t>
  </si>
  <si>
    <t>Residuos del tratamiento pirolítico del carbón</t>
  </si>
  <si>
    <t>050601</t>
  </si>
  <si>
    <t>050603</t>
  </si>
  <si>
    <t>050604</t>
  </si>
  <si>
    <t>050699</t>
  </si>
  <si>
    <t>050700</t>
  </si>
  <si>
    <t>Residuos de la purificación y transporte de gas natural</t>
  </si>
  <si>
    <t>050701</t>
  </si>
  <si>
    <t>Residuos que contienen mercurio</t>
  </si>
  <si>
    <t>050702</t>
  </si>
  <si>
    <t>Residuos que contienen azufre</t>
  </si>
  <si>
    <t>050799</t>
  </si>
  <si>
    <t>060000</t>
  </si>
  <si>
    <t>RESIDUOS DE PROCESOS QUíMICOS  INORGÁNICOS</t>
  </si>
  <si>
    <t>060100</t>
  </si>
  <si>
    <t>Residuos de la fabricación, formulación, distribución y utilización (FFDU) de ácidos</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</si>
  <si>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</si>
  <si>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</si>
  <si>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</si>
  <si>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</si>
  <si>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</si>
  <si>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</si>
  <si>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</si>
  <si>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</si>
  <si>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</si>
  <si>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</si>
  <si>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</si>
  <si>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</si>
  <si>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</si>
  <si>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060200</t>
  </si>
  <si>
    <t>Residuos de la FFDU de bases</t>
  </si>
  <si>
    <t>060201</t>
  </si>
  <si>
    <t>Hidróxido cálcico</t>
  </si>
  <si>
    <t>060203</t>
  </si>
  <si>
    <t>Hidróxido amónico</t>
  </si>
  <si>
    <t>060204</t>
  </si>
  <si>
    <t>Hidróxido potásico e hidróxido sódico</t>
  </si>
  <si>
    <t>060205</t>
  </si>
  <si>
    <t>Otras bases</t>
  </si>
  <si>
    <t>060299</t>
  </si>
  <si>
    <t>060300</t>
  </si>
  <si>
    <t>Residuos de la FFDU de sales y sus soluciones y de óxidos metálicos</t>
  </si>
  <si>
    <t>060311</t>
  </si>
  <si>
    <t>Sales sólidas y soluciones que contienen cianuros</t>
  </si>
  <si>
    <t>060313</t>
  </si>
  <si>
    <t>Sales sólidas y soluciones que contienen metales pesados</t>
  </si>
  <si>
    <t>060314</t>
  </si>
  <si>
    <t>Sales sólidas y soluciones distintas de las mencionadas en los códigos 06 03 11 y 06 03 1 3</t>
  </si>
  <si>
    <t>060315</t>
  </si>
  <si>
    <t>Óxidos metálicos que contienen metales pesados</t>
  </si>
  <si>
    <t>060316</t>
  </si>
  <si>
    <t>Óxidos metálicos distintos de los mencionados en el código 06 03 15</t>
  </si>
  <si>
    <t>060399</t>
  </si>
  <si>
    <t>060400</t>
  </si>
  <si>
    <t>Residuos que contienen metales distintos de los mencionados en el código 06 03</t>
  </si>
  <si>
    <t>060403</t>
  </si>
  <si>
    <t>Residuos que contienen arsénico</t>
  </si>
  <si>
    <t>060404</t>
  </si>
  <si>
    <t>060405</t>
  </si>
  <si>
    <t>Residuos que contienen otros metales pesados</t>
  </si>
  <si>
    <t>060499</t>
  </si>
  <si>
    <t>060500</t>
  </si>
  <si>
    <t>060502</t>
  </si>
  <si>
    <t>060503</t>
  </si>
  <si>
    <t>Locos del tratamiento in situ de efluentes, distintos de los mencionados en el código 06 05 02</t>
  </si>
  <si>
    <t>060600</t>
  </si>
  <si>
    <t>Residuos de la FFDU de productos químicos que contienen azufre, de procesos químicos del azufre y de procesos de desulfuración</t>
  </si>
  <si>
    <t>060602</t>
  </si>
  <si>
    <t>Residuos que contienen sulfuros peligrosos</t>
  </si>
  <si>
    <t>060603</t>
  </si>
  <si>
    <t>Residuos que contienen sulfuros distintos de los mencionados en el código 06 06 02</t>
  </si>
  <si>
    <t>060699</t>
  </si>
  <si>
    <t>060700</t>
  </si>
  <si>
    <t>Residuos de la FFDU de halógenos y de procesos químicos de los halógenos</t>
  </si>
  <si>
    <t>060701</t>
  </si>
  <si>
    <t>Residuos de electrólisis que contienen amianto</t>
  </si>
  <si>
    <t>060702</t>
  </si>
  <si>
    <t>Carbón activo procedente de la producción de cloro</t>
  </si>
  <si>
    <t>060703</t>
  </si>
  <si>
    <t>Lodos de sulfato bárico que contienen mercurio</t>
  </si>
  <si>
    <t>060704</t>
  </si>
  <si>
    <t>Soluciones y ácidos, por ejemplo, ácido de contacto</t>
  </si>
  <si>
    <t>060799</t>
  </si>
  <si>
    <t>060800</t>
  </si>
  <si>
    <t>Residuos de la FFDU del silicio y sus derivados</t>
  </si>
  <si>
    <t>060802</t>
  </si>
  <si>
    <t>Residuos que contienen clorosilanos peligrosos</t>
  </si>
  <si>
    <t>060899</t>
  </si>
  <si>
    <t>060900</t>
  </si>
  <si>
    <t>Residuos de la FFDU de productos químicos que contienen fósforo y procesos químicos del fósforo</t>
  </si>
  <si>
    <t>060902</t>
  </si>
  <si>
    <t>Escorias de fósforo</t>
  </si>
  <si>
    <t>060903</t>
  </si>
  <si>
    <t>Volumen de producción</t>
  </si>
  <si>
    <t>Unidad</t>
  </si>
  <si>
    <t>Cantidad</t>
  </si>
  <si>
    <t>Nº</t>
  </si>
  <si>
    <t xml:space="preserve">MODIFICACION Fecha </t>
  </si>
  <si>
    <t>Lodos rojos de la producción de alúmina distintos de los mencionados en el código 01 03 10</t>
  </si>
  <si>
    <t>010310</t>
  </si>
  <si>
    <t>Lodos rojos de la producción de alúmina que contienen sustancias peligrosas distintos de los residuos mencionados en el código 01 03 07</t>
  </si>
  <si>
    <t>Envases metálicos, incluidos los recipientes a presión vacíos, que contienen una matriz sólida y porosa peligrosa (por ejemplo amianto)</t>
  </si>
  <si>
    <t>Catalizadores usados procedentes del craqueo catalítico fluido (excepto los del código 16 08 07)</t>
  </si>
  <si>
    <t>160307</t>
  </si>
  <si>
    <t>Mercurio metálico</t>
  </si>
  <si>
    <t>Mercurio parcialmente estabilizado</t>
  </si>
  <si>
    <t>Cenizas volantes y otros residuos del tratamiento de gases de combustión</t>
  </si>
  <si>
    <t>Mezclas de grasas y aceites procedentes de la separación de agua/sustancias aceitosas que contienen solamente aceites y grasas comestibles</t>
  </si>
  <si>
    <t>RESIDUOS DE ACEITES Y DE COMBUSTIBLES LÍQUIDOS (excepto los aceites comestibles y los de los capítulos 05, 12 y 19)</t>
  </si>
  <si>
    <t>RESIDUOS DE PROCESOS QUÍMICOS ORGÁNICOS</t>
  </si>
  <si>
    <t>070100</t>
  </si>
  <si>
    <t>Residuos de la fabricación, formulación, distribución y utilización (FFDU) de productos químicos orgánicos de base</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</si>
  <si>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</si>
  <si>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</si>
  <si>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</si>
  <si>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</si>
  <si>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</si>
  <si>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</si>
  <si>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</si>
  <si>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</si>
  <si>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</si>
  <si>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</si>
  <si>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</si>
  <si>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</si>
  <si>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</si>
  <si>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</si>
  <si>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070112</t>
  </si>
  <si>
    <t>Lodos del tratamiento in situ de efluentes, distintos de los especificados en el código 07 01 11</t>
  </si>
  <si>
    <t>070199</t>
  </si>
  <si>
    <t>070200</t>
  </si>
  <si>
    <t>Residuos de la FFDU de plásticos, caucho sintético y fibras artificiales</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</si>
  <si>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</si>
  <si>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</si>
  <si>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</si>
  <si>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</si>
  <si>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</si>
  <si>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</si>
  <si>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</si>
  <si>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</si>
  <si>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</si>
  <si>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</si>
  <si>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</si>
  <si>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</si>
  <si>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</si>
  <si>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</si>
  <si>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</si>
  <si>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</si>
  <si>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</si>
  <si>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 peligrosas</t>
  </si>
  <si>
    <t>070217</t>
  </si>
  <si>
    <t>Residuos que contengan siliconas distintas de las mencionadas en la partida 070216</t>
  </si>
  <si>
    <t>070299</t>
  </si>
  <si>
    <t>070300</t>
  </si>
  <si>
    <t>Residuos de la FFDU de tintes y pigmentos orgánicos (excepto los del subcapítulo 06 11)</t>
  </si>
  <si>
    <t>070301</t>
  </si>
  <si>
    <t>070303</t>
  </si>
  <si>
    <t>070304</t>
  </si>
  <si>
    <t>070307</t>
  </si>
  <si>
    <t>070308</t>
  </si>
  <si>
    <t>070309</t>
  </si>
  <si>
    <t>070310</t>
  </si>
  <si>
    <t>070311</t>
  </si>
  <si>
    <t>070312</t>
  </si>
  <si>
    <t>Lodos del tratamiento in situ de efluentes, distintos de los especificados en el código 07 03 11</t>
  </si>
  <si>
    <t>070399</t>
  </si>
  <si>
    <t>070400</t>
  </si>
  <si>
    <t>Residuos de la FFDU de productos fitosanitarios orgánicos (excepto los de los códigos 02 01 08 y 02 01 09), de conservantes de la madera (excepto los del subcapítulo 03 02) y de otros biocidas</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</si>
  <si>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</si>
  <si>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</si>
  <si>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</si>
  <si>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</si>
  <si>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</si>
  <si>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</si>
  <si>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</si>
  <si>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</si>
  <si>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</si>
  <si>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</si>
  <si>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</si>
  <si>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</si>
  <si>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</si>
  <si>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070500</t>
  </si>
  <si>
    <t>Residuos de la FFDU de productos farmacéuticos</t>
  </si>
  <si>
    <t>070501</t>
  </si>
  <si>
    <t>070503</t>
  </si>
  <si>
    <t>070504</t>
  </si>
  <si>
    <t>070507</t>
  </si>
  <si>
    <t>Residuos líquidos acuosos del templado de residuos vitrificados</t>
  </si>
  <si>
    <t>190500</t>
  </si>
  <si>
    <t>Residuos del tratamiento aeróbico de residuos sólidos</t>
  </si>
  <si>
    <t>190501</t>
  </si>
  <si>
    <t>Fracción no compostada de residuos municipales y asimilados</t>
  </si>
  <si>
    <t>190502</t>
  </si>
  <si>
    <t>Fracción no compostada de residuos de procedencia animal o vegetal</t>
  </si>
  <si>
    <t>190503</t>
  </si>
  <si>
    <t>Compost fuera de especificación</t>
  </si>
  <si>
    <t>190599</t>
  </si>
  <si>
    <t>190600</t>
  </si>
  <si>
    <t>Residuos del tratamiento anaeróbico de residuos</t>
  </si>
  <si>
    <t>190603</t>
  </si>
  <si>
    <t>Licores del tratamiento anaeróbico de residuos municipales</t>
  </si>
  <si>
    <t>190604</t>
  </si>
  <si>
    <t>Lodos de digestión del tratamiento anaeróbico de residuos municipales</t>
  </si>
  <si>
    <t>190605</t>
  </si>
  <si>
    <t>Licores del tratamiento anaeróbico de residuos animales y vegetales</t>
  </si>
  <si>
    <t>190606</t>
  </si>
  <si>
    <t>Lodos de digestión del tratamiento anaeróbico de residuos animales y vegetales</t>
  </si>
  <si>
    <t>190699</t>
  </si>
  <si>
    <t>190700</t>
  </si>
  <si>
    <t>Lixiviados de vertedero</t>
  </si>
  <si>
    <t>190702</t>
  </si>
  <si>
    <t>Lixiviados de vertedero que contienen sustancias peligrosas</t>
  </si>
  <si>
    <t>190703</t>
  </si>
  <si>
    <t>Lixiviados de vertedero distintos de los especificados en el código 19 07 02</t>
  </si>
  <si>
    <t>190800</t>
  </si>
  <si>
    <t>Residuos de plantas de tratamiento de aguas residuales no especificados en otra categoría</t>
  </si>
  <si>
    <t>190801</t>
  </si>
  <si>
    <t>Residuos de cribado</t>
  </si>
  <si>
    <t>190802</t>
  </si>
  <si>
    <t>Residuos de desarenado</t>
  </si>
  <si>
    <t>190805</t>
  </si>
  <si>
    <t>Lodos del tratamiento de aguas residuales urbanas</t>
  </si>
  <si>
    <t>190806</t>
  </si>
  <si>
    <t>190807</t>
  </si>
  <si>
    <t>Soluciones y Iodos de la regeneración de intercambiadores de iones</t>
  </si>
  <si>
    <t>190808</t>
  </si>
  <si>
    <t>Residuos procedentes de sistemas de membranas que contienen metales pesados</t>
  </si>
  <si>
    <t>190809</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</si>
  <si>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</si>
  <si>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</si>
  <si>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</si>
  <si>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</si>
  <si>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</si>
  <si>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</si>
  <si>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</si>
  <si>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</si>
  <si>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</si>
  <si>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</si>
  <si>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</si>
  <si>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190900</t>
  </si>
  <si>
    <t>Residuos de la preparación de agua para consumo humano o agua para uso industrial</t>
  </si>
  <si>
    <t>190901</t>
  </si>
  <si>
    <t>Unidad:</t>
  </si>
  <si>
    <t>Cantidad:</t>
  </si>
  <si>
    <t>Los grandes productores de residuos peligrosos deberán presentar el Estudio de Minimización con peridiodicidad cuatrienal, sin perjuicio de que puedan requerirse plazos inferiores de presentación en la Resolución de Autorización de Productor de Residuos Peligrosos emitida por el Servicio de Residuos Peligrosos de Gobierno Vasco.</t>
  </si>
  <si>
    <t>120118</t>
  </si>
  <si>
    <t>Lodos metálicos (Iodos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</si>
  <si>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</si>
  <si>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</si>
  <si>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</si>
  <si>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</si>
  <si>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</si>
  <si>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</si>
  <si>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</si>
  <si>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120300</t>
  </si>
  <si>
    <t>Residuos de los procesos de desengrase con agua y vapor (excepto el capítulo 11)</t>
  </si>
  <si>
    <t>120301</t>
  </si>
  <si>
    <t>Líquidos acuosos de limpieza</t>
  </si>
  <si>
    <t>120302</t>
  </si>
  <si>
    <t>Residuos de desengrase al vapor</t>
  </si>
  <si>
    <t>130000</t>
  </si>
  <si>
    <t>130100</t>
  </si>
  <si>
    <t>Residuos de aceites hidráulicos</t>
  </si>
  <si>
    <t>130101</t>
  </si>
  <si>
    <t>Aceites hidráulicos que contienen PCB (1)</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</si>
  <si>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</si>
  <si>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</si>
  <si>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</si>
  <si>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</si>
  <si>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</si>
  <si>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</si>
  <si>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</si>
  <si>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</si>
  <si>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</si>
  <si>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</si>
  <si>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</si>
  <si>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</si>
  <si>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</si>
  <si>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Detergentes distintos de los especificados en el código 20 01 29</t>
  </si>
  <si>
    <t>200131</t>
  </si>
  <si>
    <t>200132</t>
  </si>
  <si>
    <t>Medicamentos distintos de los especificados en el código 20 01 31</t>
  </si>
  <si>
    <t>200133</t>
  </si>
  <si>
    <t>Baterías y acumuladores especificados en los códigos 16 06 01, 16 06 02 o 16 06 03 y baterías y acumuladores sin clasificar que contienen esas baterías</t>
  </si>
  <si>
    <t>200134</t>
  </si>
  <si>
    <t>Baterías y acumuladores distintos de los especificados en el código 20 01 33</t>
  </si>
  <si>
    <t>200135</t>
  </si>
  <si>
    <t>Equipos eléctricos y electrónicos desechados, distintos de los especificados en los códigos 20 01 21 y 20 01 23, que contienen componentes peligrosos (6)</t>
  </si>
  <si>
    <t>200136</t>
  </si>
  <si>
    <t>Equipos eléctricos y electrónicos desechados distintos de los especificados en los códigos 20 01 21, 20 01 23 y 20 01 35</t>
  </si>
  <si>
    <t>200137</t>
  </si>
  <si>
    <t>200138</t>
  </si>
  <si>
    <t>Madera distinta de la especificada en el código 20 01 37</t>
  </si>
  <si>
    <t>200139</t>
  </si>
  <si>
    <t>Plásticos</t>
  </si>
  <si>
    <t>200140</t>
  </si>
  <si>
    <t>Metales</t>
  </si>
  <si>
    <t>200141</t>
  </si>
  <si>
    <t>Residuos del deshollinado de chimeneas</t>
  </si>
  <si>
    <t>200199</t>
  </si>
  <si>
    <t>Otras fracciones no especificadas en otra categoría</t>
  </si>
  <si>
    <t>200200</t>
  </si>
  <si>
    <t>Residuos de parques y jardines (incluidos los residuos de cementerios)</t>
  </si>
  <si>
    <t>200201</t>
  </si>
  <si>
    <t>Residuos biodegradables</t>
  </si>
  <si>
    <t>200202</t>
  </si>
  <si>
    <t>Tierra y piedras</t>
  </si>
  <si>
    <t>200203</t>
  </si>
  <si>
    <t>Otros residuos no biodegradables</t>
  </si>
  <si>
    <t>200300</t>
  </si>
  <si>
    <t>Otros residuos municipales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</si>
  <si>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</si>
  <si>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</si>
  <si>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</si>
  <si>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</si>
  <si>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</si>
  <si>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</si>
  <si>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</si>
  <si>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</si>
  <si>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</si>
  <si>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</si>
  <si>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</si>
  <si>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</si>
  <si>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</si>
  <si>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</si>
  <si>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t>Cenizas del hogar,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</si>
  <si>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</si>
  <si>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</si>
  <si>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</si>
  <si>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</si>
  <si>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</si>
  <si>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</si>
  <si>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</si>
  <si>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</si>
  <si>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</si>
  <si>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</si>
  <si>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</si>
  <si>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</si>
  <si>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que contienen sustancias peligrosas procedentes de la limpieza de calderas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</si>
  <si>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</si>
  <si>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</si>
  <si>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</si>
  <si>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</si>
  <si>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</si>
  <si>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</si>
  <si>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</si>
  <si>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</si>
  <si>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</si>
  <si>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100200</t>
  </si>
  <si>
    <t>Residuos de la industria del hierro y del acero</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</si>
  <si>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</si>
  <si>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</si>
  <si>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</si>
  <si>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</si>
  <si>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</si>
  <si>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</si>
  <si>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</si>
  <si>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</si>
  <si>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</si>
  <si>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</si>
  <si>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</si>
  <si>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</si>
  <si>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</si>
  <si>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</si>
  <si>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</si>
  <si>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</si>
  <si>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</si>
  <si>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</si>
  <si>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</si>
  <si>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</si>
  <si>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</si>
  <si>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</si>
  <si>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</si>
  <si>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</si>
  <si>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</si>
  <si>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</si>
  <si>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</si>
  <si>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</si>
  <si>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010500</t>
  </si>
  <si>
    <t>Lodos y otros residuos de perforaciones</t>
  </si>
  <si>
    <t>010504</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</si>
  <si>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</si>
  <si>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</si>
  <si>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</si>
  <si>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</si>
  <si>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</si>
  <si>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</si>
  <si>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</si>
  <si>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</si>
  <si>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</si>
  <si>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</si>
  <si>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</si>
  <si>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</si>
  <si>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</si>
  <si>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</si>
  <si>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</si>
  <si>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</si>
  <si>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080500</t>
  </si>
  <si>
    <t>Lodos y tortas de filtración del tratamiento de gases, distintos de los especificados en el código 10 02 13</t>
  </si>
  <si>
    <t>100215</t>
  </si>
  <si>
    <t>Otros Iodos y tortas de filtración</t>
  </si>
  <si>
    <t>100299</t>
  </si>
  <si>
    <t>100300</t>
  </si>
  <si>
    <t>Residuos de la termometalurgia del aluminio</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</si>
  <si>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</si>
  <si>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</si>
  <si>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</si>
  <si>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</si>
  <si>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</si>
  <si>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</si>
  <si>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</si>
  <si>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</si>
  <si>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</si>
  <si>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</si>
  <si>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</si>
  <si>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</si>
  <si>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</si>
  <si>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el código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</si>
  <si>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</si>
  <si>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</si>
  <si>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</si>
  <si>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</si>
  <si>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</si>
  <si>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</si>
  <si>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</si>
  <si>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</si>
  <si>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</si>
  <si>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</si>
  <si>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</si>
  <si>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</si>
  <si>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</si>
  <si>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</si>
  <si>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</si>
  <si>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</si>
  <si>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</si>
  <si>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</si>
  <si>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</si>
  <si>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</si>
  <si>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</si>
  <si>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</si>
  <si>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Justificación</t>
  </si>
  <si>
    <t>Descripción Medida</t>
  </si>
  <si>
    <t>Tipo Medida</t>
  </si>
  <si>
    <t>PLANIFICACIÓN</t>
  </si>
  <si>
    <t>Descripción de otras medidas aplicadas</t>
  </si>
  <si>
    <t xml:space="preserve">SI </t>
  </si>
  <si>
    <t>DATOS de los RESIDUOS PELIGROSOS</t>
  </si>
  <si>
    <t>160805</t>
  </si>
  <si>
    <t>Catalizadores usados que contienen ácido fosfórico</t>
  </si>
  <si>
    <t>160806</t>
  </si>
  <si>
    <t>Líquidos usados utilizados como catalizadores</t>
  </si>
  <si>
    <t>160807</t>
  </si>
  <si>
    <t>Catalizadores usados contaminados con sustancias peligrosas</t>
  </si>
  <si>
    <t>160900</t>
  </si>
  <si>
    <t>Sustancias oxidantes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</si>
  <si>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</si>
  <si>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</si>
  <si>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</si>
  <si>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</si>
  <si>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</si>
  <si>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</si>
  <si>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</si>
  <si>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</si>
  <si>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161000</t>
  </si>
  <si>
    <t>Residuos líquidos acuosos destinados a plantas de tratamiento externas</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</si>
  <si>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</si>
  <si>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</si>
  <si>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</si>
  <si>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</si>
  <si>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</si>
  <si>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</si>
  <si>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</si>
  <si>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</si>
  <si>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161100</t>
  </si>
  <si>
    <t>Residuos de revestimientos de hornos y refractarios</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</si>
  <si>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</si>
  <si>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</si>
  <si>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</si>
  <si>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</si>
  <si>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</si>
  <si>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</si>
  <si>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</si>
  <si>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</si>
  <si>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</si>
  <si>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Lodos procedentes del agua de alimentación de calderas</t>
  </si>
  <si>
    <t>050114</t>
  </si>
  <si>
    <t>Residuos de columnas de refrigeración</t>
  </si>
  <si>
    <t>050115</t>
  </si>
  <si>
    <t>Arcillas de filtración usadas</t>
  </si>
  <si>
    <t>050116</t>
  </si>
  <si>
    <t>160800</t>
  </si>
  <si>
    <t>Catalizadores usados</t>
  </si>
  <si>
    <t>160801</t>
  </si>
  <si>
    <t>Catalizadores usados que contienen oro, plata, renio, rodio, paladio, iridio o platino (excepto el código 16 08 07)</t>
  </si>
  <si>
    <t>160802</t>
  </si>
  <si>
    <t>Catalizadores usados que contienen metales de transición (3) peligrosos o compuestos de metales de transición peligrosos</t>
  </si>
  <si>
    <t>160803</t>
  </si>
  <si>
    <t>Catalizadores usados que contienen metales de transición o compuestos de metales de transición no especificados de otra forma</t>
  </si>
  <si>
    <t>160804</t>
  </si>
  <si>
    <t>RESIDUOS DE LAS INDUSTRIAS DEL CUERO, DE LA PIEL Y TEXTIL</t>
  </si>
  <si>
    <t>040100</t>
  </si>
  <si>
    <t>Residuos de las industrias del cuero y de la piel</t>
  </si>
  <si>
    <t>040101</t>
  </si>
  <si>
    <t>Carnazas y serrajes de encalado</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</si>
  <si>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</si>
  <si>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</si>
  <si>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</si>
  <si>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</si>
  <si>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</si>
  <si>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</si>
  <si>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</si>
  <si>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</si>
  <si>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</si>
  <si>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</si>
  <si>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</si>
  <si>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</si>
  <si>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</si>
  <si>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del curtido de piel (láminas azules, virutas, recortes, polvo) que contienen cromo</t>
  </si>
  <si>
    <t>040109</t>
  </si>
  <si>
    <t>Residuos de confección y acabado</t>
  </si>
  <si>
    <t>040199</t>
  </si>
  <si>
    <t>040200</t>
  </si>
  <si>
    <t>Residuos de la industria textil</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</si>
  <si>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</si>
  <si>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</si>
  <si>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</si>
  <si>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</si>
  <si>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</si>
  <si>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</si>
  <si>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</si>
  <si>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</si>
  <si>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</si>
  <si>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</si>
  <si>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</si>
  <si>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</si>
  <si>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</si>
  <si>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</si>
  <si>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</si>
  <si>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mencionados en el código 04 02 19</t>
  </si>
  <si>
    <t>040221</t>
  </si>
  <si>
    <t>Residuos de fibras textiles no procesadas</t>
  </si>
  <si>
    <t>040222</t>
  </si>
  <si>
    <t>Residuos de fibras textiles procesadas</t>
  </si>
  <si>
    <t>040299</t>
  </si>
  <si>
    <t>050000</t>
  </si>
  <si>
    <t>RESIDUOS DEL REFINO DE PETRÓLEO, PURIFICAClÓN DEL GAS NATURAL Y TRATAMIENTO PIROLÍTICO DEL CARBÓN</t>
  </si>
  <si>
    <t>050100</t>
  </si>
  <si>
    <t>Residuos del refino de petróleo</t>
  </si>
  <si>
    <t>050102</t>
  </si>
  <si>
    <t>Lodos de desalación</t>
  </si>
  <si>
    <t>050103</t>
  </si>
  <si>
    <t>Lodos de fondos de tanques</t>
  </si>
  <si>
    <t>050104</t>
  </si>
  <si>
    <t>Lodos de alquil ácido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</si>
  <si>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</si>
  <si>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</si>
  <si>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</si>
  <si>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</si>
  <si>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</si>
  <si>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</si>
  <si>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</si>
  <si>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</si>
  <si>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</si>
  <si>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</si>
  <si>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mencionados en el código 05 01 09</t>
  </si>
  <si>
    <t>050111</t>
  </si>
  <si>
    <t>Residuos procedentes de la limpieza de combustibles con bases</t>
  </si>
  <si>
    <t>050112</t>
  </si>
  <si>
    <t>Hidrocarburos que contienen ácidos</t>
  </si>
  <si>
    <t>050113</t>
  </si>
  <si>
    <t>Residuos sólidos del tratamiento in situ de efluentes, distintos de los especificados en el código 10 11 19</t>
  </si>
  <si>
    <t>101199</t>
  </si>
  <si>
    <t>101200</t>
  </si>
  <si>
    <t>Residuos de la fabricación de productos cerámicas, ladrillos, tejas y materiales de construcción</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</si>
  <si>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</si>
  <si>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</si>
  <si>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</si>
  <si>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</si>
  <si>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</si>
  <si>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</si>
  <si>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</si>
  <si>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</si>
  <si>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</si>
  <si>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</si>
  <si>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</si>
  <si>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</si>
  <si>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Para cumplir el requisito legal, los productores de más de 10 toneladas de residuos peligrosos pueden imprimir las pestañas: datos generales, procesos generadores, inventario minimización y resultado plan de minimización y remitirlos cada 4 años al Servicio de Residuos Peligrosos de Gobierno Vasco (prioritariamente vía electrónica)</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</si>
  <si>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</si>
  <si>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</si>
  <si>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</si>
  <si>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</si>
  <si>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</si>
  <si>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</si>
  <si>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</si>
  <si>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180000</t>
  </si>
  <si>
    <t>RESIDUOS DE SERVICIOS MÉDICOS 0 VETERINARIOS 0 DE INVÉSTIGAClÓN ASOCIADA (salvo los residuos de cocina y de restaurante no procedentes directamente de la prestación de cuidados sanitarios)</t>
  </si>
  <si>
    <t>180100</t>
  </si>
  <si>
    <t>Residuos de maternidades, del diagnóstico, tratamiento o prevención de enfermedades humanas</t>
  </si>
  <si>
    <t>180101</t>
  </si>
  <si>
    <t>Objetos cortantes y punzantes (excepto el código 18 01 03)</t>
  </si>
  <si>
    <t>180102</t>
  </si>
  <si>
    <t>Restos anatómicos y órganos, incluidos bolsas y bancos de sangre (excepto el código 18 01 03)</t>
  </si>
  <si>
    <t>180103</t>
  </si>
  <si>
    <t>Residuos cuya recogida y eliminación es objeto de requisitos especiales para prevenir infecciones</t>
  </si>
  <si>
    <t>180104</t>
  </si>
  <si>
    <t>Residuos cuya recogida y eliminación no es objeto de requisitos especiales para prevenir infecciones (por ejemplo, vendajes, vaciados de yeso, ropa blanca, ropa desechable, pañales)</t>
  </si>
  <si>
    <t>180106</t>
  </si>
  <si>
    <t>Productos químicos que consisten en, o contienen, sustancias peligrosas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</si>
  <si>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</si>
  <si>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</si>
  <si>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</si>
  <si>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</si>
  <si>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</si>
  <si>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</si>
  <si>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</si>
  <si>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</si>
  <si>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180200</t>
  </si>
  <si>
    <t>Residuos de la investigación, diagnóstico, tratamiento o prevención de enfermedades de animales</t>
  </si>
  <si>
    <t>180201</t>
  </si>
  <si>
    <t>Objetos cortantes y punzantes (excepto el código 18 02 02)</t>
  </si>
  <si>
    <t>180202</t>
  </si>
  <si>
    <t>180203</t>
  </si>
  <si>
    <t>Residuos cuya recogida y eliminación no es objeto de requisitos especiales para prevenir infecciones</t>
  </si>
  <si>
    <t>180205</t>
  </si>
  <si>
    <t>180206</t>
  </si>
  <si>
    <t>Productos químicos distintos de los especificados en el código 18 02 05</t>
  </si>
  <si>
    <t>180207</t>
  </si>
  <si>
    <t>180208</t>
  </si>
  <si>
    <t>Medicamentos distintos de los especificados en el código 18 02 07</t>
  </si>
  <si>
    <t>190000</t>
  </si>
  <si>
    <t>RESIDUOS DE LAS INSTALACIONES PARA EL TRATAMIENTO DE RESIDUOS, DE LAS PLANTAS EXTERNAS DE TRATAMIENTO DE AGUAS RESIDUALES Y DE LA PREPARAClÓN DE AGUA PARA CONSUMO HUMANO Y DE AGUA PARA USO INDUSTRIAL</t>
  </si>
  <si>
    <t>190100</t>
  </si>
  <si>
    <t>Residuos de la incineración o piróiisis de residuos</t>
  </si>
  <si>
    <t>190102</t>
  </si>
  <si>
    <t>Materiales férreos separados de la ceniza de fondo de horno</t>
  </si>
  <si>
    <t xml:space="preserve">                   ESTUDIO DE MINIMIZACIÓN DE RESIDUOS PELIGROSOS</t>
  </si>
  <si>
    <t>INSTRUCCIONES para cumplimentar este Estudio de Minimización</t>
  </si>
  <si>
    <t>QUIÉN debe presentar el Estudio de Minimización</t>
  </si>
  <si>
    <t>Volúmen Producción Total Anual</t>
  </si>
  <si>
    <t>DATOS RESIDUOS PELIGROSOS</t>
  </si>
  <si>
    <t>RESIDUO</t>
  </si>
  <si>
    <t>Ratio generación (kg año/ Ud producción total)</t>
  </si>
  <si>
    <t>% reducción sobre producción por proceso</t>
  </si>
  <si>
    <t>% reducción sobre producción total</t>
  </si>
  <si>
    <t>Cantidad volúmen producción por proceso</t>
  </si>
  <si>
    <t>Ratio generación (kg año/ Ud producción por proceso)</t>
  </si>
  <si>
    <t>DATOS DEL CENTRO PRODUCTOR DE RESIDUOS PELIGROSOS</t>
  </si>
  <si>
    <t>CIF:</t>
  </si>
  <si>
    <t>Nº de centros en la CAPV:</t>
  </si>
  <si>
    <t>Fax:</t>
  </si>
  <si>
    <t>Teléfono:</t>
  </si>
  <si>
    <t>Territorio Histórico:</t>
  </si>
  <si>
    <t>Localidad:</t>
  </si>
  <si>
    <t>Dirección:</t>
  </si>
  <si>
    <t>Denominación Social:</t>
  </si>
  <si>
    <t>NIRI:</t>
  </si>
  <si>
    <t>NIMA:</t>
  </si>
  <si>
    <t>Descripción actividad:</t>
  </si>
  <si>
    <t>CNAE:</t>
  </si>
  <si>
    <t>Nº empleados</t>
  </si>
  <si>
    <t>Nombre :</t>
  </si>
  <si>
    <t>Apellidos:</t>
  </si>
  <si>
    <t>DNI:</t>
  </si>
  <si>
    <t>Cargo:</t>
  </si>
  <si>
    <t>Tfno contacto:</t>
  </si>
  <si>
    <t>Mail:</t>
  </si>
  <si>
    <t xml:space="preserve">               PROCESOS GENERADORES</t>
  </si>
  <si>
    <t xml:space="preserve">RESPONSABLE DEL ESTUDIO DE MINIMIZACIÓN </t>
  </si>
  <si>
    <t>PROCESO GENERADOR</t>
  </si>
  <si>
    <t>Nombre</t>
  </si>
  <si>
    <t>LER</t>
  </si>
  <si>
    <t>RESIDUOS PELIGROSOS</t>
  </si>
  <si>
    <t>Fecha Resolución:</t>
  </si>
  <si>
    <t>Nombre Residuo</t>
  </si>
  <si>
    <t>RESULTADO</t>
  </si>
  <si>
    <t>Cantidad generada (kg/año)</t>
  </si>
  <si>
    <t>Baterías de plomo</t>
  </si>
  <si>
    <t>Eluatos y Iodos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</si>
  <si>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</si>
  <si>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</si>
  <si>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</si>
  <si>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</si>
  <si>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</si>
  <si>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110200</t>
  </si>
  <si>
    <t>Residuos de procesos hidrometalúrgicos no férreos</t>
  </si>
  <si>
    <t>110202</t>
  </si>
  <si>
    <t xml:space="preserve"> Proceso</t>
  </si>
  <si>
    <t xml:space="preserve"> Residuo</t>
  </si>
  <si>
    <t>Residuo</t>
  </si>
  <si>
    <t>Proceso</t>
  </si>
  <si>
    <t>Plaxo de implantación previsto</t>
  </si>
  <si>
    <t>Fecha implantación de las medidas</t>
  </si>
  <si>
    <t>Plazo implantación previsto</t>
  </si>
  <si>
    <t>AUTORIZACIÓN/COMUNICACIÓN PRODUCTOR RESIDUOS PELIGROSOS</t>
  </si>
  <si>
    <t>DESCRIPCIÓN Y JUSTIFICACIÓN</t>
  </si>
  <si>
    <t xml:space="preserve"> ALTA 
Fecha</t>
  </si>
  <si>
    <t>BAJA
Fecha</t>
  </si>
  <si>
    <t>Ratio generación 
(kg año/ Ud producción por proceso)</t>
  </si>
  <si>
    <t>Control Consumo Almacén o Mejora de la Práctica Operativa</t>
  </si>
  <si>
    <t>Reformulación producto</t>
  </si>
  <si>
    <t>Cambio Tecnológico u Optimización Proceso</t>
  </si>
  <si>
    <t>Reutilización con o sin preparación previa</t>
  </si>
  <si>
    <t>Reciclado con o sin preparación previa</t>
  </si>
  <si>
    <t>Otro tipo de Valorización con o sin preparación previa</t>
  </si>
  <si>
    <t>Otra Autogestión</t>
  </si>
  <si>
    <t>Reciclado
 con o sin preparación previa</t>
  </si>
  <si>
    <t>Ratio generación (kg año/Ud producción por proceso)</t>
  </si>
  <si>
    <t>Ratio generación 
(kg año/Ud producción total)</t>
  </si>
  <si>
    <t>Residuos de vidriado que contienen metales pesados</t>
  </si>
  <si>
    <t>101212</t>
  </si>
  <si>
    <t>Residuos de vidriado distintos de los especificados en el código 10 12 11</t>
  </si>
  <si>
    <t>101213</t>
  </si>
  <si>
    <t>101299</t>
  </si>
  <si>
    <t>101300</t>
  </si>
  <si>
    <t>Residuos de la fabricación de cemento, cal y yeso y de productos derivados</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</si>
  <si>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</si>
  <si>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</si>
  <si>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</si>
  <si>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</si>
  <si>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</si>
  <si>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</si>
  <si>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</si>
  <si>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</si>
  <si>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</si>
  <si>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</si>
  <si>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</si>
  <si>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</si>
  <si>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</si>
  <si>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</si>
  <si>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</si>
  <si>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</si>
  <si>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Iodos de hormigón</t>
  </si>
  <si>
    <t>101399</t>
  </si>
  <si>
    <t>101400</t>
  </si>
  <si>
    <t>Residuos de crematorios</t>
  </si>
  <si>
    <t>101401</t>
  </si>
  <si>
    <t>Residuos de la depuración de gases que contienen mercurio</t>
  </si>
  <si>
    <t>110000</t>
  </si>
  <si>
    <t>RESIDUOS DEL TRATAMIENTO QUíMlCO DE SUPERFICIE Y DEL RECUBRIMIENTO DE METALES Y OTROS MATERIALES; RESIDUOS DE LA HIDROMETALURGLA NO FÉRREA</t>
  </si>
  <si>
    <t>110100</t>
  </si>
  <si>
    <t>Residuos del tratamiento químico de superficie y del recubrimiento de metales y otros materiales (por ejemplo, procesos de galvanización, procesos de recubrimiento con zinc, procesos de decapado, grabado, fosfatación, desengrasado alcalino y anodización)</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</si>
  <si>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</si>
  <si>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</si>
  <si>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</si>
  <si>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</si>
  <si>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</si>
  <si>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</si>
  <si>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</si>
  <si>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</si>
  <si>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</si>
  <si>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</si>
  <si>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</si>
  <si>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</si>
  <si>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</si>
  <si>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</si>
  <si>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</si>
  <si>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</si>
  <si>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</si>
  <si>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</si>
  <si>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</si>
  <si>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</si>
  <si>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</si>
  <si>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Residuos cálcicos de reacción distintos de los mencionados en el código 06 09 03</t>
  </si>
  <si>
    <t>060999</t>
  </si>
  <si>
    <t>061000</t>
  </si>
  <si>
    <t>Residuos de la FFDU de productos químicos que contienen nitrógeno y procesos químicos del nitrógeno y de la fabricación de fertilizantes</t>
  </si>
  <si>
    <t>061002</t>
  </si>
  <si>
    <t>Residuos que contienen sustancias peligrosas</t>
  </si>
  <si>
    <t>061099</t>
  </si>
  <si>
    <t>061100</t>
  </si>
  <si>
    <t>Residuos de la fabricación de pigmentos inorgánicos y opacificantes</t>
  </si>
  <si>
    <t>061101</t>
  </si>
  <si>
    <t>Residuos cálcicos de reacción procedentes de la producción de dióxido de titanio</t>
  </si>
  <si>
    <t>061199</t>
  </si>
  <si>
    <t>061300</t>
  </si>
  <si>
    <t>Residuos de procesos químicos inorgánicos no especificados en otra categoría</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</si>
  <si>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</si>
  <si>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</si>
  <si>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</si>
  <si>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</si>
  <si>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</si>
  <si>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</si>
  <si>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</si>
  <si>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</si>
  <si>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</si>
  <si>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</si>
  <si>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</si>
  <si>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070000</t>
  </si>
  <si>
    <t>CUÁNDO se debe presentar el Estudio de Minimización</t>
  </si>
  <si>
    <t xml:space="preserve">                   DATOS GENERALES</t>
  </si>
  <si>
    <t>DATOS DE LA EMPRESA</t>
  </si>
  <si>
    <t>Razón Social:</t>
  </si>
  <si>
    <t>C.P.</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</si>
  <si>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</si>
  <si>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</si>
  <si>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</si>
  <si>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</si>
  <si>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</si>
  <si>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</si>
  <si>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</si>
  <si>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</si>
  <si>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 3</t>
  </si>
  <si>
    <t>070599</t>
  </si>
  <si>
    <t>070600</t>
  </si>
  <si>
    <t>Residuos de la FFDU de grasas, jabones, detergentes, desinfectantes y cosméticos</t>
  </si>
  <si>
    <t>070601</t>
  </si>
  <si>
    <t>070603</t>
  </si>
  <si>
    <t>070604</t>
  </si>
  <si>
    <t>070607</t>
  </si>
  <si>
    <t>070608</t>
  </si>
  <si>
    <t>070609</t>
  </si>
  <si>
    <t>070610</t>
  </si>
  <si>
    <t>070611</t>
  </si>
  <si>
    <t>070612</t>
  </si>
  <si>
    <t>Lodos del tratamiento in situ de efluentes, distintos de los especificados en el código 07 06 11</t>
  </si>
  <si>
    <t>070699</t>
  </si>
  <si>
    <t>070700</t>
  </si>
  <si>
    <t>Residuos de la FFDU de productos químicos resultantes de la química fina y productos químicos no especificados en otra categoría</t>
  </si>
  <si>
    <t>070701</t>
  </si>
  <si>
    <t>070703</t>
  </si>
  <si>
    <t>070704</t>
  </si>
  <si>
    <t>070707</t>
  </si>
  <si>
    <t>070708</t>
  </si>
  <si>
    <t>070709</t>
  </si>
  <si>
    <t>Residuos sólidos de la filtración primaria y cribado</t>
  </si>
  <si>
    <t>190902</t>
  </si>
  <si>
    <t>Lodos de la clarificación del agua</t>
  </si>
  <si>
    <t>190903</t>
  </si>
  <si>
    <t>Lodos de descarbonatación</t>
  </si>
  <si>
    <t>190904</t>
  </si>
  <si>
    <t>Carbón activo usado</t>
  </si>
  <si>
    <t>190905</t>
  </si>
  <si>
    <t>190906</t>
  </si>
  <si>
    <t>190999</t>
  </si>
  <si>
    <t>191000</t>
  </si>
  <si>
    <t>Residuos procedentes del fragmentado de residuos que contienen metales</t>
  </si>
  <si>
    <t>191001</t>
  </si>
  <si>
    <t>Residuos de hierro y acero</t>
  </si>
  <si>
    <t>191002</t>
  </si>
  <si>
    <t>Residuos no férreos</t>
  </si>
  <si>
    <t>191003</t>
  </si>
  <si>
    <t>Fracciones ligeras de fragmentación (fluff-light) y polvo que contienen sustancias peligrosas</t>
  </si>
  <si>
    <t>191004</t>
  </si>
  <si>
    <t>Fracciones ligeras de fragmentación (fluff-light) y polvo distintas de las especificadas en el código 19 10 03</t>
  </si>
  <si>
    <t>191005</t>
  </si>
  <si>
    <t>Otras fracciones que contienen sustancias peligrosas</t>
  </si>
  <si>
    <t>191006</t>
  </si>
  <si>
    <t>Otras fracciones distintas de las especificadas en el código 19 10 05</t>
  </si>
  <si>
    <t>191100</t>
  </si>
  <si>
    <t>Residuos de la regeneración de aceites</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</si>
  <si>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</si>
  <si>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</si>
  <si>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</si>
  <si>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</si>
  <si>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</si>
  <si>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</si>
  <si>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</si>
  <si>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</si>
  <si>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</si>
  <si>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</si>
  <si>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efluentes gaseosos</t>
  </si>
  <si>
    <t>191199</t>
  </si>
  <si>
    <t>191200</t>
  </si>
  <si>
    <t>Residuos del tratamiento mecánico de residuos (por ejemplo, dosificación, trituración, compactación, peletización) no especificados en otra categoría</t>
  </si>
  <si>
    <t>191201</t>
  </si>
  <si>
    <t>Papel y cartón</t>
  </si>
  <si>
    <t>191202</t>
  </si>
  <si>
    <t>Metales férreos</t>
  </si>
  <si>
    <t>191203</t>
  </si>
  <si>
    <t>Metales no férreos</t>
  </si>
  <si>
    <t>191204</t>
  </si>
  <si>
    <t>Plástico y caucho</t>
  </si>
  <si>
    <t>191205</t>
  </si>
  <si>
    <t>191206</t>
  </si>
  <si>
    <t>Madera que contiene sustancias peligrosas</t>
  </si>
  <si>
    <t>191207</t>
  </si>
  <si>
    <t>Madera distinta de la especificada en el código 19 12 06</t>
  </si>
  <si>
    <t>191208</t>
  </si>
  <si>
    <t>Textiles</t>
  </si>
  <si>
    <t>191209</t>
  </si>
  <si>
    <t>Minerales (por ejemplo, arena, piedras)</t>
  </si>
  <si>
    <t>191210</t>
  </si>
  <si>
    <t>Residuos combustibles (combustible derivado de residuos)</t>
  </si>
  <si>
    <t>191211</t>
  </si>
  <si>
    <t>Otros residuos (incluidas mezclas de materiales) procedentes del tratamiento mecánico de residuos que contienen sustancias peligrosas</t>
  </si>
  <si>
    <t>191212</t>
  </si>
  <si>
    <t>Otros residuos (incluidas mezclas de materiales) procedentes del tratamiento mecánico de residuos, distintos de los especificados en el código 19 12 11</t>
  </si>
  <si>
    <t>191300</t>
  </si>
  <si>
    <t>Residuos de la recuperación de suelos y de aguas subterráneas</t>
  </si>
  <si>
    <t>191301</t>
  </si>
  <si>
    <t>Residuos sólidos de la recuperación de suelos que contienen sustancias peligrosas</t>
  </si>
  <si>
    <t>191302</t>
  </si>
  <si>
    <t>Residuos sólidos de la recuperación de suelos distintos de los especificados en el código 19 13 01</t>
  </si>
  <si>
    <t>191303</t>
  </si>
  <si>
    <t>La normativa estatal establece que los productores que generan más de 10 toneladas de residuos peligrosos anuales deben presentar un estudio de minimización comprometiéndose a reducir la producción de sus residuos. 
Los productores que generan menos de 10 toneladas de residuos peligrosos anuales no están obligados, por tanto, a presentar un Estudio de Minimización, si bien pueden utilizar esta herramienta como instrumento de mejora del comportamiento ambiental de su organización.</t>
  </si>
  <si>
    <t>QUÉ información de esta herramienta se puede presentar como Estudio de Minimización</t>
  </si>
  <si>
    <t xml:space="preserve">   INVENTARIO  RESIDUOS PELIGROSOS (CANTIDADES)</t>
  </si>
  <si>
    <t>Datos económicos</t>
  </si>
  <si>
    <t>Inversión</t>
  </si>
  <si>
    <t>Costes</t>
  </si>
  <si>
    <t xml:space="preserve">      GRÁFICOS</t>
  </si>
  <si>
    <t>Evolución de las INVERSIONES y COSTES</t>
  </si>
  <si>
    <t>Otros aceites hidráulicos</t>
  </si>
  <si>
    <t>130200</t>
  </si>
  <si>
    <t>Residuos de aceites de motor, de transmisión mecánica y lubricantes</t>
  </si>
  <si>
    <t>130204</t>
  </si>
  <si>
    <t>Aceites minerales clorados de motor, de transmisión mecánica y lubricantes</t>
  </si>
  <si>
    <t>130205</t>
  </si>
  <si>
    <t>Aceites minerales no clorados de motor, de transmisión mecánica y lubricantes</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</si>
  <si>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</si>
  <si>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</si>
  <si>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</si>
  <si>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</si>
  <si>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</si>
  <si>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</si>
  <si>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130300</t>
  </si>
  <si>
    <t>Residuos de aceites de aislamiento y transmisión de calor</t>
  </si>
  <si>
    <t>130301</t>
  </si>
  <si>
    <t>Aceites de aislamiento y transmisión de calor que contienen PCB</t>
  </si>
  <si>
    <t>130306</t>
  </si>
  <si>
    <t>Aceites minerales clorados de aislamiento y transmisión de calor, distintos de los especificados en el código  13 03 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</si>
  <si>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</si>
  <si>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</si>
  <si>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</si>
  <si>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</si>
  <si>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</si>
  <si>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</si>
  <si>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</si>
  <si>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</si>
  <si>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130400</t>
  </si>
  <si>
    <t>Aceites de sentinas</t>
  </si>
  <si>
    <t>130401</t>
  </si>
  <si>
    <t>Aceites de sentinas procedentes de la navegación en aguas continentales</t>
  </si>
  <si>
    <t>130402</t>
  </si>
  <si>
    <t>Aceites de sentinas recogidos en muelles</t>
  </si>
  <si>
    <t>130403</t>
  </si>
  <si>
    <t>Aceites de sentinas procedentes de otros tipos de navegación</t>
  </si>
  <si>
    <t>130500</t>
  </si>
  <si>
    <t>Restos de separadores de agua/sustancias aceitosas</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</si>
  <si>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</si>
  <si>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</si>
  <si>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</si>
  <si>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</si>
  <si>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</si>
  <si>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</si>
  <si>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</si>
  <si>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</si>
  <si>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</si>
  <si>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</si>
  <si>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</si>
  <si>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</si>
  <si>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130700</t>
  </si>
  <si>
    <t>Residuos de combustibles líquidos</t>
  </si>
  <si>
    <t>130701</t>
  </si>
  <si>
    <t>Fuel oil y gasóleo</t>
  </si>
  <si>
    <t>130702</t>
  </si>
  <si>
    <t>Gasolina</t>
  </si>
  <si>
    <t>130703</t>
  </si>
  <si>
    <t>Otros combustibles (incluidas mezclas)</t>
  </si>
  <si>
    <t>130800</t>
  </si>
  <si>
    <t>Residuos de aceites no especificados en otra categoría</t>
  </si>
  <si>
    <t>130801</t>
  </si>
  <si>
    <t>Lodos o emulsiones de desalación</t>
  </si>
  <si>
    <t>130802</t>
  </si>
  <si>
    <t>Otras emulsiones</t>
  </si>
  <si>
    <t>130899</t>
  </si>
  <si>
    <t>140000</t>
  </si>
  <si>
    <t>RESIDUOS DE DISOLVENTES, REFRIGERANTES Y PROPELENTES ORGÁNICOS (excepto los de los capítulos 07 y 08)</t>
  </si>
  <si>
    <t>140600</t>
  </si>
  <si>
    <t>Residuos de disolventes, refrigerantes y propelentes de espuma y aerosoles orgánicos</t>
  </si>
  <si>
    <t>140601</t>
  </si>
  <si>
    <t>Clorofluorocarburos, HCFC, HFC</t>
  </si>
  <si>
    <t>140602</t>
  </si>
  <si>
    <t>Otros disolventes y mezclas de disolventes halogenados</t>
  </si>
  <si>
    <t>Lodos de  tinta distintos de los especificados en el código 08 03 14</t>
  </si>
  <si>
    <t>080316</t>
  </si>
  <si>
    <t>Residuos  de soluciones corrosivas</t>
  </si>
  <si>
    <t>080317</t>
  </si>
  <si>
    <t>Residuos  de tóner de impresión que contienen sustancias peligrosas</t>
  </si>
  <si>
    <t>080318</t>
  </si>
  <si>
    <t>Residuos de tóner de impresión, distintos de los especificados en el código 08 03 17</t>
  </si>
  <si>
    <t>080319</t>
  </si>
  <si>
    <t>Aceites de dispersión</t>
  </si>
  <si>
    <t>080399</t>
  </si>
  <si>
    <t>080400</t>
  </si>
  <si>
    <t>Residuos de la FFDU de adhesivos y sellantes (incluyendo productos de impermeabilización)</t>
  </si>
  <si>
    <t>080409</t>
  </si>
  <si>
    <t>Residuos de adhesivos y sellantes que contienen disolventes orgánicos u otras sustancias peligrosas</t>
  </si>
  <si>
    <t>080410</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</si>
  <si>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</si>
  <si>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</si>
  <si>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</si>
  <si>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</si>
  <si>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100000</t>
  </si>
  <si>
    <t>RESIDUOS DE PROCESOS TÉRMICOS</t>
  </si>
  <si>
    <t>100100</t>
  </si>
  <si>
    <t>Residuos de centrales eléctricas y otras plantas de combustión (excepto el capítulo 19)</t>
  </si>
  <si>
    <t>100101</t>
  </si>
  <si>
    <t>Cenizas del hogar,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</si>
  <si>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</si>
  <si>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</si>
  <si>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</si>
  <si>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</si>
  <si>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</si>
  <si>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</si>
  <si>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</si>
  <si>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</si>
  <si>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</si>
  <si>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Iodos, procedentes de la desulfuración de gases de combustión</t>
  </si>
  <si>
    <t>100109</t>
  </si>
  <si>
    <t>Ácido sulfúrico</t>
  </si>
  <si>
    <t>100113</t>
  </si>
  <si>
    <t>Cenizas volantes de hidrocarburos emulsionados usados como combustibles</t>
  </si>
  <si>
    <t>100114</t>
  </si>
  <si>
    <t>Cenizas del hogar, escorias y polvo de caldera procedentes de la co-incineración que contienen sustancias peligrosas</t>
  </si>
  <si>
    <t>100115</t>
  </si>
  <si>
    <r>
      <t xml:space="preserve">Inversión </t>
    </r>
    <r>
      <rPr>
        <b/>
        <sz val="6"/>
        <rFont val="Lucida Sans"/>
        <family val="2"/>
      </rPr>
      <t>(Euros):</t>
    </r>
  </si>
  <si>
    <r>
      <t>Costes(</t>
    </r>
    <r>
      <rPr>
        <b/>
        <sz val="6"/>
        <rFont val="Lucida Sans"/>
        <family val="2"/>
      </rPr>
      <t>Euros)</t>
    </r>
    <r>
      <rPr>
        <b/>
        <sz val="7"/>
        <rFont val="Lucida Sans"/>
        <family val="2"/>
      </rPr>
      <t>:</t>
    </r>
  </si>
  <si>
    <r>
      <t>Ahorros</t>
    </r>
    <r>
      <rPr>
        <b/>
        <sz val="6"/>
        <rFont val="Lucida Sans"/>
        <family val="2"/>
      </rPr>
      <t>(Euros):</t>
    </r>
  </si>
  <si>
    <t>Residuos de equipos eléctricos y electrónicos</t>
  </si>
  <si>
    <t>160209</t>
  </si>
  <si>
    <t>Transformadores y condensadores que contienen PCB</t>
  </si>
  <si>
    <t>160210</t>
  </si>
  <si>
    <t>Equipos desechados que contienen PCB, o están contaminados por ellos, distintos de los especificados en el código 16 02 09</t>
  </si>
  <si>
    <t>160211</t>
  </si>
  <si>
    <t>Equipos desechados que contienen clorofluorocarburos, HCFC, HFC</t>
  </si>
  <si>
    <t>160212</t>
  </si>
  <si>
    <t>Equipos desechados que contiene amianto libre</t>
  </si>
  <si>
    <t>160213</t>
  </si>
  <si>
    <t>Equipos desechados que contienen componentes peligrosos (2), distintos de los especificados en los códigos 16 02 09 y 16 02 12</t>
  </si>
  <si>
    <t>160214</t>
  </si>
  <si>
    <t>Equipos desechados distintos de los especificados en los códigos 16 02 09 a 16 02 13</t>
  </si>
  <si>
    <t>160215</t>
  </si>
  <si>
    <t>Componentes peligrosos retirados de equipos desechados</t>
  </si>
  <si>
    <t>160216</t>
  </si>
  <si>
    <t>Componentes retirados de equipos desechados distintos de los especificados en el código 16 02 15</t>
  </si>
  <si>
    <t>160300</t>
  </si>
  <si>
    <t>Lotes de productos fuera de especificación y productos no utilizados</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</si>
  <si>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</si>
  <si>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</si>
  <si>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</si>
  <si>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</si>
  <si>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</si>
  <si>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</si>
  <si>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</si>
  <si>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</si>
  <si>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160400</t>
  </si>
  <si>
    <t>Residuos de explosivos</t>
  </si>
  <si>
    <t>160401</t>
  </si>
  <si>
    <t>Residuos de municiones</t>
  </si>
  <si>
    <t>160402</t>
  </si>
  <si>
    <t>Residuos de fuegos artificiales</t>
  </si>
  <si>
    <t>160403</t>
  </si>
  <si>
    <t>Otros residuos explosivos</t>
  </si>
  <si>
    <t>160500</t>
  </si>
  <si>
    <t>Gases en recipientes a presión y productos químicos desechados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</si>
  <si>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</si>
  <si>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</si>
  <si>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</si>
  <si>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</si>
  <si>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</si>
  <si>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o contienen, sustancias peligrosas, incluidas las mezclas de productos químicos de laboratorio</t>
  </si>
  <si>
    <t>160507</t>
  </si>
  <si>
    <t>Productos químicos inorgánicos desechados que consisten en, o contienen, sustancias peligrosas</t>
  </si>
  <si>
    <t>160508</t>
  </si>
  <si>
    <t>Productos químicos orgánicos desechados que consisten en, o contienen, sustancias peligrosas</t>
  </si>
  <si>
    <t>160509</t>
  </si>
  <si>
    <t>Productos químicos desechados distintos de los especificados en los códigos 16 05 06, 16 05 07 o 16 05 08</t>
  </si>
  <si>
    <t>160600</t>
  </si>
  <si>
    <t>Pilas y acumuladores</t>
  </si>
  <si>
    <t>160601</t>
  </si>
  <si>
    <t>160602</t>
  </si>
  <si>
    <t>Acumuladores de Ni-Cd</t>
  </si>
  <si>
    <t>160603</t>
  </si>
  <si>
    <t>Pilas que contienen mercurio</t>
  </si>
  <si>
    <t>160604</t>
  </si>
  <si>
    <t>Pilas alcalinas (excepto 16 06 03)</t>
  </si>
  <si>
    <t>160605</t>
  </si>
  <si>
    <t>Otras pilas y acumuladores</t>
  </si>
  <si>
    <t>160606</t>
  </si>
  <si>
    <t>Electrolitos de pilas y acumuladores recogidos selectivamente</t>
  </si>
  <si>
    <t>160700</t>
  </si>
  <si>
    <t>Residuos de la limpieza de cisternas de transporte y almacenamiento y de la limpieza de cubas (excepto los de los capítulos 05 y 13)</t>
  </si>
  <si>
    <t>160708</t>
  </si>
  <si>
    <t>Residuos que contienen hidrocarburos</t>
  </si>
  <si>
    <t>160709</t>
  </si>
  <si>
    <t>Residuos que contienen otras sustancias peligrosas</t>
  </si>
  <si>
    <t>160799</t>
  </si>
  <si>
    <t>"Estudio de Minimización de Residuos" de cumplimiento legal a herramienta de gestión ambiental</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</si>
  <si>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</si>
  <si>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</si>
  <si>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</si>
  <si>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</si>
  <si>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</si>
  <si>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</si>
  <si>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</si>
  <si>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</si>
  <si>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</si>
  <si>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</si>
  <si>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</si>
  <si>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</si>
  <si>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</si>
  <si>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</si>
  <si>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</si>
  <si>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</si>
  <si>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</si>
  <si>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</si>
  <si>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</si>
  <si>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</si>
  <si>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</si>
  <si>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101000</t>
  </si>
  <si>
    <t>Residuos de la fundición de piezas no férreas</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</si>
  <si>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</si>
  <si>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</si>
  <si>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</si>
  <si>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</si>
  <si>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</si>
  <si>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</si>
  <si>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</si>
  <si>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</si>
  <si>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</si>
  <si>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</si>
  <si>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</si>
  <si>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</si>
  <si>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</si>
  <si>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</si>
  <si>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</si>
  <si>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</si>
  <si>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</si>
  <si>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</si>
  <si>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</si>
  <si>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</si>
  <si>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101100</t>
  </si>
  <si>
    <t>Residuos de la fabricación del vidrio y sus derivados</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</si>
  <si>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</si>
  <si>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</si>
  <si>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</si>
  <si>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</si>
  <si>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</si>
  <si>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</si>
  <si>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</si>
  <si>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</si>
  <si>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</si>
  <si>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</si>
  <si>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</si>
  <si>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</si>
  <si>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</si>
  <si>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</si>
  <si>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</si>
  <si>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</si>
  <si>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</si>
  <si>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</si>
  <si>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</si>
  <si>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</si>
  <si>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</si>
  <si>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</si>
  <si>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</si>
  <si>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</si>
  <si>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</si>
  <si>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NO PREVISTO</t>
  </si>
  <si>
    <t>Materiales de aislamiento y materiales de construcción que contienen amianto</t>
  </si>
  <si>
    <t>170601</t>
  </si>
  <si>
    <t>Materiales de aislamiento que contienen amianto</t>
  </si>
  <si>
    <t>170603</t>
  </si>
  <si>
    <t>Otros materiales de aislamiento que consisten en, o contienen, sustancias peligrosas</t>
  </si>
  <si>
    <t>170604</t>
  </si>
  <si>
    <t>Materiales de aislamiento distintos de los especificados en los códigos 17 06 01 y 17 06 03</t>
  </si>
  <si>
    <t>170605</t>
  </si>
  <si>
    <t>Materiales de construcción que contienen amianto</t>
  </si>
  <si>
    <t>170800</t>
  </si>
  <si>
    <t>Materiales de construcción a base de yeso</t>
  </si>
  <si>
    <t>170801</t>
  </si>
  <si>
    <t>Materiales de construcción a base de yeso contaminados con sustancias peligrosas</t>
  </si>
  <si>
    <t>170802</t>
  </si>
  <si>
    <t>Materiales de construcción a base de yeso distintos de los especificados en el código 17 08 01</t>
  </si>
  <si>
    <t>170900</t>
  </si>
  <si>
    <t>Otros residuos de construcción y demolición</t>
  </si>
  <si>
    <t>170901</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</si>
  <si>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</si>
  <si>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</si>
  <si>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</si>
  <si>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</si>
  <si>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</si>
  <si>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</si>
  <si>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</si>
  <si>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</si>
  <si>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100900</t>
  </si>
  <si>
    <t>Residuos de la fundición de piezas férreas</t>
  </si>
  <si>
    <t>100903</t>
  </si>
  <si>
    <t>Escorias de horno</t>
  </si>
  <si>
    <t>100905</t>
  </si>
  <si>
    <t>Machos y moldes de fundición sin colada que contienen sustancias peligrosas</t>
  </si>
  <si>
    <t>100906</t>
  </si>
  <si>
    <t>PLAN DE MINIMIZACION PRESENTADO</t>
  </si>
  <si>
    <t>RESULTADOS DEL PLAN DE MINIMIZACION PRESENTADO</t>
  </si>
  <si>
    <t xml:space="preserve">MEDIDAS MINIMIZACIÓN PREVISTAS </t>
  </si>
  <si>
    <t>MEDIDAS MINIMIZACIÓN PREVISTAS</t>
  </si>
  <si>
    <t>Nº Registro General de Producción  Gestiónde Residuos Peligrosos</t>
  </si>
  <si>
    <t>Código Proceso Generador</t>
  </si>
  <si>
    <t>Código  
 Residuo Peligroso</t>
  </si>
  <si>
    <t>Código
 Proceso Generador</t>
  </si>
  <si>
    <t>Euros</t>
  </si>
  <si>
    <t>Año fin</t>
  </si>
  <si>
    <t>Total Período</t>
  </si>
  <si>
    <t>Código Residuo Peligroso</t>
  </si>
  <si>
    <t>¿Medida aplicada? Si/No/Alguna</t>
  </si>
  <si>
    <t>OTRAS MEDIDAS DE MINIMIZACIÓN IMPLANTADAS</t>
  </si>
  <si>
    <t>Revestimientos y refractarios, procedentes de procesos no metalúrgicos, que contienen sustancias peligrosas</t>
  </si>
  <si>
    <t>161106</t>
  </si>
  <si>
    <t>Revestimientos y refractarios, procedentes de procesos no metalúrgicos, distintos de los especificados en el código 16 11 05</t>
  </si>
  <si>
    <t>170000</t>
  </si>
  <si>
    <t>RESIDUOS DE LA CONSTRUCCION Y DEMOLIClÓN (INCLUIDA LA TIERRA EXCAVADA DE ZONAS CONTAMINADAS)</t>
  </si>
  <si>
    <t>170100</t>
  </si>
  <si>
    <t>Hormigón, ladrillos, tejas y materiales cerámicas</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</si>
  <si>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</si>
  <si>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</si>
  <si>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</si>
  <si>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</si>
  <si>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</si>
  <si>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</si>
  <si>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</si>
  <si>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</si>
  <si>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</si>
  <si>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</si>
  <si>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170200</t>
  </si>
  <si>
    <t>Madera, vidrio y plástico</t>
  </si>
  <si>
    <t>170201</t>
  </si>
  <si>
    <t>Madera</t>
  </si>
  <si>
    <t>170202</t>
  </si>
  <si>
    <t>170203</t>
  </si>
  <si>
    <t>170204</t>
  </si>
  <si>
    <t>Vidrio, plástico y madera que contienen sustancias peligrosas o están contaminados por ellas</t>
  </si>
  <si>
    <t>170300</t>
  </si>
  <si>
    <t>Mezclas bituminosas, alquitrán de hulla y otros productos alquitranados</t>
  </si>
  <si>
    <t>170301</t>
  </si>
  <si>
    <t>Mezclas bituminosas que contienen alquitrán de hulla</t>
  </si>
  <si>
    <t>170302</t>
  </si>
  <si>
    <t>Mezclas bituminosas distintas de las especificadas en el código 17 03 01</t>
  </si>
  <si>
    <t>170303</t>
  </si>
  <si>
    <t>Alquitrán de hulla y productos alquitranados</t>
  </si>
  <si>
    <t>170400</t>
  </si>
  <si>
    <t>Metales (incluidas sus aleaciones)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</si>
  <si>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</si>
  <si>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</si>
  <si>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</si>
  <si>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</si>
  <si>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</si>
  <si>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</si>
  <si>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</si>
  <si>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</si>
  <si>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</si>
  <si>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</si>
  <si>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</si>
  <si>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</si>
  <si>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</si>
  <si>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</si>
  <si>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</si>
  <si>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</si>
  <si>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</si>
  <si>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</si>
  <si>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</si>
  <si>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</si>
  <si>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170500</t>
  </si>
  <si>
    <t>Tierra (incluida la excavada de zonas contaminadas), piedras y Iodos de drenaje</t>
  </si>
  <si>
    <t>170503</t>
  </si>
  <si>
    <t>Tierra y piedras que contienen sustancias peligrosas</t>
  </si>
  <si>
    <t>170504</t>
  </si>
  <si>
    <t>Tierra y piedras distintas de las especificadas en el código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</si>
  <si>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</si>
  <si>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</si>
  <si>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</si>
  <si>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</si>
  <si>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</si>
  <si>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</si>
  <si>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</si>
  <si>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</si>
  <si>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170600</t>
  </si>
  <si>
    <t xml:space="preserve">PERIODO CONTEMPLADO EN PLAN DE MINIMIZACIÓN  </t>
  </si>
  <si>
    <t>TÍTULO DE LA MEDIDA</t>
  </si>
  <si>
    <t>Medida:</t>
  </si>
  <si>
    <t>Proceso Generador:</t>
  </si>
  <si>
    <t>Cambio Materia Prima</t>
  </si>
  <si>
    <t>DESCRIPCIÓN DE LA MEDIDA</t>
  </si>
  <si>
    <t>IMPLICACIONES AMBIENTALES</t>
  </si>
  <si>
    <t>Inversión (€uros):</t>
  </si>
  <si>
    <t>Amortización (años):</t>
  </si>
  <si>
    <t>IMPLICACIONES ECONÓMICAS</t>
  </si>
  <si>
    <t>LA EMPRESA</t>
  </si>
  <si>
    <t>PERIODO CONTEMPLADO EN PLAN DE MINIMIZACIÓN</t>
  </si>
  <si>
    <t xml:space="preserve">NO </t>
  </si>
  <si>
    <t>ALGUNA</t>
  </si>
  <si>
    <t>Residuos cálcicos de reacción que contienen o están contaminados con sustancias peligrosas</t>
  </si>
  <si>
    <t>060904</t>
  </si>
  <si>
    <t>190105</t>
  </si>
  <si>
    <t>Torta de filtración del tratamiento de gases</t>
  </si>
  <si>
    <t>190106</t>
  </si>
  <si>
    <t>Residuos líquidos acuosos del tratamiento de gases y otros residuos líquidos acuosos</t>
  </si>
  <si>
    <t>190107</t>
  </si>
  <si>
    <t>190110</t>
  </si>
  <si>
    <t>Carbón activo usado procedente del tratamiento de gases</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</si>
  <si>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</si>
  <si>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</si>
  <si>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</si>
  <si>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</si>
  <si>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</si>
  <si>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</si>
  <si>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</si>
  <si>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</si>
  <si>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</si>
  <si>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</si>
  <si>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</si>
  <si>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</si>
  <si>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</si>
  <si>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</si>
  <si>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</si>
  <si>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especiricados en el código 19 01 17</t>
  </si>
  <si>
    <t>190119</t>
  </si>
  <si>
    <t>190199</t>
  </si>
  <si>
    <t>190200</t>
  </si>
  <si>
    <t>Residuos de tratamientos físicoquímicos de residuos (incluidas la descromatación, descianuración y neutralización)</t>
  </si>
  <si>
    <t>190203</t>
  </si>
  <si>
    <t>Residuos mezclados previamente, compuestos exclusivamente por residuos no peligrosos</t>
  </si>
  <si>
    <t>190204</t>
  </si>
  <si>
    <t>Residuos mezclados previamente, compuestos por al menos un residuo peligroso</t>
  </si>
  <si>
    <t>190205</t>
  </si>
  <si>
    <t>Lodos de tratamientos fisicoquímicos que contienen sustancias peligrosas</t>
  </si>
  <si>
    <t>190206</t>
  </si>
  <si>
    <t>Lodos de tratamientos fisicoquímicos, distintos de los especificados en el código 19 02 05</t>
  </si>
  <si>
    <t>190207</t>
  </si>
  <si>
    <t>Aceites y concentrados procedentes del proceso de separación</t>
  </si>
  <si>
    <t>190208</t>
  </si>
  <si>
    <t>Residuos combustibles líquidos que contienen sustancias peligrosas</t>
  </si>
  <si>
    <t>190209</t>
  </si>
  <si>
    <t>Residuos combustibles sólidos que contienen sustancias peligrosas</t>
  </si>
  <si>
    <t>190210</t>
  </si>
  <si>
    <t>Residuos combustibles distintos de los especificados en los códigos 19 02 08 y 19 02 09</t>
  </si>
  <si>
    <t>190211</t>
  </si>
  <si>
    <t>190299</t>
  </si>
  <si>
    <t>190300</t>
  </si>
  <si>
    <t>Residuos estabilizados/solidificados (4)</t>
  </si>
  <si>
    <t>190304</t>
  </si>
  <si>
    <t>Residuos peligrosos parcialmente (5) estabilizados</t>
  </si>
  <si>
    <t>190305</t>
  </si>
  <si>
    <t>Residuos estabilizados distintos de los especificados en el código 19 03 04</t>
  </si>
  <si>
    <t>190306</t>
  </si>
  <si>
    <t>Residuos peligrosos solidificados</t>
  </si>
  <si>
    <t>190307</t>
  </si>
  <si>
    <t>Residuos solidificados distintos de los especiricados en el código 1 9 0 3 06</t>
  </si>
  <si>
    <t>190400</t>
  </si>
  <si>
    <t>Residuos vitrificados y residuos de la vitrificación</t>
  </si>
  <si>
    <t>190401</t>
  </si>
  <si>
    <t>Residuos vitrificados</t>
  </si>
  <si>
    <t>190402</t>
  </si>
  <si>
    <t>190403</t>
  </si>
  <si>
    <t>Fase sólida no vitrificada</t>
  </si>
  <si>
    <t>190404</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</si>
  <si>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</si>
  <si>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</si>
  <si>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</si>
  <si>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</si>
  <si>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</si>
  <si>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</si>
  <si>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</si>
  <si>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</si>
  <si>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</si>
  <si>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</si>
  <si>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</si>
  <si>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</si>
  <si>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desbarnizadores</t>
  </si>
  <si>
    <t>080199</t>
  </si>
  <si>
    <t>080200</t>
  </si>
  <si>
    <t>Residuos de la FFDU de otros revestimientos (incluidos materiales cerámicos)</t>
  </si>
  <si>
    <t>080201</t>
  </si>
  <si>
    <t>Residuos de arenillas de revestimiento</t>
  </si>
  <si>
    <t>080202</t>
  </si>
  <si>
    <t>Lodos acuosos que contienen materiales cerámicos</t>
  </si>
  <si>
    <t>080203</t>
  </si>
  <si>
    <t>Suspensiones acuosas que contienen materiales cerámicos</t>
  </si>
  <si>
    <t>080299</t>
  </si>
  <si>
    <t>080300</t>
  </si>
  <si>
    <t>Residuos de la FFDU de tintas de impresión</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</si>
  <si>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</si>
  <si>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</si>
  <si>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</si>
  <si>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</si>
  <si>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</si>
  <si>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</si>
  <si>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</si>
  <si>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</si>
  <si>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</si>
  <si>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</si>
  <si>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</si>
  <si>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</si>
  <si>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</si>
  <si>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</si>
  <si>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</si>
  <si>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</si>
  <si>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</si>
  <si>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</si>
  <si>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</si>
  <si>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de líquidos acuosos y concentrados acuosos, que contienen sustancias peligrosas, procedentes de la recuperación de aguas subterráneas</t>
  </si>
  <si>
    <t>191308</t>
  </si>
  <si>
    <t>Residuos de líquidos acuosos y concentrados acuosos procedentes de la recuperación de aguas subterráneas, distintos de los especificados en el código 19 13 07</t>
  </si>
  <si>
    <t>200000</t>
  </si>
  <si>
    <t>RESIDUOS MUNICIPALES (RESIDUOS DOMÉSTICOS Y RESIDUOS ASIMILABLES PROCEDENTES DE LOS COMERCIOS, INDUSTRIAS E INSTITUCIONES), INCLUIDAS LAS FRACCIONES RECOGIDAS SELECTIVAMENTE</t>
  </si>
  <si>
    <t>200100</t>
  </si>
  <si>
    <t>Fracciones recogidas selectivamente (excepto las especificadas en el subcapítulo 15 01)</t>
  </si>
  <si>
    <t>200101</t>
  </si>
  <si>
    <t>200102</t>
  </si>
  <si>
    <t>200108</t>
  </si>
  <si>
    <t>Residuos biodegradables de cocinas v restaurantes</t>
  </si>
  <si>
    <t>200110</t>
  </si>
  <si>
    <t>Ropa</t>
  </si>
  <si>
    <t>200111</t>
  </si>
  <si>
    <t>Tejidos</t>
  </si>
  <si>
    <t>200113</t>
  </si>
  <si>
    <t>Disolventes</t>
  </si>
  <si>
    <t>200114</t>
  </si>
  <si>
    <t>Ácidos</t>
  </si>
  <si>
    <t>200115</t>
  </si>
  <si>
    <t>Álcalis</t>
  </si>
  <si>
    <t>200117</t>
  </si>
  <si>
    <t>Productos fotoquímicos</t>
  </si>
  <si>
    <t>200119</t>
  </si>
  <si>
    <t>Plaguicidas</t>
  </si>
  <si>
    <t>200121</t>
  </si>
  <si>
    <t>Tubos fluorescentes y otros residuos que contienen mercurio</t>
  </si>
  <si>
    <t>200123</t>
  </si>
  <si>
    <t>Equipos desechados que contienen clorofluorocarburos</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</si>
  <si>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</si>
  <si>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</si>
  <si>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</si>
  <si>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</si>
  <si>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</si>
  <si>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</si>
  <si>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</si>
  <si>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</si>
  <si>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</si>
  <si>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</si>
  <si>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</si>
  <si>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</si>
  <si>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</si>
  <si>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</si>
  <si>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</si>
  <si>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</si>
  <si>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</si>
  <si>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</si>
  <si>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</si>
  <si>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air bags)</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</si>
  <si>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</si>
  <si>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</si>
  <si>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</si>
  <si>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</si>
  <si>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</si>
  <si>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</si>
  <si>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</si>
  <si>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</si>
  <si>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</si>
  <si>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</si>
  <si>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</si>
  <si>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</si>
  <si>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</si>
  <si>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ferrosos</t>
  </si>
  <si>
    <t>160118</t>
  </si>
  <si>
    <t>Metales no ferrosos</t>
  </si>
  <si>
    <t>160119</t>
  </si>
  <si>
    <t>Plástico</t>
  </si>
  <si>
    <t>160120</t>
  </si>
  <si>
    <t>Vidrio</t>
  </si>
  <si>
    <t>160121</t>
  </si>
  <si>
    <t>Componentes peligrosos distintos de los especificados en los códigos 16 01 07 a 16 01 11. 16 01 13 y 16 01 14</t>
  </si>
  <si>
    <t>160122</t>
  </si>
  <si>
    <t>Componentes no especificados en otra categoría</t>
  </si>
  <si>
    <t>160199</t>
  </si>
  <si>
    <t>Residuos no especificados de otra forma</t>
  </si>
  <si>
    <t>160200</t>
  </si>
  <si>
    <t>020202</t>
  </si>
  <si>
    <t>Residuos de tejidos de animales</t>
  </si>
  <si>
    <t>020203</t>
  </si>
  <si>
    <t>Materiales inadecuados para el consumo o la elaboración</t>
  </si>
  <si>
    <t>020204</t>
  </si>
  <si>
    <t>Lodos deL tratamiento in situ de efluentes</t>
  </si>
  <si>
    <t>020299</t>
  </si>
  <si>
    <t>020300</t>
  </si>
  <si>
    <t>Residuos de la preparación y elaboración de frutas, hortalizas, cereales, aceites comestibles, cacao, café, té y tabaco; producción de conservas; producción de levadura y extracto de levadura, preparación y fermentación de melazas</t>
  </si>
  <si>
    <t>020301</t>
  </si>
  <si>
    <t>Lodos de lavado, limpieza, pelado, centrifugado y separación</t>
  </si>
  <si>
    <t>020302</t>
  </si>
  <si>
    <t>Residuos de conservantes</t>
  </si>
  <si>
    <t>020303</t>
  </si>
  <si>
    <t>Residuos de la extracción con disolventes</t>
  </si>
  <si>
    <t>020304</t>
  </si>
  <si>
    <t>Materiales inadecuados para el consumo o la, elaboración</t>
  </si>
  <si>
    <t>020305</t>
  </si>
  <si>
    <t>Lodos del tratamiento in situ de efluentes</t>
  </si>
  <si>
    <t>020399</t>
  </si>
  <si>
    <t>020400</t>
  </si>
  <si>
    <t>Residuos de la elaboración de azúcar</t>
  </si>
  <si>
    <t>020401</t>
  </si>
  <si>
    <t>Tierra procedente de la limpieza y lavado de la remolacha</t>
  </si>
  <si>
    <t>020402</t>
  </si>
  <si>
    <t>Carbonato cálcico fuera de especificación</t>
  </si>
  <si>
    <t>020403</t>
  </si>
  <si>
    <t>020499</t>
  </si>
  <si>
    <t>020500</t>
  </si>
  <si>
    <t>Residuos de la industria de productos lácteos</t>
  </si>
  <si>
    <t>020501</t>
  </si>
  <si>
    <t>020502</t>
  </si>
  <si>
    <t>020599</t>
  </si>
  <si>
    <t>020600</t>
  </si>
  <si>
    <t>Residuos de la industria de panadería y pastelería</t>
  </si>
  <si>
    <t>020601</t>
  </si>
  <si>
    <t>020602</t>
  </si>
  <si>
    <t>020603</t>
  </si>
  <si>
    <t>020699</t>
  </si>
  <si>
    <t>020700</t>
  </si>
  <si>
    <t>Residuos de la producción de bebidas alcohólicas y no alcohólicas (excepto café, té y cacao)</t>
  </si>
  <si>
    <t>020701</t>
  </si>
  <si>
    <t>Residuos de lavado, limpieza y reducción mecánica de materias primas</t>
  </si>
  <si>
    <t>020702</t>
  </si>
  <si>
    <t>Residuos de la destilación de alcoholes</t>
  </si>
  <si>
    <t>020703</t>
  </si>
  <si>
    <t>Residuos del tratamiento químico</t>
  </si>
  <si>
    <t>020704</t>
  </si>
  <si>
    <t>020705</t>
  </si>
  <si>
    <t>Lodos de¡ tratamiento in situ de efluentes</t>
  </si>
  <si>
    <t>020799</t>
  </si>
  <si>
    <t>030000</t>
  </si>
  <si>
    <t>RESIDUOS DE LA TRANSFORMACIÓN DE LA MADERA Y DE LA PRODUCClÓN DE TABLEROS Y MUEBLES, PASTA DE PAPEL, PAPEL Y CARTÓN</t>
  </si>
  <si>
    <t>030100</t>
  </si>
  <si>
    <t>Residuos de la transformación de la madera y de la producción de tableros y muebles</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</si>
  <si>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</si>
  <si>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</si>
  <si>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</si>
  <si>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</si>
  <si>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</si>
  <si>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</si>
  <si>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</si>
  <si>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030200</t>
  </si>
  <si>
    <t>Residuos de los tratamientos de conservación de la madera</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</si>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</sst>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0.0000"/>
    <numFmt numFmtId="170" formatCode="mmm\-yyyy"/>
    <numFmt numFmtId="171" formatCode="#,##0.0"/>
    <numFmt numFmtId="172" formatCode="0.0"/>
    <numFmt numFmtId="173" formatCode="_-* #,##0.0\ _€_-;\-* #,##0.0\ _€_-;_-* &quot;-&quot;??\ _€_-;_-@_-"/>
    <numFmt numFmtId="174" formatCode="_-* #,##0\ _€_-;\-* #,##0\ _€_-;_-* &quot;-&quot;??\ _€_-;_-@_-"/>
    <numFmt numFmtId="175" formatCode="#,##0.000"/>
    <numFmt numFmtId="176" formatCode="#,##0.00000"/>
    <numFmt numFmtId="177" formatCode="#,##0.000000"/>
    <numFmt numFmtId="178" formatCode="[$-C0A]dddd\,\ dd&quot; de &quot;mmmm&quot; de &quot;yyyy"/>
    <numFmt numFmtId="179" formatCode="0.000"/>
    <numFmt numFmtId="180" formatCode="0.00000"/>
    <numFmt numFmtId="181" formatCode="_-* #,##0.0\ _€_-;\-* #,##0.0\ _€_-;_-* &quot;-&quot;\ _€_-;_-@_-"/>
    <numFmt numFmtId="182" formatCode="_-* #,##0.00\ _€_-;\-* #,##0.00\ _€_-;_-* &quot;-&quot;\ _€_-;_-@_-"/>
    <numFmt numFmtId="183" formatCode="_-* #,##0.000\ _€_-;\-* #,##0.000\ _€_-;_-* &quot;-&quot;\ _€_-;_-@_-"/>
    <numFmt numFmtId="184" formatCode="_-* #,##0.0000\ _€_-;\-* #,##0.0000\ _€_-;_-* &quot;-&quot;\ _€_-;_-@_-"/>
    <numFmt numFmtId="185" formatCode="_-* #,##0.00000\ _€_-;\-* #,##0.00000\ _€_-;_-* &quot;-&quot;\ _€_-;_-@_-"/>
    <numFmt numFmtId="186" formatCode="0.00000000"/>
    <numFmt numFmtId="187" formatCode="0.0000000"/>
    <numFmt numFmtId="188" formatCode="0.000000"/>
    <numFmt numFmtId="189" formatCode="00000"/>
    <numFmt numFmtId="190" formatCode="0,000"/>
  </numFmts>
  <fonts count="81">
    <font>
      <sz val="10"/>
      <name val="Arial"/>
      <family val="0"/>
    </font>
    <font>
      <sz val="8"/>
      <name val="Arial"/>
      <family val="2"/>
    </font>
    <font>
      <b/>
      <sz val="14"/>
      <color indexed="63"/>
      <name val="Lucida Sans"/>
      <family val="2"/>
    </font>
    <font>
      <sz val="12"/>
      <color indexed="63"/>
      <name val="Lucida Sans"/>
      <family val="2"/>
    </font>
    <font>
      <b/>
      <i/>
      <sz val="8"/>
      <name val="Lucida Sans"/>
      <family val="2"/>
    </font>
    <font>
      <b/>
      <sz val="10"/>
      <name val="Lucida Sans"/>
      <family val="2"/>
    </font>
    <font>
      <b/>
      <sz val="11"/>
      <name val="Lucida Sans"/>
      <family val="2"/>
    </font>
    <font>
      <b/>
      <sz val="8"/>
      <name val="Lucida Sans"/>
      <family val="2"/>
    </font>
    <font>
      <b/>
      <sz val="8"/>
      <color indexed="9"/>
      <name val="Lucida Sans"/>
      <family val="2"/>
    </font>
    <font>
      <b/>
      <sz val="7"/>
      <name val="Lucida Sans"/>
      <family val="2"/>
    </font>
    <font>
      <b/>
      <sz val="9"/>
      <name val="Lucida Sans"/>
      <family val="2"/>
    </font>
    <font>
      <b/>
      <sz val="6"/>
      <color indexed="9"/>
      <name val="Lucida Sans"/>
      <family val="2"/>
    </font>
    <font>
      <sz val="7"/>
      <name val="Arial"/>
      <family val="2"/>
    </font>
    <font>
      <b/>
      <sz val="7"/>
      <color indexed="9"/>
      <name val="Lucida Sans"/>
      <family val="2"/>
    </font>
    <font>
      <b/>
      <sz val="7"/>
      <color indexed="63"/>
      <name val="Lucida Sans"/>
      <family val="2"/>
    </font>
    <font>
      <b/>
      <sz val="6"/>
      <name val="Lucida Sans"/>
      <family val="2"/>
    </font>
    <font>
      <sz val="6"/>
      <name val="Arial"/>
      <family val="2"/>
    </font>
    <font>
      <u val="single"/>
      <sz val="10"/>
      <color indexed="12"/>
      <name val="Arial"/>
      <family val="2"/>
    </font>
    <font>
      <u val="single"/>
      <sz val="10"/>
      <color indexed="36"/>
      <name val="Arial"/>
      <family val="2"/>
    </font>
    <font>
      <sz val="7"/>
      <name val="Lucida Sans"/>
      <family val="2"/>
    </font>
    <font>
      <b/>
      <i/>
      <sz val="9"/>
      <name val="Lucida Sans"/>
      <family val="2"/>
    </font>
    <font>
      <b/>
      <sz val="8"/>
      <name val="Arial"/>
      <family val="2"/>
    </font>
    <font>
      <b/>
      <sz val="10"/>
      <name val="Arial"/>
      <family val="2"/>
    </font>
    <font>
      <sz val="9"/>
      <name val="Lucida Sans"/>
      <family val="2"/>
    </font>
    <font>
      <sz val="7"/>
      <name val="Lucida Sans"/>
      <family val="2"/>
    </font>
    <font>
      <sz val="11"/>
      <name val="Calibri"/>
      <family val="2"/>
    </font>
    <font>
      <b/>
      <sz val="2"/>
      <color indexed="22"/>
      <name val="Lucida Sans"/>
      <family val="2"/>
    </font>
    <font>
      <sz val="2"/>
      <color indexed="22"/>
      <name val="Arial"/>
      <family val="2"/>
    </font>
    <font>
      <sz val="5"/>
      <color indexed="22"/>
      <name val="Arial"/>
      <family val="2"/>
    </font>
    <font>
      <b/>
      <sz val="11"/>
      <color indexed="9"/>
      <name val="Lucida Sans"/>
      <family val="2"/>
    </font>
    <font>
      <sz val="11"/>
      <color indexed="63"/>
      <name val="Lucida Sans"/>
      <family val="2"/>
    </font>
    <font>
      <sz val="7"/>
      <color indexed="22"/>
      <name val="Arial"/>
      <family val="2"/>
    </font>
    <font>
      <b/>
      <sz val="10"/>
      <color indexed="9"/>
      <name val="Arial"/>
      <family val="2"/>
    </font>
    <font>
      <b/>
      <sz val="12"/>
      <color indexed="9"/>
      <name val="Lucida Sans"/>
      <family val="2"/>
    </font>
    <font>
      <b/>
      <sz val="8"/>
      <color indexed="26"/>
      <name val="Lucida Sans"/>
      <family val="2"/>
    </font>
    <font>
      <b/>
      <sz val="7"/>
      <color indexed="9"/>
      <name val="Arial"/>
      <family val="2"/>
    </font>
    <font>
      <b/>
      <sz val="9"/>
      <color indexed="14"/>
      <name val="Arial"/>
      <family val="2"/>
    </font>
    <font>
      <b/>
      <sz val="9"/>
      <color indexed="9"/>
      <name val="Lucida Sans"/>
      <family val="2"/>
    </font>
    <font>
      <sz val="8"/>
      <color indexed="9"/>
      <name val="Arial"/>
      <family val="2"/>
    </font>
    <font>
      <b/>
      <sz val="2"/>
      <name val="Lucida Sans"/>
      <family val="2"/>
    </font>
    <font>
      <b/>
      <sz val="8"/>
      <color indexed="22"/>
      <name val="Lucida Sans"/>
      <family val="2"/>
    </font>
    <font>
      <sz val="8"/>
      <color indexed="22"/>
      <name val="Arial"/>
      <family val="2"/>
    </font>
    <font>
      <b/>
      <sz val="11"/>
      <color indexed="52"/>
      <name val="Arial"/>
      <family val="2"/>
    </font>
    <font>
      <b/>
      <sz val="11"/>
      <name val="Arial"/>
      <family val="2"/>
    </font>
    <font>
      <b/>
      <sz val="8"/>
      <color indexed="9"/>
      <name val="Arial"/>
      <family val="2"/>
    </font>
    <font>
      <b/>
      <sz val="11"/>
      <color indexed="9"/>
      <name val="Arial"/>
      <family val="2"/>
    </font>
    <font>
      <sz val="8.75"/>
      <color indexed="8"/>
      <name val="Arial"/>
      <family val="2"/>
    </font>
    <font>
      <sz val="5.75"/>
      <color indexed="63"/>
      <name val="Arial"/>
      <family val="2"/>
    </font>
    <font>
      <b/>
      <sz val="6.75"/>
      <color indexed="8"/>
      <name val="Arial"/>
      <family val="2"/>
    </font>
    <font>
      <sz val="8.5"/>
      <color indexed="8"/>
      <name val="Arial"/>
      <family val="2"/>
    </font>
    <font>
      <sz val="9"/>
      <color indexed="8"/>
      <name val="Arial"/>
      <family val="2"/>
    </font>
    <font>
      <sz val="6.25"/>
      <color indexed="63"/>
      <name val="Arial"/>
      <family val="2"/>
    </font>
    <font>
      <sz val="6.5"/>
      <color indexed="63"/>
      <name val="Arial"/>
      <family val="2"/>
    </font>
    <font>
      <sz val="9.5"/>
      <color indexed="8"/>
      <name val="Arial"/>
      <family val="2"/>
    </font>
    <font>
      <sz val="9.75"/>
      <color indexed="8"/>
      <name val="Arial"/>
      <family val="2"/>
    </font>
    <font>
      <sz val="6.75"/>
      <color indexed="63"/>
      <name val="Arial"/>
      <family val="2"/>
    </font>
    <font>
      <b/>
      <sz val="7"/>
      <color indexed="8"/>
      <name val="Arial"/>
      <family val="2"/>
    </font>
    <font>
      <sz val="10"/>
      <color indexed="8"/>
      <name val="Arial"/>
      <family val="2"/>
    </font>
    <font>
      <sz val="7"/>
      <color indexed="63"/>
      <name val="Arial"/>
      <family val="2"/>
    </font>
    <font>
      <sz val="8"/>
      <color indexed="8"/>
      <name val="Lucida Sans"/>
      <family val="2"/>
    </font>
    <font>
      <sz val="6.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32"/>
      <color indexed="8"/>
      <name val="Calibri"/>
      <family val="2"/>
    </font>
    <font>
      <b/>
      <sz val="10"/>
      <color indexed="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48"/>
        <bgColor indexed="64"/>
      </patternFill>
    </fill>
    <fill>
      <patternFill patternType="solid">
        <fgColor indexed="41"/>
        <bgColor indexed="64"/>
      </patternFill>
    </fill>
    <fill>
      <patternFill patternType="solid">
        <fgColor indexed="50"/>
        <bgColor indexed="64"/>
      </patternFill>
    </fill>
    <fill>
      <patternFill patternType="solid">
        <fgColor indexed="21"/>
        <bgColor indexed="64"/>
      </patternFill>
    </fill>
    <fill>
      <patternFill patternType="solid">
        <fgColor indexed="9"/>
        <bgColor indexed="64"/>
      </patternFill>
    </fill>
    <fill>
      <patternFill patternType="solid">
        <fgColor indexed="61"/>
        <bgColor indexed="64"/>
      </patternFill>
    </fill>
    <fill>
      <patternFill patternType="solid">
        <fgColor indexed="23"/>
        <bgColor indexed="64"/>
      </patternFill>
    </fill>
    <fill>
      <patternFill patternType="solid">
        <fgColor indexed="54"/>
        <bgColor indexed="64"/>
      </patternFill>
    </fill>
  </fills>
  <borders count="3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color indexed="23"/>
      </top>
      <bottom style="medium">
        <color indexed="23"/>
      </bottom>
    </border>
    <border>
      <left>
        <color indexed="63"/>
      </left>
      <right>
        <color indexed="63"/>
      </right>
      <top>
        <color indexed="63"/>
      </top>
      <bottom style="medium">
        <color indexed="23"/>
      </bottom>
    </border>
    <border>
      <left>
        <color indexed="6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thick">
        <color indexed="52"/>
      </right>
      <top>
        <color indexed="63"/>
      </top>
      <bottom style="medium">
        <color indexed="23"/>
      </bottom>
    </border>
    <border>
      <left style="thick">
        <color indexed="23"/>
      </left>
      <right>
        <color indexed="63"/>
      </right>
      <top>
        <color indexed="63"/>
      </top>
      <bottom style="thin">
        <color indexed="23"/>
      </bottom>
    </border>
    <border>
      <left style="medium">
        <color indexed="23"/>
      </left>
      <right>
        <color indexed="63"/>
      </right>
      <top style="medium">
        <color indexed="23"/>
      </top>
      <bottom>
        <color indexed="63"/>
      </bottom>
    </border>
    <border>
      <left style="medium">
        <color indexed="23"/>
      </left>
      <right>
        <color indexed="63"/>
      </right>
      <top style="medium">
        <color indexed="23"/>
      </top>
      <bottom style="thick">
        <color indexed="63"/>
      </bottom>
    </border>
    <border>
      <left style="medium">
        <color indexed="23"/>
      </left>
      <right style="medium">
        <color indexed="23"/>
      </right>
      <top>
        <color indexed="63"/>
      </top>
      <bottom style="thin">
        <color indexed="23"/>
      </bottom>
    </border>
    <border>
      <left style="medium">
        <color indexed="23"/>
      </left>
      <right style="thick">
        <color indexed="23"/>
      </right>
      <top>
        <color indexed="63"/>
      </top>
      <bottom style="thick">
        <color indexed="23"/>
      </bottom>
    </border>
    <border>
      <left style="thick">
        <color indexed="23"/>
      </left>
      <right style="medium">
        <color indexed="23"/>
      </right>
      <top>
        <color indexed="63"/>
      </top>
      <bottom style="thick">
        <color indexed="23"/>
      </bottom>
    </border>
    <border>
      <left style="medium">
        <color indexed="23"/>
      </left>
      <right>
        <color indexed="63"/>
      </right>
      <top>
        <color indexed="63"/>
      </top>
      <bottom style="thin">
        <color indexed="23"/>
      </bottom>
    </border>
    <border>
      <left style="medium">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medium">
        <color indexed="23"/>
      </left>
      <right style="medium">
        <color indexed="23"/>
      </right>
      <top style="thin">
        <color indexed="23"/>
      </top>
      <bottom style="thin">
        <color indexed="23"/>
      </bottom>
    </border>
    <border>
      <left style="thick">
        <color indexed="23"/>
      </left>
      <right style="thick">
        <color indexed="23"/>
      </right>
      <top>
        <color indexed="63"/>
      </top>
      <bottom style="thick">
        <color indexed="23"/>
      </bottom>
    </border>
    <border>
      <left style="thick">
        <color indexed="23"/>
      </left>
      <right>
        <color indexed="63"/>
      </right>
      <top>
        <color indexed="63"/>
      </top>
      <bottom style="thick">
        <color indexed="23"/>
      </bottom>
    </border>
    <border>
      <left style="medium">
        <color indexed="23"/>
      </left>
      <right style="thick">
        <color indexed="63"/>
      </right>
      <top style="medium">
        <color indexed="23"/>
      </top>
      <bottom style="medium">
        <color indexed="23"/>
      </bottom>
    </border>
    <border>
      <left style="medium">
        <color indexed="23"/>
      </left>
      <right style="thick">
        <color indexed="63"/>
      </right>
      <top style="medium">
        <color indexed="23"/>
      </top>
      <bottom style="thick">
        <color indexed="63"/>
      </bottom>
    </border>
    <border>
      <left style="thick">
        <color indexed="53"/>
      </left>
      <right>
        <color indexed="63"/>
      </right>
      <top style="thick">
        <color indexed="53"/>
      </top>
      <bottom>
        <color indexed="63"/>
      </bottom>
    </border>
    <border>
      <left style="medium">
        <color indexed="53"/>
      </left>
      <right style="thick">
        <color indexed="53"/>
      </right>
      <top style="thick">
        <color indexed="23"/>
      </top>
      <bottom style="thin">
        <color indexed="23"/>
      </bottom>
    </border>
    <border>
      <left style="medium">
        <color indexed="53"/>
      </left>
      <right style="thick">
        <color indexed="53"/>
      </right>
      <top style="thin">
        <color indexed="23"/>
      </top>
      <bottom style="thin">
        <color indexed="23"/>
      </bottom>
    </border>
    <border>
      <left style="thick">
        <color indexed="63"/>
      </left>
      <right>
        <color indexed="63"/>
      </right>
      <top style="thick">
        <color indexed="63"/>
      </top>
      <bottom style="thick">
        <color indexed="63"/>
      </bottom>
    </border>
    <border>
      <left>
        <color indexed="63"/>
      </left>
      <right style="thick">
        <color indexed="53"/>
      </right>
      <top style="thick">
        <color indexed="63"/>
      </top>
      <bottom style="thick">
        <color indexed="63"/>
      </bottom>
    </border>
    <border>
      <left style="thick">
        <color indexed="9"/>
      </left>
      <right style="thick">
        <color indexed="63"/>
      </right>
      <top style="thick">
        <color indexed="63"/>
      </top>
      <bottom style="thick">
        <color indexed="9"/>
      </bottom>
    </border>
    <border>
      <left style="thick">
        <color indexed="9"/>
      </left>
      <right style="thick">
        <color indexed="63"/>
      </right>
      <top style="thick">
        <color indexed="9"/>
      </top>
      <bottom style="thick">
        <color indexed="63"/>
      </bottom>
    </border>
    <border>
      <left style="thick">
        <color indexed="23"/>
      </left>
      <right>
        <color indexed="63"/>
      </right>
      <top>
        <color indexed="63"/>
      </top>
      <bottom>
        <color indexed="63"/>
      </bottom>
    </border>
    <border>
      <left style="thin">
        <color indexed="23"/>
      </left>
      <right>
        <color indexed="63"/>
      </right>
      <top>
        <color indexed="63"/>
      </top>
      <bottom style="medium">
        <color indexed="23"/>
      </bottom>
    </border>
    <border>
      <left style="thin">
        <color indexed="23"/>
      </left>
      <right>
        <color indexed="63"/>
      </right>
      <top>
        <color indexed="63"/>
      </top>
      <bottom>
        <color indexed="63"/>
      </bottom>
    </border>
    <border>
      <left style="medium">
        <color indexed="55"/>
      </left>
      <right style="thick">
        <color indexed="63"/>
      </right>
      <top style="thin">
        <color indexed="23"/>
      </top>
      <bottom style="medium">
        <color indexed="23"/>
      </bottom>
    </border>
    <border>
      <left style="medium">
        <color indexed="55"/>
      </left>
      <right style="thick">
        <color indexed="63"/>
      </right>
      <top>
        <color indexed="63"/>
      </top>
      <bottom style="medium">
        <color indexed="23"/>
      </bottom>
    </border>
    <border>
      <left style="medium">
        <color indexed="23"/>
      </left>
      <right style="medium">
        <color indexed="23"/>
      </right>
      <top style="thin">
        <color indexed="55"/>
      </top>
      <bottom style="medium">
        <color indexed="23"/>
      </bottom>
    </border>
    <border>
      <left style="thick"/>
      <right>
        <color indexed="63"/>
      </right>
      <top>
        <color indexed="63"/>
      </top>
      <bottom style="medium">
        <color indexed="23"/>
      </bottom>
    </border>
    <border>
      <left>
        <color indexed="63"/>
      </left>
      <right style="thick">
        <color indexed="52"/>
      </right>
      <top>
        <color indexed="63"/>
      </top>
      <bottom style="medium">
        <color indexed="23"/>
      </bottom>
    </border>
    <border>
      <left>
        <color indexed="63"/>
      </left>
      <right>
        <color indexed="63"/>
      </right>
      <top>
        <color indexed="63"/>
      </top>
      <bottom style="thin">
        <color indexed="23"/>
      </bottom>
    </border>
    <border>
      <left>
        <color indexed="63"/>
      </left>
      <right>
        <color indexed="63"/>
      </right>
      <top style="thick">
        <color indexed="23"/>
      </top>
      <bottom style="thin">
        <color indexed="23"/>
      </bottom>
    </border>
    <border>
      <left style="thick">
        <color indexed="23"/>
      </left>
      <right style="thick">
        <color indexed="23"/>
      </right>
      <top>
        <color indexed="63"/>
      </top>
      <bottom style="thin">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n">
        <color indexed="55"/>
      </top>
      <bottom style="thin">
        <color indexed="55"/>
      </bottom>
    </border>
    <border>
      <left style="thick">
        <color indexed="23"/>
      </left>
      <right style="thick">
        <color indexed="23"/>
      </right>
      <top style="thick">
        <color indexed="23"/>
      </top>
      <bottom style="thin">
        <color indexed="23"/>
      </bottom>
    </border>
    <border>
      <left style="thick">
        <color indexed="23"/>
      </left>
      <right style="thick">
        <color indexed="23"/>
      </right>
      <top style="thin">
        <color indexed="23"/>
      </top>
      <bottom style="thin">
        <color indexed="23"/>
      </bottom>
    </border>
    <border>
      <left style="thick">
        <color indexed="23"/>
      </left>
      <right style="thick">
        <color indexed="23"/>
      </right>
      <top style="thin">
        <color indexed="23"/>
      </top>
      <bottom style="thick">
        <color indexed="23"/>
      </bottom>
    </border>
    <border>
      <left style="thick">
        <color indexed="23"/>
      </left>
      <right style="thick">
        <color indexed="23"/>
      </right>
      <top>
        <color indexed="63"/>
      </top>
      <bottom style="medium">
        <color indexed="23"/>
      </bottom>
    </border>
    <border>
      <left style="thick">
        <color indexed="23"/>
      </left>
      <right>
        <color indexed="63"/>
      </right>
      <top>
        <color indexed="63"/>
      </top>
      <bottom style="medium">
        <color indexed="23"/>
      </bottom>
    </border>
    <border>
      <left>
        <color indexed="63"/>
      </left>
      <right>
        <color indexed="63"/>
      </right>
      <top style="thick">
        <color indexed="63"/>
      </top>
      <bottom style="thick">
        <color indexed="63"/>
      </bottom>
    </border>
    <border>
      <left style="thick">
        <color indexed="53"/>
      </left>
      <right style="medium">
        <color indexed="53"/>
      </right>
      <top>
        <color indexed="63"/>
      </top>
      <bottom style="thin">
        <color indexed="23"/>
      </bottom>
    </border>
    <border>
      <left style="medium">
        <color indexed="53"/>
      </left>
      <right style="medium">
        <color indexed="53"/>
      </right>
      <top style="thick">
        <color indexed="53"/>
      </top>
      <bottom style="thin">
        <color indexed="23"/>
      </bottom>
    </border>
    <border>
      <left>
        <color indexed="63"/>
      </left>
      <right>
        <color indexed="63"/>
      </right>
      <top style="medium">
        <color indexed="23"/>
      </top>
      <bottom style="thick">
        <color indexed="63"/>
      </bottom>
    </border>
    <border>
      <left style="thick">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style="thick">
        <color indexed="9"/>
      </left>
      <right>
        <color indexed="63"/>
      </right>
      <top style="medium">
        <color indexed="55"/>
      </top>
      <bottom style="medium">
        <color indexed="23"/>
      </bottom>
    </border>
    <border>
      <left style="thick">
        <color indexed="9"/>
      </left>
      <right style="thick">
        <color indexed="9"/>
      </right>
      <top>
        <color indexed="63"/>
      </top>
      <bottom style="thin">
        <color indexed="9"/>
      </bottom>
    </border>
    <border>
      <left style="thick">
        <color indexed="9"/>
      </left>
      <right>
        <color indexed="63"/>
      </right>
      <top>
        <color indexed="63"/>
      </top>
      <bottom>
        <color indexed="63"/>
      </bottom>
    </border>
    <border>
      <left style="thick">
        <color indexed="63"/>
      </left>
      <right>
        <color indexed="63"/>
      </right>
      <top>
        <color indexed="63"/>
      </top>
      <bottom style="medium">
        <color indexed="55"/>
      </bottom>
    </border>
    <border>
      <left style="medium">
        <color indexed="23"/>
      </left>
      <right style="medium">
        <color indexed="23"/>
      </right>
      <top style="thick">
        <color indexed="63"/>
      </top>
      <bottom style="medium">
        <color indexed="55"/>
      </bottom>
    </border>
    <border>
      <left style="thick">
        <color indexed="63"/>
      </left>
      <right>
        <color indexed="63"/>
      </right>
      <top style="medium">
        <color indexed="55"/>
      </top>
      <bottom style="medium">
        <color indexed="55"/>
      </bottom>
    </border>
    <border>
      <left style="medium">
        <color indexed="23"/>
      </left>
      <right style="medium">
        <color indexed="23"/>
      </right>
      <top style="medium">
        <color indexed="55"/>
      </top>
      <bottom style="medium">
        <color indexed="55"/>
      </bottom>
    </border>
    <border>
      <left style="medium">
        <color indexed="23"/>
      </left>
      <right style="medium">
        <color indexed="23"/>
      </right>
      <top style="medium">
        <color indexed="55"/>
      </top>
      <bottom style="medium">
        <color indexed="23"/>
      </bottom>
    </border>
    <border>
      <left style="medium">
        <color indexed="23"/>
      </left>
      <right style="medium">
        <color indexed="23"/>
      </right>
      <top>
        <color indexed="63"/>
      </top>
      <bottom style="medium">
        <color indexed="23"/>
      </bottom>
    </border>
    <border>
      <left style="medium">
        <color indexed="55"/>
      </left>
      <right style="thick">
        <color indexed="63"/>
      </right>
      <top style="medium">
        <color indexed="23"/>
      </top>
      <bottom>
        <color indexed="63"/>
      </bottom>
    </border>
    <border>
      <left style="medium">
        <color indexed="23"/>
      </left>
      <right style="medium">
        <color indexed="23"/>
      </right>
      <top style="thin">
        <color indexed="55"/>
      </top>
      <bottom>
        <color indexed="63"/>
      </bottom>
    </border>
    <border>
      <left>
        <color indexed="63"/>
      </left>
      <right style="thick">
        <color indexed="52"/>
      </right>
      <top>
        <color indexed="63"/>
      </top>
      <bottom>
        <color indexed="63"/>
      </bottom>
    </border>
    <border>
      <left>
        <color indexed="63"/>
      </left>
      <right>
        <color indexed="63"/>
      </right>
      <top>
        <color indexed="63"/>
      </top>
      <bottom style="thick">
        <color indexed="23"/>
      </bottom>
    </border>
    <border>
      <left style="thick">
        <color indexed="23"/>
      </left>
      <right style="medium">
        <color indexed="23"/>
      </right>
      <top style="thin">
        <color indexed="23"/>
      </top>
      <bottom style="thin">
        <color indexed="23"/>
      </bottom>
    </border>
    <border>
      <left style="thick">
        <color indexed="23"/>
      </left>
      <right style="medium">
        <color indexed="23"/>
      </right>
      <top style="thin">
        <color indexed="23"/>
      </top>
      <bottom style="thick">
        <color indexed="23"/>
      </bottom>
    </border>
    <border>
      <left style="thick">
        <color indexed="23"/>
      </left>
      <right style="medium">
        <color indexed="23"/>
      </right>
      <top>
        <color indexed="63"/>
      </top>
      <bottom style="thin">
        <color indexed="23"/>
      </bottom>
    </border>
    <border>
      <left style="medium">
        <color indexed="23"/>
      </left>
      <right style="medium">
        <color indexed="23"/>
      </right>
      <top style="thick">
        <color indexed="23"/>
      </top>
      <bottom style="thick">
        <color indexed="23"/>
      </bottom>
    </border>
    <border>
      <left style="thick">
        <color indexed="23"/>
      </left>
      <right style="medium">
        <color indexed="23"/>
      </right>
      <top style="thick">
        <color indexed="23"/>
      </top>
      <bottom style="thin">
        <color indexed="23"/>
      </bottom>
    </border>
    <border>
      <left style="medium">
        <color indexed="23"/>
      </left>
      <right>
        <color indexed="63"/>
      </right>
      <top>
        <color indexed="63"/>
      </top>
      <bottom style="thick">
        <color indexed="23"/>
      </bottom>
    </border>
    <border>
      <left style="medium">
        <color indexed="23"/>
      </left>
      <right style="thick">
        <color indexed="52"/>
      </right>
      <top>
        <color indexed="63"/>
      </top>
      <bottom style="thick">
        <color indexed="23"/>
      </bottom>
    </border>
    <border>
      <left style="medium">
        <color indexed="23"/>
      </left>
      <right style="medium">
        <color indexed="23"/>
      </right>
      <top>
        <color indexed="63"/>
      </top>
      <bottom style="thick">
        <color indexed="23"/>
      </bottom>
    </border>
    <border>
      <left>
        <color indexed="63"/>
      </left>
      <right>
        <color indexed="63"/>
      </right>
      <top style="thin">
        <color indexed="23"/>
      </top>
      <bottom style="thick">
        <color indexed="23"/>
      </bottom>
    </border>
    <border>
      <left style="medium">
        <color indexed="23"/>
      </left>
      <right>
        <color indexed="63"/>
      </right>
      <top style="thin">
        <color indexed="23"/>
      </top>
      <bottom style="thick">
        <color indexed="23"/>
      </bottom>
    </border>
    <border>
      <left style="medium">
        <color indexed="53"/>
      </left>
      <right style="thick">
        <color indexed="53"/>
      </right>
      <top style="thin">
        <color indexed="23"/>
      </top>
      <bottom style="thick">
        <color indexed="23"/>
      </bottom>
    </border>
    <border>
      <left>
        <color indexed="63"/>
      </left>
      <right style="medium">
        <color indexed="23"/>
      </right>
      <top style="thin">
        <color indexed="55"/>
      </top>
      <bottom style="thick">
        <color indexed="23"/>
      </bottom>
    </border>
    <border>
      <left>
        <color indexed="63"/>
      </left>
      <right style="medium">
        <color indexed="23"/>
      </right>
      <top style="thick">
        <color indexed="23"/>
      </top>
      <bottom style="thick">
        <color indexed="23"/>
      </bottom>
    </border>
    <border>
      <left>
        <color indexed="63"/>
      </left>
      <right>
        <color indexed="63"/>
      </right>
      <top style="thick">
        <color indexed="23"/>
      </top>
      <bottom style="thick">
        <color indexed="23"/>
      </bottom>
    </border>
    <border>
      <left style="thick">
        <color indexed="23"/>
      </left>
      <right>
        <color indexed="63"/>
      </right>
      <top style="thick">
        <color indexed="23"/>
      </top>
      <bottom style="thick">
        <color indexed="23"/>
      </bottom>
    </border>
    <border>
      <left style="medium">
        <color indexed="23"/>
      </left>
      <right style="medium">
        <color indexed="23"/>
      </right>
      <top style="thick">
        <color indexed="23"/>
      </top>
      <bottom style="thin">
        <color indexed="23"/>
      </bottom>
    </border>
    <border>
      <left style="medium">
        <color indexed="23"/>
      </left>
      <right style="medium">
        <color indexed="23"/>
      </right>
      <top style="thin">
        <color indexed="23"/>
      </top>
      <bottom style="thick">
        <color indexed="23"/>
      </bottom>
    </border>
    <border>
      <left style="medium">
        <color indexed="23"/>
      </left>
      <right>
        <color indexed="63"/>
      </right>
      <top>
        <color indexed="63"/>
      </top>
      <bottom>
        <color indexed="63"/>
      </bottom>
    </border>
    <border>
      <left style="medium">
        <color indexed="23"/>
      </left>
      <right style="thick">
        <color indexed="52"/>
      </right>
      <top>
        <color indexed="63"/>
      </top>
      <bottom>
        <color indexed="63"/>
      </bottom>
    </border>
    <border>
      <left style="thick"/>
      <right>
        <color indexed="63"/>
      </right>
      <top>
        <color indexed="63"/>
      </top>
      <bottom>
        <color indexed="63"/>
      </bottom>
    </border>
    <border>
      <left style="medium">
        <color indexed="23"/>
      </left>
      <right>
        <color indexed="63"/>
      </right>
      <top style="medium">
        <color indexed="23"/>
      </top>
      <bottom style="medium">
        <color indexed="23"/>
      </bottom>
    </border>
    <border>
      <left style="medium">
        <color indexed="23"/>
      </left>
      <right style="thick">
        <color indexed="52"/>
      </right>
      <top style="medium">
        <color indexed="23"/>
      </top>
      <bottom style="medium">
        <color indexed="23"/>
      </bottom>
    </border>
    <border>
      <left style="thin">
        <color indexed="23"/>
      </left>
      <right>
        <color indexed="63"/>
      </right>
      <top style="medium">
        <color indexed="23"/>
      </top>
      <bottom style="medium">
        <color indexed="23"/>
      </bottom>
    </border>
    <border>
      <left style="medium">
        <color indexed="55"/>
      </left>
      <right style="thick">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style="thick"/>
      <right>
        <color indexed="63"/>
      </right>
      <top style="medium">
        <color indexed="23"/>
      </top>
      <bottom style="medium">
        <color indexed="23"/>
      </bottom>
    </border>
    <border>
      <left>
        <color indexed="63"/>
      </left>
      <right style="thick">
        <color indexed="52"/>
      </right>
      <top style="medium">
        <color indexed="23"/>
      </top>
      <bottom style="medium">
        <color indexed="23"/>
      </bottom>
    </border>
    <border>
      <left style="thick">
        <color indexed="52"/>
      </left>
      <right style="thick">
        <color indexed="52"/>
      </right>
      <top>
        <color indexed="63"/>
      </top>
      <bottom style="thick">
        <color indexed="52"/>
      </bottom>
    </border>
    <border>
      <left style="thick">
        <color indexed="52"/>
      </left>
      <right>
        <color indexed="63"/>
      </right>
      <top>
        <color indexed="63"/>
      </top>
      <bottom style="thick">
        <color indexed="52"/>
      </bottom>
    </border>
    <border>
      <left style="thick">
        <color indexed="9"/>
      </left>
      <right style="thick">
        <color indexed="52"/>
      </right>
      <top>
        <color indexed="63"/>
      </top>
      <bottom style="thick">
        <color indexed="52"/>
      </bottom>
    </border>
    <border>
      <left style="medium">
        <color indexed="23"/>
      </left>
      <right style="thick">
        <color indexed="63"/>
      </right>
      <top>
        <color indexed="63"/>
      </top>
      <bottom>
        <color indexed="63"/>
      </bottom>
    </border>
    <border>
      <left style="medium">
        <color indexed="23"/>
      </left>
      <right style="thick">
        <color indexed="63"/>
      </right>
      <top style="medium">
        <color indexed="55"/>
      </top>
      <bottom style="medium">
        <color indexed="23"/>
      </bottom>
    </border>
    <border>
      <left style="medium">
        <color indexed="23"/>
      </left>
      <right style="thick">
        <color indexed="63"/>
      </right>
      <top style="medium">
        <color indexed="23"/>
      </top>
      <bottom>
        <color indexed="63"/>
      </bottom>
    </border>
    <border>
      <left style="medium">
        <color indexed="23"/>
      </left>
      <right style="medium">
        <color indexed="23"/>
      </right>
      <top style="medium">
        <color indexed="23"/>
      </top>
      <bottom style="thick">
        <color indexed="63"/>
      </bottom>
    </border>
    <border>
      <left style="thick">
        <color indexed="63"/>
      </left>
      <right style="medium">
        <color indexed="55"/>
      </right>
      <top>
        <color indexed="63"/>
      </top>
      <bottom style="medium">
        <color indexed="23"/>
      </bottom>
    </border>
    <border>
      <left style="medium">
        <color indexed="55"/>
      </left>
      <right>
        <color indexed="63"/>
      </right>
      <top style="thin">
        <color indexed="55"/>
      </top>
      <bottom style="medium">
        <color indexed="23"/>
      </bottom>
    </border>
    <border>
      <left style="thin">
        <color indexed="23"/>
      </left>
      <right style="medium">
        <color indexed="55"/>
      </right>
      <top style="thin">
        <color indexed="55"/>
      </top>
      <bottom style="medium">
        <color indexed="23"/>
      </bottom>
    </border>
    <border>
      <left>
        <color indexed="63"/>
      </left>
      <right style="thick">
        <color indexed="63"/>
      </right>
      <top style="thin">
        <color indexed="55"/>
      </top>
      <bottom style="medium">
        <color indexed="23"/>
      </bottom>
    </border>
    <border>
      <left style="thin">
        <color indexed="55"/>
      </left>
      <right style="medium">
        <color indexed="55"/>
      </right>
      <top>
        <color indexed="63"/>
      </top>
      <bottom style="medium">
        <color indexed="23"/>
      </bottom>
    </border>
    <border>
      <left>
        <color indexed="63"/>
      </left>
      <right style="thin">
        <color indexed="23"/>
      </right>
      <top>
        <color indexed="63"/>
      </top>
      <bottom style="medium">
        <color indexed="23"/>
      </bottom>
    </border>
    <border>
      <left style="thin">
        <color indexed="23"/>
      </left>
      <right style="thick">
        <color indexed="23"/>
      </right>
      <top>
        <color indexed="63"/>
      </top>
      <bottom style="medium">
        <color indexed="23"/>
      </bottom>
    </border>
    <border>
      <left style="thin">
        <color indexed="23"/>
      </left>
      <right style="thick">
        <color indexed="63"/>
      </right>
      <top>
        <color indexed="63"/>
      </top>
      <bottom style="medium">
        <color indexed="23"/>
      </bottom>
    </border>
    <border>
      <left>
        <color indexed="63"/>
      </left>
      <right>
        <color indexed="63"/>
      </right>
      <top style="thin">
        <color indexed="55"/>
      </top>
      <bottom style="medium">
        <color indexed="23"/>
      </bottom>
    </border>
    <border>
      <left style="thin">
        <color indexed="55"/>
      </left>
      <right style="medium">
        <color indexed="55"/>
      </right>
      <top style="thin">
        <color indexed="55"/>
      </top>
      <bottom style="medium">
        <color indexed="23"/>
      </bottom>
    </border>
    <border>
      <left>
        <color indexed="63"/>
      </left>
      <right style="medium">
        <color indexed="55"/>
      </right>
      <top style="thin">
        <color indexed="55"/>
      </top>
      <bottom style="medium">
        <color indexed="23"/>
      </bottom>
    </border>
    <border>
      <left style="medium">
        <color indexed="55"/>
      </left>
      <right style="medium">
        <color indexed="55"/>
      </right>
      <top style="thin">
        <color indexed="55"/>
      </top>
      <bottom style="medium">
        <color indexed="23"/>
      </bottom>
    </border>
    <border>
      <left style="medium">
        <color indexed="23"/>
      </left>
      <right style="thick"/>
      <top style="thin">
        <color indexed="55"/>
      </top>
      <bottom style="medium">
        <color indexed="23"/>
      </bottom>
    </border>
    <border>
      <left style="medium">
        <color indexed="55"/>
      </left>
      <right>
        <color indexed="63"/>
      </right>
      <top>
        <color indexed="63"/>
      </top>
      <bottom style="medium">
        <color indexed="23"/>
      </bottom>
    </border>
    <border>
      <left style="thin">
        <color indexed="23"/>
      </left>
      <right style="medium">
        <color indexed="55"/>
      </right>
      <top>
        <color indexed="63"/>
      </top>
      <bottom style="medium">
        <color indexed="23"/>
      </bottom>
    </border>
    <border>
      <left style="medium">
        <color indexed="23"/>
      </left>
      <right style="thick"/>
      <top>
        <color indexed="63"/>
      </top>
      <bottom style="medium">
        <color indexed="23"/>
      </bottom>
    </border>
    <border>
      <left style="thick">
        <color indexed="63"/>
      </left>
      <right style="medium">
        <color indexed="55"/>
      </right>
      <top style="medium">
        <color indexed="23"/>
      </top>
      <bottom style="medium">
        <color indexed="23"/>
      </bottom>
    </border>
    <border>
      <left style="medium">
        <color indexed="55"/>
      </left>
      <right>
        <color indexed="63"/>
      </right>
      <top style="medium">
        <color indexed="23"/>
      </top>
      <bottom style="medium">
        <color indexed="23"/>
      </bottom>
    </border>
    <border>
      <left style="thin">
        <color indexed="23"/>
      </left>
      <right style="medium">
        <color indexed="55"/>
      </right>
      <top style="medium">
        <color indexed="23"/>
      </top>
      <bottom style="medium">
        <color indexed="23"/>
      </bottom>
    </border>
    <border>
      <left>
        <color indexed="63"/>
      </left>
      <right style="thick">
        <color indexed="63"/>
      </right>
      <top style="medium">
        <color indexed="23"/>
      </top>
      <bottom style="medium">
        <color indexed="23"/>
      </bottom>
    </border>
    <border>
      <left style="thin">
        <color indexed="55"/>
      </left>
      <right style="medium">
        <color indexed="55"/>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style="thick">
        <color indexed="23"/>
      </right>
      <top style="medium">
        <color indexed="23"/>
      </top>
      <bottom style="medium">
        <color indexed="23"/>
      </bottom>
    </border>
    <border>
      <left style="thin">
        <color indexed="23"/>
      </left>
      <right style="thick">
        <color indexed="63"/>
      </right>
      <top style="medium">
        <color indexed="23"/>
      </top>
      <bottom style="medium">
        <color indexed="23"/>
      </bottom>
    </border>
    <border>
      <left>
        <color indexed="63"/>
      </left>
      <right style="medium">
        <color indexed="55"/>
      </right>
      <top style="medium">
        <color indexed="23"/>
      </top>
      <bottom style="medium">
        <color indexed="23"/>
      </bottom>
    </border>
    <border>
      <left style="medium">
        <color indexed="55"/>
      </left>
      <right style="medium">
        <color indexed="55"/>
      </right>
      <top style="medium">
        <color indexed="23"/>
      </top>
      <bottom style="medium">
        <color indexed="23"/>
      </bottom>
    </border>
    <border>
      <left style="medium">
        <color indexed="23"/>
      </left>
      <right style="thick"/>
      <top style="medium">
        <color indexed="23"/>
      </top>
      <bottom style="medium">
        <color indexed="23"/>
      </bottom>
    </border>
    <border>
      <left style="thick">
        <color indexed="63"/>
      </left>
      <right style="medium">
        <color indexed="55"/>
      </right>
      <top>
        <color indexed="63"/>
      </top>
      <bottom>
        <color indexed="63"/>
      </bottom>
    </border>
    <border>
      <left style="medium">
        <color indexed="55"/>
      </left>
      <right>
        <color indexed="63"/>
      </right>
      <top>
        <color indexed="63"/>
      </top>
      <bottom>
        <color indexed="63"/>
      </bottom>
    </border>
    <border>
      <left style="thin">
        <color indexed="23"/>
      </left>
      <right style="medium">
        <color indexed="55"/>
      </right>
      <top>
        <color indexed="63"/>
      </top>
      <bottom>
        <color indexed="63"/>
      </bottom>
    </border>
    <border>
      <left style="medium">
        <color indexed="23"/>
      </left>
      <right style="medium">
        <color indexed="23"/>
      </right>
      <top>
        <color indexed="63"/>
      </top>
      <bottom>
        <color indexed="63"/>
      </bottom>
    </border>
    <border>
      <left>
        <color indexed="63"/>
      </left>
      <right style="thick">
        <color indexed="63"/>
      </right>
      <top style="thin">
        <color indexed="55"/>
      </top>
      <bottom>
        <color indexed="63"/>
      </bottom>
    </border>
    <border>
      <left style="thin">
        <color indexed="55"/>
      </left>
      <right style="medium">
        <color indexed="55"/>
      </right>
      <top>
        <color indexed="63"/>
      </top>
      <bottom>
        <color indexed="63"/>
      </bottom>
    </border>
    <border>
      <left>
        <color indexed="63"/>
      </left>
      <right style="thin">
        <color indexed="23"/>
      </right>
      <top>
        <color indexed="63"/>
      </top>
      <bottom>
        <color indexed="63"/>
      </bottom>
    </border>
    <border>
      <left style="thin">
        <color indexed="23"/>
      </left>
      <right style="thick">
        <color indexed="23"/>
      </right>
      <top>
        <color indexed="63"/>
      </top>
      <bottom>
        <color indexed="63"/>
      </bottom>
    </border>
    <border>
      <left style="thin">
        <color indexed="23"/>
      </left>
      <right style="thick">
        <color indexed="63"/>
      </right>
      <top>
        <color indexed="63"/>
      </top>
      <bottom>
        <color indexed="63"/>
      </bottom>
    </border>
    <border>
      <left>
        <color indexed="63"/>
      </left>
      <right style="medium">
        <color indexed="55"/>
      </right>
      <top style="thin">
        <color indexed="55"/>
      </top>
      <bottom>
        <color indexed="63"/>
      </bottom>
    </border>
    <border>
      <left style="medium">
        <color indexed="55"/>
      </left>
      <right style="medium">
        <color indexed="55"/>
      </right>
      <top style="thin">
        <color indexed="55"/>
      </top>
      <bottom>
        <color indexed="63"/>
      </bottom>
    </border>
    <border>
      <left style="medium">
        <color indexed="23"/>
      </left>
      <right style="thick"/>
      <top>
        <color indexed="63"/>
      </top>
      <bottom>
        <color indexed="63"/>
      </bottom>
    </border>
    <border>
      <left style="thick">
        <color indexed="9"/>
      </left>
      <right style="thick">
        <color indexed="52"/>
      </right>
      <top style="thick">
        <color indexed="52"/>
      </top>
      <bottom>
        <color indexed="63"/>
      </bottom>
    </border>
    <border>
      <left style="thick">
        <color indexed="52"/>
      </left>
      <right style="thick">
        <color indexed="52"/>
      </right>
      <top style="thick">
        <color indexed="52"/>
      </top>
      <bottom>
        <color indexed="63"/>
      </bottom>
    </border>
    <border>
      <left>
        <color indexed="63"/>
      </left>
      <right>
        <color indexed="63"/>
      </right>
      <top style="thick">
        <color indexed="52"/>
      </top>
      <bottom>
        <color indexed="63"/>
      </bottom>
    </border>
    <border>
      <left>
        <color indexed="63"/>
      </left>
      <right>
        <color indexed="63"/>
      </right>
      <top>
        <color indexed="63"/>
      </top>
      <bottom style="thick">
        <color indexed="52"/>
      </bottom>
    </border>
    <border>
      <left style="thick">
        <color indexed="9"/>
      </left>
      <right style="thick">
        <color indexed="14"/>
      </right>
      <top style="thick">
        <color indexed="14"/>
      </top>
      <bottom>
        <color indexed="63"/>
      </bottom>
    </border>
    <border>
      <left style="thick">
        <color indexed="14"/>
      </left>
      <right style="thick">
        <color indexed="14"/>
      </right>
      <top style="thick">
        <color indexed="14"/>
      </top>
      <bottom>
        <color indexed="63"/>
      </bottom>
    </border>
    <border>
      <left>
        <color indexed="63"/>
      </left>
      <right>
        <color indexed="63"/>
      </right>
      <top style="thick"/>
      <bottom>
        <color indexed="63"/>
      </bottom>
    </border>
    <border>
      <left style="double">
        <color indexed="63"/>
      </left>
      <right style="thin">
        <color indexed="23"/>
      </right>
      <top style="double">
        <color indexed="63"/>
      </top>
      <bottom>
        <color indexed="63"/>
      </bottom>
    </border>
    <border>
      <left style="thin">
        <color indexed="23"/>
      </left>
      <right style="thin">
        <color indexed="23"/>
      </right>
      <top style="double">
        <color indexed="63"/>
      </top>
      <bottom>
        <color indexed="63"/>
      </bottom>
    </border>
    <border>
      <left style="double">
        <color indexed="63"/>
      </left>
      <right>
        <color indexed="63"/>
      </right>
      <top style="double">
        <color indexed="63"/>
      </top>
      <bottom>
        <color indexed="63"/>
      </bottom>
    </border>
    <border>
      <left>
        <color indexed="63"/>
      </left>
      <right>
        <color indexed="63"/>
      </right>
      <top style="double">
        <color indexed="63"/>
      </top>
      <bottom>
        <color indexed="63"/>
      </bottom>
    </border>
    <border>
      <left>
        <color indexed="63"/>
      </left>
      <right style="double">
        <color indexed="63"/>
      </right>
      <top style="double">
        <color indexed="63"/>
      </top>
      <bottom>
        <color indexed="63"/>
      </bottom>
    </border>
    <border>
      <left style="double">
        <color indexed="63"/>
      </left>
      <right>
        <color indexed="63"/>
      </right>
      <top>
        <color indexed="63"/>
      </top>
      <bottom>
        <color indexed="63"/>
      </bottom>
    </border>
    <border>
      <left>
        <color indexed="63"/>
      </left>
      <right style="double">
        <color indexed="63"/>
      </right>
      <top>
        <color indexed="63"/>
      </top>
      <bottom>
        <color indexed="63"/>
      </bottom>
    </border>
    <border>
      <left style="double">
        <color indexed="63"/>
      </left>
      <right>
        <color indexed="63"/>
      </right>
      <top>
        <color indexed="63"/>
      </top>
      <bottom style="double">
        <color indexed="63"/>
      </bottom>
    </border>
    <border>
      <left>
        <color indexed="63"/>
      </left>
      <right>
        <color indexed="63"/>
      </right>
      <top>
        <color indexed="63"/>
      </top>
      <bottom style="double">
        <color indexed="63"/>
      </bottom>
    </border>
    <border>
      <left>
        <color indexed="63"/>
      </left>
      <right style="double">
        <color indexed="63"/>
      </right>
      <top>
        <color indexed="63"/>
      </top>
      <bottom style="double">
        <color indexed="63"/>
      </bottom>
    </border>
    <border>
      <left style="thin">
        <color indexed="23"/>
      </left>
      <right style="thin">
        <color indexed="23"/>
      </right>
      <top style="thick">
        <color indexed="23"/>
      </top>
      <bottom style="thick">
        <color indexed="23"/>
      </bottom>
    </border>
    <border>
      <left style="thick">
        <color indexed="23"/>
      </left>
      <right style="thick">
        <color indexed="23"/>
      </right>
      <top style="thick">
        <color indexed="23"/>
      </top>
      <bottom style="medium">
        <color indexed="23"/>
      </bottom>
    </border>
    <border>
      <left style="thin">
        <color indexed="23"/>
      </left>
      <right style="thin">
        <color indexed="23"/>
      </right>
      <top style="thick">
        <color indexed="23"/>
      </top>
      <bottom style="medium">
        <color indexed="23"/>
      </bottom>
    </border>
    <border>
      <left style="thick">
        <color indexed="23"/>
      </left>
      <right style="thin">
        <color indexed="23"/>
      </right>
      <top>
        <color indexed="63"/>
      </top>
      <bottom style="thick">
        <color indexed="23"/>
      </bottom>
    </border>
    <border>
      <left style="thin">
        <color indexed="23"/>
      </left>
      <right style="thin">
        <color indexed="23"/>
      </right>
      <top>
        <color indexed="63"/>
      </top>
      <bottom style="thick">
        <color indexed="23"/>
      </bottom>
    </border>
    <border>
      <left style="thick">
        <color indexed="23"/>
      </left>
      <right style="thin">
        <color indexed="23"/>
      </right>
      <top style="thick">
        <color indexed="23"/>
      </top>
      <bottom style="thick">
        <color indexed="23"/>
      </bottom>
    </border>
    <border>
      <left style="thin">
        <color indexed="23"/>
      </left>
      <right style="thick">
        <color indexed="23"/>
      </right>
      <top style="thick">
        <color indexed="23"/>
      </top>
      <bottom style="thick">
        <color indexed="23"/>
      </bottom>
    </border>
    <border>
      <left style="thin">
        <color indexed="23"/>
      </left>
      <right style="thick">
        <color indexed="23"/>
      </right>
      <top>
        <color indexed="63"/>
      </top>
      <bottom style="thick">
        <color indexed="23"/>
      </bottom>
    </border>
    <border>
      <left style="thin">
        <color indexed="23"/>
      </left>
      <right style="thick">
        <color indexed="23"/>
      </right>
      <top style="thick">
        <color indexed="23"/>
      </top>
      <bottom style="medium">
        <color indexed="23"/>
      </bottom>
    </border>
    <border>
      <left style="medium">
        <color indexed="63"/>
      </left>
      <right>
        <color indexed="63"/>
      </right>
      <top>
        <color indexed="63"/>
      </top>
      <bottom style="medium">
        <color indexed="23"/>
      </bottom>
    </border>
    <border>
      <left style="medium">
        <color indexed="23"/>
      </left>
      <right>
        <color indexed="63"/>
      </right>
      <top style="thick">
        <color indexed="63"/>
      </top>
      <bottom style="medium">
        <color indexed="23"/>
      </bottom>
    </border>
    <border>
      <left style="medium">
        <color indexed="63"/>
      </left>
      <right>
        <color indexed="63"/>
      </right>
      <top style="medium">
        <color indexed="23"/>
      </top>
      <bottom style="thick">
        <color indexed="63"/>
      </bottom>
    </border>
    <border>
      <left style="medium">
        <color indexed="55"/>
      </left>
      <right style="medium">
        <color indexed="55"/>
      </right>
      <top style="thick">
        <color indexed="55"/>
      </top>
      <bottom style="thick">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style="thin">
        <color indexed="55"/>
      </top>
      <bottom style="thick">
        <color indexed="55"/>
      </bottom>
    </border>
    <border>
      <left style="thick">
        <color indexed="23"/>
      </left>
      <right style="medium">
        <color indexed="63"/>
      </right>
      <top style="thick">
        <color indexed="23"/>
      </top>
      <bottom style="thin">
        <color indexed="22"/>
      </bottom>
    </border>
    <border>
      <left style="thick">
        <color indexed="63"/>
      </left>
      <right style="medium">
        <color indexed="63"/>
      </right>
      <top style="thick">
        <color indexed="23"/>
      </top>
      <bottom style="thin">
        <color indexed="22"/>
      </bottom>
    </border>
    <border>
      <left>
        <color indexed="63"/>
      </left>
      <right style="medium">
        <color indexed="63"/>
      </right>
      <top style="thick">
        <color indexed="23"/>
      </top>
      <bottom style="thin">
        <color indexed="22"/>
      </bottom>
    </border>
    <border>
      <left style="thick">
        <color indexed="52"/>
      </left>
      <right style="thick">
        <color indexed="52"/>
      </right>
      <top>
        <color indexed="63"/>
      </top>
      <bottom style="thin">
        <color indexed="23"/>
      </bottom>
    </border>
    <border>
      <left style="thick">
        <color indexed="52"/>
      </left>
      <right>
        <color indexed="63"/>
      </right>
      <top style="thick">
        <color indexed="52"/>
      </top>
      <bottom>
        <color indexed="63"/>
      </bottom>
    </border>
    <border>
      <left>
        <color indexed="63"/>
      </left>
      <right>
        <color indexed="63"/>
      </right>
      <top style="thick">
        <color indexed="52"/>
      </top>
      <bottom style="thick">
        <color indexed="14"/>
      </bottom>
    </border>
    <border>
      <left style="thin">
        <color indexed="55"/>
      </left>
      <right>
        <color indexed="63"/>
      </right>
      <top style="thin">
        <color indexed="23"/>
      </top>
      <bottom style="medium">
        <color indexed="23"/>
      </bottom>
    </border>
    <border>
      <left style="medium">
        <color indexed="23"/>
      </left>
      <right>
        <color indexed="63"/>
      </right>
      <top style="thin">
        <color indexed="55"/>
      </top>
      <bottom style="medium">
        <color indexed="23"/>
      </bottom>
    </border>
    <border>
      <left style="thin">
        <color indexed="23"/>
      </left>
      <right style="medium">
        <color indexed="23"/>
      </right>
      <top style="thin">
        <color indexed="55"/>
      </top>
      <bottom style="medium">
        <color indexed="23"/>
      </bottom>
    </border>
    <border>
      <left style="thin">
        <color indexed="55"/>
      </left>
      <right>
        <color indexed="63"/>
      </right>
      <top>
        <color indexed="63"/>
      </top>
      <bottom style="medium">
        <color indexed="23"/>
      </bottom>
    </border>
    <border>
      <left style="thin">
        <color indexed="23"/>
      </left>
      <right style="medium">
        <color indexed="23"/>
      </right>
      <top>
        <color indexed="63"/>
      </top>
      <bottom style="medium">
        <color indexed="23"/>
      </bottom>
    </border>
    <border>
      <left style="thin">
        <color indexed="55"/>
      </left>
      <right>
        <color indexed="63"/>
      </right>
      <top style="medium">
        <color indexed="23"/>
      </top>
      <bottom style="medium">
        <color indexed="23"/>
      </bottom>
    </border>
    <border>
      <left style="thin">
        <color indexed="23"/>
      </left>
      <right style="medium">
        <color indexed="23"/>
      </right>
      <top style="medium">
        <color indexed="23"/>
      </top>
      <bottom style="medium">
        <color indexed="23"/>
      </bottom>
    </border>
    <border>
      <left style="thin">
        <color indexed="55"/>
      </left>
      <right>
        <color indexed="63"/>
      </right>
      <top>
        <color indexed="63"/>
      </top>
      <bottom>
        <color indexed="63"/>
      </bottom>
    </border>
    <border>
      <left style="thin">
        <color indexed="23"/>
      </left>
      <right style="medium">
        <color indexed="23"/>
      </right>
      <top>
        <color indexed="63"/>
      </top>
      <bottom>
        <color indexed="63"/>
      </bottom>
    </border>
    <border>
      <left>
        <color indexed="63"/>
      </left>
      <right>
        <color indexed="63"/>
      </right>
      <top style="thin">
        <color indexed="55"/>
      </top>
      <bottom>
        <color indexed="63"/>
      </bottom>
    </border>
    <border>
      <left style="medium">
        <color indexed="53"/>
      </left>
      <right style="thick">
        <color indexed="53"/>
      </right>
      <top style="thin">
        <color indexed="23"/>
      </top>
      <bottom style="thick">
        <color indexed="53"/>
      </bottom>
    </border>
    <border>
      <left style="medium">
        <color indexed="53"/>
      </left>
      <right style="medium">
        <color indexed="53"/>
      </right>
      <top style="thin">
        <color indexed="23"/>
      </top>
      <bottom style="thin">
        <color indexed="23"/>
      </bottom>
    </border>
    <border>
      <left style="medium">
        <color indexed="53"/>
      </left>
      <right style="medium">
        <color indexed="53"/>
      </right>
      <top style="thin">
        <color indexed="23"/>
      </top>
      <bottom style="thick">
        <color indexed="53"/>
      </bottom>
    </border>
    <border>
      <left>
        <color indexed="63"/>
      </left>
      <right>
        <color indexed="63"/>
      </right>
      <top style="thin">
        <color indexed="23"/>
      </top>
      <bottom style="thick">
        <color indexed="53"/>
      </bottom>
    </border>
    <border>
      <left style="medium">
        <color indexed="53"/>
      </left>
      <right style="thick">
        <color indexed="53"/>
      </right>
      <top>
        <color indexed="63"/>
      </top>
      <bottom style="thin">
        <color indexed="23"/>
      </bottom>
    </border>
    <border>
      <left style="thick"/>
      <right>
        <color indexed="63"/>
      </right>
      <top style="thick"/>
      <bottom style="thick"/>
    </border>
    <border>
      <left>
        <color indexed="63"/>
      </left>
      <right>
        <color indexed="63"/>
      </right>
      <top style="thick"/>
      <bottom style="thick"/>
    </border>
    <border>
      <left style="medium">
        <color indexed="55"/>
      </left>
      <right style="medium">
        <color indexed="55"/>
      </right>
      <top style="thick"/>
      <bottom>
        <color indexed="63"/>
      </bottom>
    </border>
    <border>
      <left style="medium">
        <color indexed="55"/>
      </left>
      <right style="medium">
        <color indexed="55"/>
      </right>
      <top>
        <color indexed="63"/>
      </top>
      <bottom style="thick">
        <color indexed="63"/>
      </bottom>
    </border>
    <border>
      <left>
        <color indexed="63"/>
      </left>
      <right style="thick">
        <color indexed="63"/>
      </right>
      <top>
        <color indexed="63"/>
      </top>
      <bottom style="thick">
        <color indexed="63"/>
      </bottom>
    </border>
    <border>
      <left style="thick">
        <color indexed="9"/>
      </left>
      <right style="thick">
        <color indexed="9"/>
      </right>
      <top style="thick">
        <color indexed="9"/>
      </top>
      <bottom style="thin">
        <color indexed="9"/>
      </bottom>
    </border>
    <border>
      <left style="thick">
        <color indexed="63"/>
      </left>
      <right>
        <color indexed="63"/>
      </right>
      <top style="thick">
        <color indexed="63"/>
      </top>
      <bottom>
        <color indexed="63"/>
      </bottom>
    </border>
    <border>
      <left style="thick">
        <color indexed="63"/>
      </left>
      <right>
        <color indexed="63"/>
      </right>
      <top>
        <color indexed="63"/>
      </top>
      <bottom style="thick">
        <color indexed="63"/>
      </bottom>
    </border>
    <border>
      <left style="thick">
        <color indexed="63"/>
      </left>
      <right style="thick">
        <color indexed="63"/>
      </right>
      <top style="thick">
        <color indexed="63"/>
      </top>
      <bottom>
        <color indexed="63"/>
      </bottom>
    </border>
    <border>
      <left style="thick">
        <color indexed="63"/>
      </left>
      <right style="thick">
        <color indexed="63"/>
      </right>
      <top>
        <color indexed="63"/>
      </top>
      <bottom style="thick">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ck">
        <color indexed="9"/>
      </bottom>
    </border>
    <border>
      <left>
        <color indexed="63"/>
      </left>
      <right style="thick">
        <color indexed="63"/>
      </right>
      <top>
        <color indexed="63"/>
      </top>
      <bottom>
        <color indexed="63"/>
      </bottom>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color indexed="63"/>
      </left>
      <right>
        <color indexed="63"/>
      </right>
      <top style="thick">
        <color indexed="63"/>
      </top>
      <bottom>
        <color indexed="63"/>
      </bottom>
    </border>
    <border>
      <left style="thick">
        <color indexed="9"/>
      </left>
      <right>
        <color indexed="63"/>
      </right>
      <top style="thick">
        <color indexed="9"/>
      </top>
      <bottom>
        <color indexed="63"/>
      </bottom>
    </border>
    <border>
      <left style="thick">
        <color indexed="9"/>
      </left>
      <right>
        <color indexed="63"/>
      </right>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style="thick">
        <color indexed="63"/>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ck">
        <color indexed="63"/>
      </right>
      <top>
        <color indexed="63"/>
      </top>
      <bottom style="thin">
        <color indexed="55"/>
      </bottom>
    </border>
    <border>
      <left>
        <color indexed="63"/>
      </left>
      <right style="thick">
        <color indexed="23"/>
      </right>
      <top>
        <color indexed="63"/>
      </top>
      <bottom style="thin">
        <color indexed="23"/>
      </bottom>
    </border>
    <border>
      <left>
        <color indexed="63"/>
      </left>
      <right style="thick">
        <color indexed="55"/>
      </right>
      <top style="thick">
        <color indexed="63"/>
      </top>
      <bottom>
        <color indexed="63"/>
      </bottom>
    </border>
    <border>
      <left style="thick">
        <color indexed="63"/>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63"/>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63"/>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indexed="55"/>
      </right>
      <top>
        <color indexed="63"/>
      </top>
      <bottom style="thin">
        <color indexed="23"/>
      </bottom>
    </border>
    <border>
      <left>
        <color indexed="63"/>
      </left>
      <right style="thick">
        <color indexed="52"/>
      </right>
      <top style="thick">
        <color indexed="52"/>
      </top>
      <bottom>
        <color indexed="63"/>
      </bottom>
    </border>
    <border>
      <left>
        <color indexed="63"/>
      </left>
      <right style="thick">
        <color indexed="52"/>
      </right>
      <top>
        <color indexed="63"/>
      </top>
      <bottom style="thick">
        <color indexed="52"/>
      </bottom>
    </border>
    <border>
      <left style="thick">
        <color indexed="23"/>
      </left>
      <right>
        <color indexed="63"/>
      </right>
      <top style="thick">
        <color indexed="23"/>
      </top>
      <bottom style="thin">
        <color indexed="23"/>
      </bottom>
    </border>
    <border>
      <left>
        <color indexed="63"/>
      </left>
      <right style="thick">
        <color indexed="23"/>
      </right>
      <top style="thick">
        <color indexed="23"/>
      </top>
      <bottom style="thin">
        <color indexed="23"/>
      </bottom>
    </border>
    <border>
      <left style="thick">
        <color indexed="55"/>
      </left>
      <right>
        <color indexed="63"/>
      </right>
      <top>
        <color indexed="63"/>
      </top>
      <bottom style="thin">
        <color indexed="55"/>
      </bottom>
    </border>
    <border>
      <left style="thick">
        <color indexed="55"/>
      </left>
      <right>
        <color indexed="63"/>
      </right>
      <top style="thin">
        <color indexed="55"/>
      </top>
      <bottom style="thick">
        <color indexed="55"/>
      </bottom>
    </border>
    <border>
      <left>
        <color indexed="63"/>
      </left>
      <right>
        <color indexed="63"/>
      </right>
      <top style="thin">
        <color indexed="55"/>
      </top>
      <bottom style="thick">
        <color indexed="55"/>
      </bottom>
    </border>
    <border>
      <left>
        <color indexed="63"/>
      </left>
      <right style="thick">
        <color indexed="63"/>
      </right>
      <top style="thin">
        <color indexed="55"/>
      </top>
      <bottom style="thick">
        <color indexed="55"/>
      </bottom>
    </border>
    <border>
      <left style="medium">
        <color indexed="63"/>
      </left>
      <right>
        <color indexed="63"/>
      </right>
      <top style="thick">
        <color indexed="55"/>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color indexed="55"/>
      </bottom>
    </border>
    <border>
      <left style="medium">
        <color indexed="63"/>
      </left>
      <right style="medium">
        <color indexed="63"/>
      </right>
      <top style="thick">
        <color indexed="55"/>
      </top>
      <botto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thin">
        <color indexed="55"/>
      </bottom>
    </border>
    <border>
      <left style="medium">
        <color indexed="63"/>
      </left>
      <right style="thick">
        <color indexed="63"/>
      </right>
      <top style="thick">
        <color indexed="55"/>
      </top>
      <bottom>
        <color indexed="63"/>
      </bottom>
    </border>
    <border>
      <left style="medium">
        <color indexed="63"/>
      </left>
      <right style="thick">
        <color indexed="63"/>
      </right>
      <top>
        <color indexed="63"/>
      </top>
      <bottom>
        <color indexed="63"/>
      </bottom>
    </border>
    <border>
      <left style="medium">
        <color indexed="63"/>
      </left>
      <right style="thick">
        <color indexed="63"/>
      </right>
      <top>
        <color indexed="63"/>
      </top>
      <bottom style="thin">
        <color indexed="55"/>
      </bottom>
    </border>
    <border>
      <left>
        <color indexed="63"/>
      </left>
      <right>
        <color indexed="63"/>
      </right>
      <top style="thick">
        <color indexed="14"/>
      </top>
      <bottom>
        <color indexed="63"/>
      </bottom>
    </border>
    <border>
      <left>
        <color indexed="63"/>
      </left>
      <right>
        <color indexed="63"/>
      </right>
      <top>
        <color indexed="63"/>
      </top>
      <bottom style="thick">
        <color indexed="14"/>
      </bottom>
    </border>
    <border>
      <left style="thick">
        <color indexed="14"/>
      </left>
      <right>
        <color indexed="63"/>
      </right>
      <top style="thick">
        <color indexed="14"/>
      </top>
      <bottom>
        <color indexed="63"/>
      </bottom>
    </border>
    <border>
      <left style="thick">
        <color indexed="14"/>
      </left>
      <right>
        <color indexed="63"/>
      </right>
      <top>
        <color indexed="63"/>
      </top>
      <bottom>
        <color indexed="63"/>
      </bottom>
    </border>
    <border>
      <left style="thick">
        <color indexed="14"/>
      </left>
      <right>
        <color indexed="63"/>
      </right>
      <top>
        <color indexed="63"/>
      </top>
      <bottom style="thick">
        <color indexed="14"/>
      </bottom>
    </border>
    <border>
      <left>
        <color indexed="63"/>
      </left>
      <right style="thick">
        <color indexed="9"/>
      </right>
      <top style="thick">
        <color indexed="14"/>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14"/>
      </bottom>
    </border>
    <border>
      <left style="medium">
        <color indexed="63"/>
      </left>
      <right>
        <color indexed="63"/>
      </right>
      <top style="thick">
        <color indexed="23"/>
      </top>
      <bottom style="thin">
        <color indexed="22"/>
      </bottom>
    </border>
    <border>
      <left>
        <color indexed="63"/>
      </left>
      <right style="thick">
        <color indexed="63"/>
      </right>
      <top>
        <color indexed="63"/>
      </top>
      <bottom style="thick">
        <color indexed="55"/>
      </bottom>
    </border>
    <border>
      <left style="medium">
        <color indexed="55"/>
      </left>
      <right>
        <color indexed="63"/>
      </right>
      <top style="thick">
        <color indexed="55"/>
      </top>
      <bottom style="thick">
        <color indexed="55"/>
      </bottom>
    </border>
    <border>
      <left>
        <color indexed="63"/>
      </left>
      <right>
        <color indexed="63"/>
      </right>
      <top style="thick">
        <color indexed="55"/>
      </top>
      <bottom style="thick">
        <color indexed="55"/>
      </bottom>
    </border>
    <border>
      <left>
        <color indexed="63"/>
      </left>
      <right style="thick">
        <color indexed="63"/>
      </right>
      <top style="thick">
        <color indexed="55"/>
      </top>
      <bottom style="thick">
        <color indexed="55"/>
      </bottom>
    </border>
    <border>
      <left style="medium">
        <color indexed="55"/>
      </left>
      <right>
        <color indexed="63"/>
      </right>
      <top style="thick">
        <color indexed="55"/>
      </top>
      <bottom style="thin">
        <color indexed="55"/>
      </bottom>
    </border>
    <border>
      <left>
        <color indexed="63"/>
      </left>
      <right>
        <color indexed="63"/>
      </right>
      <top style="thick">
        <color indexed="55"/>
      </top>
      <bottom style="thin">
        <color indexed="55"/>
      </bottom>
    </border>
    <border>
      <left>
        <color indexed="63"/>
      </left>
      <right style="thick">
        <color indexed="63"/>
      </right>
      <top style="thick">
        <color indexed="55"/>
      </top>
      <bottom style="thin">
        <color indexed="55"/>
      </bottom>
    </border>
    <border>
      <left style="medium">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ck">
        <color indexed="63"/>
      </right>
      <top style="thin">
        <color indexed="55"/>
      </top>
      <bottom style="thin">
        <color indexed="55"/>
      </bottom>
    </border>
    <border>
      <left style="thin">
        <color indexed="55"/>
      </left>
      <right>
        <color indexed="63"/>
      </right>
      <top>
        <color indexed="63"/>
      </top>
      <bottom style="thin">
        <color indexed="55"/>
      </bottom>
    </border>
    <border>
      <left>
        <color indexed="63"/>
      </left>
      <right style="thick">
        <color indexed="63"/>
      </right>
      <top style="thick">
        <color indexed="55"/>
      </top>
      <bottom>
        <color indexed="63"/>
      </bottom>
    </border>
    <border>
      <left style="thick">
        <color indexed="63"/>
      </left>
      <right>
        <color indexed="63"/>
      </right>
      <top>
        <color indexed="63"/>
      </top>
      <bottom style="thin">
        <color indexed="23"/>
      </bottom>
    </border>
    <border>
      <left>
        <color indexed="63"/>
      </left>
      <right style="thick">
        <color indexed="63"/>
      </right>
      <top>
        <color indexed="63"/>
      </top>
      <bottom style="thin">
        <color indexed="23"/>
      </bottom>
    </border>
    <border>
      <left style="thick">
        <color indexed="63"/>
      </left>
      <right>
        <color indexed="63"/>
      </right>
      <top style="thin">
        <color indexed="55"/>
      </top>
      <bottom style="thin">
        <color indexed="55"/>
      </bottom>
    </border>
    <border>
      <left style="thick">
        <color indexed="63"/>
      </left>
      <right>
        <color indexed="63"/>
      </right>
      <top style="thin">
        <color indexed="55"/>
      </top>
      <bottom>
        <color indexed="63"/>
      </bottom>
    </border>
    <border>
      <left>
        <color indexed="63"/>
      </left>
      <right style="thick"/>
      <top style="thick"/>
      <bottom>
        <color indexed="63"/>
      </bottom>
    </border>
    <border>
      <left style="thick">
        <color indexed="63"/>
      </left>
      <right style="thin">
        <color indexed="23"/>
      </right>
      <top style="thick">
        <color indexed="55"/>
      </top>
      <bottom>
        <color indexed="63"/>
      </bottom>
    </border>
    <border>
      <left style="thick">
        <color indexed="63"/>
      </left>
      <right style="thin">
        <color indexed="23"/>
      </right>
      <top>
        <color indexed="63"/>
      </top>
      <bottom>
        <color indexed="63"/>
      </bottom>
    </border>
    <border>
      <left style="thick">
        <color indexed="63"/>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thick">
        <color indexed="63"/>
      </right>
      <top style="thin">
        <color indexed="23"/>
      </top>
      <bottom style="thin">
        <color indexed="55"/>
      </bottom>
    </border>
    <border>
      <left style="thick">
        <color indexed="63"/>
      </left>
      <right>
        <color indexed="63"/>
      </right>
      <top style="thin">
        <color indexed="55"/>
      </top>
      <bottom style="thick">
        <color indexed="55"/>
      </bottom>
    </border>
    <border>
      <left style="medium">
        <color indexed="63"/>
      </left>
      <right style="thin">
        <color indexed="55"/>
      </right>
      <top>
        <color indexed="63"/>
      </top>
      <bottom>
        <color indexed="63"/>
      </bottom>
    </border>
    <border>
      <left style="medium">
        <color indexed="63"/>
      </left>
      <right style="thin">
        <color indexed="55"/>
      </right>
      <top>
        <color indexed="63"/>
      </top>
      <bottom style="thin">
        <color indexed="23"/>
      </bottom>
    </border>
    <border>
      <left style="thick">
        <color indexed="55"/>
      </left>
      <right>
        <color indexed="63"/>
      </right>
      <top>
        <color indexed="63"/>
      </top>
      <bottom>
        <color indexed="63"/>
      </bottom>
    </border>
    <border>
      <left style="thick">
        <color indexed="55"/>
      </left>
      <right>
        <color indexed="63"/>
      </right>
      <top>
        <color indexed="63"/>
      </top>
      <bottom style="thin">
        <color indexed="23"/>
      </bottom>
    </border>
    <border>
      <left style="medium">
        <color indexed="63"/>
      </left>
      <right style="thick">
        <color indexed="63"/>
      </right>
      <top style="thick">
        <color indexed="23"/>
      </top>
      <bottom>
        <color indexed="63"/>
      </bottom>
    </border>
    <border>
      <left style="medium">
        <color indexed="63"/>
      </left>
      <right style="thick">
        <color indexed="63"/>
      </right>
      <top>
        <color indexed="63"/>
      </top>
      <bottom style="thin">
        <color indexed="23"/>
      </bottom>
    </border>
    <border>
      <left style="thin">
        <color indexed="55"/>
      </left>
      <right style="medium">
        <color indexed="63"/>
      </right>
      <top>
        <color indexed="63"/>
      </top>
      <bottom>
        <color indexed="63"/>
      </bottom>
    </border>
    <border>
      <left style="thin">
        <color indexed="55"/>
      </left>
      <right style="medium">
        <color indexed="63"/>
      </right>
      <top>
        <color indexed="63"/>
      </top>
      <bottom style="thin">
        <color indexed="23"/>
      </bottom>
    </border>
    <border>
      <left>
        <color indexed="63"/>
      </left>
      <right>
        <color indexed="63"/>
      </right>
      <top style="thick">
        <color indexed="23"/>
      </top>
      <bottom>
        <color indexed="63"/>
      </bottom>
    </border>
    <border>
      <left style="thick">
        <color indexed="55"/>
      </left>
      <right>
        <color indexed="63"/>
      </right>
      <top style="thick">
        <color indexed="55"/>
      </top>
      <bottom>
        <color indexed="63"/>
      </bottom>
    </border>
    <border>
      <left style="thick">
        <color indexed="55"/>
      </left>
      <right>
        <color indexed="63"/>
      </right>
      <top style="thick">
        <color indexed="63"/>
      </top>
      <bottom style="thin">
        <color indexed="55"/>
      </bottom>
    </border>
    <border>
      <left>
        <color indexed="63"/>
      </left>
      <right>
        <color indexed="63"/>
      </right>
      <top style="thick">
        <color indexed="63"/>
      </top>
      <bottom style="thin">
        <color indexed="55"/>
      </bottom>
    </border>
    <border>
      <left style="thick">
        <color indexed="55"/>
      </left>
      <right>
        <color indexed="63"/>
      </right>
      <top style="thin">
        <color indexed="55"/>
      </top>
      <bottom style="thin">
        <color indexed="55"/>
      </bottom>
    </border>
    <border>
      <left style="thick">
        <color indexed="55"/>
      </left>
      <right>
        <color indexed="63"/>
      </right>
      <top style="thin">
        <color indexed="55"/>
      </top>
      <bottom>
        <color indexed="63"/>
      </bottom>
    </border>
    <border>
      <left style="thick">
        <color indexed="14"/>
      </left>
      <right style="thick">
        <color indexed="14"/>
      </right>
      <top>
        <color indexed="63"/>
      </top>
      <bottom>
        <color indexed="63"/>
      </bottom>
    </border>
    <border>
      <left style="thick">
        <color indexed="14"/>
      </left>
      <right style="thick">
        <color indexed="14"/>
      </right>
      <top>
        <color indexed="63"/>
      </top>
      <bottom style="thick">
        <color indexed="14"/>
      </bottom>
    </border>
    <border>
      <left style="thick">
        <color indexed="9"/>
      </left>
      <right style="thick">
        <color indexed="14"/>
      </right>
      <top>
        <color indexed="63"/>
      </top>
      <bottom>
        <color indexed="63"/>
      </bottom>
    </border>
    <border>
      <left style="thick">
        <color indexed="9"/>
      </left>
      <right style="thick">
        <color indexed="14"/>
      </right>
      <top>
        <color indexed="63"/>
      </top>
      <bottom style="thick">
        <color indexed="14"/>
      </bottom>
    </border>
    <border>
      <left style="thin">
        <color indexed="55"/>
      </left>
      <right style="medium">
        <color indexed="63"/>
      </right>
      <top style="thin">
        <color indexed="22"/>
      </top>
      <bottom>
        <color indexed="63"/>
      </bottom>
    </border>
    <border>
      <left style="thin">
        <color indexed="55"/>
      </left>
      <right style="medium">
        <color indexed="63"/>
      </right>
      <top>
        <color indexed="63"/>
      </top>
      <bottom style="thin">
        <color indexed="55"/>
      </bottom>
    </border>
    <border>
      <left style="thick">
        <color indexed="63"/>
      </left>
      <right>
        <color indexed="63"/>
      </right>
      <top style="thick">
        <color indexed="55"/>
      </top>
      <bottom style="thick">
        <color indexed="55"/>
      </bottom>
    </border>
    <border>
      <left style="thick">
        <color indexed="63"/>
      </left>
      <right>
        <color indexed="63"/>
      </right>
      <top style="thick">
        <color indexed="55"/>
      </top>
      <bottom style="thin">
        <color indexed="55"/>
      </bottom>
    </border>
    <border>
      <left style="thick">
        <color indexed="63"/>
      </left>
      <right>
        <color indexed="63"/>
      </right>
      <top style="thin">
        <color indexed="55"/>
      </top>
      <bottom style="thick">
        <color indexed="23"/>
      </bottom>
    </border>
    <border>
      <left>
        <color indexed="63"/>
      </left>
      <right>
        <color indexed="63"/>
      </right>
      <top style="thin">
        <color indexed="55"/>
      </top>
      <bottom style="thick">
        <color indexed="23"/>
      </bottom>
    </border>
    <border>
      <left style="medium">
        <color indexed="55"/>
      </left>
      <right>
        <color indexed="63"/>
      </right>
      <top style="thin">
        <color indexed="55"/>
      </top>
      <bottom style="thick">
        <color indexed="55"/>
      </bottom>
    </border>
    <border>
      <left>
        <color indexed="63"/>
      </left>
      <right style="thick">
        <color indexed="14"/>
      </right>
      <top style="thick">
        <color indexed="14"/>
      </top>
      <bottom>
        <color indexed="63"/>
      </bottom>
    </border>
    <border>
      <left>
        <color indexed="63"/>
      </left>
      <right style="thick">
        <color indexed="14"/>
      </right>
      <top>
        <color indexed="63"/>
      </top>
      <bottom>
        <color indexed="63"/>
      </bottom>
    </border>
    <border>
      <left>
        <color indexed="63"/>
      </left>
      <right style="thick">
        <color indexed="14"/>
      </right>
      <top>
        <color indexed="63"/>
      </top>
      <bottom style="thick">
        <color indexed="14"/>
      </bottom>
    </border>
    <border>
      <left style="thick">
        <color indexed="23"/>
      </left>
      <right>
        <color indexed="63"/>
      </right>
      <top style="thick">
        <color indexed="23"/>
      </top>
      <bottom>
        <color indexed="63"/>
      </bottom>
    </border>
    <border>
      <left>
        <color indexed="63"/>
      </left>
      <right style="thick">
        <color indexed="23"/>
      </right>
      <top style="thick">
        <color indexed="23"/>
      </top>
      <bottom>
        <color indexed="63"/>
      </bottom>
    </border>
    <border>
      <left>
        <color indexed="63"/>
      </left>
      <right style="thick">
        <color indexed="23"/>
      </right>
      <top>
        <color indexed="63"/>
      </top>
      <bottom style="thick">
        <color indexed="23"/>
      </bottom>
    </border>
    <border>
      <left style="medium">
        <color indexed="23"/>
      </left>
      <right>
        <color indexed="63"/>
      </right>
      <top style="thick">
        <color indexed="23"/>
      </top>
      <bottom>
        <color indexed="63"/>
      </bottom>
    </border>
    <border>
      <left style="medium">
        <color indexed="53"/>
      </left>
      <right style="thick">
        <color indexed="23"/>
      </right>
      <top style="thick">
        <color indexed="23"/>
      </top>
      <bottom>
        <color indexed="63"/>
      </bottom>
    </border>
    <border>
      <left style="medium">
        <color indexed="53"/>
      </left>
      <right style="thick">
        <color indexed="23"/>
      </right>
      <top>
        <color indexed="63"/>
      </top>
      <bottom>
        <color indexed="63"/>
      </bottom>
    </border>
    <border>
      <left style="medium">
        <color indexed="53"/>
      </left>
      <right style="thick">
        <color indexed="23"/>
      </right>
      <top>
        <color indexed="6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color indexed="63"/>
      </bottom>
    </border>
    <border>
      <left style="medium">
        <color indexed="63"/>
      </left>
      <right>
        <color indexed="63"/>
      </right>
      <top>
        <color indexed="63"/>
      </top>
      <bottom style="thick">
        <color indexed="23"/>
      </bottom>
    </border>
    <border>
      <left>
        <color indexed="63"/>
      </left>
      <right style="thick">
        <color indexed="23"/>
      </right>
      <top>
        <color indexed="63"/>
      </top>
      <bottom>
        <color indexed="63"/>
      </bottom>
    </border>
    <border>
      <left style="double">
        <color indexed="44"/>
      </left>
      <right>
        <color indexed="63"/>
      </right>
      <top style="double">
        <color indexed="44"/>
      </top>
      <bottom>
        <color indexed="63"/>
      </bottom>
    </border>
    <border>
      <left>
        <color indexed="63"/>
      </left>
      <right>
        <color indexed="63"/>
      </right>
      <top style="double">
        <color indexed="44"/>
      </top>
      <bottom>
        <color indexed="63"/>
      </bottom>
    </border>
    <border>
      <left>
        <color indexed="63"/>
      </left>
      <right style="double">
        <color indexed="44"/>
      </right>
      <top style="double">
        <color indexed="44"/>
      </top>
      <bottom>
        <color indexed="63"/>
      </bottom>
    </border>
    <border>
      <left style="double">
        <color indexed="44"/>
      </left>
      <right>
        <color indexed="63"/>
      </right>
      <top>
        <color indexed="63"/>
      </top>
      <bottom>
        <color indexed="63"/>
      </bottom>
    </border>
    <border>
      <left>
        <color indexed="63"/>
      </left>
      <right style="double">
        <color indexed="44"/>
      </right>
      <top>
        <color indexed="63"/>
      </top>
      <bottom>
        <color indexed="63"/>
      </bottom>
    </border>
    <border>
      <left style="double">
        <color indexed="44"/>
      </left>
      <right>
        <color indexed="63"/>
      </right>
      <top>
        <color indexed="63"/>
      </top>
      <bottom style="double">
        <color indexed="44"/>
      </bottom>
    </border>
    <border>
      <left>
        <color indexed="63"/>
      </left>
      <right>
        <color indexed="63"/>
      </right>
      <top>
        <color indexed="63"/>
      </top>
      <bottom style="double">
        <color indexed="44"/>
      </bottom>
    </border>
    <border>
      <left>
        <color indexed="63"/>
      </left>
      <right style="double">
        <color indexed="44"/>
      </right>
      <top>
        <color indexed="63"/>
      </top>
      <bottom style="double">
        <color indexed="44"/>
      </bottom>
    </border>
    <border>
      <left style="double">
        <color indexed="44"/>
      </left>
      <right>
        <color indexed="63"/>
      </right>
      <top style="double">
        <color indexed="44"/>
      </top>
      <bottom style="double">
        <color indexed="44"/>
      </bottom>
    </border>
    <border>
      <left>
        <color indexed="63"/>
      </left>
      <right>
        <color indexed="63"/>
      </right>
      <top style="double">
        <color indexed="44"/>
      </top>
      <bottom style="double">
        <color indexed="44"/>
      </bottom>
    </border>
    <border>
      <left>
        <color indexed="63"/>
      </left>
      <right style="double">
        <color indexed="44"/>
      </right>
      <top style="double">
        <color indexed="44"/>
      </top>
      <bottom style="double">
        <color indexed="44"/>
      </bottom>
    </border>
    <border>
      <left style="thin">
        <color indexed="23"/>
      </left>
      <right style="thin">
        <color indexed="23"/>
      </right>
      <top>
        <color indexed="63"/>
      </top>
      <bottom>
        <color indexed="63"/>
      </bottom>
    </border>
    <border>
      <left style="thin">
        <color indexed="23"/>
      </left>
      <right style="thin">
        <color indexed="23"/>
      </right>
      <top>
        <color indexed="63"/>
      </top>
      <bottom style="double">
        <color indexed="63"/>
      </bottom>
    </border>
    <border>
      <left style="double">
        <color indexed="63"/>
      </left>
      <right>
        <color indexed="63"/>
      </right>
      <top style="double">
        <color indexed="63"/>
      </top>
      <bottom style="double">
        <color indexed="63"/>
      </bottom>
    </border>
    <border>
      <left>
        <color indexed="63"/>
      </left>
      <right>
        <color indexed="63"/>
      </right>
      <top style="double">
        <color indexed="63"/>
      </top>
      <bottom style="double">
        <color indexed="63"/>
      </bottom>
    </border>
    <border>
      <left>
        <color indexed="63"/>
      </left>
      <right style="double">
        <color indexed="63"/>
      </right>
      <top style="double">
        <color indexed="63"/>
      </top>
      <bottom style="double">
        <color indexed="63"/>
      </bottom>
    </border>
    <border>
      <left style="double">
        <color indexed="63"/>
      </left>
      <right style="thin">
        <color indexed="23"/>
      </right>
      <top>
        <color indexed="63"/>
      </top>
      <bottom>
        <color indexed="63"/>
      </bottom>
    </border>
    <border>
      <left style="double">
        <color indexed="63"/>
      </left>
      <right style="thin">
        <color indexed="23"/>
      </right>
      <top>
        <color indexed="63"/>
      </top>
      <bottom style="double">
        <color indexed="63"/>
      </bottom>
    </border>
    <border>
      <left style="thick">
        <color indexed="53"/>
      </left>
      <right style="thick">
        <color indexed="53"/>
      </right>
      <top style="thick">
        <color indexed="53"/>
      </top>
      <bottom>
        <color indexed="63"/>
      </bottom>
    </border>
    <border>
      <left style="thick">
        <color indexed="53"/>
      </left>
      <right style="thick">
        <color indexed="53"/>
      </right>
      <top>
        <color indexed="63"/>
      </top>
      <bottom>
        <color indexed="63"/>
      </bottom>
    </border>
    <border>
      <left style="thick">
        <color indexed="53"/>
      </left>
      <right style="thick">
        <color indexed="53"/>
      </right>
      <top>
        <color indexed="63"/>
      </top>
      <bottom style="thick">
        <color indexed="53"/>
      </bottom>
    </border>
    <border>
      <left>
        <color indexed="63"/>
      </left>
      <right style="thick">
        <color indexed="53"/>
      </right>
      <top>
        <color indexed="63"/>
      </top>
      <bottom>
        <color indexed="63"/>
      </bottom>
    </border>
    <border>
      <left style="thick">
        <color indexed="63"/>
      </left>
      <right style="thick">
        <color indexed="9"/>
      </right>
      <top style="thick">
        <color indexed="63"/>
      </top>
      <bottom style="thick">
        <color indexed="9"/>
      </bottom>
    </border>
    <border>
      <left style="thick">
        <color indexed="63"/>
      </left>
      <right style="thick">
        <color indexed="9"/>
      </right>
      <top style="thick">
        <color indexed="9"/>
      </top>
      <bottom style="thick">
        <color indexed="63"/>
      </bottom>
    </border>
    <border>
      <left style="thick">
        <color indexed="53"/>
      </left>
      <right>
        <color indexed="63"/>
      </right>
      <top>
        <color indexed="63"/>
      </top>
      <bottom style="medium">
        <color indexed="23"/>
      </bottom>
    </border>
    <border>
      <left style="thick">
        <color indexed="53"/>
      </left>
      <right>
        <color indexed="63"/>
      </right>
      <top style="thick">
        <color indexed="63"/>
      </top>
      <bottom>
        <color indexed="63"/>
      </bottom>
    </border>
    <border>
      <left>
        <color indexed="63"/>
      </left>
      <right style="thick">
        <color indexed="53"/>
      </right>
      <top style="thick">
        <color indexed="63"/>
      </top>
      <bottom>
        <color indexed="63"/>
      </bottom>
    </border>
  </borders>
  <cellStyleXfs count="6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3" fillId="4" borderId="0" applyNumberFormat="0" applyBorder="0" applyAlignment="0" applyProtection="0"/>
    <xf numFmtId="0" fontId="64" fillId="16" borderId="1" applyNumberFormat="0" applyAlignment="0" applyProtection="0"/>
    <xf numFmtId="0" fontId="65" fillId="1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21" borderId="0" applyNumberFormat="0" applyBorder="0" applyAlignment="0" applyProtection="0"/>
    <xf numFmtId="0" fontId="68" fillId="7"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71" fillId="16"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749">
    <xf numFmtId="0" fontId="0" fillId="0" borderId="0" xfId="0" applyAlignment="1">
      <alignment/>
    </xf>
    <xf numFmtId="0" fontId="0" fillId="16" borderId="0" xfId="0" applyFill="1" applyAlignment="1">
      <alignment/>
    </xf>
    <xf numFmtId="0" fontId="0" fillId="0" borderId="0" xfId="0" applyAlignment="1" applyProtection="1">
      <alignment/>
      <protection locked="0"/>
    </xf>
    <xf numFmtId="0" fontId="0" fillId="16" borderId="0" xfId="0" applyFill="1" applyAlignment="1" applyProtection="1">
      <alignment/>
      <protection locked="0"/>
    </xf>
    <xf numFmtId="0" fontId="0" fillId="0" borderId="0" xfId="0" applyFill="1" applyAlignment="1" applyProtection="1">
      <alignment/>
      <protection locked="0"/>
    </xf>
    <xf numFmtId="0" fontId="0" fillId="16" borderId="0" xfId="0" applyFill="1" applyBorder="1" applyAlignment="1">
      <alignment/>
    </xf>
    <xf numFmtId="0" fontId="11" fillId="16" borderId="0" xfId="0" applyFont="1" applyFill="1" applyBorder="1" applyAlignment="1">
      <alignment horizontal="center" vertical="center"/>
    </xf>
    <xf numFmtId="49" fontId="1" fillId="16" borderId="0" xfId="0" applyNumberFormat="1" applyFont="1" applyFill="1" applyBorder="1" applyAlignment="1" applyProtection="1">
      <alignment/>
      <protection locked="0"/>
    </xf>
    <xf numFmtId="0" fontId="1" fillId="17" borderId="10" xfId="0" applyFont="1" applyFill="1" applyBorder="1" applyAlignment="1" applyProtection="1">
      <alignment horizontal="left" vertical="center" indent="1"/>
      <protection locked="0"/>
    </xf>
    <xf numFmtId="0" fontId="1" fillId="17" borderId="11" xfId="0" applyFont="1" applyFill="1" applyBorder="1" applyAlignment="1" applyProtection="1">
      <alignment horizontal="left" vertical="center" indent="1"/>
      <protection locked="0"/>
    </xf>
    <xf numFmtId="0" fontId="1" fillId="17" borderId="12" xfId="0" applyFont="1" applyFill="1" applyBorder="1" applyAlignment="1" applyProtection="1">
      <alignment horizontal="left" vertical="center" indent="1"/>
      <protection locked="0"/>
    </xf>
    <xf numFmtId="14" fontId="1" fillId="17" borderId="12" xfId="0" applyNumberFormat="1" applyFont="1" applyFill="1" applyBorder="1" applyAlignment="1" applyProtection="1">
      <alignment horizontal="left" vertical="center" indent="1"/>
      <protection locked="0"/>
    </xf>
    <xf numFmtId="0" fontId="17" fillId="17" borderId="12" xfId="45" applyFill="1" applyBorder="1" applyAlignment="1" applyProtection="1">
      <alignment horizontal="left" vertical="center" indent="1"/>
      <protection locked="0"/>
    </xf>
    <xf numFmtId="49" fontId="16" fillId="17" borderId="13" xfId="0" applyNumberFormat="1" applyFont="1" applyFill="1" applyBorder="1" applyAlignment="1" applyProtection="1">
      <alignment horizontal="left" vertical="center" wrapText="1"/>
      <protection locked="0"/>
    </xf>
    <xf numFmtId="49" fontId="16" fillId="17" borderId="14" xfId="0" applyNumberFormat="1" applyFont="1" applyFill="1" applyBorder="1" applyAlignment="1" applyProtection="1">
      <alignment horizontal="left" vertical="center" wrapText="1"/>
      <protection locked="0"/>
    </xf>
    <xf numFmtId="0" fontId="0" fillId="16" borderId="0" xfId="0" applyFill="1" applyAlignment="1">
      <alignment horizontal="left" vertical="center" wrapText="1"/>
    </xf>
    <xf numFmtId="49" fontId="16" fillId="17" borderId="15" xfId="0" applyNumberFormat="1" applyFont="1" applyFill="1" applyBorder="1" applyAlignment="1" applyProtection="1">
      <alignment horizontal="left" vertical="center" wrapText="1"/>
      <protection locked="0"/>
    </xf>
    <xf numFmtId="0" fontId="0" fillId="16" borderId="0" xfId="0"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0" fontId="1" fillId="22" borderId="16" xfId="0" applyFont="1" applyFill="1" applyBorder="1" applyAlignment="1" applyProtection="1">
      <alignment horizontal="left" vertical="center" wrapText="1" indent="1"/>
      <protection locked="0"/>
    </xf>
    <xf numFmtId="0" fontId="1" fillId="22" borderId="17" xfId="0" applyFont="1" applyFill="1" applyBorder="1" applyAlignment="1" applyProtection="1">
      <alignment horizontal="left" vertical="center" wrapText="1" indent="1"/>
      <protection locked="0"/>
    </xf>
    <xf numFmtId="0" fontId="0" fillId="0" borderId="0" xfId="0" applyBorder="1" applyAlignment="1">
      <alignment/>
    </xf>
    <xf numFmtId="0" fontId="0" fillId="0" borderId="0" xfId="0" applyBorder="1" applyAlignment="1" applyProtection="1">
      <alignment/>
      <protection locked="0"/>
    </xf>
    <xf numFmtId="9" fontId="12" fillId="7" borderId="18" xfId="0" applyNumberFormat="1" applyFont="1" applyFill="1" applyBorder="1" applyAlignment="1" applyProtection="1">
      <alignment horizontal="center" vertical="center" wrapText="1"/>
      <protection locked="0"/>
    </xf>
    <xf numFmtId="0" fontId="9" fillId="11" borderId="19" xfId="0" applyFont="1" applyFill="1" applyBorder="1" applyAlignment="1">
      <alignment horizontal="center" vertical="center" wrapText="1"/>
    </xf>
    <xf numFmtId="0" fontId="9" fillId="11" borderId="20" xfId="0" applyFont="1" applyFill="1" applyBorder="1" applyAlignment="1">
      <alignment horizontal="center" vertical="center" wrapText="1"/>
    </xf>
    <xf numFmtId="9" fontId="12" fillId="11" borderId="21" xfId="0" applyNumberFormat="1" applyFont="1" applyFill="1" applyBorder="1" applyAlignment="1" applyProtection="1">
      <alignment horizontal="center" vertical="center" wrapText="1"/>
      <protection locked="0"/>
    </xf>
    <xf numFmtId="49" fontId="12" fillId="11" borderId="22" xfId="0" applyNumberFormat="1" applyFont="1" applyFill="1" applyBorder="1" applyAlignment="1" applyProtection="1">
      <alignment vertical="center" wrapText="1"/>
      <protection locked="0"/>
    </xf>
    <xf numFmtId="0" fontId="12" fillId="11" borderId="22" xfId="0" applyFont="1" applyFill="1" applyBorder="1" applyAlignment="1" applyProtection="1">
      <alignment horizontal="center" vertical="center" wrapText="1"/>
      <protection locked="0"/>
    </xf>
    <xf numFmtId="0" fontId="12" fillId="11" borderId="23" xfId="0" applyFont="1" applyFill="1" applyBorder="1" applyAlignment="1" applyProtection="1">
      <alignment vertical="center" wrapText="1"/>
      <protection locked="0"/>
    </xf>
    <xf numFmtId="0" fontId="12" fillId="11" borderId="22" xfId="0" applyFont="1" applyFill="1" applyBorder="1" applyAlignment="1" applyProtection="1">
      <alignment vertical="center" wrapText="1"/>
      <protection locked="0"/>
    </xf>
    <xf numFmtId="9" fontId="12" fillId="11" borderId="22" xfId="0" applyNumberFormat="1" applyFont="1" applyFill="1" applyBorder="1" applyAlignment="1" applyProtection="1">
      <alignment horizontal="center" vertical="center" wrapText="1"/>
      <protection locked="0"/>
    </xf>
    <xf numFmtId="0" fontId="12" fillId="11" borderId="22" xfId="0" applyFont="1" applyFill="1" applyBorder="1" applyAlignment="1" applyProtection="1" quotePrefix="1">
      <alignment vertical="center" wrapText="1"/>
      <protection locked="0"/>
    </xf>
    <xf numFmtId="0" fontId="0" fillId="16" borderId="0" xfId="0" applyFill="1" applyAlignment="1">
      <alignment wrapText="1"/>
    </xf>
    <xf numFmtId="0" fontId="0" fillId="16" borderId="0" xfId="0" applyFill="1" applyAlignment="1" applyProtection="1">
      <alignment wrapText="1"/>
      <protection locked="0"/>
    </xf>
    <xf numFmtId="0" fontId="26" fillId="16" borderId="0" xfId="0" applyFont="1" applyFill="1" applyBorder="1" applyAlignment="1">
      <alignment horizontal="center" wrapText="1"/>
    </xf>
    <xf numFmtId="0" fontId="27" fillId="16" borderId="0"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9" fontId="12" fillId="15" borderId="18" xfId="0" applyNumberFormat="1" applyFont="1" applyFill="1" applyBorder="1" applyAlignment="1" applyProtection="1">
      <alignment horizontal="center" vertical="center" wrapText="1"/>
      <protection locked="0"/>
    </xf>
    <xf numFmtId="0" fontId="28" fillId="16" borderId="0" xfId="0" applyFont="1" applyFill="1" applyAlignment="1">
      <alignment wrapText="1"/>
    </xf>
    <xf numFmtId="0" fontId="28" fillId="16" borderId="0" xfId="0" applyFont="1" applyFill="1" applyAlignment="1" applyProtection="1">
      <alignment wrapText="1"/>
      <protection locked="0"/>
    </xf>
    <xf numFmtId="0" fontId="12" fillId="16" borderId="18" xfId="0" applyFont="1" applyFill="1" applyBorder="1" applyAlignment="1" applyProtection="1">
      <alignment vertical="center" wrapText="1"/>
      <protection locked="0"/>
    </xf>
    <xf numFmtId="0" fontId="12" fillId="16" borderId="24" xfId="0" applyFont="1" applyFill="1" applyBorder="1" applyAlignment="1" applyProtection="1">
      <alignment vertical="center" wrapText="1"/>
      <protection locked="0"/>
    </xf>
    <xf numFmtId="0" fontId="11" fillId="24" borderId="25" xfId="0" applyFont="1" applyFill="1" applyBorder="1" applyAlignment="1">
      <alignment horizontal="center" vertical="center" wrapText="1"/>
    </xf>
    <xf numFmtId="0" fontId="11" fillId="24" borderId="26" xfId="0" applyFont="1" applyFill="1" applyBorder="1" applyAlignment="1">
      <alignment horizontal="center" vertical="center" wrapText="1"/>
    </xf>
    <xf numFmtId="0" fontId="17" fillId="22" borderId="27" xfId="45" applyFill="1" applyBorder="1" applyAlignment="1" applyProtection="1">
      <alignment horizontal="center" vertical="center" wrapText="1"/>
      <protection locked="0"/>
    </xf>
    <xf numFmtId="0" fontId="17" fillId="22" borderId="28" xfId="45" applyFill="1" applyBorder="1" applyAlignment="1" applyProtection="1">
      <alignment horizontal="center" vertical="center" wrapText="1"/>
      <protection locked="0"/>
    </xf>
    <xf numFmtId="0" fontId="1" fillId="22" borderId="27" xfId="0" applyFont="1" applyFill="1" applyBorder="1" applyAlignment="1" applyProtection="1">
      <alignment horizontal="center" vertical="center"/>
      <protection locked="0"/>
    </xf>
    <xf numFmtId="0" fontId="7" fillId="22" borderId="29" xfId="0" applyFont="1" applyFill="1" applyBorder="1" applyAlignment="1">
      <alignment horizontal="center" vertical="center"/>
    </xf>
    <xf numFmtId="0" fontId="15" fillId="22" borderId="29" xfId="0" applyFont="1" applyFill="1" applyBorder="1" applyAlignment="1">
      <alignment horizontal="center" vertical="center" wrapText="1"/>
    </xf>
    <xf numFmtId="0" fontId="0" fillId="16" borderId="0" xfId="0" applyFill="1" applyBorder="1" applyAlignment="1" applyProtection="1">
      <alignment/>
      <protection locked="0"/>
    </xf>
    <xf numFmtId="0" fontId="31" fillId="16" borderId="0" xfId="0" applyFont="1" applyFill="1" applyAlignment="1" applyProtection="1">
      <alignment wrapText="1"/>
      <protection locked="0"/>
    </xf>
    <xf numFmtId="0" fontId="12" fillId="7" borderId="30" xfId="0" applyFont="1" applyFill="1" applyBorder="1" applyAlignment="1" applyProtection="1">
      <alignment vertical="center" wrapText="1"/>
      <protection locked="0"/>
    </xf>
    <xf numFmtId="0" fontId="12" fillId="7" borderId="31" xfId="0" applyFont="1" applyFill="1" applyBorder="1" applyAlignment="1" applyProtection="1">
      <alignment vertical="center" wrapText="1"/>
      <protection locked="0"/>
    </xf>
    <xf numFmtId="0" fontId="12" fillId="16" borderId="21" xfId="0" applyFont="1" applyFill="1" applyBorder="1" applyAlignment="1" applyProtection="1">
      <alignment vertical="center" wrapText="1"/>
      <protection locked="0"/>
    </xf>
    <xf numFmtId="0" fontId="12" fillId="16" borderId="22" xfId="0" applyFont="1" applyFill="1" applyBorder="1" applyAlignment="1" applyProtection="1">
      <alignment vertical="center" wrapText="1"/>
      <protection locked="0"/>
    </xf>
    <xf numFmtId="0" fontId="28" fillId="16" borderId="0" xfId="0" applyFont="1" applyFill="1" applyAlignment="1" applyProtection="1">
      <alignment wrapText="1"/>
      <protection locked="0"/>
    </xf>
    <xf numFmtId="0" fontId="0" fillId="16" borderId="0" xfId="0" applyFill="1" applyAlignment="1">
      <alignment horizontal="center"/>
    </xf>
    <xf numFmtId="0" fontId="28" fillId="16" borderId="0" xfId="0" applyFont="1" applyFill="1" applyAlignment="1">
      <alignment wrapText="1"/>
    </xf>
    <xf numFmtId="0" fontId="28" fillId="16" borderId="0" xfId="0" applyFont="1" applyFill="1" applyAlignment="1" applyProtection="1">
      <alignment wrapText="1"/>
      <protection locked="0"/>
    </xf>
    <xf numFmtId="0" fontId="12" fillId="16" borderId="23" xfId="0" applyFont="1" applyFill="1" applyBorder="1" applyAlignment="1" applyProtection="1">
      <alignment vertical="center" wrapText="1"/>
      <protection locked="0"/>
    </xf>
    <xf numFmtId="0" fontId="7" fillId="17" borderId="32" xfId="0" applyFont="1" applyFill="1" applyBorder="1" applyAlignment="1">
      <alignment horizontal="center" vertical="center"/>
    </xf>
    <xf numFmtId="0" fontId="7" fillId="17" borderId="33" xfId="0" applyFont="1" applyFill="1" applyBorder="1" applyAlignment="1">
      <alignment horizontal="center" vertical="center"/>
    </xf>
    <xf numFmtId="0" fontId="34" fillId="24" borderId="34" xfId="0" applyFont="1" applyFill="1" applyBorder="1" applyAlignment="1">
      <alignment horizontal="center" vertical="center"/>
    </xf>
    <xf numFmtId="0" fontId="34" fillId="24" borderId="35" xfId="0" applyFont="1" applyFill="1" applyBorder="1" applyAlignment="1">
      <alignment horizontal="center" vertical="center"/>
    </xf>
    <xf numFmtId="0" fontId="13" fillId="24" borderId="36" xfId="0" applyFont="1" applyFill="1" applyBorder="1" applyAlignment="1">
      <alignment horizontal="center" vertical="center" wrapText="1"/>
    </xf>
    <xf numFmtId="3" fontId="12" fillId="22" borderId="37" xfId="0" applyNumberFormat="1" applyFont="1" applyFill="1" applyBorder="1" applyAlignment="1" applyProtection="1">
      <alignment horizontal="right" vertical="center" indent="1"/>
      <protection locked="0"/>
    </xf>
    <xf numFmtId="3" fontId="12" fillId="22" borderId="38" xfId="0" applyNumberFormat="1" applyFont="1" applyFill="1" applyBorder="1" applyAlignment="1" applyProtection="1">
      <alignment horizontal="right" vertical="center" indent="1"/>
      <protection locked="0"/>
    </xf>
    <xf numFmtId="175" fontId="12" fillId="22" borderId="39" xfId="0" applyNumberFormat="1" applyFont="1" applyFill="1" applyBorder="1" applyAlignment="1" applyProtection="1">
      <alignment horizontal="right" vertical="center" indent="1"/>
      <protection locked="0"/>
    </xf>
    <xf numFmtId="175" fontId="12" fillId="22" borderId="40" xfId="0" applyNumberFormat="1" applyFont="1" applyFill="1" applyBorder="1" applyAlignment="1" applyProtection="1">
      <alignment horizontal="right" vertical="center" indent="1"/>
      <protection locked="0"/>
    </xf>
    <xf numFmtId="175" fontId="12" fillId="16" borderId="41" xfId="0" applyNumberFormat="1" applyFont="1" applyFill="1" applyBorder="1" applyAlignment="1" applyProtection="1">
      <alignment horizontal="right" vertical="center" indent="1"/>
      <protection locked="0"/>
    </xf>
    <xf numFmtId="3" fontId="12" fillId="22" borderId="42" xfId="0" applyNumberFormat="1" applyFont="1" applyFill="1" applyBorder="1" applyAlignment="1" applyProtection="1">
      <alignment horizontal="right" vertical="center" indent="1"/>
      <protection locked="0"/>
    </xf>
    <xf numFmtId="2" fontId="12" fillId="11" borderId="43" xfId="0" applyNumberFormat="1" applyFont="1" applyFill="1" applyBorder="1" applyAlignment="1" applyProtection="1">
      <alignment horizontal="right" vertical="center" indent="1"/>
      <protection locked="0"/>
    </xf>
    <xf numFmtId="0" fontId="12" fillId="7" borderId="44" xfId="0" applyFont="1" applyFill="1" applyBorder="1" applyAlignment="1" applyProtection="1" quotePrefix="1">
      <alignment horizontal="center" vertical="center" wrapText="1"/>
      <protection locked="0"/>
    </xf>
    <xf numFmtId="0" fontId="12" fillId="7" borderId="23" xfId="0" applyFont="1" applyFill="1" applyBorder="1" applyAlignment="1" applyProtection="1">
      <alignment horizontal="center" vertical="center" wrapText="1"/>
      <protection locked="0"/>
    </xf>
    <xf numFmtId="9" fontId="12" fillId="7" borderId="23" xfId="0" applyNumberFormat="1" applyFont="1" applyFill="1" applyBorder="1" applyAlignment="1" applyProtection="1">
      <alignment horizontal="center" vertical="center" wrapText="1"/>
      <protection locked="0"/>
    </xf>
    <xf numFmtId="9" fontId="12" fillId="7" borderId="45" xfId="0" applyNumberFormat="1" applyFont="1" applyFill="1" applyBorder="1" applyAlignment="1" applyProtection="1">
      <alignment horizontal="center" vertical="center" wrapText="1"/>
      <protection locked="0"/>
    </xf>
    <xf numFmtId="0" fontId="12" fillId="11" borderId="46" xfId="0" applyFont="1" applyFill="1" applyBorder="1" applyAlignment="1" applyProtection="1" quotePrefix="1">
      <alignment horizontal="center" vertical="center" wrapText="1"/>
      <protection locked="0"/>
    </xf>
    <xf numFmtId="0" fontId="9" fillId="16" borderId="47" xfId="0" applyFont="1" applyFill="1" applyBorder="1" applyAlignment="1">
      <alignment horizontal="center" vertical="center" wrapText="1"/>
    </xf>
    <xf numFmtId="2" fontId="12" fillId="15" borderId="48" xfId="0" applyNumberFormat="1" applyFont="1" applyFill="1" applyBorder="1" applyAlignment="1" applyProtection="1">
      <alignment horizontal="right" vertical="center" wrapText="1" indent="1"/>
      <protection locked="0"/>
    </xf>
    <xf numFmtId="0" fontId="12" fillId="16" borderId="49" xfId="0" applyFont="1" applyFill="1" applyBorder="1" applyAlignment="1" applyProtection="1">
      <alignment vertical="center" wrapText="1"/>
      <protection locked="0"/>
    </xf>
    <xf numFmtId="0" fontId="12" fillId="16" borderId="50" xfId="0" applyFont="1" applyFill="1" applyBorder="1" applyAlignment="1" applyProtection="1">
      <alignment vertical="center" wrapText="1"/>
      <protection locked="0"/>
    </xf>
    <xf numFmtId="0" fontId="12" fillId="16" borderId="51" xfId="0" applyFont="1" applyFill="1" applyBorder="1" applyAlignment="1" applyProtection="1">
      <alignment vertical="center" wrapText="1"/>
      <protection locked="0"/>
    </xf>
    <xf numFmtId="49" fontId="1" fillId="16" borderId="0" xfId="0" applyNumberFormat="1" applyFont="1" applyFill="1" applyBorder="1" applyAlignment="1" applyProtection="1">
      <alignment horizontal="center"/>
      <protection locked="0"/>
    </xf>
    <xf numFmtId="0" fontId="11" fillId="24" borderId="52" xfId="0" applyFont="1" applyFill="1" applyBorder="1" applyAlignment="1">
      <alignment horizontal="center" vertical="center" wrapText="1"/>
    </xf>
    <xf numFmtId="0" fontId="13" fillId="24" borderId="53" xfId="0" applyFont="1" applyFill="1" applyBorder="1" applyAlignment="1">
      <alignment horizontal="center" vertical="center" wrapText="1"/>
    </xf>
    <xf numFmtId="0" fontId="11" fillId="24" borderId="53" xfId="0" applyFont="1" applyFill="1" applyBorder="1" applyAlignment="1">
      <alignment horizontal="center" vertical="center" wrapText="1"/>
    </xf>
    <xf numFmtId="0" fontId="7" fillId="17" borderId="54" xfId="0" applyFont="1" applyFill="1" applyBorder="1" applyAlignment="1">
      <alignment horizontal="center" vertical="center"/>
    </xf>
    <xf numFmtId="175" fontId="12" fillId="22" borderId="55" xfId="0" applyNumberFormat="1" applyFont="1" applyFill="1" applyBorder="1" applyAlignment="1" applyProtection="1">
      <alignment horizontal="right" vertical="center" indent="1"/>
      <protection locked="0"/>
    </xf>
    <xf numFmtId="0" fontId="12" fillId="11" borderId="56" xfId="0" applyFont="1" applyFill="1" applyBorder="1" applyAlignment="1" applyProtection="1">
      <alignment vertical="center" wrapText="1"/>
      <protection locked="0"/>
    </xf>
    <xf numFmtId="0" fontId="1" fillId="16" borderId="10" xfId="0" applyFont="1" applyFill="1" applyBorder="1" applyAlignment="1" applyProtection="1">
      <alignment horizontal="left" vertical="center" wrapText="1" indent="1"/>
      <protection locked="0"/>
    </xf>
    <xf numFmtId="0" fontId="1" fillId="16" borderId="12" xfId="0" applyFont="1" applyFill="1" applyBorder="1" applyAlignment="1" applyProtection="1">
      <alignment horizontal="left" vertical="center" wrapText="1" indent="1"/>
      <protection locked="0"/>
    </xf>
    <xf numFmtId="0" fontId="1" fillId="16" borderId="57" xfId="0" applyFont="1" applyFill="1" applyBorder="1" applyAlignment="1" applyProtection="1">
      <alignment horizontal="left" vertical="center" wrapText="1" indent="1"/>
      <protection locked="0"/>
    </xf>
    <xf numFmtId="0" fontId="38" fillId="24" borderId="58" xfId="0" applyFont="1" applyFill="1" applyBorder="1" applyAlignment="1" applyProtection="1">
      <alignment horizontal="center" vertical="center" wrapText="1"/>
      <protection locked="0"/>
    </xf>
    <xf numFmtId="0" fontId="38" fillId="24" borderId="58" xfId="0" applyFont="1" applyFill="1" applyBorder="1" applyAlignment="1" applyProtection="1">
      <alignment horizontal="center" vertical="center"/>
      <protection locked="0"/>
    </xf>
    <xf numFmtId="0" fontId="38" fillId="24" borderId="59" xfId="0" applyFont="1" applyFill="1" applyBorder="1" applyAlignment="1" applyProtection="1">
      <alignment horizontal="center" vertical="center"/>
      <protection locked="0"/>
    </xf>
    <xf numFmtId="0" fontId="1" fillId="16" borderId="60" xfId="0" applyFont="1" applyFill="1" applyBorder="1" applyAlignment="1" applyProtection="1">
      <alignment horizontal="left" vertical="center" wrapText="1" indent="1"/>
      <protection locked="0"/>
    </xf>
    <xf numFmtId="0" fontId="1" fillId="22" borderId="16" xfId="0" applyFont="1" applyFill="1" applyBorder="1" applyAlignment="1" applyProtection="1">
      <alignment horizontal="center" vertical="center" wrapText="1"/>
      <protection locked="0"/>
    </xf>
    <xf numFmtId="0" fontId="1" fillId="22" borderId="17" xfId="0" applyFont="1" applyFill="1" applyBorder="1" applyAlignment="1" applyProtection="1">
      <alignment horizontal="center" vertical="center" wrapText="1"/>
      <protection locked="0"/>
    </xf>
    <xf numFmtId="0" fontId="38" fillId="24" borderId="61" xfId="0" applyFont="1" applyFill="1" applyBorder="1" applyAlignment="1" applyProtection="1">
      <alignment horizontal="center" vertical="center" wrapText="1"/>
      <protection locked="0"/>
    </xf>
    <xf numFmtId="0" fontId="1" fillId="16" borderId="62" xfId="0" applyFont="1" applyFill="1" applyBorder="1" applyAlignment="1" applyProtection="1">
      <alignment horizontal="left" vertical="center" wrapText="1" indent="1"/>
      <protection locked="0"/>
    </xf>
    <xf numFmtId="0" fontId="1" fillId="22" borderId="11" xfId="0" applyFont="1" applyFill="1" applyBorder="1" applyAlignment="1" applyProtection="1">
      <alignment horizontal="center" vertical="center" wrapText="1"/>
      <protection locked="0"/>
    </xf>
    <xf numFmtId="0" fontId="1" fillId="22" borderId="63" xfId="0" applyFont="1" applyFill="1" applyBorder="1" applyAlignment="1" applyProtection="1">
      <alignment horizontal="center" vertical="center" wrapText="1"/>
      <protection locked="0"/>
    </xf>
    <xf numFmtId="0" fontId="1" fillId="22" borderId="64" xfId="0" applyFont="1" applyFill="1" applyBorder="1" applyAlignment="1" applyProtection="1">
      <alignment horizontal="center" vertical="center" wrapText="1"/>
      <protection locked="0"/>
    </xf>
    <xf numFmtId="0" fontId="1" fillId="22" borderId="65" xfId="0" applyFont="1" applyFill="1" applyBorder="1" applyAlignment="1" applyProtection="1">
      <alignment horizontal="center" vertical="center" wrapText="1"/>
      <protection locked="0"/>
    </xf>
    <xf numFmtId="0" fontId="1" fillId="22" borderId="66" xfId="0" applyFont="1" applyFill="1" applyBorder="1" applyAlignment="1" applyProtection="1">
      <alignment horizontal="center" vertical="center" wrapText="1"/>
      <protection locked="0"/>
    </xf>
    <xf numFmtId="0" fontId="1" fillId="22" borderId="67" xfId="0" applyFont="1" applyFill="1" applyBorder="1" applyAlignment="1" applyProtection="1">
      <alignment horizontal="center" vertical="center" wrapText="1"/>
      <protection locked="0"/>
    </xf>
    <xf numFmtId="0" fontId="1" fillId="22" borderId="68" xfId="0" applyFont="1" applyFill="1" applyBorder="1" applyAlignment="1" applyProtection="1">
      <alignment horizontal="center" vertical="center" wrapText="1"/>
      <protection locked="0"/>
    </xf>
    <xf numFmtId="175" fontId="12" fillId="22" borderId="69" xfId="0" applyNumberFormat="1" applyFont="1" applyFill="1" applyBorder="1" applyAlignment="1" applyProtection="1">
      <alignment horizontal="right" vertical="center" indent="1"/>
      <protection locked="0"/>
    </xf>
    <xf numFmtId="175" fontId="12" fillId="16" borderId="70" xfId="0" applyNumberFormat="1" applyFont="1" applyFill="1" applyBorder="1" applyAlignment="1" applyProtection="1">
      <alignment horizontal="right" vertical="center" indent="1"/>
      <protection locked="0"/>
    </xf>
    <xf numFmtId="2" fontId="12" fillId="11" borderId="71" xfId="0" applyNumberFormat="1" applyFont="1" applyFill="1" applyBorder="1" applyAlignment="1" applyProtection="1">
      <alignment horizontal="right" vertical="center" indent="1"/>
      <protection locked="0"/>
    </xf>
    <xf numFmtId="0" fontId="39" fillId="16" borderId="0" xfId="0" applyFont="1" applyFill="1" applyBorder="1" applyAlignment="1">
      <alignment horizontal="center" wrapText="1"/>
    </xf>
    <xf numFmtId="0" fontId="40" fillId="16" borderId="0" xfId="0" applyFont="1" applyFill="1" applyBorder="1" applyAlignment="1">
      <alignment horizontal="center" wrapText="1"/>
    </xf>
    <xf numFmtId="9" fontId="1" fillId="11" borderId="31" xfId="0" applyNumberFormat="1" applyFont="1" applyFill="1" applyBorder="1" applyAlignment="1" applyProtection="1">
      <alignment horizontal="center" vertical="center" wrapText="1"/>
      <protection locked="0"/>
    </xf>
    <xf numFmtId="0" fontId="41" fillId="16" borderId="0" xfId="0" applyFont="1" applyFill="1" applyAlignment="1" applyProtection="1">
      <alignment wrapText="1"/>
      <protection locked="0"/>
    </xf>
    <xf numFmtId="0" fontId="1" fillId="16" borderId="0" xfId="0" applyFont="1" applyFill="1" applyAlignment="1" applyProtection="1">
      <alignment wrapText="1"/>
      <protection locked="0"/>
    </xf>
    <xf numFmtId="0" fontId="1" fillId="16" borderId="0" xfId="0" applyFont="1" applyFill="1" applyAlignment="1" applyProtection="1">
      <alignment/>
      <protection locked="0"/>
    </xf>
    <xf numFmtId="0" fontId="1" fillId="0" borderId="0" xfId="0" applyFont="1" applyAlignment="1">
      <alignment/>
    </xf>
    <xf numFmtId="0" fontId="15" fillId="22" borderId="72" xfId="0" applyFont="1" applyFill="1" applyBorder="1" applyAlignment="1">
      <alignment horizontal="center" vertical="center" wrapText="1"/>
    </xf>
    <xf numFmtId="3" fontId="12" fillId="22" borderId="73" xfId="0" applyNumberFormat="1" applyFont="1" applyFill="1" applyBorder="1" applyAlignment="1" applyProtection="1">
      <alignment horizontal="right" vertical="center" indent="1"/>
      <protection locked="0"/>
    </xf>
    <xf numFmtId="3" fontId="12" fillId="22" borderId="74" xfId="0" applyNumberFormat="1" applyFont="1" applyFill="1" applyBorder="1" applyAlignment="1" applyProtection="1">
      <alignment horizontal="right" vertical="center" indent="1"/>
      <protection locked="0"/>
    </xf>
    <xf numFmtId="3" fontId="12" fillId="22" borderId="75" xfId="0" applyNumberFormat="1" applyFont="1" applyFill="1" applyBorder="1" applyAlignment="1" applyProtection="1">
      <alignment horizontal="right" vertical="center" indent="1"/>
      <protection locked="0"/>
    </xf>
    <xf numFmtId="0" fontId="15" fillId="22" borderId="76" xfId="0" applyFont="1" applyFill="1" applyBorder="1" applyAlignment="1">
      <alignment horizontal="center" vertical="center" wrapText="1"/>
    </xf>
    <xf numFmtId="3" fontId="12" fillId="22" borderId="77" xfId="0" applyNumberFormat="1" applyFont="1" applyFill="1" applyBorder="1" applyAlignment="1" applyProtection="1">
      <alignment horizontal="right" vertical="center" indent="1"/>
      <protection locked="0"/>
    </xf>
    <xf numFmtId="183" fontId="12" fillId="22" borderId="18" xfId="49" applyNumberFormat="1" applyFont="1" applyFill="1" applyBorder="1" applyAlignment="1" applyProtection="1">
      <alignment horizontal="right" vertical="center" indent="1"/>
      <protection locked="0"/>
    </xf>
    <xf numFmtId="49" fontId="16" fillId="17" borderId="78" xfId="0" applyNumberFormat="1" applyFont="1" applyFill="1" applyBorder="1" applyAlignment="1" applyProtection="1">
      <alignment horizontal="left" vertical="center" wrapText="1"/>
      <protection locked="0"/>
    </xf>
    <xf numFmtId="49" fontId="16" fillId="17" borderId="79" xfId="0" applyNumberFormat="1" applyFont="1" applyFill="1" applyBorder="1" applyAlignment="1" applyProtection="1">
      <alignment horizontal="left" vertical="center" wrapText="1"/>
      <protection locked="0"/>
    </xf>
    <xf numFmtId="49" fontId="16" fillId="17" borderId="26" xfId="0" applyNumberFormat="1" applyFont="1" applyFill="1" applyBorder="1" applyAlignment="1" applyProtection="1">
      <alignment horizontal="left" vertical="center" wrapText="1"/>
      <protection locked="0"/>
    </xf>
    <xf numFmtId="3" fontId="12" fillId="22" borderId="20" xfId="0" applyNumberFormat="1" applyFont="1" applyFill="1" applyBorder="1" applyAlignment="1" applyProtection="1">
      <alignment horizontal="right" vertical="center" indent="1"/>
      <protection locked="0"/>
    </xf>
    <xf numFmtId="183" fontId="12" fillId="22" borderId="80" xfId="49" applyNumberFormat="1" applyFont="1" applyFill="1" applyBorder="1" applyAlignment="1" applyProtection="1">
      <alignment horizontal="right" vertical="center" indent="1"/>
      <protection locked="0"/>
    </xf>
    <xf numFmtId="0" fontId="12" fillId="11" borderId="81" xfId="0" applyFont="1" applyFill="1" applyBorder="1" applyAlignment="1" applyProtection="1">
      <alignment vertical="center" wrapText="1"/>
      <protection locked="0"/>
    </xf>
    <xf numFmtId="0" fontId="12" fillId="11" borderId="82" xfId="0" applyFont="1" applyFill="1" applyBorder="1" applyAlignment="1" applyProtection="1" quotePrefix="1">
      <alignment vertical="center" wrapText="1"/>
      <protection locked="0"/>
    </xf>
    <xf numFmtId="0" fontId="12" fillId="11" borderId="82" xfId="0" applyFont="1" applyFill="1" applyBorder="1" applyAlignment="1" applyProtection="1">
      <alignment horizontal="center" vertical="center" wrapText="1"/>
      <protection locked="0"/>
    </xf>
    <xf numFmtId="0" fontId="12" fillId="7" borderId="81" xfId="0" applyFont="1" applyFill="1" applyBorder="1" applyAlignment="1" applyProtection="1">
      <alignment horizontal="center" vertical="center" wrapText="1"/>
      <protection locked="0"/>
    </xf>
    <xf numFmtId="0" fontId="12" fillId="7" borderId="83" xfId="0" applyFont="1" applyFill="1" applyBorder="1" applyAlignment="1" applyProtection="1">
      <alignment vertical="center" wrapText="1"/>
      <protection locked="0"/>
    </xf>
    <xf numFmtId="0" fontId="12" fillId="16" borderId="81" xfId="0" applyFont="1" applyFill="1" applyBorder="1" applyAlignment="1" applyProtection="1">
      <alignment vertical="center" wrapText="1"/>
      <protection locked="0"/>
    </xf>
    <xf numFmtId="0" fontId="12" fillId="16" borderId="82" xfId="0" applyFont="1" applyFill="1" applyBorder="1" applyAlignment="1" applyProtection="1">
      <alignment vertical="center" wrapText="1"/>
      <protection locked="0"/>
    </xf>
    <xf numFmtId="2" fontId="12" fillId="15" borderId="84" xfId="0" applyNumberFormat="1" applyFont="1" applyFill="1" applyBorder="1" applyAlignment="1" applyProtection="1">
      <alignment horizontal="right" vertical="center" wrapText="1" indent="1"/>
      <protection locked="0"/>
    </xf>
    <xf numFmtId="9" fontId="12" fillId="15" borderId="80" xfId="0" applyNumberFormat="1" applyFont="1" applyFill="1" applyBorder="1" applyAlignment="1" applyProtection="1">
      <alignment horizontal="center" vertical="center" wrapText="1"/>
      <protection locked="0"/>
    </xf>
    <xf numFmtId="0" fontId="15" fillId="22" borderId="85" xfId="0" applyFont="1" applyFill="1" applyBorder="1" applyAlignment="1">
      <alignment horizontal="center" vertical="center" wrapText="1"/>
    </xf>
    <xf numFmtId="0" fontId="15" fillId="22" borderId="86" xfId="0" applyFont="1" applyFill="1" applyBorder="1" applyAlignment="1">
      <alignment horizontal="center" vertical="center" wrapText="1"/>
    </xf>
    <xf numFmtId="0" fontId="15" fillId="22" borderId="87" xfId="0" applyFont="1" applyFill="1" applyBorder="1" applyAlignment="1">
      <alignment horizontal="center" vertical="center" wrapText="1"/>
    </xf>
    <xf numFmtId="175" fontId="12" fillId="22" borderId="88" xfId="0" applyNumberFormat="1" applyFont="1" applyFill="1" applyBorder="1" applyAlignment="1" applyProtection="1">
      <alignment horizontal="right" vertical="center" indent="1"/>
      <protection locked="0"/>
    </xf>
    <xf numFmtId="175" fontId="12" fillId="22" borderId="24" xfId="0" applyNumberFormat="1" applyFont="1" applyFill="1" applyBorder="1" applyAlignment="1" applyProtection="1">
      <alignment horizontal="right" vertical="center" indent="1"/>
      <protection locked="0"/>
    </xf>
    <xf numFmtId="175" fontId="12" fillId="22" borderId="89" xfId="0" applyNumberFormat="1" applyFont="1" applyFill="1" applyBorder="1" applyAlignment="1" applyProtection="1">
      <alignment horizontal="right" vertical="center" indent="1"/>
      <protection locked="0"/>
    </xf>
    <xf numFmtId="175" fontId="12" fillId="22" borderId="18" xfId="0" applyNumberFormat="1" applyFont="1" applyFill="1" applyBorder="1" applyAlignment="1" applyProtection="1">
      <alignment horizontal="right" vertical="center" indent="1"/>
      <protection locked="0"/>
    </xf>
    <xf numFmtId="175" fontId="12" fillId="22" borderId="80" xfId="0" applyNumberFormat="1" applyFont="1" applyFill="1" applyBorder="1" applyAlignment="1" applyProtection="1">
      <alignment horizontal="right" vertical="center" indent="1"/>
      <protection locked="0"/>
    </xf>
    <xf numFmtId="49" fontId="16" fillId="17" borderId="14" xfId="0" applyNumberFormat="1" applyFont="1" applyFill="1" applyBorder="1" applyAlignment="1" applyProtection="1">
      <alignment horizontal="center" vertical="center" wrapText="1"/>
      <protection locked="0"/>
    </xf>
    <xf numFmtId="49" fontId="16" fillId="17" borderId="15" xfId="0" applyNumberFormat="1" applyFont="1" applyFill="1" applyBorder="1" applyAlignment="1" applyProtection="1">
      <alignment horizontal="center" vertical="center" wrapText="1"/>
      <protection locked="0"/>
    </xf>
    <xf numFmtId="49" fontId="16" fillId="17" borderId="0" xfId="0" applyNumberFormat="1" applyFont="1" applyFill="1" applyBorder="1" applyAlignment="1" applyProtection="1">
      <alignment horizontal="left" vertical="center" wrapText="1"/>
      <protection locked="0"/>
    </xf>
    <xf numFmtId="49" fontId="16" fillId="17" borderId="90" xfId="0" applyNumberFormat="1" applyFont="1" applyFill="1" applyBorder="1" applyAlignment="1" applyProtection="1">
      <alignment horizontal="left" vertical="center" wrapText="1"/>
      <protection locked="0"/>
    </xf>
    <xf numFmtId="49" fontId="16" fillId="17" borderId="91" xfId="0" applyNumberFormat="1" applyFont="1" applyFill="1" applyBorder="1" applyAlignment="1" applyProtection="1">
      <alignment horizontal="left" vertical="center" wrapText="1"/>
      <protection locked="0"/>
    </xf>
    <xf numFmtId="49" fontId="16" fillId="17" borderId="91" xfId="0" applyNumberFormat="1" applyFont="1" applyFill="1" applyBorder="1" applyAlignment="1" applyProtection="1">
      <alignment horizontal="center" vertical="center" wrapText="1"/>
      <protection locked="0"/>
    </xf>
    <xf numFmtId="3" fontId="12" fillId="22" borderId="92" xfId="0" applyNumberFormat="1" applyFont="1" applyFill="1" applyBorder="1" applyAlignment="1" applyProtection="1">
      <alignment horizontal="right" vertical="center" indent="1"/>
      <protection locked="0"/>
    </xf>
    <xf numFmtId="49" fontId="16" fillId="17" borderId="93" xfId="0" applyNumberFormat="1" applyFont="1" applyFill="1" applyBorder="1" applyAlignment="1" applyProtection="1">
      <alignment horizontal="left" vertical="center" wrapText="1"/>
      <protection locked="0"/>
    </xf>
    <xf numFmtId="49" fontId="16" fillId="17" borderId="94" xfId="0" applyNumberFormat="1" applyFont="1" applyFill="1" applyBorder="1" applyAlignment="1" applyProtection="1">
      <alignment horizontal="left" vertical="center" wrapText="1"/>
      <protection locked="0"/>
    </xf>
    <xf numFmtId="49" fontId="16" fillId="17" borderId="94" xfId="0" applyNumberFormat="1" applyFont="1" applyFill="1" applyBorder="1" applyAlignment="1" applyProtection="1">
      <alignment horizontal="center" vertical="center" wrapText="1"/>
      <protection locked="0"/>
    </xf>
    <xf numFmtId="3" fontId="12" fillId="22" borderId="95" xfId="0" applyNumberFormat="1" applyFont="1" applyFill="1" applyBorder="1" applyAlignment="1" applyProtection="1">
      <alignment horizontal="right" vertical="center" indent="1"/>
      <protection locked="0"/>
    </xf>
    <xf numFmtId="175" fontId="12" fillId="22" borderId="96" xfId="0" applyNumberFormat="1" applyFont="1" applyFill="1" applyBorder="1" applyAlignment="1" applyProtection="1">
      <alignment horizontal="right" vertical="center" indent="1"/>
      <protection locked="0"/>
    </xf>
    <xf numFmtId="175" fontId="12" fillId="16" borderId="97" xfId="0" applyNumberFormat="1" applyFont="1" applyFill="1" applyBorder="1" applyAlignment="1" applyProtection="1">
      <alignment horizontal="right" vertical="center" indent="1"/>
      <protection locked="0"/>
    </xf>
    <xf numFmtId="3" fontId="12" fillId="22" borderId="98" xfId="0" applyNumberFormat="1" applyFont="1" applyFill="1" applyBorder="1" applyAlignment="1" applyProtection="1">
      <alignment horizontal="right" vertical="center" indent="1"/>
      <protection locked="0"/>
    </xf>
    <xf numFmtId="2" fontId="12" fillId="11" borderId="99" xfId="0" applyNumberFormat="1" applyFont="1" applyFill="1" applyBorder="1" applyAlignment="1" applyProtection="1">
      <alignment horizontal="right" vertical="center" indent="1"/>
      <protection locked="0"/>
    </xf>
    <xf numFmtId="49" fontId="16" fillId="17" borderId="0" xfId="0" applyNumberFormat="1" applyFont="1" applyFill="1" applyBorder="1" applyAlignment="1" applyProtection="1">
      <alignment vertical="center" wrapText="1"/>
      <protection locked="0"/>
    </xf>
    <xf numFmtId="3" fontId="21" fillId="22" borderId="100" xfId="0" applyNumberFormat="1" applyFont="1" applyFill="1" applyBorder="1" applyAlignment="1" applyProtection="1">
      <alignment horizontal="center" vertical="center"/>
      <protection locked="0"/>
    </xf>
    <xf numFmtId="175" fontId="21" fillId="22" borderId="101" xfId="0" applyNumberFormat="1" applyFont="1" applyFill="1" applyBorder="1" applyAlignment="1" applyProtection="1">
      <alignment horizontal="center" vertical="center"/>
      <protection locked="0"/>
    </xf>
    <xf numFmtId="175" fontId="21" fillId="16" borderId="100" xfId="0" applyNumberFormat="1" applyFont="1" applyFill="1" applyBorder="1" applyAlignment="1" applyProtection="1">
      <alignment horizontal="right" vertical="center" indent="1"/>
      <protection locked="0"/>
    </xf>
    <xf numFmtId="3" fontId="21" fillId="22" borderId="102" xfId="0" applyNumberFormat="1" applyFont="1" applyFill="1" applyBorder="1" applyAlignment="1" applyProtection="1">
      <alignment horizontal="right" vertical="center" indent="1"/>
      <protection locked="0"/>
    </xf>
    <xf numFmtId="0" fontId="0" fillId="0" borderId="0" xfId="0" applyAlignment="1" applyProtection="1">
      <alignment/>
      <protection/>
    </xf>
    <xf numFmtId="0" fontId="0" fillId="16" borderId="0" xfId="0" applyFill="1" applyAlignment="1" applyProtection="1">
      <alignment/>
      <protection/>
    </xf>
    <xf numFmtId="0" fontId="0" fillId="0" borderId="0" xfId="0" applyFont="1" applyAlignment="1" applyProtection="1">
      <alignment/>
      <protection locked="0"/>
    </xf>
    <xf numFmtId="0" fontId="1" fillId="16" borderId="103" xfId="0" applyFont="1" applyFill="1" applyBorder="1" applyAlignment="1" applyProtection="1">
      <alignment horizontal="center" vertical="center" wrapText="1"/>
      <protection/>
    </xf>
    <xf numFmtId="0" fontId="1" fillId="16" borderId="104" xfId="0" applyFont="1" applyFill="1" applyBorder="1" applyAlignment="1" applyProtection="1">
      <alignment horizontal="center" vertical="center" wrapText="1"/>
      <protection/>
    </xf>
    <xf numFmtId="0" fontId="1" fillId="16" borderId="27" xfId="0" applyFont="1" applyFill="1" applyBorder="1" applyAlignment="1" applyProtection="1">
      <alignment horizontal="center" vertical="center" wrapText="1"/>
      <protection/>
    </xf>
    <xf numFmtId="0" fontId="1" fillId="16" borderId="105" xfId="0" applyFont="1" applyFill="1" applyBorder="1" applyAlignment="1" applyProtection="1">
      <alignment horizontal="center" vertical="center" wrapText="1"/>
      <protection/>
    </xf>
    <xf numFmtId="0" fontId="1" fillId="16" borderId="28" xfId="0" applyFont="1" applyFill="1" applyBorder="1" applyAlignment="1" applyProtection="1">
      <alignment horizontal="center" vertical="center" wrapText="1"/>
      <protection/>
    </xf>
    <xf numFmtId="0" fontId="1" fillId="22" borderId="64" xfId="0" applyFont="1" applyFill="1" applyBorder="1" applyAlignment="1" applyProtection="1">
      <alignment horizontal="center" vertical="center" wrapText="1"/>
      <protection/>
    </xf>
    <xf numFmtId="0" fontId="1" fillId="22" borderId="66" xfId="0" applyFont="1" applyFill="1" applyBorder="1" applyAlignment="1" applyProtection="1">
      <alignment horizontal="center" vertical="center" wrapText="1"/>
      <protection/>
    </xf>
    <xf numFmtId="0" fontId="1" fillId="22" borderId="67" xfId="0" applyFont="1" applyFill="1" applyBorder="1" applyAlignment="1" applyProtection="1">
      <alignment horizontal="center" vertical="center" wrapText="1"/>
      <protection/>
    </xf>
    <xf numFmtId="0" fontId="1" fillId="22" borderId="97" xfId="0" applyFont="1" applyFill="1" applyBorder="1" applyAlignment="1" applyProtection="1">
      <alignment horizontal="center" vertical="center" wrapText="1"/>
      <protection/>
    </xf>
    <xf numFmtId="0" fontId="1" fillId="22" borderId="106" xfId="0" applyFont="1" applyFill="1" applyBorder="1" applyAlignment="1" applyProtection="1">
      <alignment horizontal="center" vertical="center" wrapText="1"/>
      <protection/>
    </xf>
    <xf numFmtId="3" fontId="12" fillId="16" borderId="107" xfId="0" applyNumberFormat="1" applyFont="1" applyFill="1" applyBorder="1" applyAlignment="1" applyProtection="1">
      <alignment horizontal="right" vertical="center" indent="1"/>
      <protection/>
    </xf>
    <xf numFmtId="4" fontId="12" fillId="16" borderId="108" xfId="0" applyNumberFormat="1" applyFont="1" applyFill="1" applyBorder="1" applyAlignment="1" applyProtection="1">
      <alignment horizontal="right" vertical="center" indent="1"/>
      <protection/>
    </xf>
    <xf numFmtId="3" fontId="12" fillId="16" borderId="109" xfId="0" applyNumberFormat="1" applyFont="1" applyFill="1" applyBorder="1" applyAlignment="1" applyProtection="1">
      <alignment horizontal="left" vertical="center" indent="1"/>
      <protection/>
    </xf>
    <xf numFmtId="175" fontId="12" fillId="16" borderId="11" xfId="0" applyNumberFormat="1" applyFont="1" applyFill="1" applyBorder="1" applyAlignment="1" applyProtection="1">
      <alignment horizontal="right" vertical="center" indent="1"/>
      <protection/>
    </xf>
    <xf numFmtId="4" fontId="12" fillId="11" borderId="41" xfId="0" applyNumberFormat="1" applyFont="1" applyFill="1" applyBorder="1" applyAlignment="1" applyProtection="1">
      <alignment horizontal="right" vertical="center" indent="1"/>
      <protection/>
    </xf>
    <xf numFmtId="175" fontId="12" fillId="16" borderId="41" xfId="0" applyNumberFormat="1" applyFont="1" applyFill="1" applyBorder="1" applyAlignment="1" applyProtection="1">
      <alignment horizontal="right" vertical="center" indent="1"/>
      <protection/>
    </xf>
    <xf numFmtId="4" fontId="12" fillId="11" borderId="110" xfId="0" applyNumberFormat="1" applyFont="1" applyFill="1" applyBorder="1" applyAlignment="1" applyProtection="1">
      <alignment horizontal="right" vertical="center" indent="1"/>
      <protection/>
    </xf>
    <xf numFmtId="4" fontId="12" fillId="16" borderId="11" xfId="0" applyNumberFormat="1" applyFont="1" applyFill="1" applyBorder="1" applyAlignment="1" applyProtection="1">
      <alignment horizontal="right" vertical="center" indent="1"/>
      <protection/>
    </xf>
    <xf numFmtId="3" fontId="12" fillId="16" borderId="111" xfId="0" applyNumberFormat="1" applyFont="1" applyFill="1" applyBorder="1" applyAlignment="1" applyProtection="1">
      <alignment horizontal="left" vertical="center" indent="1"/>
      <protection/>
    </xf>
    <xf numFmtId="175" fontId="12" fillId="16" borderId="112" xfId="0" applyNumberFormat="1" applyFont="1" applyFill="1" applyBorder="1" applyAlignment="1" applyProtection="1">
      <alignment horizontal="right" vertical="center" indent="1"/>
      <protection/>
    </xf>
    <xf numFmtId="2" fontId="12" fillId="11" borderId="113" xfId="0" applyNumberFormat="1" applyFont="1" applyFill="1" applyBorder="1" applyAlignment="1" applyProtection="1">
      <alignment horizontal="right" vertical="center" indent="1"/>
      <protection/>
    </xf>
    <xf numFmtId="179" fontId="12" fillId="16" borderId="113" xfId="0" applyNumberFormat="1" applyFont="1" applyFill="1" applyBorder="1" applyAlignment="1" applyProtection="1">
      <alignment horizontal="right" vertical="center" indent="1"/>
      <protection/>
    </xf>
    <xf numFmtId="2" fontId="12" fillId="11" borderId="114" xfId="0" applyNumberFormat="1" applyFont="1" applyFill="1" applyBorder="1" applyAlignment="1" applyProtection="1">
      <alignment horizontal="right" vertical="center" indent="1"/>
      <protection/>
    </xf>
    <xf numFmtId="4" fontId="12" fillId="16" borderId="115" xfId="0" applyNumberFormat="1" applyFont="1" applyFill="1" applyBorder="1" applyAlignment="1" applyProtection="1">
      <alignment horizontal="right" vertical="center" indent="1"/>
      <protection/>
    </xf>
    <xf numFmtId="3" fontId="12" fillId="16" borderId="116" xfId="0" applyNumberFormat="1" applyFont="1" applyFill="1" applyBorder="1" applyAlignment="1" applyProtection="1">
      <alignment horizontal="left" vertical="center" indent="1"/>
      <protection/>
    </xf>
    <xf numFmtId="175" fontId="12" fillId="16" borderId="117" xfId="0" applyNumberFormat="1" applyFont="1" applyFill="1" applyBorder="1" applyAlignment="1" applyProtection="1">
      <alignment horizontal="right" vertical="center" indent="1"/>
      <protection/>
    </xf>
    <xf numFmtId="175" fontId="12" fillId="11" borderId="118" xfId="0" applyNumberFormat="1" applyFont="1" applyFill="1" applyBorder="1" applyAlignment="1" applyProtection="1">
      <alignment horizontal="right" vertical="center" indent="1"/>
      <protection/>
    </xf>
    <xf numFmtId="2" fontId="12" fillId="11" borderId="119" xfId="0" applyNumberFormat="1" applyFont="1" applyFill="1" applyBorder="1" applyAlignment="1" applyProtection="1">
      <alignment horizontal="right" vertical="center" indent="1"/>
      <protection/>
    </xf>
    <xf numFmtId="4" fontId="12" fillId="16" borderId="120" xfId="0" applyNumberFormat="1" applyFont="1" applyFill="1" applyBorder="1" applyAlignment="1" applyProtection="1">
      <alignment horizontal="right" vertical="center" indent="1"/>
      <protection/>
    </xf>
    <xf numFmtId="3" fontId="12" fillId="16" borderId="121" xfId="0" applyNumberFormat="1" applyFont="1" applyFill="1" applyBorder="1" applyAlignment="1" applyProtection="1">
      <alignment horizontal="left" vertical="center" indent="1"/>
      <protection/>
    </xf>
    <xf numFmtId="4" fontId="12" fillId="11" borderId="68" xfId="0" applyNumberFormat="1" applyFont="1" applyFill="1" applyBorder="1" applyAlignment="1" applyProtection="1">
      <alignment horizontal="right" vertical="center" indent="1"/>
      <protection/>
    </xf>
    <xf numFmtId="2" fontId="12" fillId="11" borderId="122" xfId="0" applyNumberFormat="1" applyFont="1" applyFill="1" applyBorder="1" applyAlignment="1" applyProtection="1">
      <alignment horizontal="right" vertical="center" indent="1"/>
      <protection/>
    </xf>
    <xf numFmtId="3" fontId="12" fillId="16" borderId="123" xfId="0" applyNumberFormat="1" applyFont="1" applyFill="1" applyBorder="1" applyAlignment="1" applyProtection="1">
      <alignment horizontal="right" vertical="center" indent="1"/>
      <protection/>
    </xf>
    <xf numFmtId="4" fontId="12" fillId="16" borderId="124" xfId="0" applyNumberFormat="1" applyFont="1" applyFill="1" applyBorder="1" applyAlignment="1" applyProtection="1">
      <alignment horizontal="right" vertical="center" indent="1"/>
      <protection/>
    </xf>
    <xf numFmtId="3" fontId="12" fillId="16" borderId="125" xfId="0" applyNumberFormat="1" applyFont="1" applyFill="1" applyBorder="1" applyAlignment="1" applyProtection="1">
      <alignment horizontal="left" vertical="center" indent="1"/>
      <protection/>
    </xf>
    <xf numFmtId="175" fontId="12" fillId="16" borderId="10" xfId="0" applyNumberFormat="1" applyFont="1" applyFill="1" applyBorder="1" applyAlignment="1" applyProtection="1">
      <alignment horizontal="right" vertical="center" indent="1"/>
      <protection/>
    </xf>
    <xf numFmtId="4" fontId="12" fillId="11" borderId="97" xfId="0" applyNumberFormat="1" applyFont="1" applyFill="1" applyBorder="1" applyAlignment="1" applyProtection="1">
      <alignment horizontal="right" vertical="center" indent="1"/>
      <protection/>
    </xf>
    <xf numFmtId="175" fontId="12" fillId="16" borderId="97" xfId="0" applyNumberFormat="1" applyFont="1" applyFill="1" applyBorder="1" applyAlignment="1" applyProtection="1">
      <alignment horizontal="right" vertical="center" indent="1"/>
      <protection/>
    </xf>
    <xf numFmtId="4" fontId="12" fillId="11" borderId="126" xfId="0" applyNumberFormat="1" applyFont="1" applyFill="1" applyBorder="1" applyAlignment="1" applyProtection="1">
      <alignment horizontal="right" vertical="center" indent="1"/>
      <protection/>
    </xf>
    <xf numFmtId="4" fontId="12" fillId="16" borderId="10" xfId="0" applyNumberFormat="1" applyFont="1" applyFill="1" applyBorder="1" applyAlignment="1" applyProtection="1">
      <alignment horizontal="right" vertical="center" indent="1"/>
      <protection/>
    </xf>
    <xf numFmtId="3" fontId="12" fillId="16" borderId="127" xfId="0" applyNumberFormat="1" applyFont="1" applyFill="1" applyBorder="1" applyAlignment="1" applyProtection="1">
      <alignment horizontal="left" vertical="center" indent="1"/>
      <protection/>
    </xf>
    <xf numFmtId="175" fontId="12" fillId="16" borderId="128" xfId="0" applyNumberFormat="1" applyFont="1" applyFill="1" applyBorder="1" applyAlignment="1" applyProtection="1">
      <alignment horizontal="right" vertical="center" indent="1"/>
      <protection/>
    </xf>
    <xf numFmtId="2" fontId="12" fillId="11" borderId="129" xfId="0" applyNumberFormat="1" applyFont="1" applyFill="1" applyBorder="1" applyAlignment="1" applyProtection="1">
      <alignment horizontal="right" vertical="center" indent="1"/>
      <protection/>
    </xf>
    <xf numFmtId="179" fontId="12" fillId="16" borderId="129" xfId="0" applyNumberFormat="1" applyFont="1" applyFill="1" applyBorder="1" applyAlignment="1" applyProtection="1">
      <alignment horizontal="right" vertical="center" indent="1"/>
      <protection/>
    </xf>
    <xf numFmtId="2" fontId="12" fillId="11" borderId="130" xfId="0" applyNumberFormat="1" applyFont="1" applyFill="1" applyBorder="1" applyAlignment="1" applyProtection="1">
      <alignment horizontal="right" vertical="center" indent="1"/>
      <protection/>
    </xf>
    <xf numFmtId="175" fontId="12" fillId="16" borderId="131" xfId="0" applyNumberFormat="1" applyFont="1" applyFill="1" applyBorder="1" applyAlignment="1" applyProtection="1">
      <alignment horizontal="right" vertical="center" indent="1"/>
      <protection/>
    </xf>
    <xf numFmtId="175" fontId="12" fillId="11" borderId="132" xfId="0" applyNumberFormat="1" applyFont="1" applyFill="1" applyBorder="1" applyAlignment="1" applyProtection="1">
      <alignment horizontal="right" vertical="center" indent="1"/>
      <protection/>
    </xf>
    <xf numFmtId="2" fontId="12" fillId="11" borderId="133" xfId="0" applyNumberFormat="1" applyFont="1" applyFill="1" applyBorder="1" applyAlignment="1" applyProtection="1">
      <alignment horizontal="right" vertical="center" indent="1"/>
      <protection/>
    </xf>
    <xf numFmtId="3" fontId="12" fillId="16" borderId="134" xfId="0" applyNumberFormat="1" applyFont="1" applyFill="1" applyBorder="1" applyAlignment="1" applyProtection="1">
      <alignment horizontal="right" vertical="center" indent="1"/>
      <protection/>
    </xf>
    <xf numFmtId="4" fontId="12" fillId="16" borderId="135" xfId="0" applyNumberFormat="1" applyFont="1" applyFill="1" applyBorder="1" applyAlignment="1" applyProtection="1">
      <alignment horizontal="right" vertical="center" indent="1"/>
      <protection/>
    </xf>
    <xf numFmtId="3" fontId="12" fillId="16" borderId="136" xfId="0" applyNumberFormat="1" applyFont="1" applyFill="1" applyBorder="1" applyAlignment="1" applyProtection="1">
      <alignment horizontal="left" vertical="center" indent="1"/>
      <protection/>
    </xf>
    <xf numFmtId="175" fontId="12" fillId="16" borderId="0" xfId="0" applyNumberFormat="1" applyFont="1" applyFill="1" applyBorder="1" applyAlignment="1" applyProtection="1">
      <alignment horizontal="right" vertical="center" indent="1"/>
      <protection/>
    </xf>
    <xf numFmtId="4" fontId="12" fillId="11" borderId="137" xfId="0" applyNumberFormat="1" applyFont="1" applyFill="1" applyBorder="1" applyAlignment="1" applyProtection="1">
      <alignment horizontal="right" vertical="center" indent="1"/>
      <protection/>
    </xf>
    <xf numFmtId="175" fontId="12" fillId="16" borderId="70" xfId="0" applyNumberFormat="1" applyFont="1" applyFill="1" applyBorder="1" applyAlignment="1" applyProtection="1">
      <alignment horizontal="right" vertical="center" indent="1"/>
      <protection/>
    </xf>
    <xf numFmtId="4" fontId="12" fillId="11" borderId="138" xfId="0" applyNumberFormat="1" applyFont="1" applyFill="1" applyBorder="1" applyAlignment="1" applyProtection="1">
      <alignment horizontal="right" vertical="center" indent="1"/>
      <protection/>
    </xf>
    <xf numFmtId="4" fontId="12" fillId="16" borderId="0" xfId="0" applyNumberFormat="1" applyFont="1" applyFill="1" applyBorder="1" applyAlignment="1" applyProtection="1">
      <alignment horizontal="right" vertical="center" indent="1"/>
      <protection/>
    </xf>
    <xf numFmtId="3" fontId="12" fillId="16" borderId="139" xfId="0" applyNumberFormat="1" applyFont="1" applyFill="1" applyBorder="1" applyAlignment="1" applyProtection="1">
      <alignment horizontal="left" vertical="center" indent="1"/>
      <protection/>
    </xf>
    <xf numFmtId="175" fontId="12" fillId="16" borderId="140" xfId="0" applyNumberFormat="1" applyFont="1" applyFill="1" applyBorder="1" applyAlignment="1" applyProtection="1">
      <alignment horizontal="right" vertical="center" indent="1"/>
      <protection/>
    </xf>
    <xf numFmtId="2" fontId="12" fillId="11" borderId="141" xfId="0" applyNumberFormat="1" applyFont="1" applyFill="1" applyBorder="1" applyAlignment="1" applyProtection="1">
      <alignment horizontal="right" vertical="center" indent="1"/>
      <protection/>
    </xf>
    <xf numFmtId="179" fontId="12" fillId="16" borderId="141" xfId="0" applyNumberFormat="1" applyFont="1" applyFill="1" applyBorder="1" applyAlignment="1" applyProtection="1">
      <alignment horizontal="right" vertical="center" indent="1"/>
      <protection/>
    </xf>
    <xf numFmtId="2" fontId="12" fillId="11" borderId="142" xfId="0" applyNumberFormat="1" applyFont="1" applyFill="1" applyBorder="1" applyAlignment="1" applyProtection="1">
      <alignment horizontal="right" vertical="center" indent="1"/>
      <protection/>
    </xf>
    <xf numFmtId="175" fontId="12" fillId="16" borderId="143" xfId="0" applyNumberFormat="1" applyFont="1" applyFill="1" applyBorder="1" applyAlignment="1" applyProtection="1">
      <alignment horizontal="right" vertical="center" indent="1"/>
      <protection/>
    </xf>
    <xf numFmtId="175" fontId="12" fillId="11" borderId="144" xfId="0" applyNumberFormat="1" applyFont="1" applyFill="1" applyBorder="1" applyAlignment="1" applyProtection="1">
      <alignment horizontal="right" vertical="center" indent="1"/>
      <protection/>
    </xf>
    <xf numFmtId="2" fontId="12" fillId="11" borderId="145" xfId="0" applyNumberFormat="1" applyFont="1" applyFill="1" applyBorder="1" applyAlignment="1" applyProtection="1">
      <alignment horizontal="right" vertical="center" indent="1"/>
      <protection/>
    </xf>
    <xf numFmtId="3" fontId="35" fillId="24" borderId="146" xfId="0" applyNumberFormat="1" applyFont="1" applyFill="1" applyBorder="1" applyAlignment="1" applyProtection="1">
      <alignment horizontal="center" vertical="center" wrapText="1"/>
      <protection/>
    </xf>
    <xf numFmtId="3" fontId="35" fillId="24" borderId="147" xfId="0" applyNumberFormat="1" applyFont="1" applyFill="1" applyBorder="1" applyAlignment="1" applyProtection="1">
      <alignment horizontal="center" vertical="center" wrapText="1"/>
      <protection/>
    </xf>
    <xf numFmtId="4" fontId="12" fillId="24" borderId="148" xfId="0" applyNumberFormat="1" applyFont="1" applyFill="1" applyBorder="1" applyAlignment="1" applyProtection="1">
      <alignment horizontal="right" vertical="center" indent="1"/>
      <protection/>
    </xf>
    <xf numFmtId="2" fontId="12" fillId="24" borderId="148" xfId="0" applyNumberFormat="1" applyFont="1" applyFill="1" applyBorder="1" applyAlignment="1" applyProtection="1">
      <alignment horizontal="right" vertical="center" indent="1"/>
      <protection/>
    </xf>
    <xf numFmtId="3" fontId="21" fillId="16" borderId="102" xfId="0" applyNumberFormat="1" applyFont="1" applyFill="1" applyBorder="1" applyAlignment="1" applyProtection="1">
      <alignment horizontal="center" vertical="center"/>
      <protection/>
    </xf>
    <xf numFmtId="175" fontId="21" fillId="16" borderId="100" xfId="0" applyNumberFormat="1" applyFont="1" applyFill="1" applyBorder="1" applyAlignment="1" applyProtection="1">
      <alignment horizontal="center" vertical="center"/>
      <protection/>
    </xf>
    <xf numFmtId="4" fontId="12" fillId="24" borderId="149" xfId="0" applyNumberFormat="1" applyFont="1" applyFill="1" applyBorder="1" applyAlignment="1" applyProtection="1">
      <alignment horizontal="right" vertical="center" indent="1"/>
      <protection/>
    </xf>
    <xf numFmtId="3" fontId="21" fillId="16" borderId="102" xfId="0" applyNumberFormat="1" applyFont="1" applyFill="1" applyBorder="1" applyAlignment="1" applyProtection="1">
      <alignment horizontal="right" vertical="center" indent="1"/>
      <protection/>
    </xf>
    <xf numFmtId="179" fontId="21" fillId="16" borderId="100" xfId="0" applyNumberFormat="1" applyFont="1" applyFill="1" applyBorder="1" applyAlignment="1" applyProtection="1">
      <alignment horizontal="right" vertical="center" indent="1"/>
      <protection/>
    </xf>
    <xf numFmtId="2" fontId="12" fillId="24" borderId="149" xfId="0" applyNumberFormat="1" applyFont="1" applyFill="1" applyBorder="1" applyAlignment="1" applyProtection="1">
      <alignment horizontal="right" vertical="center" indent="1"/>
      <protection/>
    </xf>
    <xf numFmtId="175" fontId="21" fillId="16" borderId="100" xfId="0" applyNumberFormat="1" applyFont="1" applyFill="1" applyBorder="1" applyAlignment="1" applyProtection="1">
      <alignment horizontal="right" vertical="center" indent="1"/>
      <protection/>
    </xf>
    <xf numFmtId="3" fontId="32" fillId="24" borderId="150" xfId="0" applyNumberFormat="1" applyFont="1" applyFill="1" applyBorder="1" applyAlignment="1" applyProtection="1">
      <alignment horizontal="center" vertical="center" wrapText="1"/>
      <protection/>
    </xf>
    <xf numFmtId="3" fontId="32" fillId="24" borderId="151" xfId="0" applyNumberFormat="1" applyFont="1" applyFill="1" applyBorder="1" applyAlignment="1" applyProtection="1">
      <alignment horizontal="center" vertical="center" wrapText="1"/>
      <protection/>
    </xf>
    <xf numFmtId="0" fontId="1" fillId="17" borderId="12" xfId="0" applyFont="1" applyFill="1" applyBorder="1" applyAlignment="1" applyProtection="1">
      <alignment horizontal="left" indent="1"/>
      <protection locked="0"/>
    </xf>
    <xf numFmtId="0" fontId="2" fillId="11" borderId="0" xfId="0" applyFont="1" applyFill="1" applyAlignment="1" applyProtection="1">
      <alignment horizontal="center" vertical="center"/>
      <protection locked="0"/>
    </xf>
    <xf numFmtId="0" fontId="0" fillId="0" borderId="0" xfId="0" applyFill="1" applyAlignment="1" applyProtection="1">
      <alignment/>
      <protection/>
    </xf>
    <xf numFmtId="0" fontId="0" fillId="0" borderId="0" xfId="0" applyFont="1" applyAlignment="1" applyProtection="1">
      <alignment/>
      <protection/>
    </xf>
    <xf numFmtId="0" fontId="3" fillId="16" borderId="0" xfId="0" applyFont="1" applyFill="1" applyAlignment="1" applyProtection="1">
      <alignment vertical="center"/>
      <protection/>
    </xf>
    <xf numFmtId="0" fontId="3" fillId="0" borderId="0" xfId="0" applyFont="1" applyFill="1" applyAlignment="1" applyProtection="1">
      <alignment vertical="center"/>
      <protection/>
    </xf>
    <xf numFmtId="0" fontId="20" fillId="16" borderId="0" xfId="0" applyFont="1" applyFill="1" applyAlignment="1" applyProtection="1">
      <alignment/>
      <protection/>
    </xf>
    <xf numFmtId="0" fontId="20" fillId="0" borderId="0" xfId="0" applyFont="1" applyFill="1" applyAlignment="1" applyProtection="1">
      <alignment/>
      <protection/>
    </xf>
    <xf numFmtId="0" fontId="8" fillId="16" borderId="0" xfId="0" applyFont="1" applyFill="1" applyBorder="1" applyAlignment="1" applyProtection="1">
      <alignment vertical="center" wrapText="1"/>
      <protection locked="0"/>
    </xf>
    <xf numFmtId="14" fontId="1" fillId="16" borderId="0" xfId="0" applyNumberFormat="1" applyFont="1" applyFill="1" applyBorder="1" applyAlignment="1" applyProtection="1">
      <alignment horizontal="left" vertical="center" indent="1"/>
      <protection locked="0"/>
    </xf>
    <xf numFmtId="0" fontId="0" fillId="16" borderId="0" xfId="0" applyFill="1" applyAlignment="1" applyProtection="1">
      <alignment horizontal="center"/>
      <protection locked="0"/>
    </xf>
    <xf numFmtId="0" fontId="6" fillId="15" borderId="152" xfId="0" applyFont="1" applyFill="1" applyBorder="1" applyAlignment="1" applyProtection="1">
      <alignment horizontal="center" vertical="center" wrapText="1"/>
      <protection locked="0"/>
    </xf>
    <xf numFmtId="0" fontId="0" fillId="25" borderId="153" xfId="0" applyFill="1" applyBorder="1" applyAlignment="1" applyProtection="1">
      <alignment/>
      <protection locked="0"/>
    </xf>
    <xf numFmtId="0" fontId="0" fillId="26" borderId="154" xfId="0" applyFill="1" applyBorder="1" applyAlignment="1" applyProtection="1">
      <alignment/>
      <protection locked="0"/>
    </xf>
    <xf numFmtId="0" fontId="0" fillId="27" borderId="154" xfId="0" applyFill="1" applyBorder="1" applyAlignment="1" applyProtection="1">
      <alignment/>
      <protection locked="0"/>
    </xf>
    <xf numFmtId="0" fontId="0" fillId="15" borderId="154" xfId="0" applyFill="1" applyBorder="1" applyAlignment="1" applyProtection="1">
      <alignment/>
      <protection locked="0"/>
    </xf>
    <xf numFmtId="0" fontId="0" fillId="22" borderId="154" xfId="0" applyFill="1" applyBorder="1" applyAlignment="1" applyProtection="1">
      <alignment/>
      <protection locked="0"/>
    </xf>
    <xf numFmtId="0" fontId="0" fillId="3" borderId="154" xfId="0" applyFill="1" applyBorder="1" applyAlignment="1" applyProtection="1">
      <alignment/>
      <protection locked="0"/>
    </xf>
    <xf numFmtId="0" fontId="0" fillId="28" borderId="154" xfId="0" applyFill="1" applyBorder="1" applyAlignment="1" applyProtection="1">
      <alignment/>
      <protection locked="0"/>
    </xf>
    <xf numFmtId="0" fontId="0" fillId="5" borderId="154" xfId="0" applyFill="1" applyBorder="1" applyAlignment="1" applyProtection="1">
      <alignment/>
      <protection locked="0"/>
    </xf>
    <xf numFmtId="0" fontId="0" fillId="17" borderId="155" xfId="0" applyFill="1" applyBorder="1" applyAlignment="1" applyProtection="1">
      <alignment/>
      <protection locked="0"/>
    </xf>
    <xf numFmtId="0" fontId="0" fillId="17" borderId="156" xfId="0" applyFill="1" applyBorder="1" applyAlignment="1" applyProtection="1">
      <alignment/>
      <protection locked="0"/>
    </xf>
    <xf numFmtId="0" fontId="0" fillId="17" borderId="157" xfId="0" applyFill="1" applyBorder="1" applyAlignment="1" applyProtection="1">
      <alignment/>
      <protection locked="0"/>
    </xf>
    <xf numFmtId="0" fontId="0" fillId="17" borderId="0" xfId="0" applyFill="1" applyBorder="1" applyAlignment="1" applyProtection="1">
      <alignment/>
      <protection locked="0"/>
    </xf>
    <xf numFmtId="0" fontId="0" fillId="17" borderId="158" xfId="0" applyFill="1" applyBorder="1" applyAlignment="1" applyProtection="1">
      <alignment/>
      <protection locked="0"/>
    </xf>
    <xf numFmtId="0" fontId="0" fillId="17" borderId="159" xfId="0" applyFill="1" applyBorder="1" applyAlignment="1" applyProtection="1">
      <alignment/>
      <protection locked="0"/>
    </xf>
    <xf numFmtId="0" fontId="0" fillId="17" borderId="160" xfId="0" applyFill="1" applyBorder="1" applyAlignment="1" applyProtection="1">
      <alignment/>
      <protection locked="0"/>
    </xf>
    <xf numFmtId="0" fontId="0" fillId="17" borderId="161" xfId="0" applyFill="1" applyBorder="1" applyAlignment="1" applyProtection="1">
      <alignment/>
      <protection locked="0"/>
    </xf>
    <xf numFmtId="0" fontId="0" fillId="17" borderId="162" xfId="0" applyFill="1" applyBorder="1" applyAlignment="1" applyProtection="1">
      <alignment/>
      <protection locked="0"/>
    </xf>
    <xf numFmtId="0" fontId="9" fillId="16" borderId="0" xfId="0" applyFont="1" applyFill="1" applyBorder="1" applyAlignment="1" applyProtection="1">
      <alignment horizontal="center" vertical="center"/>
      <protection locked="0"/>
    </xf>
    <xf numFmtId="0" fontId="9" fillId="17" borderId="163" xfId="0" applyFont="1" applyFill="1" applyBorder="1" applyAlignment="1" applyProtection="1">
      <alignment horizontal="center" vertical="center"/>
      <protection locked="0"/>
    </xf>
    <xf numFmtId="0" fontId="9" fillId="17" borderId="163" xfId="0" applyFont="1" applyFill="1" applyBorder="1" applyAlignment="1" applyProtection="1">
      <alignment horizontal="center" vertical="center" wrapText="1"/>
      <protection locked="0"/>
    </xf>
    <xf numFmtId="169" fontId="9" fillId="17" borderId="164" xfId="0" applyNumberFormat="1" applyFont="1" applyFill="1" applyBorder="1" applyAlignment="1" applyProtection="1">
      <alignment horizontal="right" vertical="center" indent="1"/>
      <protection locked="0"/>
    </xf>
    <xf numFmtId="2" fontId="19" fillId="7" borderId="165" xfId="0" applyNumberFormat="1" applyFont="1" applyFill="1" applyBorder="1" applyAlignment="1" applyProtection="1">
      <alignment horizontal="right" vertical="center" indent="1"/>
      <protection locked="0"/>
    </xf>
    <xf numFmtId="2" fontId="19" fillId="22" borderId="165" xfId="0" applyNumberFormat="1" applyFont="1" applyFill="1" applyBorder="1" applyAlignment="1" applyProtection="1">
      <alignment horizontal="right" vertical="center" indent="1"/>
      <protection locked="0"/>
    </xf>
    <xf numFmtId="169" fontId="9" fillId="17" borderId="166" xfId="0" applyNumberFormat="1" applyFont="1" applyFill="1" applyBorder="1" applyAlignment="1" applyProtection="1">
      <alignment horizontal="right" vertical="center" indent="1"/>
      <protection locked="0"/>
    </xf>
    <xf numFmtId="2" fontId="19" fillId="7" borderId="167" xfId="0" applyNumberFormat="1" applyFont="1" applyFill="1" applyBorder="1" applyAlignment="1" applyProtection="1">
      <alignment horizontal="right" vertical="center" indent="1"/>
      <protection locked="0"/>
    </xf>
    <xf numFmtId="2" fontId="19" fillId="22" borderId="167" xfId="0" applyNumberFormat="1" applyFont="1" applyFill="1" applyBorder="1" applyAlignment="1" applyProtection="1">
      <alignment horizontal="right" vertical="center" indent="1"/>
      <protection locked="0"/>
    </xf>
    <xf numFmtId="0" fontId="9" fillId="17" borderId="168" xfId="0" applyFont="1" applyFill="1" applyBorder="1" applyAlignment="1" applyProtection="1">
      <alignment horizontal="center" vertical="center" wrapText="1"/>
      <protection locked="0"/>
    </xf>
    <xf numFmtId="0" fontId="9" fillId="17" borderId="169" xfId="0" applyFont="1" applyFill="1" applyBorder="1" applyAlignment="1" applyProtection="1">
      <alignment horizontal="center" vertical="center" wrapText="1"/>
      <protection locked="0"/>
    </xf>
    <xf numFmtId="0" fontId="0" fillId="29" borderId="0" xfId="0" applyFill="1" applyAlignment="1" applyProtection="1">
      <alignment/>
      <protection locked="0"/>
    </xf>
    <xf numFmtId="179" fontId="19" fillId="22" borderId="166" xfId="0" applyNumberFormat="1" applyFont="1" applyFill="1" applyBorder="1" applyAlignment="1" applyProtection="1">
      <alignment horizontal="right" vertical="center" indent="1"/>
      <protection locked="0"/>
    </xf>
    <xf numFmtId="179" fontId="19" fillId="11" borderId="167" xfId="0" applyNumberFormat="1" applyFont="1" applyFill="1" applyBorder="1" applyAlignment="1" applyProtection="1">
      <alignment horizontal="right" vertical="center" indent="1"/>
      <protection locked="0"/>
    </xf>
    <xf numFmtId="179" fontId="19" fillId="30" borderId="170" xfId="0" applyNumberFormat="1" applyFont="1" applyFill="1" applyBorder="1" applyAlignment="1" applyProtection="1">
      <alignment horizontal="right" vertical="center" indent="1"/>
      <protection locked="0"/>
    </xf>
    <xf numFmtId="169" fontId="19" fillId="16" borderId="0" xfId="0" applyNumberFormat="1" applyFont="1" applyFill="1" applyBorder="1" applyAlignment="1" applyProtection="1">
      <alignment horizontal="right" vertical="center" indent="1"/>
      <protection locked="0"/>
    </xf>
    <xf numFmtId="49" fontId="0" fillId="16" borderId="0" xfId="0" applyNumberFormat="1" applyFill="1" applyAlignment="1" applyProtection="1">
      <alignment/>
      <protection locked="0"/>
    </xf>
    <xf numFmtId="1" fontId="9" fillId="17" borderId="168" xfId="0" applyNumberFormat="1" applyFont="1" applyFill="1" applyBorder="1" applyAlignment="1" applyProtection="1">
      <alignment horizontal="center" vertical="center" wrapText="1"/>
      <protection locked="0"/>
    </xf>
    <xf numFmtId="2" fontId="9" fillId="17" borderId="163" xfId="0" applyNumberFormat="1" applyFont="1" applyFill="1" applyBorder="1" applyAlignment="1" applyProtection="1">
      <alignment horizontal="center" vertical="center"/>
      <protection locked="0"/>
    </xf>
    <xf numFmtId="2" fontId="9" fillId="17" borderId="169" xfId="0" applyNumberFormat="1" applyFont="1" applyFill="1" applyBorder="1" applyAlignment="1" applyProtection="1">
      <alignment horizontal="center" vertical="center" wrapText="1"/>
      <protection locked="0"/>
    </xf>
    <xf numFmtId="0" fontId="9" fillId="17" borderId="165" xfId="0" applyFont="1" applyFill="1" applyBorder="1" applyAlignment="1" applyProtection="1">
      <alignment horizontal="center" vertical="center"/>
      <protection locked="0"/>
    </xf>
    <xf numFmtId="0" fontId="9" fillId="17" borderId="171" xfId="0" applyFont="1" applyFill="1" applyBorder="1" applyAlignment="1" applyProtection="1">
      <alignment horizontal="center" vertical="center" wrapText="1"/>
      <protection locked="0"/>
    </xf>
    <xf numFmtId="179" fontId="9" fillId="17" borderId="165" xfId="0" applyNumberFormat="1" applyFont="1" applyFill="1" applyBorder="1" applyAlignment="1" applyProtection="1">
      <alignment horizontal="center" vertical="center"/>
      <protection locked="0"/>
    </xf>
    <xf numFmtId="179" fontId="9" fillId="17" borderId="171" xfId="0" applyNumberFormat="1" applyFont="1" applyFill="1" applyBorder="1" applyAlignment="1" applyProtection="1">
      <alignment horizontal="center" vertical="center" wrapText="1"/>
      <protection locked="0"/>
    </xf>
    <xf numFmtId="0" fontId="25" fillId="19" borderId="0" xfId="0" applyFont="1" applyFill="1" applyAlignment="1" applyProtection="1">
      <alignment/>
      <protection locked="0"/>
    </xf>
    <xf numFmtId="0" fontId="0" fillId="20" borderId="0" xfId="0" applyFill="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protection locked="0"/>
    </xf>
    <xf numFmtId="0" fontId="10" fillId="11" borderId="0" xfId="0" applyFont="1" applyFill="1" applyAlignment="1" applyProtection="1">
      <alignment horizontal="left" vertical="center"/>
      <protection/>
    </xf>
    <xf numFmtId="0" fontId="5" fillId="11" borderId="0" xfId="0" applyFont="1" applyFill="1" applyAlignment="1" applyProtection="1">
      <alignment horizontal="left" vertical="center"/>
      <protection/>
    </xf>
    <xf numFmtId="0" fontId="8" fillId="31" borderId="0" xfId="0" applyFont="1" applyFill="1" applyAlignment="1" applyProtection="1">
      <alignment vertical="center"/>
      <protection/>
    </xf>
    <xf numFmtId="0" fontId="8" fillId="31" borderId="0" xfId="0" applyFont="1" applyFill="1" applyBorder="1" applyAlignment="1" applyProtection="1">
      <alignment vertical="center"/>
      <protection/>
    </xf>
    <xf numFmtId="0" fontId="10" fillId="15" borderId="0" xfId="0" applyFont="1" applyFill="1" applyAlignment="1" applyProtection="1">
      <alignment horizontal="left" vertical="center"/>
      <protection/>
    </xf>
    <xf numFmtId="0" fontId="5" fillId="15" borderId="0" xfId="0" applyFont="1" applyFill="1" applyAlignment="1" applyProtection="1">
      <alignment horizontal="left" vertical="center"/>
      <protection/>
    </xf>
    <xf numFmtId="0" fontId="8" fillId="31" borderId="0" xfId="0" applyFont="1" applyFill="1" applyAlignment="1" applyProtection="1">
      <alignment vertical="center" wrapText="1"/>
      <protection/>
    </xf>
    <xf numFmtId="14" fontId="1" fillId="16" borderId="172" xfId="0" applyNumberFormat="1" applyFont="1" applyFill="1" applyBorder="1" applyAlignment="1" applyProtection="1">
      <alignment horizontal="center" vertical="center"/>
      <protection locked="0"/>
    </xf>
    <xf numFmtId="14" fontId="1" fillId="16" borderId="90" xfId="0" applyNumberFormat="1" applyFont="1" applyFill="1" applyBorder="1" applyAlignment="1" applyProtection="1">
      <alignment horizontal="center" vertical="center"/>
      <protection locked="0"/>
    </xf>
    <xf numFmtId="14" fontId="1" fillId="16" borderId="173" xfId="0" applyNumberFormat="1" applyFont="1" applyFill="1" applyBorder="1" applyAlignment="1" applyProtection="1">
      <alignment horizontal="center" vertical="center"/>
      <protection locked="0"/>
    </xf>
    <xf numFmtId="14" fontId="1" fillId="16" borderId="97" xfId="0" applyNumberFormat="1" applyFont="1" applyFill="1" applyBorder="1" applyAlignment="1" applyProtection="1">
      <alignment horizontal="center" vertical="center"/>
      <protection locked="0"/>
    </xf>
    <xf numFmtId="14" fontId="1" fillId="16" borderId="93" xfId="0" applyNumberFormat="1" applyFont="1" applyFill="1" applyBorder="1" applyAlignment="1" applyProtection="1">
      <alignment horizontal="center" vertical="center"/>
      <protection locked="0"/>
    </xf>
    <xf numFmtId="0" fontId="1" fillId="16" borderId="93" xfId="0" applyFont="1" applyFill="1" applyBorder="1" applyAlignment="1" applyProtection="1">
      <alignment horizontal="center" vertical="center"/>
      <protection locked="0"/>
    </xf>
    <xf numFmtId="14" fontId="1" fillId="16" borderId="16" xfId="0" applyNumberFormat="1" applyFont="1" applyFill="1" applyBorder="1" applyAlignment="1" applyProtection="1">
      <alignment horizontal="center" vertical="center"/>
      <protection locked="0"/>
    </xf>
    <xf numFmtId="0" fontId="1" fillId="16" borderId="16" xfId="0" applyFont="1" applyFill="1" applyBorder="1" applyAlignment="1" applyProtection="1">
      <alignment horizontal="center" vertical="center"/>
      <protection locked="0"/>
    </xf>
    <xf numFmtId="14" fontId="1" fillId="16" borderId="174" xfId="0" applyNumberFormat="1" applyFont="1" applyFill="1" applyBorder="1" applyAlignment="1" applyProtection="1">
      <alignment horizontal="center" vertical="center"/>
      <protection locked="0"/>
    </xf>
    <xf numFmtId="14" fontId="1" fillId="16" borderId="106" xfId="0" applyNumberFormat="1" applyFont="1" applyFill="1" applyBorder="1" applyAlignment="1" applyProtection="1">
      <alignment horizontal="center" vertical="center"/>
      <protection locked="0"/>
    </xf>
    <xf numFmtId="14" fontId="1" fillId="16" borderId="17" xfId="0" applyNumberFormat="1" applyFont="1" applyFill="1" applyBorder="1" applyAlignment="1" applyProtection="1">
      <alignment horizontal="center" vertical="center"/>
      <protection locked="0"/>
    </xf>
    <xf numFmtId="0" fontId="1" fillId="16" borderId="17" xfId="0" applyFont="1" applyFill="1" applyBorder="1" applyAlignment="1" applyProtection="1">
      <alignment horizontal="center" vertical="center"/>
      <protection locked="0"/>
    </xf>
    <xf numFmtId="4" fontId="9" fillId="22" borderId="175" xfId="0" applyNumberFormat="1" applyFont="1" applyFill="1" applyBorder="1" applyAlignment="1" applyProtection="1">
      <alignment horizontal="center" vertical="center"/>
      <protection/>
    </xf>
    <xf numFmtId="4" fontId="19" fillId="22" borderId="176" xfId="0" applyNumberFormat="1" applyFont="1" applyFill="1" applyBorder="1" applyAlignment="1" applyProtection="1">
      <alignment horizontal="center" vertical="center"/>
      <protection/>
    </xf>
    <xf numFmtId="4" fontId="19" fillId="22" borderId="177" xfId="0" applyNumberFormat="1" applyFont="1" applyFill="1" applyBorder="1" applyAlignment="1" applyProtection="1">
      <alignment horizontal="center" vertical="center"/>
      <protection/>
    </xf>
    <xf numFmtId="0" fontId="9" fillId="31" borderId="178" xfId="0" applyFont="1" applyFill="1" applyBorder="1" applyAlignment="1" applyProtection="1">
      <alignment horizontal="left" vertical="center" indent="1"/>
      <protection/>
    </xf>
    <xf numFmtId="0" fontId="9" fillId="31" borderId="179" xfId="0" applyFont="1" applyFill="1" applyBorder="1" applyAlignment="1" applyProtection="1">
      <alignment horizontal="left" vertical="center" indent="1"/>
      <protection/>
    </xf>
    <xf numFmtId="0" fontId="9" fillId="31" borderId="180" xfId="0" applyFont="1" applyFill="1" applyBorder="1" applyAlignment="1" applyProtection="1">
      <alignment horizontal="left" vertical="center" indent="1"/>
      <protection/>
    </xf>
    <xf numFmtId="0" fontId="13" fillId="24" borderId="15" xfId="0" applyFont="1" applyFill="1" applyBorder="1" applyAlignment="1" applyProtection="1">
      <alignment horizontal="center" vertical="center" wrapText="1"/>
      <protection/>
    </xf>
    <xf numFmtId="0" fontId="13" fillId="24" borderId="44" xfId="0" applyFont="1" applyFill="1" applyBorder="1" applyAlignment="1" applyProtection="1">
      <alignment horizontal="center" vertical="center" wrapText="1"/>
      <protection/>
    </xf>
    <xf numFmtId="0" fontId="13" fillId="24" borderId="181" xfId="0" applyFont="1" applyFill="1" applyBorder="1" applyAlignment="1" applyProtection="1">
      <alignment horizontal="center" vertical="center" wrapText="1"/>
      <protection/>
    </xf>
    <xf numFmtId="0" fontId="0" fillId="16" borderId="0" xfId="0" applyFill="1" applyBorder="1" applyAlignment="1" applyProtection="1">
      <alignment/>
      <protection/>
    </xf>
    <xf numFmtId="0" fontId="0" fillId="0" borderId="0" xfId="0" applyBorder="1" applyAlignment="1" applyProtection="1">
      <alignment/>
      <protection/>
    </xf>
    <xf numFmtId="3" fontId="35" fillId="24" borderId="182" xfId="0" applyNumberFormat="1" applyFont="1" applyFill="1" applyBorder="1" applyAlignment="1" applyProtection="1">
      <alignment horizontal="center" vertical="center" wrapText="1"/>
      <protection/>
    </xf>
    <xf numFmtId="49" fontId="36" fillId="17" borderId="0" xfId="0" applyNumberFormat="1" applyFont="1" applyFill="1" applyBorder="1" applyAlignment="1" applyProtection="1">
      <alignment vertical="center" wrapText="1"/>
      <protection/>
    </xf>
    <xf numFmtId="49" fontId="36" fillId="17" borderId="183" xfId="0" applyNumberFormat="1" applyFont="1" applyFill="1" applyBorder="1" applyAlignment="1" applyProtection="1">
      <alignment vertical="center" wrapText="1"/>
      <protection/>
    </xf>
    <xf numFmtId="4" fontId="12" fillId="22" borderId="120" xfId="0" applyNumberFormat="1" applyFont="1" applyFill="1" applyBorder="1" applyAlignment="1" applyProtection="1">
      <alignment horizontal="right" vertical="center" indent="1"/>
      <protection locked="0"/>
    </xf>
    <xf numFmtId="3" fontId="12" fillId="22" borderId="184" xfId="0" applyNumberFormat="1" applyFont="1" applyFill="1" applyBorder="1" applyAlignment="1" applyProtection="1">
      <alignment horizontal="left" vertical="center" indent="1"/>
      <protection locked="0"/>
    </xf>
    <xf numFmtId="175" fontId="12" fillId="22" borderId="120" xfId="0" applyNumberFormat="1" applyFont="1" applyFill="1" applyBorder="1" applyAlignment="1" applyProtection="1">
      <alignment horizontal="right" vertical="center" indent="1"/>
      <protection locked="0"/>
    </xf>
    <xf numFmtId="4" fontId="12" fillId="22" borderId="185" xfId="0" applyNumberFormat="1" applyFont="1" applyFill="1" applyBorder="1" applyAlignment="1" applyProtection="1">
      <alignment horizontal="right" vertical="center" indent="1"/>
      <protection locked="0"/>
    </xf>
    <xf numFmtId="3" fontId="12" fillId="22" borderId="186" xfId="0" applyNumberFormat="1" applyFont="1" applyFill="1" applyBorder="1" applyAlignment="1" applyProtection="1">
      <alignment horizontal="left" vertical="center" indent="1"/>
      <protection locked="0"/>
    </xf>
    <xf numFmtId="175" fontId="12" fillId="16" borderId="115" xfId="0" applyNumberFormat="1" applyFont="1" applyFill="1" applyBorder="1" applyAlignment="1" applyProtection="1">
      <alignment horizontal="right" vertical="center" indent="1"/>
      <protection locked="0"/>
    </xf>
    <xf numFmtId="175" fontId="12" fillId="11" borderId="41" xfId="0" applyNumberFormat="1" applyFont="1" applyFill="1" applyBorder="1" applyAlignment="1" applyProtection="1">
      <alignment horizontal="right" vertical="center" indent="1"/>
      <protection locked="0"/>
    </xf>
    <xf numFmtId="3" fontId="12" fillId="22" borderId="187" xfId="0" applyNumberFormat="1" applyFont="1" applyFill="1" applyBorder="1" applyAlignment="1" applyProtection="1">
      <alignment horizontal="left" vertical="center" indent="1"/>
      <protection locked="0"/>
    </xf>
    <xf numFmtId="4" fontId="12" fillId="22" borderId="13" xfId="0" applyNumberFormat="1" applyFont="1" applyFill="1" applyBorder="1" applyAlignment="1" applyProtection="1">
      <alignment horizontal="right" vertical="center" indent="1"/>
      <protection locked="0"/>
    </xf>
    <xf numFmtId="3" fontId="12" fillId="22" borderId="188" xfId="0" applyNumberFormat="1" applyFont="1" applyFill="1" applyBorder="1" applyAlignment="1" applyProtection="1">
      <alignment horizontal="left" vertical="center" indent="1"/>
      <protection locked="0"/>
    </xf>
    <xf numFmtId="4" fontId="12" fillId="22" borderId="124" xfId="0" applyNumberFormat="1" applyFont="1" applyFill="1" applyBorder="1" applyAlignment="1" applyProtection="1">
      <alignment horizontal="right" vertical="center" indent="1"/>
      <protection locked="0"/>
    </xf>
    <xf numFmtId="3" fontId="12" fillId="22" borderId="189" xfId="0" applyNumberFormat="1" applyFont="1" applyFill="1" applyBorder="1" applyAlignment="1" applyProtection="1">
      <alignment horizontal="left" vertical="center" indent="1"/>
      <protection locked="0"/>
    </xf>
    <xf numFmtId="175" fontId="12" fillId="22" borderId="124" xfId="0" applyNumberFormat="1" applyFont="1" applyFill="1" applyBorder="1" applyAlignment="1" applyProtection="1">
      <alignment horizontal="right" vertical="center" indent="1"/>
      <protection locked="0"/>
    </xf>
    <xf numFmtId="175" fontId="12" fillId="16" borderId="10" xfId="0" applyNumberFormat="1" applyFont="1" applyFill="1" applyBorder="1" applyAlignment="1" applyProtection="1">
      <alignment horizontal="right" vertical="center" indent="1"/>
      <protection locked="0"/>
    </xf>
    <xf numFmtId="4" fontId="12" fillId="22" borderId="93" xfId="0" applyNumberFormat="1" applyFont="1" applyFill="1" applyBorder="1" applyAlignment="1" applyProtection="1">
      <alignment horizontal="right" vertical="center" indent="1"/>
      <protection locked="0"/>
    </xf>
    <xf numFmtId="3" fontId="12" fillId="22" borderId="190" xfId="0" applyNumberFormat="1" applyFont="1" applyFill="1" applyBorder="1" applyAlignment="1" applyProtection="1">
      <alignment horizontal="left" vertical="center" indent="1"/>
      <protection locked="0"/>
    </xf>
    <xf numFmtId="175" fontId="12" fillId="11" borderId="97" xfId="0" applyNumberFormat="1" applyFont="1" applyFill="1" applyBorder="1" applyAlignment="1" applyProtection="1">
      <alignment horizontal="right" vertical="center" indent="1"/>
      <protection locked="0"/>
    </xf>
    <xf numFmtId="4" fontId="12" fillId="22" borderId="135" xfId="0" applyNumberFormat="1" applyFont="1" applyFill="1" applyBorder="1" applyAlignment="1" applyProtection="1">
      <alignment horizontal="right" vertical="center" indent="1"/>
      <protection locked="0"/>
    </xf>
    <xf numFmtId="3" fontId="12" fillId="22" borderId="191" xfId="0" applyNumberFormat="1" applyFont="1" applyFill="1" applyBorder="1" applyAlignment="1" applyProtection="1">
      <alignment horizontal="left" vertical="center" indent="1"/>
      <protection locked="0"/>
    </xf>
    <xf numFmtId="175" fontId="12" fillId="22" borderId="135" xfId="0" applyNumberFormat="1" applyFont="1" applyFill="1" applyBorder="1" applyAlignment="1" applyProtection="1">
      <alignment horizontal="right" vertical="center" indent="1"/>
      <protection locked="0"/>
    </xf>
    <xf numFmtId="4" fontId="12" fillId="22" borderId="90" xfId="0" applyNumberFormat="1" applyFont="1" applyFill="1" applyBorder="1" applyAlignment="1" applyProtection="1">
      <alignment horizontal="right" vertical="center" indent="1"/>
      <protection locked="0"/>
    </xf>
    <xf numFmtId="3" fontId="12" fillId="22" borderId="192" xfId="0" applyNumberFormat="1" applyFont="1" applyFill="1" applyBorder="1" applyAlignment="1" applyProtection="1">
      <alignment horizontal="left" vertical="center" indent="1"/>
      <protection locked="0"/>
    </xf>
    <xf numFmtId="175" fontId="12" fillId="16" borderId="193" xfId="0" applyNumberFormat="1" applyFont="1" applyFill="1" applyBorder="1" applyAlignment="1" applyProtection="1">
      <alignment horizontal="right" vertical="center" indent="1"/>
      <protection locked="0"/>
    </xf>
    <xf numFmtId="175" fontId="12" fillId="11" borderId="70" xfId="0" applyNumberFormat="1" applyFont="1" applyFill="1" applyBorder="1" applyAlignment="1" applyProtection="1">
      <alignment horizontal="right" vertical="center" indent="1"/>
      <protection locked="0"/>
    </xf>
    <xf numFmtId="0" fontId="16" fillId="17" borderId="49" xfId="0" applyNumberFormat="1" applyFont="1" applyFill="1" applyBorder="1" applyAlignment="1" applyProtection="1">
      <alignment horizontal="center" vertical="center" wrapText="1"/>
      <protection locked="0"/>
    </xf>
    <xf numFmtId="1" fontId="16" fillId="17" borderId="49" xfId="0" applyNumberFormat="1" applyFont="1" applyFill="1" applyBorder="1" applyAlignment="1" applyProtection="1">
      <alignment horizontal="center" vertical="center" wrapText="1"/>
      <protection locked="0"/>
    </xf>
    <xf numFmtId="10" fontId="1" fillId="11" borderId="194" xfId="0" applyNumberFormat="1" applyFont="1" applyFill="1" applyBorder="1" applyAlignment="1" applyProtection="1">
      <alignment horizontal="center" vertical="center" wrapText="1"/>
      <protection locked="0"/>
    </xf>
    <xf numFmtId="0" fontId="12" fillId="11" borderId="195" xfId="0" applyNumberFormat="1" applyFont="1" applyFill="1" applyBorder="1" applyAlignment="1" applyProtection="1">
      <alignment vertical="center" wrapText="1"/>
      <protection locked="0"/>
    </xf>
    <xf numFmtId="0" fontId="12" fillId="11" borderId="195" xfId="0" applyNumberFormat="1" applyFont="1" applyFill="1" applyBorder="1" applyAlignment="1" applyProtection="1" quotePrefix="1">
      <alignment vertical="center" wrapText="1"/>
      <protection locked="0"/>
    </xf>
    <xf numFmtId="0" fontId="12" fillId="11" borderId="196" xfId="0" applyNumberFormat="1" applyFont="1" applyFill="1" applyBorder="1" applyAlignment="1" applyProtection="1">
      <alignment vertical="center" wrapText="1"/>
      <protection locked="0"/>
    </xf>
    <xf numFmtId="0" fontId="12" fillId="11" borderId="44" xfId="0" applyNumberFormat="1" applyFont="1" applyFill="1" applyBorder="1" applyAlignment="1" applyProtection="1">
      <alignment vertical="center" wrapText="1"/>
      <protection locked="0"/>
    </xf>
    <xf numFmtId="0" fontId="12" fillId="11" borderId="23" xfId="0" applyNumberFormat="1" applyFont="1" applyFill="1" applyBorder="1" applyAlignment="1" applyProtection="1">
      <alignment vertical="center" wrapText="1"/>
      <protection locked="0"/>
    </xf>
    <xf numFmtId="0" fontId="12" fillId="11" borderId="23" xfId="0" applyNumberFormat="1" applyFont="1" applyFill="1" applyBorder="1" applyAlignment="1" applyProtection="1" quotePrefix="1">
      <alignment vertical="center" wrapText="1"/>
      <protection locked="0"/>
    </xf>
    <xf numFmtId="0" fontId="12" fillId="11" borderId="197" xfId="0" applyNumberFormat="1" applyFont="1" applyFill="1" applyBorder="1" applyAlignment="1" applyProtection="1">
      <alignment vertical="center" wrapText="1"/>
      <protection locked="0"/>
    </xf>
    <xf numFmtId="0" fontId="12" fillId="11" borderId="198" xfId="0" applyNumberFormat="1" applyFont="1" applyFill="1" applyBorder="1" applyAlignment="1" applyProtection="1">
      <alignment horizontal="left" vertical="center" wrapText="1" indent="1"/>
      <protection locked="0"/>
    </xf>
    <xf numFmtId="0" fontId="12" fillId="11" borderId="195" xfId="0" applyNumberFormat="1" applyFont="1" applyFill="1" applyBorder="1" applyAlignment="1" applyProtection="1">
      <alignment horizontal="left" vertical="center" wrapText="1" indent="1"/>
      <protection locked="0"/>
    </xf>
    <xf numFmtId="0" fontId="10" fillId="22" borderId="199" xfId="0" applyFont="1" applyFill="1" applyBorder="1" applyAlignment="1" applyProtection="1">
      <alignment horizontal="center" vertical="center"/>
      <protection/>
    </xf>
    <xf numFmtId="0" fontId="10" fillId="22" borderId="200" xfId="0" applyFont="1" applyFill="1" applyBorder="1" applyAlignment="1" applyProtection="1">
      <alignment horizontal="center" vertical="center"/>
      <protection/>
    </xf>
    <xf numFmtId="0" fontId="13" fillId="31" borderId="201" xfId="0" applyFont="1" applyFill="1" applyBorder="1" applyAlignment="1" applyProtection="1">
      <alignment horizontal="center" vertical="center" wrapText="1"/>
      <protection/>
    </xf>
    <xf numFmtId="0" fontId="13" fillId="31" borderId="202" xfId="0" applyFont="1" applyFill="1" applyBorder="1" applyAlignment="1" applyProtection="1">
      <alignment horizontal="center" vertical="center" wrapText="1"/>
      <protection/>
    </xf>
    <xf numFmtId="0" fontId="11" fillId="24" borderId="59" xfId="0" applyFont="1" applyFill="1" applyBorder="1" applyAlignment="1" applyProtection="1">
      <alignment horizontal="center" vertical="center" wrapText="1"/>
      <protection/>
    </xf>
    <xf numFmtId="0" fontId="17" fillId="31" borderId="203" xfId="45" applyFill="1" applyBorder="1" applyAlignment="1" applyProtection="1">
      <alignment horizontal="center" vertical="center" wrapText="1"/>
      <protection/>
    </xf>
    <xf numFmtId="0" fontId="11" fillId="24" borderId="204" xfId="0" applyFont="1" applyFill="1" applyBorder="1" applyAlignment="1" applyProtection="1">
      <alignment horizontal="center" vertical="center" wrapText="1"/>
      <protection/>
    </xf>
    <xf numFmtId="49" fontId="16" fillId="17" borderId="49" xfId="0" applyNumberFormat="1" applyFont="1" applyFill="1" applyBorder="1" applyAlignment="1" applyProtection="1">
      <alignment horizontal="left" vertical="center" wrapText="1"/>
      <protection locked="0"/>
    </xf>
    <xf numFmtId="49" fontId="16" fillId="17" borderId="50" xfId="0" applyNumberFormat="1" applyFont="1" applyFill="1" applyBorder="1" applyAlignment="1" applyProtection="1">
      <alignment horizontal="left" vertical="center" wrapText="1"/>
      <protection locked="0"/>
    </xf>
    <xf numFmtId="0" fontId="2" fillId="11" borderId="0" xfId="0" applyFont="1" applyFill="1" applyAlignment="1" applyProtection="1">
      <alignment horizontal="center" vertical="center"/>
      <protection/>
    </xf>
    <xf numFmtId="0" fontId="30" fillId="11" borderId="0" xfId="0" applyFont="1" applyFill="1" applyAlignment="1" applyProtection="1">
      <alignment horizontal="left" vertical="center"/>
      <protection/>
    </xf>
    <xf numFmtId="0" fontId="4" fillId="0" borderId="0" xfId="0" applyFont="1" applyFill="1" applyAlignment="1" applyProtection="1">
      <alignment horizontal="justify" vertical="center" wrapText="1"/>
      <protection/>
    </xf>
    <xf numFmtId="0" fontId="4" fillId="0" borderId="0" xfId="0" applyFont="1" applyAlignment="1" applyProtection="1">
      <alignment vertical="center" wrapText="1"/>
      <protection/>
    </xf>
    <xf numFmtId="0" fontId="22" fillId="0" borderId="0" xfId="0" applyFont="1" applyAlignment="1" applyProtection="1">
      <alignment vertical="center"/>
      <protection/>
    </xf>
    <xf numFmtId="0" fontId="6" fillId="11" borderId="0" xfId="0" applyFont="1" applyFill="1" applyAlignment="1" applyProtection="1">
      <alignment horizontal="left"/>
      <protection/>
    </xf>
    <xf numFmtId="0" fontId="0" fillId="0" borderId="0" xfId="0" applyAlignment="1" applyProtection="1">
      <alignment horizontal="left"/>
      <protection/>
    </xf>
    <xf numFmtId="0" fontId="0" fillId="0" borderId="0" xfId="0" applyAlignment="1" applyProtection="1">
      <alignment/>
      <protection/>
    </xf>
    <xf numFmtId="0" fontId="4" fillId="0" borderId="0" xfId="0" applyFont="1" applyAlignment="1" applyProtection="1">
      <alignment horizontal="justify" vertical="center" wrapText="1"/>
      <protection/>
    </xf>
    <xf numFmtId="0" fontId="4" fillId="0" borderId="0" xfId="0" applyFont="1" applyAlignment="1" applyProtection="1">
      <alignment horizontal="justify" vertical="center"/>
      <protection/>
    </xf>
    <xf numFmtId="0" fontId="4" fillId="0" borderId="0" xfId="0" applyFont="1" applyAlignment="1" applyProtection="1">
      <alignment vertical="center"/>
      <protection/>
    </xf>
    <xf numFmtId="0" fontId="21" fillId="0" borderId="0" xfId="0" applyFont="1" applyAlignment="1" applyProtection="1">
      <alignment vertical="center"/>
      <protection/>
    </xf>
    <xf numFmtId="0" fontId="10" fillId="11" borderId="0" xfId="0" applyFont="1" applyFill="1" applyAlignment="1" applyProtection="1">
      <alignment horizontal="left" vertical="center"/>
      <protection/>
    </xf>
    <xf numFmtId="0" fontId="8" fillId="16" borderId="0" xfId="0" applyFont="1" applyFill="1" applyBorder="1" applyAlignment="1" applyProtection="1">
      <alignment horizontal="left" vertical="center" wrapText="1"/>
      <protection locked="0"/>
    </xf>
    <xf numFmtId="0" fontId="1" fillId="16" borderId="0" xfId="0" applyFont="1" applyFill="1" applyBorder="1" applyAlignment="1" applyProtection="1">
      <alignment horizontal="left" vertical="center" wrapText="1" indent="1"/>
      <protection locked="0"/>
    </xf>
    <xf numFmtId="0" fontId="11" fillId="31" borderId="205" xfId="0" applyFont="1" applyFill="1" applyBorder="1" applyAlignment="1" applyProtection="1">
      <alignment horizontal="center" vertical="center" wrapText="1"/>
      <protection/>
    </xf>
    <xf numFmtId="0" fontId="11" fillId="31" borderId="206" xfId="0" applyFont="1" applyFill="1" applyBorder="1" applyAlignment="1" applyProtection="1">
      <alignment horizontal="center" vertical="center" wrapText="1"/>
      <protection/>
    </xf>
    <xf numFmtId="0" fontId="11" fillId="31" borderId="207" xfId="0" applyFont="1" applyFill="1" applyBorder="1" applyAlignment="1" applyProtection="1">
      <alignment horizontal="center" vertical="center" wrapText="1"/>
      <protection/>
    </xf>
    <xf numFmtId="0" fontId="11" fillId="31" borderId="208" xfId="0" applyFont="1" applyFill="1" applyBorder="1" applyAlignment="1" applyProtection="1">
      <alignment horizontal="center" vertical="center" wrapText="1"/>
      <protection/>
    </xf>
    <xf numFmtId="0" fontId="13" fillId="24" borderId="209" xfId="0" applyFont="1" applyFill="1" applyBorder="1" applyAlignment="1" applyProtection="1">
      <alignment horizontal="center" vertical="center"/>
      <protection/>
    </xf>
    <xf numFmtId="0" fontId="13" fillId="24" borderId="210" xfId="0" applyFont="1" applyFill="1" applyBorder="1" applyAlignment="1" applyProtection="1">
      <alignment horizontal="center" vertical="center"/>
      <protection/>
    </xf>
    <xf numFmtId="0" fontId="17" fillId="31" borderId="211" xfId="45" applyFill="1" applyBorder="1" applyAlignment="1" applyProtection="1">
      <alignment horizontal="center" vertical="center" wrapText="1"/>
      <protection/>
    </xf>
    <xf numFmtId="0" fontId="10" fillId="22" borderId="212" xfId="0" applyFont="1" applyFill="1" applyBorder="1" applyAlignment="1" applyProtection="1">
      <alignment horizontal="center" vertical="center"/>
      <protection/>
    </xf>
    <xf numFmtId="0" fontId="13" fillId="31" borderId="213" xfId="0" applyFont="1" applyFill="1" applyBorder="1" applyAlignment="1" applyProtection="1">
      <alignment horizontal="center" vertical="center" wrapText="1"/>
      <protection/>
    </xf>
    <xf numFmtId="0" fontId="13" fillId="31" borderId="214" xfId="0" applyFont="1" applyFill="1" applyBorder="1" applyAlignment="1" applyProtection="1">
      <alignment horizontal="center" vertical="center" wrapText="1"/>
      <protection/>
    </xf>
    <xf numFmtId="0" fontId="10" fillId="17" borderId="205" xfId="0" applyFont="1" applyFill="1" applyBorder="1" applyAlignment="1" applyProtection="1">
      <alignment horizontal="center" vertical="center" wrapText="1"/>
      <protection/>
    </xf>
    <xf numFmtId="0" fontId="10" fillId="17" borderId="215" xfId="0" applyFont="1" applyFill="1" applyBorder="1" applyAlignment="1" applyProtection="1">
      <alignment horizontal="center" vertical="center" wrapText="1"/>
      <protection/>
    </xf>
    <xf numFmtId="0" fontId="13" fillId="24" borderId="216" xfId="0" applyFont="1" applyFill="1" applyBorder="1" applyAlignment="1" applyProtection="1">
      <alignment horizontal="center" vertical="center" wrapText="1"/>
      <protection/>
    </xf>
    <xf numFmtId="0" fontId="13" fillId="24" borderId="217" xfId="0" applyFont="1" applyFill="1" applyBorder="1" applyAlignment="1" applyProtection="1">
      <alignment horizontal="center" vertical="center" wrapText="1"/>
      <protection/>
    </xf>
    <xf numFmtId="0" fontId="13" fillId="31" borderId="201" xfId="0" applyFont="1" applyFill="1" applyBorder="1" applyAlignment="1" applyProtection="1">
      <alignment horizontal="center" vertical="center"/>
      <protection/>
    </xf>
    <xf numFmtId="0" fontId="13" fillId="31" borderId="202" xfId="0" applyFont="1" applyFill="1" applyBorder="1" applyAlignment="1" applyProtection="1">
      <alignment horizontal="center" vertical="center"/>
      <protection/>
    </xf>
    <xf numFmtId="0" fontId="37" fillId="24" borderId="218" xfId="0" applyFont="1" applyFill="1" applyBorder="1" applyAlignment="1" applyProtection="1">
      <alignment horizontal="center" vertical="center"/>
      <protection/>
    </xf>
    <xf numFmtId="0" fontId="37" fillId="24" borderId="219" xfId="0" applyFont="1" applyFill="1" applyBorder="1" applyAlignment="1" applyProtection="1">
      <alignment horizontal="center" vertical="center"/>
      <protection/>
    </xf>
    <xf numFmtId="0" fontId="9" fillId="22" borderId="220" xfId="0" applyFont="1" applyFill="1" applyBorder="1" applyAlignment="1" applyProtection="1">
      <alignment horizontal="center" vertical="center" wrapText="1"/>
      <protection locked="0"/>
    </xf>
    <xf numFmtId="0" fontId="9" fillId="22" borderId="221" xfId="0" applyFont="1" applyFill="1" applyBorder="1" applyAlignment="1" applyProtection="1">
      <alignment horizontal="center" vertical="center" wrapText="1"/>
      <protection locked="0"/>
    </xf>
    <xf numFmtId="0" fontId="9" fillId="22" borderId="222" xfId="0" applyFont="1" applyFill="1" applyBorder="1" applyAlignment="1" applyProtection="1">
      <alignment horizontal="center" vertical="center" wrapText="1"/>
      <protection locked="0"/>
    </xf>
    <xf numFmtId="49" fontId="42" fillId="24" borderId="182" xfId="0" applyNumberFormat="1" applyFont="1" applyFill="1" applyBorder="1" applyAlignment="1" applyProtection="1">
      <alignment horizontal="center" vertical="center" wrapText="1"/>
      <protection/>
    </xf>
    <xf numFmtId="49" fontId="42" fillId="24" borderId="148" xfId="0" applyNumberFormat="1" applyFont="1" applyFill="1" applyBorder="1" applyAlignment="1" applyProtection="1">
      <alignment horizontal="center" vertical="center" wrapText="1"/>
      <protection/>
    </xf>
    <xf numFmtId="49" fontId="42" fillId="24" borderId="101" xfId="0" applyNumberFormat="1" applyFont="1" applyFill="1" applyBorder="1" applyAlignment="1" applyProtection="1">
      <alignment horizontal="center" vertical="center" wrapText="1"/>
      <protection/>
    </xf>
    <xf numFmtId="49" fontId="42" fillId="24" borderId="149" xfId="0" applyNumberFormat="1" applyFont="1" applyFill="1" applyBorder="1" applyAlignment="1" applyProtection="1">
      <alignment horizontal="center" vertical="center" wrapText="1"/>
      <protection/>
    </xf>
    <xf numFmtId="0" fontId="13" fillId="24" borderId="15" xfId="0" applyFont="1" applyFill="1" applyBorder="1" applyAlignment="1" applyProtection="1">
      <alignment horizontal="center" vertical="center" wrapText="1"/>
      <protection/>
    </xf>
    <xf numFmtId="0" fontId="13" fillId="24" borderId="223" xfId="0" applyFont="1" applyFill="1" applyBorder="1" applyAlignment="1" applyProtection="1">
      <alignment horizontal="center" vertical="center" wrapText="1"/>
      <protection/>
    </xf>
    <xf numFmtId="0" fontId="9" fillId="11" borderId="205" xfId="0" applyFont="1" applyFill="1" applyBorder="1" applyAlignment="1" applyProtection="1">
      <alignment horizontal="center" vertical="center" wrapText="1"/>
      <protection locked="0"/>
    </xf>
    <xf numFmtId="0" fontId="9" fillId="11" borderId="215" xfId="0" applyFont="1" applyFill="1" applyBorder="1" applyAlignment="1" applyProtection="1">
      <alignment horizontal="center" vertical="center" wrapText="1"/>
      <protection locked="0"/>
    </xf>
    <xf numFmtId="0" fontId="9" fillId="11" borderId="224" xfId="0" applyFont="1" applyFill="1" applyBorder="1" applyAlignment="1" applyProtection="1">
      <alignment horizontal="center" vertical="center" wrapText="1"/>
      <protection locked="0"/>
    </xf>
    <xf numFmtId="0" fontId="9" fillId="11" borderId="225" xfId="0" applyFont="1" applyFill="1" applyBorder="1" applyAlignment="1" applyProtection="1">
      <alignment horizontal="center" vertical="center" wrapText="1"/>
      <protection locked="0"/>
    </xf>
    <xf numFmtId="0" fontId="9" fillId="11" borderId="226" xfId="0" applyFont="1" applyFill="1" applyBorder="1" applyAlignment="1" applyProtection="1">
      <alignment horizontal="center" vertical="center" wrapText="1"/>
      <protection locked="0"/>
    </xf>
    <xf numFmtId="0" fontId="9" fillId="11" borderId="227" xfId="0" applyFont="1" applyFill="1" applyBorder="1" applyAlignment="1" applyProtection="1">
      <alignment horizontal="center" vertical="center" wrapText="1"/>
      <protection locked="0"/>
    </xf>
    <xf numFmtId="0" fontId="14" fillId="11" borderId="228" xfId="0" applyFont="1" applyFill="1" applyBorder="1" applyAlignment="1" applyProtection="1">
      <alignment horizontal="center" vertical="center" wrapText="1"/>
      <protection/>
    </xf>
    <xf numFmtId="0" fontId="14" fillId="11" borderId="229" xfId="0" applyFont="1" applyFill="1" applyBorder="1" applyAlignment="1" applyProtection="1">
      <alignment horizontal="center" vertical="center" wrapText="1"/>
      <protection/>
    </xf>
    <xf numFmtId="0" fontId="14" fillId="11" borderId="230" xfId="0" applyFont="1" applyFill="1" applyBorder="1" applyAlignment="1" applyProtection="1">
      <alignment horizontal="center" vertical="center" wrapText="1"/>
      <protection/>
    </xf>
    <xf numFmtId="0" fontId="14" fillId="11" borderId="231" xfId="0" applyFont="1" applyFill="1" applyBorder="1" applyAlignment="1" applyProtection="1">
      <alignment horizontal="center" vertical="center" wrapText="1"/>
      <protection/>
    </xf>
    <xf numFmtId="0" fontId="14" fillId="11" borderId="0" xfId="0" applyFont="1" applyFill="1" applyBorder="1" applyAlignment="1" applyProtection="1">
      <alignment horizontal="center" vertical="center" wrapText="1"/>
      <protection/>
    </xf>
    <xf numFmtId="0" fontId="14" fillId="11" borderId="232" xfId="0" applyFont="1" applyFill="1" applyBorder="1" applyAlignment="1" applyProtection="1">
      <alignment horizontal="center" vertical="center" wrapText="1"/>
      <protection/>
    </xf>
    <xf numFmtId="0" fontId="13" fillId="24" borderId="44" xfId="0" applyFont="1" applyFill="1" applyBorder="1" applyAlignment="1" applyProtection="1">
      <alignment horizontal="center" vertical="center" wrapText="1"/>
      <protection/>
    </xf>
    <xf numFmtId="0" fontId="13" fillId="24" borderId="233" xfId="0" applyFont="1" applyFill="1" applyBorder="1" applyAlignment="1" applyProtection="1">
      <alignment horizontal="center" vertical="center" wrapText="1"/>
      <protection/>
    </xf>
    <xf numFmtId="3" fontId="35" fillId="24" borderId="182" xfId="0" applyNumberFormat="1" applyFont="1" applyFill="1" applyBorder="1" applyAlignment="1" applyProtection="1">
      <alignment horizontal="center" vertical="center"/>
      <protection/>
    </xf>
    <xf numFmtId="3" fontId="35" fillId="24" borderId="148" xfId="0" applyNumberFormat="1" applyFont="1" applyFill="1" applyBorder="1" applyAlignment="1" applyProtection="1">
      <alignment horizontal="center" vertical="center"/>
      <protection/>
    </xf>
    <xf numFmtId="3" fontId="35" fillId="24" borderId="234" xfId="0" applyNumberFormat="1" applyFont="1" applyFill="1" applyBorder="1" applyAlignment="1" applyProtection="1">
      <alignment horizontal="center" vertical="center"/>
      <protection/>
    </xf>
    <xf numFmtId="3" fontId="35" fillId="24" borderId="101" xfId="0" applyNumberFormat="1" applyFont="1" applyFill="1" applyBorder="1" applyAlignment="1" applyProtection="1">
      <alignment horizontal="center" vertical="center"/>
      <protection/>
    </xf>
    <xf numFmtId="3" fontId="35" fillId="24" borderId="149" xfId="0" applyNumberFormat="1" applyFont="1" applyFill="1" applyBorder="1" applyAlignment="1" applyProtection="1">
      <alignment horizontal="center" vertical="center"/>
      <protection/>
    </xf>
    <xf numFmtId="3" fontId="35" fillId="24" borderId="235" xfId="0" applyNumberFormat="1" applyFont="1" applyFill="1" applyBorder="1" applyAlignment="1" applyProtection="1">
      <alignment horizontal="center" vertical="center"/>
      <protection/>
    </xf>
    <xf numFmtId="0" fontId="13" fillId="24" borderId="236" xfId="0" applyFont="1" applyFill="1" applyBorder="1" applyAlignment="1" applyProtection="1">
      <alignment horizontal="center" vertical="center" wrapText="1"/>
      <protection/>
    </xf>
    <xf numFmtId="0" fontId="13" fillId="24" borderId="45" xfId="0" applyFont="1" applyFill="1" applyBorder="1" applyAlignment="1" applyProtection="1">
      <alignment horizontal="center" vertical="center" wrapText="1"/>
      <protection/>
    </xf>
    <xf numFmtId="0" fontId="13" fillId="24" borderId="237" xfId="0" applyFont="1" applyFill="1" applyBorder="1" applyAlignment="1" applyProtection="1">
      <alignment horizontal="center" vertical="center" wrapText="1"/>
      <protection/>
    </xf>
    <xf numFmtId="0" fontId="19" fillId="22" borderId="238" xfId="0" applyFont="1" applyFill="1" applyBorder="1" applyAlignment="1" applyProtection="1">
      <alignment horizontal="center" vertical="center" wrapText="1"/>
      <protection locked="0"/>
    </xf>
    <xf numFmtId="0" fontId="19" fillId="22" borderId="221" xfId="0" applyFont="1" applyFill="1" applyBorder="1" applyAlignment="1" applyProtection="1">
      <alignment horizontal="center" vertical="center" wrapText="1"/>
      <protection locked="0"/>
    </xf>
    <xf numFmtId="0" fontId="19" fillId="22" borderId="222" xfId="0" applyFont="1" applyFill="1" applyBorder="1" applyAlignment="1" applyProtection="1">
      <alignment horizontal="center" vertical="center" wrapText="1"/>
      <protection locked="0"/>
    </xf>
    <xf numFmtId="4" fontId="19" fillId="22" borderId="239" xfId="0" applyNumberFormat="1" applyFont="1" applyFill="1" applyBorder="1" applyAlignment="1" applyProtection="1">
      <alignment horizontal="center" vertical="center"/>
      <protection locked="0"/>
    </xf>
    <xf numFmtId="4" fontId="19" fillId="22" borderId="240" xfId="0" applyNumberFormat="1" applyFont="1" applyFill="1" applyBorder="1" applyAlignment="1" applyProtection="1">
      <alignment horizontal="center" vertical="center"/>
      <protection locked="0"/>
    </xf>
    <xf numFmtId="4" fontId="19" fillId="22" borderId="241" xfId="0" applyNumberFormat="1" applyFont="1" applyFill="1" applyBorder="1" applyAlignment="1" applyProtection="1">
      <alignment horizontal="center" vertical="center"/>
      <protection locked="0"/>
    </xf>
    <xf numFmtId="0" fontId="15" fillId="31" borderId="242" xfId="0" applyFont="1" applyFill="1" applyBorder="1" applyAlignment="1" applyProtection="1">
      <alignment horizontal="center" vertical="center" wrapText="1"/>
      <protection/>
    </xf>
    <xf numFmtId="0" fontId="15" fillId="31" borderId="243" xfId="0" applyFont="1" applyFill="1" applyBorder="1" applyAlignment="1" applyProtection="1">
      <alignment horizontal="center" vertical="center" wrapText="1"/>
      <protection/>
    </xf>
    <xf numFmtId="0" fontId="15" fillId="31" borderId="244" xfId="0" applyFont="1" applyFill="1" applyBorder="1" applyAlignment="1" applyProtection="1">
      <alignment horizontal="center" vertical="center" wrapText="1"/>
      <protection/>
    </xf>
    <xf numFmtId="0" fontId="15" fillId="31" borderId="245" xfId="0" applyFont="1" applyFill="1" applyBorder="1" applyAlignment="1" applyProtection="1">
      <alignment horizontal="center" vertical="center" wrapText="1"/>
      <protection/>
    </xf>
    <xf numFmtId="0" fontId="15" fillId="31" borderId="246" xfId="0" applyFont="1" applyFill="1" applyBorder="1" applyAlignment="1" applyProtection="1">
      <alignment horizontal="center" vertical="center" wrapText="1"/>
      <protection/>
    </xf>
    <xf numFmtId="0" fontId="15" fillId="31" borderId="247" xfId="0" applyFont="1" applyFill="1" applyBorder="1" applyAlignment="1" applyProtection="1">
      <alignment horizontal="center" vertical="center" wrapText="1"/>
      <protection/>
    </xf>
    <xf numFmtId="0" fontId="15" fillId="31" borderId="229" xfId="0" applyFont="1" applyFill="1" applyBorder="1" applyAlignment="1" applyProtection="1">
      <alignment horizontal="center" vertical="center" wrapText="1"/>
      <protection/>
    </xf>
    <xf numFmtId="0" fontId="15" fillId="31" borderId="0" xfId="0" applyFont="1" applyFill="1" applyBorder="1" applyAlignment="1" applyProtection="1">
      <alignment horizontal="center" vertical="center" wrapText="1"/>
      <protection/>
    </xf>
    <xf numFmtId="0" fontId="15" fillId="31" borderId="221" xfId="0" applyFont="1" applyFill="1" applyBorder="1" applyAlignment="1" applyProtection="1">
      <alignment horizontal="center" vertical="center" wrapText="1"/>
      <protection/>
    </xf>
    <xf numFmtId="0" fontId="15" fillId="31" borderId="248" xfId="0" applyFont="1" applyFill="1" applyBorder="1" applyAlignment="1" applyProtection="1">
      <alignment horizontal="center" vertical="center" wrapText="1"/>
      <protection/>
    </xf>
    <xf numFmtId="0" fontId="15" fillId="31" borderId="249" xfId="0" applyFont="1" applyFill="1" applyBorder="1" applyAlignment="1" applyProtection="1">
      <alignment horizontal="center" vertical="center" wrapText="1"/>
      <protection/>
    </xf>
    <xf numFmtId="0" fontId="15" fillId="31" borderId="250" xfId="0" applyFont="1" applyFill="1" applyBorder="1" applyAlignment="1" applyProtection="1">
      <alignment horizontal="center" vertical="center" wrapText="1"/>
      <protection/>
    </xf>
    <xf numFmtId="3" fontId="35" fillId="24" borderId="251" xfId="0" applyNumberFormat="1" applyFont="1" applyFill="1" applyBorder="1" applyAlignment="1" applyProtection="1">
      <alignment horizontal="center" vertical="center" wrapText="1"/>
      <protection/>
    </xf>
    <xf numFmtId="3" fontId="35" fillId="24" borderId="0" xfId="0" applyNumberFormat="1" applyFont="1" applyFill="1" applyBorder="1" applyAlignment="1" applyProtection="1">
      <alignment horizontal="center" vertical="center" wrapText="1"/>
      <protection/>
    </xf>
    <xf numFmtId="3" fontId="35" fillId="24" borderId="252" xfId="0" applyNumberFormat="1" applyFont="1" applyFill="1" applyBorder="1" applyAlignment="1" applyProtection="1">
      <alignment horizontal="center" vertical="center" wrapText="1"/>
      <protection/>
    </xf>
    <xf numFmtId="49" fontId="43" fillId="3" borderId="253" xfId="0" applyNumberFormat="1" applyFont="1" applyFill="1" applyBorder="1" applyAlignment="1" applyProtection="1">
      <alignment horizontal="center" vertical="center" wrapText="1"/>
      <protection/>
    </xf>
    <xf numFmtId="49" fontId="43" fillId="3" borderId="251" xfId="0" applyNumberFormat="1" applyFont="1" applyFill="1" applyBorder="1" applyAlignment="1" applyProtection="1">
      <alignment horizontal="center" vertical="center" wrapText="1"/>
      <protection/>
    </xf>
    <xf numFmtId="49" fontId="43" fillId="3" borderId="254" xfId="0" applyNumberFormat="1" applyFont="1" applyFill="1" applyBorder="1" applyAlignment="1" applyProtection="1">
      <alignment horizontal="center" vertical="center" wrapText="1"/>
      <protection/>
    </xf>
    <xf numFmtId="49" fontId="43" fillId="3" borderId="0" xfId="0" applyNumberFormat="1" applyFont="1" applyFill="1" applyBorder="1" applyAlignment="1" applyProtection="1">
      <alignment horizontal="center" vertical="center" wrapText="1"/>
      <protection/>
    </xf>
    <xf numFmtId="49" fontId="43" fillId="3" borderId="255" xfId="0" applyNumberFormat="1" applyFont="1" applyFill="1" applyBorder="1" applyAlignment="1" applyProtection="1">
      <alignment horizontal="center" vertical="center" wrapText="1"/>
      <protection/>
    </xf>
    <xf numFmtId="49" fontId="43" fillId="3" borderId="252" xfId="0" applyNumberFormat="1" applyFont="1" applyFill="1" applyBorder="1" applyAlignment="1" applyProtection="1">
      <alignment horizontal="center" vertical="center" wrapText="1"/>
      <protection/>
    </xf>
    <xf numFmtId="49" fontId="44" fillId="24" borderId="251" xfId="0" applyNumberFormat="1" applyFont="1" applyFill="1" applyBorder="1" applyAlignment="1" applyProtection="1">
      <alignment horizontal="center" vertical="center" wrapText="1"/>
      <protection/>
    </xf>
    <xf numFmtId="49" fontId="45" fillId="24" borderId="251" xfId="0" applyNumberFormat="1" applyFont="1" applyFill="1" applyBorder="1" applyAlignment="1" applyProtection="1">
      <alignment horizontal="center" vertical="center" wrapText="1"/>
      <protection/>
    </xf>
    <xf numFmtId="49" fontId="45" fillId="24" borderId="256" xfId="0" applyNumberFormat="1" applyFont="1" applyFill="1" applyBorder="1" applyAlignment="1" applyProtection="1">
      <alignment horizontal="center" vertical="center" wrapText="1"/>
      <protection/>
    </xf>
    <xf numFmtId="49" fontId="45" fillId="24" borderId="0" xfId="0" applyNumberFormat="1" applyFont="1" applyFill="1" applyBorder="1" applyAlignment="1" applyProtection="1">
      <alignment horizontal="center" vertical="center" wrapText="1"/>
      <protection/>
    </xf>
    <xf numFmtId="49" fontId="45" fillId="24" borderId="257" xfId="0" applyNumberFormat="1" applyFont="1" applyFill="1" applyBorder="1" applyAlignment="1" applyProtection="1">
      <alignment horizontal="center" vertical="center" wrapText="1"/>
      <protection/>
    </xf>
    <xf numFmtId="49" fontId="45" fillId="24" borderId="252" xfId="0" applyNumberFormat="1" applyFont="1" applyFill="1" applyBorder="1" applyAlignment="1" applyProtection="1">
      <alignment horizontal="center" vertical="center" wrapText="1"/>
      <protection/>
    </xf>
    <xf numFmtId="49" fontId="45" fillId="24" borderId="258" xfId="0" applyNumberFormat="1" applyFont="1" applyFill="1" applyBorder="1" applyAlignment="1" applyProtection="1">
      <alignment horizontal="center" vertical="center" wrapText="1"/>
      <protection/>
    </xf>
    <xf numFmtId="0" fontId="9" fillId="31" borderId="259" xfId="0" applyFont="1" applyFill="1" applyBorder="1" applyAlignment="1" applyProtection="1">
      <alignment horizontal="center" vertical="center" wrapText="1"/>
      <protection/>
    </xf>
    <xf numFmtId="0" fontId="9" fillId="31" borderId="180" xfId="0" applyFont="1" applyFill="1" applyBorder="1" applyAlignment="1" applyProtection="1">
      <alignment horizontal="center" vertical="center" wrapText="1"/>
      <protection/>
    </xf>
    <xf numFmtId="0" fontId="19" fillId="11" borderId="221" xfId="0" applyFont="1" applyFill="1" applyBorder="1" applyAlignment="1" applyProtection="1">
      <alignment horizontal="center" vertical="center"/>
      <protection locked="0"/>
    </xf>
    <xf numFmtId="4" fontId="19" fillId="11" borderId="226" xfId="0" applyNumberFormat="1" applyFont="1" applyFill="1" applyBorder="1" applyAlignment="1" applyProtection="1">
      <alignment horizontal="center" vertical="center"/>
      <protection locked="0"/>
    </xf>
    <xf numFmtId="4" fontId="19" fillId="22" borderId="225" xfId="0" applyNumberFormat="1" applyFont="1" applyFill="1" applyBorder="1" applyAlignment="1" applyProtection="1">
      <alignment horizontal="center" vertical="center"/>
      <protection locked="0"/>
    </xf>
    <xf numFmtId="4" fontId="19" fillId="22" borderId="226" xfId="0" applyNumberFormat="1" applyFont="1" applyFill="1" applyBorder="1" applyAlignment="1" applyProtection="1">
      <alignment horizontal="center" vertical="center"/>
      <protection locked="0"/>
    </xf>
    <xf numFmtId="4" fontId="19" fillId="22" borderId="260" xfId="0" applyNumberFormat="1" applyFont="1" applyFill="1" applyBorder="1" applyAlignment="1" applyProtection="1">
      <alignment horizontal="center" vertical="center"/>
      <protection locked="0"/>
    </xf>
    <xf numFmtId="4" fontId="19" fillId="11" borderId="193" xfId="0" applyNumberFormat="1" applyFont="1" applyFill="1" applyBorder="1" applyAlignment="1" applyProtection="1">
      <alignment horizontal="center" vertical="center"/>
      <protection/>
    </xf>
    <xf numFmtId="4" fontId="9" fillId="22" borderId="261" xfId="0" applyNumberFormat="1" applyFont="1" applyFill="1" applyBorder="1" applyAlignment="1" applyProtection="1">
      <alignment horizontal="center" vertical="center" wrapText="1"/>
      <protection/>
    </xf>
    <xf numFmtId="4" fontId="9" fillId="22" borderId="262" xfId="0" applyNumberFormat="1" applyFont="1" applyFill="1" applyBorder="1" applyAlignment="1" applyProtection="1">
      <alignment horizontal="center" vertical="center" wrapText="1"/>
      <protection/>
    </xf>
    <xf numFmtId="4" fontId="9" fillId="22" borderId="263" xfId="0" applyNumberFormat="1" applyFont="1" applyFill="1" applyBorder="1" applyAlignment="1" applyProtection="1">
      <alignment horizontal="center" vertical="center" wrapText="1"/>
      <protection/>
    </xf>
    <xf numFmtId="4" fontId="19" fillId="22" borderId="264" xfId="0" applyNumberFormat="1" applyFont="1" applyFill="1" applyBorder="1" applyAlignment="1" applyProtection="1">
      <alignment horizontal="center"/>
      <protection/>
    </xf>
    <xf numFmtId="4" fontId="19" fillId="22" borderId="265" xfId="0" applyNumberFormat="1" applyFont="1" applyFill="1" applyBorder="1" applyAlignment="1" applyProtection="1">
      <alignment horizontal="center"/>
      <protection/>
    </xf>
    <xf numFmtId="4" fontId="19" fillId="22" borderId="266" xfId="0" applyNumberFormat="1" applyFont="1" applyFill="1" applyBorder="1" applyAlignment="1" applyProtection="1">
      <alignment horizontal="center"/>
      <protection/>
    </xf>
    <xf numFmtId="4" fontId="19" fillId="22" borderId="267" xfId="0" applyNumberFormat="1" applyFont="1" applyFill="1" applyBorder="1" applyAlignment="1" applyProtection="1">
      <alignment horizontal="center" vertical="center"/>
      <protection/>
    </xf>
    <xf numFmtId="4" fontId="19" fillId="22" borderId="268" xfId="0" applyNumberFormat="1" applyFont="1" applyFill="1" applyBorder="1" applyAlignment="1" applyProtection="1">
      <alignment horizontal="center" vertical="center"/>
      <protection/>
    </xf>
    <xf numFmtId="4" fontId="19" fillId="22" borderId="269" xfId="0" applyNumberFormat="1" applyFont="1" applyFill="1" applyBorder="1" applyAlignment="1" applyProtection="1">
      <alignment horizontal="center" vertical="center"/>
      <protection/>
    </xf>
    <xf numFmtId="0" fontId="15" fillId="31" borderId="191" xfId="0" applyFont="1" applyFill="1" applyBorder="1" applyAlignment="1" applyProtection="1">
      <alignment horizontal="center" vertical="center" wrapText="1"/>
      <protection/>
    </xf>
    <xf numFmtId="0" fontId="15" fillId="31" borderId="270" xfId="0" applyFont="1" applyFill="1" applyBorder="1" applyAlignment="1" applyProtection="1">
      <alignment horizontal="center" vertical="center" wrapText="1"/>
      <protection/>
    </xf>
    <xf numFmtId="4" fontId="19" fillId="11" borderId="228" xfId="0" applyNumberFormat="1" applyFont="1" applyFill="1" applyBorder="1" applyAlignment="1" applyProtection="1">
      <alignment horizontal="center"/>
      <protection/>
    </xf>
    <xf numFmtId="4" fontId="19" fillId="11" borderId="229" xfId="0" applyNumberFormat="1" applyFont="1" applyFill="1" applyBorder="1" applyAlignment="1" applyProtection="1">
      <alignment horizontal="center"/>
      <protection/>
    </xf>
    <xf numFmtId="4" fontId="19" fillId="11" borderId="271" xfId="0" applyNumberFormat="1" applyFont="1" applyFill="1" applyBorder="1" applyAlignment="1" applyProtection="1">
      <alignment horizontal="center"/>
      <protection/>
    </xf>
    <xf numFmtId="4" fontId="19" fillId="11" borderId="220" xfId="0" applyNumberFormat="1" applyFont="1" applyFill="1" applyBorder="1" applyAlignment="1" applyProtection="1">
      <alignment horizontal="center"/>
      <protection/>
    </xf>
    <xf numFmtId="4" fontId="19" fillId="11" borderId="221" xfId="0" applyNumberFormat="1" applyFont="1" applyFill="1" applyBorder="1" applyAlignment="1" applyProtection="1">
      <alignment horizontal="center"/>
      <protection/>
    </xf>
    <xf numFmtId="4" fontId="19" fillId="11" borderId="222" xfId="0" applyNumberFormat="1" applyFont="1" applyFill="1" applyBorder="1" applyAlignment="1" applyProtection="1">
      <alignment horizontal="center"/>
      <protection/>
    </xf>
    <xf numFmtId="0" fontId="2" fillId="11" borderId="0" xfId="0" applyFont="1" applyFill="1" applyAlignment="1" applyProtection="1">
      <alignment horizontal="center" vertical="center"/>
      <protection locked="0"/>
    </xf>
    <xf numFmtId="4" fontId="19" fillId="11" borderId="240" xfId="0" applyNumberFormat="1" applyFont="1" applyFill="1" applyBorder="1" applyAlignment="1" applyProtection="1">
      <alignment horizontal="center" vertical="center"/>
      <protection/>
    </xf>
    <xf numFmtId="0" fontId="19" fillId="22" borderId="220" xfId="0" applyFont="1" applyFill="1" applyBorder="1" applyAlignment="1" applyProtection="1">
      <alignment horizontal="center" vertical="center"/>
      <protection locked="0"/>
    </xf>
    <xf numFmtId="0" fontId="19" fillId="22" borderId="221" xfId="0" applyFont="1" applyFill="1" applyBorder="1" applyAlignment="1" applyProtection="1">
      <alignment horizontal="center" vertical="center"/>
      <protection locked="0"/>
    </xf>
    <xf numFmtId="0" fontId="19" fillId="22" borderId="222" xfId="0" applyFont="1" applyFill="1" applyBorder="1" applyAlignment="1" applyProtection="1">
      <alignment horizontal="center" vertical="center"/>
      <protection locked="0"/>
    </xf>
    <xf numFmtId="0" fontId="9" fillId="22" borderId="272" xfId="0" applyFont="1" applyFill="1" applyBorder="1" applyAlignment="1" applyProtection="1">
      <alignment horizontal="center" vertical="center" wrapText="1"/>
      <protection locked="0"/>
    </xf>
    <xf numFmtId="0" fontId="9" fillId="22" borderId="44" xfId="0" applyFont="1" applyFill="1" applyBorder="1" applyAlignment="1" applyProtection="1">
      <alignment horizontal="center" vertical="center" wrapText="1"/>
      <protection locked="0"/>
    </xf>
    <xf numFmtId="0" fontId="9" fillId="22" borderId="273" xfId="0" applyFont="1" applyFill="1" applyBorder="1" applyAlignment="1" applyProtection="1">
      <alignment horizontal="center" vertical="center" wrapText="1"/>
      <protection locked="0"/>
    </xf>
    <xf numFmtId="4" fontId="19" fillId="11" borderId="274" xfId="0" applyNumberFormat="1" applyFont="1" applyFill="1" applyBorder="1" applyAlignment="1" applyProtection="1">
      <alignment horizontal="center" vertical="center"/>
      <protection/>
    </xf>
    <xf numFmtId="4" fontId="19" fillId="11" borderId="268" xfId="0" applyNumberFormat="1" applyFont="1" applyFill="1" applyBorder="1" applyAlignment="1" applyProtection="1">
      <alignment horizontal="center" vertical="center"/>
      <protection/>
    </xf>
    <xf numFmtId="4" fontId="19" fillId="11" borderId="269" xfId="0" applyNumberFormat="1" applyFont="1" applyFill="1" applyBorder="1" applyAlignment="1" applyProtection="1">
      <alignment horizontal="center" vertical="center"/>
      <protection/>
    </xf>
    <xf numFmtId="4" fontId="19" fillId="11" borderId="275" xfId="0" applyNumberFormat="1" applyFont="1" applyFill="1" applyBorder="1" applyAlignment="1" applyProtection="1">
      <alignment horizontal="center" vertical="center"/>
      <protection/>
    </xf>
    <xf numFmtId="4" fontId="19" fillId="11" borderId="138" xfId="0" applyNumberFormat="1" applyFont="1" applyFill="1" applyBorder="1" applyAlignment="1" applyProtection="1">
      <alignment horizontal="center" vertical="center"/>
      <protection/>
    </xf>
    <xf numFmtId="0" fontId="9" fillId="16" borderId="44" xfId="0" applyFont="1" applyFill="1" applyBorder="1" applyAlignment="1" applyProtection="1">
      <alignment horizontal="center" vertical="center"/>
      <protection locked="0"/>
    </xf>
    <xf numFmtId="0" fontId="6" fillId="15" borderId="152" xfId="0" applyFont="1" applyFill="1" applyBorder="1" applyAlignment="1" applyProtection="1">
      <alignment horizontal="center" vertical="center" wrapText="1"/>
      <protection locked="0"/>
    </xf>
    <xf numFmtId="0" fontId="6" fillId="15" borderId="276" xfId="0" applyFont="1" applyFill="1" applyBorder="1" applyAlignment="1" applyProtection="1">
      <alignment horizontal="center" vertical="center" wrapText="1"/>
      <protection locked="0"/>
    </xf>
    <xf numFmtId="0" fontId="6" fillId="15" borderId="205" xfId="0" applyFont="1" applyFill="1" applyBorder="1" applyAlignment="1" applyProtection="1">
      <alignment horizontal="center" vertical="center" wrapText="1"/>
      <protection locked="0"/>
    </xf>
    <xf numFmtId="0" fontId="6" fillId="15" borderId="215" xfId="0" applyFont="1" applyFill="1" applyBorder="1" applyAlignment="1" applyProtection="1">
      <alignment horizontal="center" vertical="center" wrapText="1"/>
      <protection locked="0"/>
    </xf>
    <xf numFmtId="0" fontId="15" fillId="31" borderId="277" xfId="0" applyFont="1" applyFill="1" applyBorder="1" applyAlignment="1" applyProtection="1">
      <alignment horizontal="center" vertical="center" wrapText="1"/>
      <protection/>
    </xf>
    <xf numFmtId="0" fontId="15" fillId="31" borderId="278" xfId="0" applyFont="1" applyFill="1" applyBorder="1" applyAlignment="1" applyProtection="1">
      <alignment horizontal="center" vertical="center" wrapText="1"/>
      <protection/>
    </xf>
    <xf numFmtId="0" fontId="15" fillId="31" borderId="231" xfId="0" applyFont="1" applyFill="1" applyBorder="1" applyAlignment="1" applyProtection="1">
      <alignment horizontal="center" vertical="center" wrapText="1"/>
      <protection/>
    </xf>
    <xf numFmtId="0" fontId="9" fillId="16" borderId="272" xfId="0" applyFont="1" applyFill="1" applyBorder="1" applyAlignment="1" applyProtection="1">
      <alignment horizontal="center" vertical="center"/>
      <protection locked="0"/>
    </xf>
    <xf numFmtId="0" fontId="9" fillId="16" borderId="273" xfId="0" applyFont="1" applyFill="1" applyBorder="1" applyAlignment="1" applyProtection="1">
      <alignment horizontal="center" vertical="center"/>
      <protection locked="0"/>
    </xf>
    <xf numFmtId="0" fontId="19" fillId="11" borderId="279" xfId="0" applyFont="1" applyFill="1" applyBorder="1" applyAlignment="1" applyProtection="1">
      <alignment horizontal="center" vertical="center"/>
      <protection locked="0"/>
    </xf>
    <xf numFmtId="0" fontId="19" fillId="11" borderId="280" xfId="0" applyFont="1" applyFill="1" applyBorder="1" applyAlignment="1" applyProtection="1">
      <alignment horizontal="center" vertical="center"/>
      <protection locked="0"/>
    </xf>
    <xf numFmtId="0" fontId="19" fillId="11" borderId="281" xfId="0" applyFont="1" applyFill="1" applyBorder="1" applyAlignment="1" applyProtection="1">
      <alignment horizontal="center" vertical="center"/>
      <protection locked="0"/>
    </xf>
    <xf numFmtId="4" fontId="19" fillId="11" borderId="282" xfId="0" applyNumberFormat="1" applyFont="1" applyFill="1" applyBorder="1" applyAlignment="1" applyProtection="1">
      <alignment horizontal="center" vertical="center"/>
      <protection locked="0"/>
    </xf>
    <xf numFmtId="4" fontId="19" fillId="11" borderId="240" xfId="0" applyNumberFormat="1" applyFont="1" applyFill="1" applyBorder="1" applyAlignment="1" applyProtection="1">
      <alignment horizontal="center" vertical="center"/>
      <protection locked="0"/>
    </xf>
    <xf numFmtId="4" fontId="19" fillId="11" borderId="241" xfId="0" applyNumberFormat="1" applyFont="1" applyFill="1" applyBorder="1" applyAlignment="1" applyProtection="1">
      <alignment horizontal="center" vertical="center"/>
      <protection locked="0"/>
    </xf>
    <xf numFmtId="0" fontId="15" fillId="31" borderId="220" xfId="0" applyFont="1" applyFill="1" applyBorder="1" applyAlignment="1" applyProtection="1">
      <alignment horizontal="center" vertical="center" wrapText="1"/>
      <protection/>
    </xf>
    <xf numFmtId="0" fontId="15" fillId="31" borderId="283" xfId="0" applyFont="1" applyFill="1" applyBorder="1" applyAlignment="1" applyProtection="1">
      <alignment horizontal="center" vertical="center" wrapText="1"/>
      <protection/>
    </xf>
    <xf numFmtId="0" fontId="15" fillId="31" borderId="284" xfId="0" applyFont="1" applyFill="1" applyBorder="1" applyAlignment="1" applyProtection="1">
      <alignment horizontal="center" vertical="center" wrapText="1"/>
      <protection/>
    </xf>
    <xf numFmtId="0" fontId="15" fillId="31" borderId="285" xfId="0" applyFont="1" applyFill="1" applyBorder="1" applyAlignment="1" applyProtection="1">
      <alignment horizontal="center" vertical="center" wrapText="1"/>
      <protection/>
    </xf>
    <xf numFmtId="0" fontId="15" fillId="31" borderId="286" xfId="0" applyFont="1" applyFill="1" applyBorder="1" applyAlignment="1" applyProtection="1">
      <alignment horizontal="center" vertical="center" wrapText="1"/>
      <protection/>
    </xf>
    <xf numFmtId="0" fontId="15" fillId="31" borderId="287" xfId="0" applyFont="1" applyFill="1" applyBorder="1" applyAlignment="1" applyProtection="1">
      <alignment horizontal="center" vertical="center" wrapText="1"/>
      <protection/>
    </xf>
    <xf numFmtId="0" fontId="15" fillId="31" borderId="288" xfId="0" applyFont="1" applyFill="1" applyBorder="1" applyAlignment="1" applyProtection="1">
      <alignment horizontal="center" vertical="center" wrapText="1"/>
      <protection/>
    </xf>
    <xf numFmtId="0" fontId="15" fillId="31" borderId="289" xfId="0" applyFont="1" applyFill="1" applyBorder="1" applyAlignment="1" applyProtection="1">
      <alignment horizontal="center" vertical="center" wrapText="1"/>
      <protection/>
    </xf>
    <xf numFmtId="0" fontId="15" fillId="31" borderId="290" xfId="0" applyFont="1" applyFill="1" applyBorder="1" applyAlignment="1" applyProtection="1">
      <alignment horizontal="center" vertical="center" wrapText="1"/>
      <protection/>
    </xf>
    <xf numFmtId="0" fontId="15" fillId="31" borderId="291" xfId="0" applyFont="1" applyFill="1" applyBorder="1" applyAlignment="1" applyProtection="1">
      <alignment horizontal="center" vertical="center" wrapText="1"/>
      <protection/>
    </xf>
    <xf numFmtId="0" fontId="15" fillId="31" borderId="44" xfId="0" applyFont="1" applyFill="1" applyBorder="1" applyAlignment="1" applyProtection="1">
      <alignment horizontal="center" vertical="center" wrapText="1"/>
      <protection/>
    </xf>
    <xf numFmtId="0" fontId="9" fillId="11" borderId="292" xfId="0" applyFont="1" applyFill="1" applyBorder="1" applyAlignment="1" applyProtection="1">
      <alignment horizontal="right"/>
      <protection/>
    </xf>
    <xf numFmtId="0" fontId="9" fillId="11" borderId="229" xfId="0" applyFont="1" applyFill="1" applyBorder="1" applyAlignment="1" applyProtection="1">
      <alignment horizontal="right"/>
      <protection/>
    </xf>
    <xf numFmtId="0" fontId="9" fillId="11" borderId="271" xfId="0" applyFont="1" applyFill="1" applyBorder="1" applyAlignment="1" applyProtection="1">
      <alignment horizontal="right"/>
      <protection/>
    </xf>
    <xf numFmtId="0" fontId="9" fillId="11" borderId="238" xfId="0" applyFont="1" applyFill="1" applyBorder="1" applyAlignment="1" applyProtection="1">
      <alignment horizontal="right"/>
      <protection/>
    </xf>
    <xf numFmtId="0" fontId="9" fillId="11" borderId="221" xfId="0" applyFont="1" applyFill="1" applyBorder="1" applyAlignment="1" applyProtection="1">
      <alignment horizontal="right"/>
      <protection/>
    </xf>
    <xf numFmtId="0" fontId="9" fillId="11" borderId="222" xfId="0" applyFont="1" applyFill="1" applyBorder="1" applyAlignment="1" applyProtection="1">
      <alignment horizontal="right"/>
      <protection/>
    </xf>
    <xf numFmtId="0" fontId="9" fillId="11" borderId="293" xfId="0" applyFont="1" applyFill="1" applyBorder="1" applyAlignment="1" applyProtection="1">
      <alignment horizontal="right" vertical="center"/>
      <protection locked="0"/>
    </xf>
    <xf numFmtId="0" fontId="9" fillId="11" borderId="294" xfId="0" applyFont="1" applyFill="1" applyBorder="1" applyAlignment="1" applyProtection="1">
      <alignment horizontal="right" vertical="center"/>
      <protection locked="0"/>
    </xf>
    <xf numFmtId="0" fontId="9" fillId="11" borderId="239" xfId="0" applyFont="1" applyFill="1" applyBorder="1" applyAlignment="1" applyProtection="1">
      <alignment horizontal="right" vertical="center"/>
      <protection locked="0"/>
    </xf>
    <xf numFmtId="0" fontId="9" fillId="11" borderId="240" xfId="0" applyFont="1" applyFill="1" applyBorder="1" applyAlignment="1" applyProtection="1">
      <alignment horizontal="right" vertical="center"/>
      <protection locked="0"/>
    </xf>
    <xf numFmtId="0" fontId="9" fillId="11" borderId="295" xfId="0" applyFont="1" applyFill="1" applyBorder="1" applyAlignment="1" applyProtection="1">
      <alignment horizontal="right" vertical="center"/>
      <protection/>
    </xf>
    <xf numFmtId="0" fontId="9" fillId="11" borderId="268" xfId="0" applyFont="1" applyFill="1" applyBorder="1" applyAlignment="1" applyProtection="1">
      <alignment horizontal="right" vertical="center"/>
      <protection/>
    </xf>
    <xf numFmtId="0" fontId="9" fillId="11" borderId="269" xfId="0" applyFont="1" applyFill="1" applyBorder="1" applyAlignment="1" applyProtection="1">
      <alignment horizontal="right" vertical="center"/>
      <protection/>
    </xf>
    <xf numFmtId="0" fontId="9" fillId="11" borderId="296" xfId="0" applyFont="1" applyFill="1" applyBorder="1" applyAlignment="1" applyProtection="1">
      <alignment horizontal="right" vertical="center"/>
      <protection/>
    </xf>
    <xf numFmtId="0" fontId="9" fillId="11" borderId="193" xfId="0" applyFont="1" applyFill="1" applyBorder="1" applyAlignment="1" applyProtection="1">
      <alignment horizontal="right" vertical="center"/>
      <protection/>
    </xf>
    <xf numFmtId="0" fontId="9" fillId="11" borderId="138" xfId="0" applyFont="1" applyFill="1" applyBorder="1" applyAlignment="1" applyProtection="1">
      <alignment horizontal="right" vertical="center"/>
      <protection/>
    </xf>
    <xf numFmtId="4" fontId="19" fillId="11" borderId="282" xfId="0" applyNumberFormat="1" applyFont="1" applyFill="1" applyBorder="1" applyAlignment="1" applyProtection="1">
      <alignment horizontal="center" vertical="center"/>
      <protection/>
    </xf>
    <xf numFmtId="4" fontId="19" fillId="11" borderId="241" xfId="0" applyNumberFormat="1" applyFont="1" applyFill="1" applyBorder="1" applyAlignment="1" applyProtection="1">
      <alignment horizontal="center" vertical="center"/>
      <protection/>
    </xf>
    <xf numFmtId="2" fontId="21" fillId="3" borderId="297" xfId="0" applyNumberFormat="1" applyFont="1" applyFill="1" applyBorder="1" applyAlignment="1" applyProtection="1">
      <alignment horizontal="center" vertical="center"/>
      <protection/>
    </xf>
    <xf numFmtId="2" fontId="21" fillId="3" borderId="298" xfId="0" applyNumberFormat="1" applyFont="1" applyFill="1" applyBorder="1" applyAlignment="1" applyProtection="1">
      <alignment horizontal="center" vertical="center"/>
      <protection/>
    </xf>
    <xf numFmtId="4" fontId="21" fillId="3" borderId="299" xfId="0" applyNumberFormat="1" applyFont="1" applyFill="1" applyBorder="1" applyAlignment="1" applyProtection="1">
      <alignment horizontal="center" vertical="center"/>
      <protection/>
    </xf>
    <xf numFmtId="4" fontId="21" fillId="3" borderId="300" xfId="0" applyNumberFormat="1" applyFont="1" applyFill="1" applyBorder="1" applyAlignment="1" applyProtection="1">
      <alignment horizontal="center" vertical="center"/>
      <protection/>
    </xf>
    <xf numFmtId="1" fontId="21" fillId="3" borderId="297" xfId="0" applyNumberFormat="1" applyFont="1" applyFill="1" applyBorder="1" applyAlignment="1" applyProtection="1">
      <alignment horizontal="center" vertical="center"/>
      <protection/>
    </xf>
    <xf numFmtId="1" fontId="21" fillId="3" borderId="298" xfId="0" applyNumberFormat="1" applyFont="1" applyFill="1" applyBorder="1" applyAlignment="1" applyProtection="1">
      <alignment horizontal="center" vertical="center"/>
      <protection/>
    </xf>
    <xf numFmtId="3" fontId="21" fillId="3" borderId="299" xfId="0" applyNumberFormat="1" applyFont="1" applyFill="1" applyBorder="1" applyAlignment="1" applyProtection="1">
      <alignment horizontal="center" vertical="center"/>
      <protection/>
    </xf>
    <xf numFmtId="3" fontId="21" fillId="3" borderId="300" xfId="0" applyNumberFormat="1" applyFont="1" applyFill="1" applyBorder="1" applyAlignment="1" applyProtection="1">
      <alignment horizontal="center" vertical="center"/>
      <protection/>
    </xf>
    <xf numFmtId="0" fontId="15" fillId="31" borderId="140" xfId="0" applyFont="1" applyFill="1" applyBorder="1" applyAlignment="1" applyProtection="1">
      <alignment horizontal="center" vertical="center" wrapText="1"/>
      <protection/>
    </xf>
    <xf numFmtId="0" fontId="15" fillId="31" borderId="301" xfId="0" applyFont="1" applyFill="1" applyBorder="1" applyAlignment="1" applyProtection="1">
      <alignment horizontal="center" vertical="center" wrapText="1"/>
      <protection/>
    </xf>
    <xf numFmtId="0" fontId="15" fillId="31" borderId="302" xfId="0" applyFont="1" applyFill="1" applyBorder="1" applyAlignment="1" applyProtection="1">
      <alignment horizontal="center" vertical="center" wrapText="1"/>
      <protection/>
    </xf>
    <xf numFmtId="3" fontId="35" fillId="24" borderId="151" xfId="0" applyNumberFormat="1" applyFont="1" applyFill="1" applyBorder="1" applyAlignment="1" applyProtection="1">
      <alignment horizontal="center" vertical="center" wrapText="1"/>
      <protection/>
    </xf>
    <xf numFmtId="3" fontId="35" fillId="24" borderId="297" xfId="0" applyNumberFormat="1" applyFont="1" applyFill="1" applyBorder="1" applyAlignment="1" applyProtection="1">
      <alignment horizontal="center" vertical="center" wrapText="1"/>
      <protection/>
    </xf>
    <xf numFmtId="3" fontId="35" fillId="24" borderId="298" xfId="0" applyNumberFormat="1" applyFont="1" applyFill="1" applyBorder="1" applyAlignment="1" applyProtection="1">
      <alignment horizontal="center" vertical="center" wrapText="1"/>
      <protection/>
    </xf>
    <xf numFmtId="4" fontId="9" fillId="22" borderId="303" xfId="0" applyNumberFormat="1" applyFont="1" applyFill="1" applyBorder="1" applyAlignment="1" applyProtection="1">
      <alignment horizontal="center" vertical="center"/>
      <protection/>
    </xf>
    <xf numFmtId="4" fontId="9" fillId="22" borderId="262" xfId="0" applyNumberFormat="1" applyFont="1" applyFill="1" applyBorder="1" applyAlignment="1" applyProtection="1">
      <alignment horizontal="center" vertical="center"/>
      <protection/>
    </xf>
    <xf numFmtId="4" fontId="19" fillId="22" borderId="304" xfId="0" applyNumberFormat="1" applyFont="1" applyFill="1" applyBorder="1" applyAlignment="1" applyProtection="1">
      <alignment horizontal="center"/>
      <protection/>
    </xf>
    <xf numFmtId="4" fontId="19" fillId="22" borderId="274" xfId="0" applyNumberFormat="1" applyFont="1" applyFill="1" applyBorder="1" applyAlignment="1" applyProtection="1">
      <alignment horizontal="center" vertical="center"/>
      <protection/>
    </xf>
    <xf numFmtId="4" fontId="19" fillId="22" borderId="305" xfId="0" applyNumberFormat="1" applyFont="1" applyFill="1" applyBorder="1" applyAlignment="1" applyProtection="1">
      <alignment horizontal="center" vertical="center"/>
      <protection/>
    </xf>
    <xf numFmtId="4" fontId="19" fillId="22" borderId="306" xfId="0" applyNumberFormat="1" applyFont="1" applyFill="1" applyBorder="1" applyAlignment="1" applyProtection="1">
      <alignment horizontal="center" vertical="center"/>
      <protection/>
    </xf>
    <xf numFmtId="3" fontId="21" fillId="3" borderId="299" xfId="0" applyNumberFormat="1" applyFont="1" applyFill="1" applyBorder="1" applyAlignment="1" applyProtection="1">
      <alignment horizontal="center" vertical="center"/>
      <protection locked="0"/>
    </xf>
    <xf numFmtId="3" fontId="21" fillId="3" borderId="300" xfId="0" applyNumberFormat="1" applyFont="1" applyFill="1" applyBorder="1" applyAlignment="1" applyProtection="1">
      <alignment horizontal="center" vertical="center"/>
      <protection locked="0"/>
    </xf>
    <xf numFmtId="2" fontId="12" fillId="24" borderId="234" xfId="0" applyNumberFormat="1" applyFont="1" applyFill="1" applyBorder="1" applyAlignment="1" applyProtection="1">
      <alignment horizontal="center" vertical="center"/>
      <protection/>
    </xf>
    <xf numFmtId="2" fontId="12" fillId="24" borderId="235" xfId="0" applyNumberFormat="1" applyFont="1" applyFill="1" applyBorder="1" applyAlignment="1" applyProtection="1">
      <alignment horizontal="center" vertical="center"/>
      <protection/>
    </xf>
    <xf numFmtId="4" fontId="19" fillId="22" borderId="307" xfId="0" applyNumberFormat="1" applyFont="1" applyFill="1" applyBorder="1" applyAlignment="1" applyProtection="1">
      <alignment horizontal="center" vertical="center"/>
      <protection/>
    </xf>
    <xf numFmtId="4" fontId="19" fillId="22" borderId="240" xfId="0" applyNumberFormat="1" applyFont="1" applyFill="1" applyBorder="1" applyAlignment="1" applyProtection="1">
      <alignment horizontal="center" vertical="center"/>
      <protection/>
    </xf>
    <xf numFmtId="4" fontId="19" fillId="22" borderId="241" xfId="0" applyNumberFormat="1" applyFont="1" applyFill="1" applyBorder="1" applyAlignment="1" applyProtection="1">
      <alignment horizontal="center" vertical="center"/>
      <protection/>
    </xf>
    <xf numFmtId="3" fontId="12" fillId="24" borderId="182" xfId="0" applyNumberFormat="1" applyFont="1" applyFill="1" applyBorder="1" applyAlignment="1" applyProtection="1">
      <alignment horizontal="center" vertical="center"/>
      <protection/>
    </xf>
    <xf numFmtId="3" fontId="12" fillId="24" borderId="148" xfId="0" applyNumberFormat="1" applyFont="1" applyFill="1" applyBorder="1" applyAlignment="1" applyProtection="1">
      <alignment horizontal="center" vertical="center"/>
      <protection/>
    </xf>
    <xf numFmtId="3" fontId="12" fillId="24" borderId="234" xfId="0" applyNumberFormat="1" applyFont="1" applyFill="1" applyBorder="1" applyAlignment="1" applyProtection="1">
      <alignment horizontal="center" vertical="center"/>
      <protection/>
    </xf>
    <xf numFmtId="3" fontId="12" fillId="24" borderId="101" xfId="0" applyNumberFormat="1" applyFont="1" applyFill="1" applyBorder="1" applyAlignment="1" applyProtection="1">
      <alignment horizontal="center" vertical="center"/>
      <protection/>
    </xf>
    <xf numFmtId="3" fontId="12" fillId="24" borderId="149" xfId="0" applyNumberFormat="1" applyFont="1" applyFill="1" applyBorder="1" applyAlignment="1" applyProtection="1">
      <alignment horizontal="center" vertical="center"/>
      <protection/>
    </xf>
    <xf numFmtId="3" fontId="12" fillId="24" borderId="235" xfId="0" applyNumberFormat="1" applyFont="1" applyFill="1" applyBorder="1" applyAlignment="1" applyProtection="1">
      <alignment horizontal="center" vertical="center"/>
      <protection/>
    </xf>
    <xf numFmtId="0" fontId="21" fillId="24" borderId="253" xfId="0" applyFont="1" applyFill="1" applyBorder="1" applyAlignment="1" applyProtection="1">
      <alignment horizontal="center" vertical="center"/>
      <protection/>
    </xf>
    <xf numFmtId="0" fontId="21" fillId="24" borderId="251" xfId="0" applyFont="1" applyFill="1" applyBorder="1" applyAlignment="1" applyProtection="1">
      <alignment horizontal="center" vertical="center"/>
      <protection/>
    </xf>
    <xf numFmtId="0" fontId="21" fillId="24" borderId="308" xfId="0" applyFont="1" applyFill="1" applyBorder="1" applyAlignment="1" applyProtection="1">
      <alignment horizontal="center" vertical="center"/>
      <protection/>
    </xf>
    <xf numFmtId="0" fontId="21" fillId="24" borderId="254" xfId="0" applyFont="1" applyFill="1" applyBorder="1" applyAlignment="1" applyProtection="1">
      <alignment horizontal="center" vertical="center"/>
      <protection/>
    </xf>
    <xf numFmtId="0" fontId="21" fillId="24" borderId="0" xfId="0" applyFont="1" applyFill="1" applyBorder="1" applyAlignment="1" applyProtection="1">
      <alignment horizontal="center" vertical="center"/>
      <protection/>
    </xf>
    <xf numFmtId="0" fontId="21" fillId="24" borderId="309" xfId="0" applyFont="1" applyFill="1" applyBorder="1" applyAlignment="1" applyProtection="1">
      <alignment horizontal="center" vertical="center"/>
      <protection/>
    </xf>
    <xf numFmtId="0" fontId="21" fillId="24" borderId="255" xfId="0" applyFont="1" applyFill="1" applyBorder="1" applyAlignment="1" applyProtection="1">
      <alignment horizontal="center" vertical="center"/>
      <protection/>
    </xf>
    <xf numFmtId="0" fontId="21" fillId="24" borderId="252" xfId="0" applyFont="1" applyFill="1" applyBorder="1" applyAlignment="1" applyProtection="1">
      <alignment horizontal="center" vertical="center"/>
      <protection/>
    </xf>
    <xf numFmtId="0" fontId="21" fillId="24" borderId="310" xfId="0" applyFont="1" applyFill="1" applyBorder="1" applyAlignment="1" applyProtection="1">
      <alignment horizontal="center" vertical="center"/>
      <protection/>
    </xf>
    <xf numFmtId="3" fontId="12" fillId="24" borderId="182" xfId="0" applyNumberFormat="1" applyFont="1" applyFill="1" applyBorder="1" applyAlignment="1" applyProtection="1">
      <alignment horizontal="center" vertical="center"/>
      <protection locked="0"/>
    </xf>
    <xf numFmtId="3" fontId="12" fillId="24" borderId="148" xfId="0" applyNumberFormat="1" applyFont="1" applyFill="1" applyBorder="1" applyAlignment="1" applyProtection="1">
      <alignment horizontal="center" vertical="center"/>
      <protection locked="0"/>
    </xf>
    <xf numFmtId="3" fontId="12" fillId="24" borderId="234" xfId="0" applyNumberFormat="1" applyFont="1" applyFill="1" applyBorder="1" applyAlignment="1" applyProtection="1">
      <alignment horizontal="center" vertical="center"/>
      <protection locked="0"/>
    </xf>
    <xf numFmtId="3" fontId="12" fillId="24" borderId="101" xfId="0" applyNumberFormat="1" applyFont="1" applyFill="1" applyBorder="1" applyAlignment="1" applyProtection="1">
      <alignment horizontal="center" vertical="center"/>
      <protection locked="0"/>
    </xf>
    <xf numFmtId="3" fontId="12" fillId="24" borderId="149" xfId="0" applyNumberFormat="1" applyFont="1" applyFill="1" applyBorder="1" applyAlignment="1" applyProtection="1">
      <alignment horizontal="center" vertical="center"/>
      <protection locked="0"/>
    </xf>
    <xf numFmtId="3" fontId="12" fillId="24" borderId="235" xfId="0" applyNumberFormat="1" applyFont="1" applyFill="1" applyBorder="1" applyAlignment="1" applyProtection="1">
      <alignment horizontal="center" vertical="center"/>
      <protection locked="0"/>
    </xf>
    <xf numFmtId="2" fontId="21" fillId="3" borderId="297" xfId="0" applyNumberFormat="1" applyFont="1" applyFill="1" applyBorder="1" applyAlignment="1" applyProtection="1">
      <alignment horizontal="center" vertical="center"/>
      <protection locked="0"/>
    </xf>
    <xf numFmtId="2" fontId="21" fillId="3" borderId="298" xfId="0" applyNumberFormat="1" applyFont="1" applyFill="1" applyBorder="1" applyAlignment="1" applyProtection="1">
      <alignment horizontal="center" vertical="center"/>
      <protection locked="0"/>
    </xf>
    <xf numFmtId="0" fontId="2" fillId="11" borderId="0" xfId="0" applyFont="1" applyFill="1" applyAlignment="1">
      <alignment horizontal="center" vertical="center"/>
    </xf>
    <xf numFmtId="0" fontId="6" fillId="15" borderId="0" xfId="0" applyFont="1" applyFill="1" applyBorder="1" applyAlignment="1">
      <alignment horizontal="center" vertical="center"/>
    </xf>
    <xf numFmtId="0" fontId="8" fillId="24" borderId="47" xfId="0" applyFont="1" applyFill="1" applyBorder="1" applyAlignment="1">
      <alignment horizontal="center" vertical="center" wrapText="1"/>
    </xf>
    <xf numFmtId="0" fontId="9" fillId="11" borderId="311" xfId="0" applyFont="1" applyFill="1" applyBorder="1" applyAlignment="1">
      <alignment horizontal="center" vertical="center" wrapText="1"/>
    </xf>
    <xf numFmtId="0" fontId="9" fillId="11" borderId="312"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313" xfId="0" applyFont="1" applyFill="1" applyBorder="1" applyAlignment="1">
      <alignment horizontal="center" vertical="center" wrapText="1"/>
    </xf>
    <xf numFmtId="0" fontId="9" fillId="11" borderId="36" xfId="0" applyFont="1" applyFill="1" applyBorder="1" applyAlignment="1">
      <alignment horizontal="center" vertical="center" wrapText="1"/>
    </xf>
    <xf numFmtId="0" fontId="9" fillId="7" borderId="291"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72" xfId="0" applyFont="1" applyFill="1" applyBorder="1" applyAlignment="1">
      <alignment horizontal="center" vertical="center" wrapText="1"/>
    </xf>
    <xf numFmtId="0" fontId="15" fillId="22" borderId="311" xfId="0" applyFont="1" applyFill="1" applyBorder="1" applyAlignment="1">
      <alignment horizontal="center" vertical="center" wrapText="1"/>
    </xf>
    <xf numFmtId="0" fontId="15" fillId="22" borderId="291"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15" fillId="22" borderId="72" xfId="0" applyFont="1" applyFill="1" applyBorder="1" applyAlignment="1">
      <alignment horizontal="center" vertical="center" wrapText="1"/>
    </xf>
    <xf numFmtId="0" fontId="15" fillId="22" borderId="312" xfId="0" applyFont="1" applyFill="1" applyBorder="1" applyAlignment="1">
      <alignment horizontal="center" vertical="center" wrapText="1"/>
    </xf>
    <xf numFmtId="0" fontId="15" fillId="22" borderId="313" xfId="0" applyFont="1" applyFill="1" applyBorder="1" applyAlignment="1">
      <alignment horizontal="center" vertical="center" wrapText="1"/>
    </xf>
    <xf numFmtId="0" fontId="9" fillId="15" borderId="311"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314" xfId="0" applyFont="1" applyFill="1" applyBorder="1" applyAlignment="1">
      <alignment horizontal="center" vertical="center" wrapText="1"/>
    </xf>
    <xf numFmtId="0" fontId="9" fillId="15" borderId="90" xfId="0" applyFont="1" applyFill="1" applyBorder="1" applyAlignment="1">
      <alignment horizontal="center" vertical="center" wrapText="1"/>
    </xf>
    <xf numFmtId="0" fontId="9" fillId="15" borderId="78" xfId="0" applyFont="1" applyFill="1" applyBorder="1" applyAlignment="1">
      <alignment horizontal="center" vertical="center" wrapText="1"/>
    </xf>
    <xf numFmtId="0" fontId="9" fillId="7" borderId="315" xfId="0" applyFont="1" applyFill="1" applyBorder="1" applyAlignment="1">
      <alignment horizontal="center" vertical="center"/>
    </xf>
    <xf numFmtId="0" fontId="9" fillId="7" borderId="316" xfId="0" applyFont="1" applyFill="1" applyBorder="1" applyAlignment="1">
      <alignment horizontal="center" vertical="center"/>
    </xf>
    <xf numFmtId="0" fontId="9" fillId="7" borderId="317" xfId="0" applyFont="1" applyFill="1" applyBorder="1" applyAlignment="1">
      <alignment horizontal="center" vertical="center"/>
    </xf>
    <xf numFmtId="0" fontId="6" fillId="15" borderId="0" xfId="0" applyFont="1" applyFill="1" applyBorder="1" applyAlignment="1">
      <alignment horizontal="right" vertical="center"/>
    </xf>
    <xf numFmtId="0" fontId="8" fillId="24" borderId="36"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24" borderId="87" xfId="0" applyFont="1" applyFill="1" applyBorder="1" applyAlignment="1">
      <alignment horizontal="center" vertical="center" wrapText="1"/>
    </xf>
    <xf numFmtId="0" fontId="8" fillId="24" borderId="86" xfId="0" applyFont="1" applyFill="1" applyBorder="1" applyAlignment="1">
      <alignment horizontal="center" vertical="center" wrapText="1"/>
    </xf>
    <xf numFmtId="0" fontId="8" fillId="24" borderId="318" xfId="0" applyFont="1" applyFill="1" applyBorder="1" applyAlignment="1">
      <alignment horizontal="center" vertical="center" wrapText="1"/>
    </xf>
    <xf numFmtId="0" fontId="9" fillId="11" borderId="319" xfId="0" applyFont="1" applyFill="1" applyBorder="1" applyAlignment="1">
      <alignment horizontal="center" vertical="center" wrapText="1"/>
    </xf>
    <xf numFmtId="0" fontId="9" fillId="11" borderId="320"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7" fillId="11" borderId="321" xfId="0" applyFont="1" applyFill="1" applyBorder="1" applyAlignment="1">
      <alignment horizontal="center" vertical="center"/>
    </xf>
    <xf numFmtId="0" fontId="7" fillId="11" borderId="72" xfId="0" applyFont="1" applyFill="1" applyBorder="1" applyAlignment="1">
      <alignment horizontal="center" vertical="center"/>
    </xf>
    <xf numFmtId="0" fontId="8" fillId="21" borderId="72" xfId="0" applyFont="1" applyFill="1" applyBorder="1" applyAlignment="1">
      <alignment horizontal="center" vertical="center"/>
    </xf>
    <xf numFmtId="0" fontId="9" fillId="16" borderId="311" xfId="0" applyFont="1" applyFill="1" applyBorder="1" applyAlignment="1">
      <alignment horizontal="center" vertical="center"/>
    </xf>
    <xf numFmtId="0" fontId="9" fillId="16" borderId="291" xfId="0" applyFont="1" applyFill="1" applyBorder="1" applyAlignment="1">
      <alignment horizontal="center" vertical="center"/>
    </xf>
    <xf numFmtId="0" fontId="9" fillId="16" borderId="312" xfId="0" applyFont="1" applyFill="1" applyBorder="1" applyAlignment="1">
      <alignment horizontal="center" vertical="center"/>
    </xf>
    <xf numFmtId="0" fontId="9" fillId="16" borderId="36" xfId="0" applyFont="1" applyFill="1" applyBorder="1" applyAlignment="1">
      <alignment horizontal="center" vertical="center"/>
    </xf>
    <xf numFmtId="0" fontId="9" fillId="16" borderId="0" xfId="0" applyFont="1" applyFill="1" applyBorder="1" applyAlignment="1">
      <alignment horizontal="center" vertical="center"/>
    </xf>
    <xf numFmtId="0" fontId="9" fillId="16" borderId="322" xfId="0" applyFont="1" applyFill="1" applyBorder="1" applyAlignment="1">
      <alignment horizontal="center" vertical="center"/>
    </xf>
    <xf numFmtId="0" fontId="0" fillId="26" borderId="323" xfId="0" applyFill="1" applyBorder="1" applyAlignment="1" applyProtection="1">
      <alignment horizontal="center"/>
      <protection locked="0"/>
    </xf>
    <xf numFmtId="0" fontId="0" fillId="26" borderId="324" xfId="0" applyFill="1" applyBorder="1" applyAlignment="1" applyProtection="1">
      <alignment horizontal="center"/>
      <protection locked="0"/>
    </xf>
    <xf numFmtId="0" fontId="0" fillId="26" borderId="325" xfId="0" applyFill="1" applyBorder="1" applyAlignment="1" applyProtection="1">
      <alignment horizontal="center"/>
      <protection locked="0"/>
    </xf>
    <xf numFmtId="0" fontId="0" fillId="26" borderId="326" xfId="0" applyFill="1" applyBorder="1" applyAlignment="1" applyProtection="1">
      <alignment horizontal="center"/>
      <protection locked="0"/>
    </xf>
    <xf numFmtId="0" fontId="0" fillId="26" borderId="0" xfId="0" applyFill="1" applyBorder="1" applyAlignment="1" applyProtection="1">
      <alignment horizontal="center"/>
      <protection locked="0"/>
    </xf>
    <xf numFmtId="0" fontId="0" fillId="26" borderId="327" xfId="0" applyFill="1" applyBorder="1" applyAlignment="1" applyProtection="1">
      <alignment horizontal="center"/>
      <protection locked="0"/>
    </xf>
    <xf numFmtId="0" fontId="0" fillId="26" borderId="328" xfId="0" applyFill="1" applyBorder="1" applyAlignment="1" applyProtection="1">
      <alignment horizontal="center"/>
      <protection locked="0"/>
    </xf>
    <xf numFmtId="0" fontId="0" fillId="26" borderId="329" xfId="0" applyFill="1" applyBorder="1" applyAlignment="1" applyProtection="1">
      <alignment horizontal="center"/>
      <protection locked="0"/>
    </xf>
    <xf numFmtId="0" fontId="0" fillId="26" borderId="330" xfId="0" applyFill="1" applyBorder="1" applyAlignment="1" applyProtection="1">
      <alignment horizontal="center"/>
      <protection locked="0"/>
    </xf>
    <xf numFmtId="0" fontId="5" fillId="31" borderId="155" xfId="0" applyFont="1" applyFill="1" applyBorder="1" applyAlignment="1" applyProtection="1">
      <alignment horizontal="left" vertical="center"/>
      <protection locked="0"/>
    </xf>
    <xf numFmtId="0" fontId="5" fillId="31" borderId="156" xfId="0" applyFont="1" applyFill="1" applyBorder="1" applyAlignment="1" applyProtection="1">
      <alignment horizontal="left" vertical="center"/>
      <protection locked="0"/>
    </xf>
    <xf numFmtId="0" fontId="5" fillId="31" borderId="157" xfId="0" applyFont="1" applyFill="1" applyBorder="1" applyAlignment="1" applyProtection="1">
      <alignment horizontal="left" vertical="center"/>
      <protection locked="0"/>
    </xf>
    <xf numFmtId="0" fontId="5" fillId="31" borderId="160" xfId="0" applyFont="1" applyFill="1" applyBorder="1" applyAlignment="1" applyProtection="1">
      <alignment horizontal="left" vertical="center"/>
      <protection locked="0"/>
    </xf>
    <xf numFmtId="0" fontId="5" fillId="31" borderId="161" xfId="0" applyFont="1" applyFill="1" applyBorder="1" applyAlignment="1" applyProtection="1">
      <alignment horizontal="left" vertical="center"/>
      <protection locked="0"/>
    </xf>
    <xf numFmtId="0" fontId="5" fillId="31" borderId="162" xfId="0" applyFont="1" applyFill="1" applyBorder="1" applyAlignment="1" applyProtection="1">
      <alignment horizontal="left" vertical="center"/>
      <protection locked="0"/>
    </xf>
    <xf numFmtId="0" fontId="22" fillId="8" borderId="331" xfId="0" applyFont="1" applyFill="1" applyBorder="1" applyAlignment="1" applyProtection="1">
      <alignment horizontal="left"/>
      <protection locked="0"/>
    </xf>
    <xf numFmtId="0" fontId="22" fillId="8" borderId="332" xfId="0" applyFont="1" applyFill="1" applyBorder="1" applyAlignment="1" applyProtection="1">
      <alignment horizontal="left"/>
      <protection locked="0"/>
    </xf>
    <xf numFmtId="0" fontId="22" fillId="8" borderId="333" xfId="0" applyFont="1" applyFill="1" applyBorder="1" applyAlignment="1" applyProtection="1">
      <alignment horizontal="left"/>
      <protection locked="0"/>
    </xf>
    <xf numFmtId="0" fontId="21" fillId="3" borderId="334" xfId="0" applyFont="1" applyFill="1" applyBorder="1" applyAlignment="1" applyProtection="1">
      <alignment horizontal="center" vertical="center" wrapText="1"/>
      <protection locked="0"/>
    </xf>
    <xf numFmtId="0" fontId="21" fillId="3" borderId="335" xfId="0" applyFont="1" applyFill="1" applyBorder="1" applyAlignment="1" applyProtection="1">
      <alignment horizontal="center" vertical="center" wrapText="1"/>
      <protection locked="0"/>
    </xf>
    <xf numFmtId="0" fontId="21" fillId="28" borderId="334" xfId="0" applyFont="1" applyFill="1" applyBorder="1" applyAlignment="1" applyProtection="1">
      <alignment horizontal="center" vertical="center" wrapText="1"/>
      <protection locked="0"/>
    </xf>
    <xf numFmtId="0" fontId="21" fillId="28" borderId="335" xfId="0" applyFont="1" applyFill="1" applyBorder="1" applyAlignment="1" applyProtection="1">
      <alignment horizontal="center" vertical="center" wrapText="1"/>
      <protection locked="0"/>
    </xf>
    <xf numFmtId="0" fontId="21" fillId="22" borderId="334" xfId="0" applyFont="1" applyFill="1" applyBorder="1" applyAlignment="1" applyProtection="1">
      <alignment horizontal="center" vertical="center" wrapText="1"/>
      <protection locked="0"/>
    </xf>
    <xf numFmtId="0" fontId="21" fillId="22" borderId="335" xfId="0" applyFont="1" applyFill="1" applyBorder="1" applyAlignment="1" applyProtection="1">
      <alignment horizontal="center" vertical="center" wrapText="1"/>
      <protection locked="0"/>
    </xf>
    <xf numFmtId="0" fontId="21" fillId="5" borderId="334" xfId="0" applyFont="1" applyFill="1" applyBorder="1" applyAlignment="1" applyProtection="1">
      <alignment horizontal="center" vertical="center" wrapText="1"/>
      <protection locked="0"/>
    </xf>
    <xf numFmtId="0" fontId="21" fillId="5" borderId="335" xfId="0" applyFont="1" applyFill="1" applyBorder="1" applyAlignment="1" applyProtection="1">
      <alignment horizontal="center" vertical="center" wrapText="1"/>
      <protection locked="0"/>
    </xf>
    <xf numFmtId="0" fontId="0" fillId="17" borderId="155" xfId="0" applyFill="1" applyBorder="1" applyAlignment="1" applyProtection="1">
      <alignment horizontal="center"/>
      <protection locked="0"/>
    </xf>
    <xf numFmtId="0" fontId="0" fillId="17" borderId="156" xfId="0" applyFill="1" applyBorder="1" applyAlignment="1" applyProtection="1">
      <alignment horizontal="center"/>
      <protection locked="0"/>
    </xf>
    <xf numFmtId="0" fontId="0" fillId="17" borderId="157" xfId="0" applyFill="1" applyBorder="1" applyAlignment="1" applyProtection="1">
      <alignment horizontal="center"/>
      <protection locked="0"/>
    </xf>
    <xf numFmtId="0" fontId="0" fillId="17" borderId="158"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17" borderId="159" xfId="0" applyFill="1" applyBorder="1" applyAlignment="1" applyProtection="1">
      <alignment horizontal="center"/>
      <protection locked="0"/>
    </xf>
    <xf numFmtId="0" fontId="0" fillId="17" borderId="160" xfId="0" applyFill="1" applyBorder="1" applyAlignment="1" applyProtection="1">
      <alignment horizontal="center"/>
      <protection locked="0"/>
    </xf>
    <xf numFmtId="0" fontId="0" fillId="17" borderId="161" xfId="0" applyFill="1" applyBorder="1" applyAlignment="1" applyProtection="1">
      <alignment horizontal="center"/>
      <protection locked="0"/>
    </xf>
    <xf numFmtId="0" fontId="0" fillId="17" borderId="162" xfId="0" applyFill="1" applyBorder="1" applyAlignment="1" applyProtection="1">
      <alignment horizontal="center"/>
      <protection locked="0"/>
    </xf>
    <xf numFmtId="0" fontId="22" fillId="31" borderId="336" xfId="0" applyFont="1" applyFill="1" applyBorder="1" applyAlignment="1" applyProtection="1">
      <alignment horizontal="left"/>
      <protection locked="0"/>
    </xf>
    <xf numFmtId="0" fontId="22" fillId="31" borderId="337" xfId="0" applyFont="1" applyFill="1" applyBorder="1" applyAlignment="1" applyProtection="1">
      <alignment horizontal="left"/>
      <protection locked="0"/>
    </xf>
    <xf numFmtId="0" fontId="22" fillId="31" borderId="338" xfId="0" applyFont="1" applyFill="1" applyBorder="1" applyAlignment="1" applyProtection="1">
      <alignment horizontal="left"/>
      <protection locked="0"/>
    </xf>
    <xf numFmtId="0" fontId="21" fillId="27" borderId="334" xfId="0" applyFont="1" applyFill="1" applyBorder="1" applyAlignment="1" applyProtection="1">
      <alignment horizontal="center" vertical="center" wrapText="1"/>
      <protection locked="0"/>
    </xf>
    <xf numFmtId="0" fontId="21" fillId="27" borderId="335" xfId="0" applyFont="1" applyFill="1" applyBorder="1" applyAlignment="1" applyProtection="1">
      <alignment horizontal="center" vertical="center" wrapText="1"/>
      <protection locked="0"/>
    </xf>
    <xf numFmtId="0" fontId="21" fillId="15" borderId="334" xfId="0" applyFont="1" applyFill="1" applyBorder="1" applyAlignment="1" applyProtection="1">
      <alignment horizontal="center" vertical="center" wrapText="1"/>
      <protection locked="0"/>
    </xf>
    <xf numFmtId="0" fontId="21" fillId="15" borderId="335" xfId="0" applyFont="1" applyFill="1" applyBorder="1" applyAlignment="1" applyProtection="1">
      <alignment horizontal="center" vertical="center" wrapText="1"/>
      <protection locked="0"/>
    </xf>
    <xf numFmtId="0" fontId="33" fillId="32" borderId="0" xfId="0" applyFont="1" applyFill="1" applyAlignment="1" applyProtection="1">
      <alignment horizontal="center" vertical="center"/>
      <protection locked="0"/>
    </xf>
    <xf numFmtId="0" fontId="32" fillId="31" borderId="155" xfId="0" applyFont="1" applyFill="1" applyBorder="1" applyAlignment="1" applyProtection="1">
      <alignment horizontal="left" vertical="center"/>
      <protection locked="0"/>
    </xf>
    <xf numFmtId="0" fontId="32" fillId="31" borderId="156" xfId="0" applyFont="1" applyFill="1" applyBorder="1" applyAlignment="1" applyProtection="1">
      <alignment horizontal="left" vertical="center"/>
      <protection locked="0"/>
    </xf>
    <xf numFmtId="0" fontId="32" fillId="31" borderId="157" xfId="0" applyFont="1" applyFill="1" applyBorder="1" applyAlignment="1" applyProtection="1">
      <alignment horizontal="left" vertical="center"/>
      <protection locked="0"/>
    </xf>
    <xf numFmtId="0" fontId="32" fillId="31" borderId="160" xfId="0" applyFont="1" applyFill="1" applyBorder="1" applyAlignment="1" applyProtection="1">
      <alignment horizontal="left" vertical="center"/>
      <protection locked="0"/>
    </xf>
    <xf numFmtId="0" fontId="32" fillId="31" borderId="161" xfId="0" applyFont="1" applyFill="1" applyBorder="1" applyAlignment="1" applyProtection="1">
      <alignment horizontal="left" vertical="center"/>
      <protection locked="0"/>
    </xf>
    <xf numFmtId="0" fontId="32" fillId="31" borderId="162" xfId="0" applyFont="1" applyFill="1" applyBorder="1" applyAlignment="1" applyProtection="1">
      <alignment horizontal="left" vertical="center"/>
      <protection locked="0"/>
    </xf>
    <xf numFmtId="0" fontId="21" fillId="25" borderId="339" xfId="0" applyFont="1" applyFill="1" applyBorder="1" applyAlignment="1" applyProtection="1">
      <alignment horizontal="center" vertical="center" wrapText="1"/>
      <protection locked="0"/>
    </xf>
    <xf numFmtId="0" fontId="21" fillId="25" borderId="340" xfId="0" applyFont="1" applyFill="1" applyBorder="1" applyAlignment="1" applyProtection="1">
      <alignment horizontal="center" vertical="center" wrapText="1"/>
      <protection locked="0"/>
    </xf>
    <xf numFmtId="0" fontId="21" fillId="26" borderId="334" xfId="0" applyFont="1" applyFill="1" applyBorder="1" applyAlignment="1" applyProtection="1">
      <alignment horizontal="center" vertical="center" wrapText="1"/>
      <protection locked="0"/>
    </xf>
    <xf numFmtId="0" fontId="21" fillId="26" borderId="335" xfId="0" applyFont="1" applyFill="1" applyBorder="1" applyAlignment="1" applyProtection="1">
      <alignment horizontal="center" vertical="center" wrapText="1"/>
      <protection locked="0"/>
    </xf>
    <xf numFmtId="169" fontId="10" fillId="15" borderId="311" xfId="0" applyNumberFormat="1" applyFont="1" applyFill="1" applyBorder="1" applyAlignment="1" applyProtection="1">
      <alignment horizontal="center" vertical="center"/>
      <protection locked="0"/>
    </xf>
    <xf numFmtId="169" fontId="10" fillId="15" borderId="291" xfId="0" applyNumberFormat="1" applyFont="1" applyFill="1" applyBorder="1" applyAlignment="1" applyProtection="1">
      <alignment horizontal="center" vertical="center"/>
      <protection locked="0"/>
    </xf>
    <xf numFmtId="0" fontId="0" fillId="0" borderId="291" xfId="0" applyBorder="1" applyAlignment="1" applyProtection="1">
      <alignment/>
      <protection locked="0"/>
    </xf>
    <xf numFmtId="0" fontId="0" fillId="0" borderId="312" xfId="0" applyBorder="1" applyAlignment="1" applyProtection="1">
      <alignment/>
      <protection locked="0"/>
    </xf>
    <xf numFmtId="49" fontId="24" fillId="15" borderId="26" xfId="0" applyNumberFormat="1" applyFont="1" applyFill="1" applyBorder="1" applyAlignment="1" applyProtection="1">
      <alignment horizontal="center" vertical="center"/>
      <protection locked="0"/>
    </xf>
    <xf numFmtId="49" fontId="24" fillId="15" borderId="72" xfId="0" applyNumberFormat="1" applyFont="1" applyFill="1" applyBorder="1" applyAlignment="1" applyProtection="1">
      <alignment horizontal="center" vertical="center"/>
      <protection locked="0"/>
    </xf>
    <xf numFmtId="0" fontId="0" fillId="0" borderId="72" xfId="0" applyBorder="1" applyAlignment="1" applyProtection="1">
      <alignment/>
      <protection locked="0"/>
    </xf>
    <xf numFmtId="0" fontId="0" fillId="0" borderId="313" xfId="0" applyBorder="1" applyAlignment="1" applyProtection="1">
      <alignment/>
      <protection locked="0"/>
    </xf>
    <xf numFmtId="0" fontId="5" fillId="22" borderId="0" xfId="0" applyFont="1" applyFill="1" applyAlignment="1" applyProtection="1">
      <alignment horizontal="left"/>
      <protection locked="0"/>
    </xf>
    <xf numFmtId="0" fontId="5" fillId="11" borderId="0" xfId="0" applyFont="1" applyFill="1" applyAlignment="1" applyProtection="1">
      <alignment horizontal="left"/>
      <protection locked="0"/>
    </xf>
    <xf numFmtId="49" fontId="23" fillId="15" borderId="311" xfId="0" applyNumberFormat="1" applyFont="1" applyFill="1" applyBorder="1" applyAlignment="1" applyProtection="1">
      <alignment horizontal="center" vertical="center"/>
      <protection locked="0"/>
    </xf>
    <xf numFmtId="49" fontId="23" fillId="15" borderId="291" xfId="0" applyNumberFormat="1" applyFont="1" applyFill="1" applyBorder="1" applyAlignment="1" applyProtection="1">
      <alignment horizontal="center" vertical="center"/>
      <protection locked="0"/>
    </xf>
    <xf numFmtId="169" fontId="10" fillId="15" borderId="311" xfId="0" applyNumberFormat="1" applyFont="1" applyFill="1" applyBorder="1" applyAlignment="1" applyProtection="1">
      <alignment horizontal="center" vertical="center" wrapText="1"/>
      <protection locked="0"/>
    </xf>
    <xf numFmtId="169" fontId="10" fillId="15" borderId="291" xfId="0" applyNumberFormat="1" applyFont="1" applyFill="1" applyBorder="1" applyAlignment="1" applyProtection="1">
      <alignment horizontal="center" vertical="center" wrapText="1"/>
      <protection locked="0"/>
    </xf>
    <xf numFmtId="49" fontId="24" fillId="15" borderId="36" xfId="0" applyNumberFormat="1" applyFont="1" applyFill="1" applyBorder="1" applyAlignment="1" applyProtection="1">
      <alignment horizontal="center" vertical="center"/>
      <protection locked="0"/>
    </xf>
    <xf numFmtId="49" fontId="24" fillId="15" borderId="0" xfId="0" applyNumberFormat="1"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0" borderId="322" xfId="0" applyBorder="1" applyAlignment="1" applyProtection="1">
      <alignment/>
      <protection locked="0"/>
    </xf>
    <xf numFmtId="0" fontId="9" fillId="11" borderId="341" xfId="0" applyFont="1" applyFill="1" applyBorder="1" applyAlignment="1">
      <alignment horizontal="center" vertical="center" wrapText="1"/>
    </xf>
    <xf numFmtId="0" fontId="9" fillId="11" borderId="342" xfId="0" applyFont="1" applyFill="1" applyBorder="1" applyAlignment="1">
      <alignment horizontal="center" vertical="center" wrapText="1"/>
    </xf>
    <xf numFmtId="0" fontId="9" fillId="11" borderId="343" xfId="0" applyFont="1" applyFill="1" applyBorder="1" applyAlignment="1">
      <alignment horizontal="center" vertical="center" wrapText="1"/>
    </xf>
    <xf numFmtId="0" fontId="7" fillId="11" borderId="243" xfId="0" applyFont="1" applyFill="1" applyBorder="1" applyAlignment="1">
      <alignment horizontal="center" vertical="center"/>
    </xf>
    <xf numFmtId="0" fontId="7" fillId="11" borderId="0" xfId="0" applyFont="1" applyFill="1" applyBorder="1" applyAlignment="1">
      <alignment horizontal="center" vertical="center"/>
    </xf>
    <xf numFmtId="0" fontId="7" fillId="11" borderId="344" xfId="0" applyFont="1" applyFill="1" applyBorder="1" applyAlignment="1">
      <alignment horizontal="center" vertical="center"/>
    </xf>
    <xf numFmtId="0" fontId="34" fillId="24" borderId="345" xfId="0" applyFont="1" applyFill="1" applyBorder="1" applyAlignment="1">
      <alignment horizontal="center" vertical="center" wrapText="1"/>
    </xf>
    <xf numFmtId="0" fontId="34" fillId="24" borderId="346" xfId="0" applyFont="1" applyFill="1" applyBorder="1" applyAlignment="1">
      <alignment horizontal="center" vertical="center" wrapText="1"/>
    </xf>
    <xf numFmtId="0" fontId="7" fillId="17" borderId="32" xfId="0" applyFont="1" applyFill="1" applyBorder="1" applyAlignment="1">
      <alignment horizontal="center" vertical="center"/>
    </xf>
    <xf numFmtId="0" fontId="7" fillId="17" borderId="54" xfId="0" applyFont="1" applyFill="1" applyBorder="1" applyAlignment="1">
      <alignment horizontal="center" vertical="center"/>
    </xf>
    <xf numFmtId="0" fontId="0" fillId="17" borderId="33" xfId="0" applyFill="1" applyBorder="1" applyAlignment="1">
      <alignment horizontal="center" vertical="center"/>
    </xf>
    <xf numFmtId="0" fontId="29" fillId="15" borderId="0" xfId="0" applyFont="1" applyFill="1" applyBorder="1" applyAlignment="1">
      <alignment horizontal="center" vertical="center"/>
    </xf>
    <xf numFmtId="0" fontId="8" fillId="24" borderId="72" xfId="0" applyFont="1" applyFill="1" applyBorder="1" applyAlignment="1">
      <alignment horizontal="center" vertical="center" wrapText="1"/>
    </xf>
    <xf numFmtId="0" fontId="15" fillId="22" borderId="29" xfId="0" applyFont="1" applyFill="1" applyBorder="1" applyAlignment="1">
      <alignment horizontal="center" vertical="center" wrapText="1"/>
    </xf>
    <xf numFmtId="0" fontId="15" fillId="22" borderId="347" xfId="0" applyFont="1" applyFill="1" applyBorder="1" applyAlignment="1">
      <alignment horizontal="center" vertical="center" wrapText="1"/>
    </xf>
    <xf numFmtId="0" fontId="9" fillId="11" borderId="348" xfId="0" applyFont="1" applyFill="1" applyBorder="1" applyAlignment="1">
      <alignment horizontal="center" vertical="center" wrapText="1"/>
    </xf>
    <xf numFmtId="0" fontId="9" fillId="11" borderId="215" xfId="0" applyFont="1" applyFill="1" applyBorder="1" applyAlignment="1">
      <alignment horizontal="center" vertical="center" wrapText="1"/>
    </xf>
    <xf numFmtId="0" fontId="9" fillId="11" borderId="34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
    <dxf>
      <fill>
        <patternFill>
          <bgColor indexed="10"/>
        </patternFill>
      </fill>
    </dxf>
    <dxf>
      <fill>
        <patternFill>
          <bgColor indexed="10"/>
        </patternFill>
      </fill>
    </dxf>
    <dxf>
      <font>
        <color auto="1"/>
      </font>
      <fill>
        <patternFill>
          <bgColor indexed="53"/>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4125"/>
          <c:w val="0.97375"/>
          <c:h val="0.804"/>
        </c:manualLayout>
      </c:layout>
      <c:barChart>
        <c:barDir val="col"/>
        <c:grouping val="clustered"/>
        <c:varyColors val="0"/>
        <c:ser>
          <c:idx val="0"/>
          <c:order val="0"/>
          <c:tx>
            <c:strRef>
              <c:f>Gráficos!$H$28</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Gráficos!$H$29</c:f>
              <c:numCache>
                <c:ptCount val="1"/>
                <c:pt idx="0">
                  <c:v>0</c:v>
                </c:pt>
              </c:numCache>
            </c:numRef>
          </c:val>
        </c:ser>
        <c:ser>
          <c:idx val="1"/>
          <c:order val="1"/>
          <c:tx>
            <c:strRef>
              <c:f>Gráficos!$I$28</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Gráficos!$I$29</c:f>
              <c:numCache>
                <c:ptCount val="1"/>
                <c:pt idx="0">
                  <c:v>0</c:v>
                </c:pt>
              </c:numCache>
            </c:numRef>
          </c:val>
        </c:ser>
        <c:ser>
          <c:idx val="2"/>
          <c:order val="2"/>
          <c:tx>
            <c:strRef>
              <c:f>Gráficos!$J$28</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Gráficos!$J$29</c:f>
              <c:numCache>
                <c:ptCount val="1"/>
                <c:pt idx="0">
                  <c:v>0</c:v>
                </c:pt>
              </c:numCache>
            </c:numRef>
          </c:val>
        </c:ser>
        <c:ser>
          <c:idx val="3"/>
          <c:order val="3"/>
          <c:tx>
            <c:strRef>
              <c:f>Gráficos!$K$28</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Gráficos!$K$29</c:f>
              <c:numCache>
                <c:ptCount val="1"/>
                <c:pt idx="0">
                  <c:v>0</c:v>
                </c:pt>
              </c:numCache>
            </c:numRef>
          </c:val>
        </c:ser>
        <c:ser>
          <c:idx val="4"/>
          <c:order val="4"/>
          <c:tx>
            <c:strRef>
              <c:f>Gráficos!$L$28</c:f>
              <c:strCache>
                <c:ptCount val="1"/>
                <c:pt idx="0">
                  <c:v>(Año fin)
Año 4</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Gráficos!$L$29</c:f>
              <c:numCache>
                <c:ptCount val="1"/>
                <c:pt idx="0">
                  <c:v>0</c:v>
                </c:pt>
              </c:numCache>
            </c:numRef>
          </c:val>
        </c:ser>
        <c:axId val="1160298"/>
        <c:axId val="10442683"/>
      </c:barChart>
      <c:catAx>
        <c:axId val="1160298"/>
        <c:scaling>
          <c:orientation val="minMax"/>
        </c:scaling>
        <c:axPos val="b"/>
        <c:delete val="0"/>
        <c:numFmt formatCode="General" sourceLinked="1"/>
        <c:majorTickMark val="out"/>
        <c:minorTickMark val="none"/>
        <c:tickLblPos val="none"/>
        <c:spPr>
          <a:ln w="3175">
            <a:noFill/>
          </a:ln>
        </c:spPr>
        <c:crossAx val="10442683"/>
        <c:crosses val="autoZero"/>
        <c:auto val="1"/>
        <c:lblOffset val="100"/>
        <c:tickLblSkip val="1"/>
        <c:noMultiLvlLbl val="0"/>
      </c:catAx>
      <c:valAx>
        <c:axId val="1044268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333333"/>
                </a:solidFill>
                <a:latin typeface="Arial"/>
                <a:ea typeface="Arial"/>
                <a:cs typeface="Arial"/>
              </a:defRPr>
            </a:pPr>
          </a:p>
        </c:txPr>
        <c:crossAx val="1160298"/>
        <c:crossesAt val="1"/>
        <c:crossBetween val="between"/>
        <c:dispUnits/>
      </c:valAx>
      <c:spPr>
        <a:solidFill>
          <a:srgbClr val="C0C0C0"/>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Inversiones y costes (€)</a:t>
            </a:r>
          </a:p>
        </c:rich>
      </c:tx>
      <c:layout>
        <c:manualLayout>
          <c:xMode val="factor"/>
          <c:yMode val="factor"/>
          <c:x val="0.01075"/>
          <c:y val="0"/>
        </c:manualLayout>
      </c:layout>
      <c:spPr>
        <a:noFill/>
        <a:ln>
          <a:noFill/>
        </a:ln>
      </c:spPr>
    </c:title>
    <c:plotArea>
      <c:layout>
        <c:manualLayout>
          <c:xMode val="edge"/>
          <c:yMode val="edge"/>
          <c:x val="0.02975"/>
          <c:y val="0.174"/>
          <c:w val="0.91825"/>
          <c:h val="0.77125"/>
        </c:manualLayout>
      </c:layout>
      <c:barChart>
        <c:barDir val="col"/>
        <c:grouping val="clustered"/>
        <c:varyColors val="0"/>
        <c:ser>
          <c:idx val="0"/>
          <c:order val="0"/>
          <c:tx>
            <c:strRef>
              <c:f>Gráficos!$H$10</c:f>
              <c:strCache>
                <c:ptCount val="1"/>
                <c:pt idx="0">
                  <c:v>Inversión</c:v>
                </c:pt>
              </c:strCache>
            </c:strRef>
          </c:tx>
          <c:spPr>
            <a:solidFill>
              <a:srgbClr val="9933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Gráficos!$I$9:$L$9</c:f>
              <c:strCache/>
            </c:strRef>
          </c:cat>
          <c:val>
            <c:numRef>
              <c:f>Gráficos!$I$10:$L$10</c:f>
              <c:numCache>
                <c:ptCount val="4"/>
                <c:pt idx="0">
                  <c:v>0</c:v>
                </c:pt>
                <c:pt idx="1">
                  <c:v>0</c:v>
                </c:pt>
                <c:pt idx="2">
                  <c:v>0</c:v>
                </c:pt>
                <c:pt idx="3">
                  <c:v>0</c:v>
                </c:pt>
              </c:numCache>
            </c:numRef>
          </c:val>
        </c:ser>
        <c:ser>
          <c:idx val="1"/>
          <c:order val="1"/>
          <c:tx>
            <c:strRef>
              <c:f>Gráficos!$H$11</c:f>
              <c:strCache>
                <c:ptCount val="1"/>
                <c:pt idx="0">
                  <c:v>Costes</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Gráficos!$I$9:$L$9</c:f>
              <c:strCache/>
            </c:strRef>
          </c:cat>
          <c:val>
            <c:numRef>
              <c:f>Gráficos!$I$11:$L$11</c:f>
              <c:numCache>
                <c:ptCount val="4"/>
                <c:pt idx="0">
                  <c:v>0</c:v>
                </c:pt>
                <c:pt idx="1">
                  <c:v>0</c:v>
                </c:pt>
                <c:pt idx="2">
                  <c:v>0</c:v>
                </c:pt>
                <c:pt idx="3">
                  <c:v>0</c:v>
                </c:pt>
              </c:numCache>
            </c:numRef>
          </c:val>
        </c:ser>
        <c:ser>
          <c:idx val="2"/>
          <c:order val="2"/>
          <c:tx>
            <c:strRef>
              <c:f>Gráficos!$H$12</c:f>
              <c:strCache>
                <c:ptCount val="1"/>
                <c:pt idx="0">
                  <c:v>Ahorros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Gráficos!$I$12:$L$12</c:f>
              <c:numCache>
                <c:ptCount val="4"/>
                <c:pt idx="0">
                  <c:v>0</c:v>
                </c:pt>
                <c:pt idx="1">
                  <c:v>0</c:v>
                </c:pt>
                <c:pt idx="2">
                  <c:v>0</c:v>
                </c:pt>
                <c:pt idx="3">
                  <c:v>0</c:v>
                </c:pt>
              </c:numCache>
            </c:numRef>
          </c:val>
        </c:ser>
        <c:gapWidth val="70"/>
        <c:axId val="58359652"/>
        <c:axId val="55474821"/>
      </c:barChart>
      <c:catAx>
        <c:axId val="58359652"/>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800" b="0" i="0" u="none" baseline="0">
                <a:solidFill>
                  <a:srgbClr val="000000"/>
                </a:solidFill>
              </a:defRPr>
            </a:pPr>
          </a:p>
        </c:txPr>
        <c:crossAx val="55474821"/>
        <c:crosses val="autoZero"/>
        <c:auto val="1"/>
        <c:lblOffset val="100"/>
        <c:tickLblSkip val="1"/>
        <c:noMultiLvlLbl val="0"/>
      </c:catAx>
      <c:valAx>
        <c:axId val="5547482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333333"/>
                </a:solidFill>
                <a:latin typeface="Arial"/>
                <a:ea typeface="Arial"/>
                <a:cs typeface="Arial"/>
              </a:defRPr>
            </a:pPr>
          </a:p>
        </c:txPr>
        <c:crossAx val="58359652"/>
        <c:crossesAt val="1"/>
        <c:crossBetween val="between"/>
        <c:dispUnits/>
      </c:valAx>
      <c:spPr>
        <a:solidFill>
          <a:srgbClr val="C0C0C0"/>
        </a:solidFill>
        <a:ln w="12700">
          <a:solidFill>
            <a:srgbClr val="C0C0C0"/>
          </a:solidFill>
        </a:ln>
      </c:spPr>
    </c:plotArea>
    <c:legend>
      <c:legendPos val="r"/>
      <c:layout>
        <c:manualLayout>
          <c:xMode val="edge"/>
          <c:yMode val="edge"/>
          <c:x val="0.8455"/>
          <c:y val="0.0035"/>
          <c:w val="0.1525"/>
          <c:h val="0.237"/>
        </c:manualLayout>
      </c:layout>
      <c:overlay val="0"/>
      <c:spPr>
        <a:solidFill>
          <a:srgbClr val="FFFFFF"/>
        </a:solidFill>
        <a:ln w="3175">
          <a:noFill/>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545"/>
          <c:w val="0.97375"/>
          <c:h val="0.79775"/>
        </c:manualLayout>
      </c:layout>
      <c:barChart>
        <c:barDir val="col"/>
        <c:grouping val="clustered"/>
        <c:varyColors val="0"/>
        <c:ser>
          <c:idx val="0"/>
          <c:order val="0"/>
          <c:tx>
            <c:strRef>
              <c:f>Gráficos!$H$161</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Gráficos!$H$162</c:f>
              <c:numCache>
                <c:ptCount val="1"/>
                <c:pt idx="0">
                  <c:v>0</c:v>
                </c:pt>
              </c:numCache>
            </c:numRef>
          </c:val>
        </c:ser>
        <c:ser>
          <c:idx val="1"/>
          <c:order val="1"/>
          <c:tx>
            <c:strRef>
              <c:f>Gráficos!$I$161</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Gráficos!$I$162</c:f>
              <c:numCache>
                <c:ptCount val="1"/>
                <c:pt idx="0">
                  <c:v>0</c:v>
                </c:pt>
              </c:numCache>
            </c:numRef>
          </c:val>
        </c:ser>
        <c:ser>
          <c:idx val="2"/>
          <c:order val="2"/>
          <c:tx>
            <c:strRef>
              <c:f>Gráficos!$J$161</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Gráficos!$J$162</c:f>
              <c:numCache>
                <c:ptCount val="1"/>
                <c:pt idx="0">
                  <c:v>0</c:v>
                </c:pt>
              </c:numCache>
            </c:numRef>
          </c:val>
        </c:ser>
        <c:ser>
          <c:idx val="3"/>
          <c:order val="3"/>
          <c:tx>
            <c:strRef>
              <c:f>Gráficos!$K$161</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Gráficos!$K$162</c:f>
              <c:numCache>
                <c:ptCount val="1"/>
                <c:pt idx="0">
                  <c:v>0</c:v>
                </c:pt>
              </c:numCache>
            </c:numRef>
          </c:val>
        </c:ser>
        <c:ser>
          <c:idx val="4"/>
          <c:order val="4"/>
          <c:tx>
            <c:strRef>
              <c:f>Gráficos!$L$161</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Gráficos!$L$162</c:f>
              <c:numCache>
                <c:ptCount val="1"/>
                <c:pt idx="0">
                  <c:v>0</c:v>
                </c:pt>
              </c:numCache>
            </c:numRef>
          </c:val>
        </c:ser>
        <c:axId val="29511342"/>
        <c:axId val="64275487"/>
      </c:barChart>
      <c:catAx>
        <c:axId val="29511342"/>
        <c:scaling>
          <c:orientation val="minMax"/>
        </c:scaling>
        <c:axPos val="b"/>
        <c:delete val="0"/>
        <c:numFmt formatCode="General" sourceLinked="1"/>
        <c:majorTickMark val="out"/>
        <c:minorTickMark val="none"/>
        <c:tickLblPos val="none"/>
        <c:spPr>
          <a:ln w="3175">
            <a:noFill/>
          </a:ln>
        </c:spPr>
        <c:crossAx val="64275487"/>
        <c:crosses val="autoZero"/>
        <c:auto val="1"/>
        <c:lblOffset val="100"/>
        <c:tickLblSkip val="1"/>
        <c:noMultiLvlLbl val="0"/>
      </c:catAx>
      <c:valAx>
        <c:axId val="6427548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295113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6825"/>
          <c:w val="0.97475"/>
          <c:h val="0.78475"/>
        </c:manualLayout>
      </c:layout>
      <c:barChart>
        <c:barDir val="col"/>
        <c:grouping val="clustered"/>
        <c:varyColors val="0"/>
        <c:ser>
          <c:idx val="0"/>
          <c:order val="0"/>
          <c:tx>
            <c:strRef>
              <c:f>Gráficos!$H$177</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Gráficos!$H$178</c:f>
              <c:numCache>
                <c:ptCount val="1"/>
                <c:pt idx="0">
                  <c:v>0</c:v>
                </c:pt>
              </c:numCache>
            </c:numRef>
          </c:val>
        </c:ser>
        <c:ser>
          <c:idx val="1"/>
          <c:order val="1"/>
          <c:tx>
            <c:strRef>
              <c:f>Gráficos!$I$177</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Gráficos!$I$178</c:f>
              <c:numCache>
                <c:ptCount val="1"/>
                <c:pt idx="0">
                  <c:v>0</c:v>
                </c:pt>
              </c:numCache>
            </c:numRef>
          </c:val>
        </c:ser>
        <c:ser>
          <c:idx val="2"/>
          <c:order val="2"/>
          <c:tx>
            <c:strRef>
              <c:f>Gráficos!$J$177</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Gráficos!$J$178</c:f>
              <c:numCache>
                <c:ptCount val="1"/>
                <c:pt idx="0">
                  <c:v>0</c:v>
                </c:pt>
              </c:numCache>
            </c:numRef>
          </c:val>
        </c:ser>
        <c:ser>
          <c:idx val="3"/>
          <c:order val="3"/>
          <c:tx>
            <c:strRef>
              <c:f>Gráficos!$K$177</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Gráficos!$K$178</c:f>
              <c:numCache>
                <c:ptCount val="1"/>
                <c:pt idx="0">
                  <c:v>0</c:v>
                </c:pt>
              </c:numCache>
            </c:numRef>
          </c:val>
        </c:ser>
        <c:ser>
          <c:idx val="4"/>
          <c:order val="4"/>
          <c:tx>
            <c:strRef>
              <c:f>Gráficos!$L$177</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Gráficos!$L$178</c:f>
              <c:numCache>
                <c:ptCount val="1"/>
                <c:pt idx="0">
                  <c:v>0</c:v>
                </c:pt>
              </c:numCache>
            </c:numRef>
          </c:val>
        </c:ser>
        <c:axId val="41608472"/>
        <c:axId val="38931929"/>
      </c:barChart>
      <c:catAx>
        <c:axId val="41608472"/>
        <c:scaling>
          <c:orientation val="minMax"/>
        </c:scaling>
        <c:axPos val="b"/>
        <c:delete val="0"/>
        <c:numFmt formatCode="General" sourceLinked="1"/>
        <c:majorTickMark val="out"/>
        <c:minorTickMark val="none"/>
        <c:tickLblPos val="none"/>
        <c:spPr>
          <a:ln w="3175">
            <a:noFill/>
          </a:ln>
        </c:spPr>
        <c:crossAx val="38931929"/>
        <c:crosses val="autoZero"/>
        <c:auto val="1"/>
        <c:lblOffset val="100"/>
        <c:tickLblSkip val="1"/>
        <c:noMultiLvlLbl val="0"/>
      </c:catAx>
      <c:valAx>
        <c:axId val="3893192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416084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755"/>
          <c:w val="0.97725"/>
          <c:h val="0.77375"/>
        </c:manualLayout>
      </c:layout>
      <c:barChart>
        <c:barDir val="col"/>
        <c:grouping val="clustered"/>
        <c:varyColors val="0"/>
        <c:ser>
          <c:idx val="0"/>
          <c:order val="0"/>
          <c:tx>
            <c:strRef>
              <c:f>Gráficos!$H$193</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Gráficos!$H$194</c:f>
              <c:numCache>
                <c:ptCount val="1"/>
                <c:pt idx="0">
                  <c:v>0</c:v>
                </c:pt>
              </c:numCache>
            </c:numRef>
          </c:val>
        </c:ser>
        <c:ser>
          <c:idx val="1"/>
          <c:order val="1"/>
          <c:tx>
            <c:strRef>
              <c:f>Gráficos!$I$193</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Gráficos!$I$194</c:f>
              <c:numCache>
                <c:ptCount val="1"/>
                <c:pt idx="0">
                  <c:v>0</c:v>
                </c:pt>
              </c:numCache>
            </c:numRef>
          </c:val>
        </c:ser>
        <c:ser>
          <c:idx val="2"/>
          <c:order val="2"/>
          <c:tx>
            <c:strRef>
              <c:f>Gráficos!$J$193</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Gráficos!$J$194</c:f>
              <c:numCache>
                <c:ptCount val="1"/>
                <c:pt idx="0">
                  <c:v>0</c:v>
                </c:pt>
              </c:numCache>
            </c:numRef>
          </c:val>
        </c:ser>
        <c:ser>
          <c:idx val="3"/>
          <c:order val="3"/>
          <c:tx>
            <c:strRef>
              <c:f>Gráficos!$K$193</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Gráficos!$K$194</c:f>
              <c:numCache>
                <c:ptCount val="1"/>
                <c:pt idx="0">
                  <c:v>0</c:v>
                </c:pt>
              </c:numCache>
            </c:numRef>
          </c:val>
        </c:ser>
        <c:ser>
          <c:idx val="4"/>
          <c:order val="4"/>
          <c:tx>
            <c:strRef>
              <c:f>Gráficos!$L$193</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Gráficos!$L$194</c:f>
              <c:numCache>
                <c:ptCount val="1"/>
                <c:pt idx="0">
                  <c:v>0</c:v>
                </c:pt>
              </c:numCache>
            </c:numRef>
          </c:val>
        </c:ser>
        <c:axId val="14843042"/>
        <c:axId val="66478515"/>
      </c:barChart>
      <c:catAx>
        <c:axId val="14843042"/>
        <c:scaling>
          <c:orientation val="minMax"/>
        </c:scaling>
        <c:axPos val="b"/>
        <c:delete val="0"/>
        <c:numFmt formatCode="General" sourceLinked="1"/>
        <c:majorTickMark val="out"/>
        <c:minorTickMark val="none"/>
        <c:tickLblPos val="none"/>
        <c:spPr>
          <a:ln w="3175">
            <a:noFill/>
          </a:ln>
        </c:spPr>
        <c:crossAx val="66478515"/>
        <c:crosses val="autoZero"/>
        <c:auto val="1"/>
        <c:lblOffset val="100"/>
        <c:tickLblSkip val="1"/>
        <c:noMultiLvlLbl val="0"/>
      </c:catAx>
      <c:valAx>
        <c:axId val="66478515"/>
        <c:scaling>
          <c:orientation val="minMax"/>
          <c:max val="1.5"/>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148430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6625"/>
          <c:w val="0.97725"/>
          <c:h val="0.78675"/>
        </c:manualLayout>
      </c:layout>
      <c:barChart>
        <c:barDir val="col"/>
        <c:grouping val="clustered"/>
        <c:varyColors val="0"/>
        <c:ser>
          <c:idx val="0"/>
          <c:order val="0"/>
          <c:tx>
            <c:strRef>
              <c:f>Gráficos!$H$208</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Gráficos!$H$209</c:f>
              <c:numCache>
                <c:ptCount val="1"/>
                <c:pt idx="0">
                  <c:v>0</c:v>
                </c:pt>
              </c:numCache>
            </c:numRef>
          </c:val>
        </c:ser>
        <c:ser>
          <c:idx val="1"/>
          <c:order val="1"/>
          <c:tx>
            <c:strRef>
              <c:f>Gráficos!$I$208</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Gráficos!$I$209</c:f>
              <c:numCache>
                <c:ptCount val="1"/>
                <c:pt idx="0">
                  <c:v>0</c:v>
                </c:pt>
              </c:numCache>
            </c:numRef>
          </c:val>
        </c:ser>
        <c:ser>
          <c:idx val="2"/>
          <c:order val="2"/>
          <c:tx>
            <c:strRef>
              <c:f>Gráficos!$J$208</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Gráficos!$J$209</c:f>
              <c:numCache>
                <c:ptCount val="1"/>
                <c:pt idx="0">
                  <c:v>0</c:v>
                </c:pt>
              </c:numCache>
            </c:numRef>
          </c:val>
        </c:ser>
        <c:ser>
          <c:idx val="3"/>
          <c:order val="3"/>
          <c:tx>
            <c:strRef>
              <c:f>Gráficos!$K$208</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Gráficos!$K$209</c:f>
              <c:numCache>
                <c:ptCount val="1"/>
                <c:pt idx="0">
                  <c:v>0</c:v>
                </c:pt>
              </c:numCache>
            </c:numRef>
          </c:val>
        </c:ser>
        <c:ser>
          <c:idx val="4"/>
          <c:order val="4"/>
          <c:tx>
            <c:strRef>
              <c:f>Gráficos!$L$208</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Gráficos!$L$209</c:f>
              <c:numCache>
                <c:ptCount val="1"/>
                <c:pt idx="0">
                  <c:v>0</c:v>
                </c:pt>
              </c:numCache>
            </c:numRef>
          </c:val>
        </c:ser>
        <c:axId val="61435724"/>
        <c:axId val="16050605"/>
      </c:barChart>
      <c:catAx>
        <c:axId val="61435724"/>
        <c:scaling>
          <c:orientation val="minMax"/>
        </c:scaling>
        <c:axPos val="b"/>
        <c:delete val="0"/>
        <c:numFmt formatCode="General" sourceLinked="1"/>
        <c:majorTickMark val="out"/>
        <c:minorTickMark val="none"/>
        <c:tickLblPos val="none"/>
        <c:spPr>
          <a:ln w="3175">
            <a:noFill/>
          </a:ln>
        </c:spPr>
        <c:crossAx val="16050605"/>
        <c:crosses val="autoZero"/>
        <c:auto val="1"/>
        <c:lblOffset val="100"/>
        <c:tickLblSkip val="1"/>
        <c:noMultiLvlLbl val="0"/>
      </c:catAx>
      <c:valAx>
        <c:axId val="1605060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614357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655"/>
          <c:w val="0.9775"/>
          <c:h val="0.78725"/>
        </c:manualLayout>
      </c:layout>
      <c:barChart>
        <c:barDir val="col"/>
        <c:grouping val="clustered"/>
        <c:varyColors val="0"/>
        <c:ser>
          <c:idx val="0"/>
          <c:order val="0"/>
          <c:tx>
            <c:strRef>
              <c:f>Gráficos!$H$224</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Gráficos!$H$225</c:f>
              <c:numCache/>
            </c:numRef>
          </c:val>
        </c:ser>
        <c:ser>
          <c:idx val="1"/>
          <c:order val="1"/>
          <c:tx>
            <c:strRef>
              <c:f>Gráficos!$I$224</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Gráficos!$I$225</c:f>
              <c:numCache/>
            </c:numRef>
          </c:val>
        </c:ser>
        <c:ser>
          <c:idx val="2"/>
          <c:order val="2"/>
          <c:tx>
            <c:strRef>
              <c:f>Gráficos!$J$224</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Gráficos!$J$225</c:f>
              <c:numCache/>
            </c:numRef>
          </c:val>
        </c:ser>
        <c:ser>
          <c:idx val="3"/>
          <c:order val="3"/>
          <c:tx>
            <c:strRef>
              <c:f>Gráficos!$K$224</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Gráficos!$K$225</c:f>
              <c:numCache/>
            </c:numRef>
          </c:val>
        </c:ser>
        <c:ser>
          <c:idx val="4"/>
          <c:order val="4"/>
          <c:tx>
            <c:strRef>
              <c:f>Gráficos!$L$224</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Gráficos!$L$225</c:f>
              <c:numCache/>
            </c:numRef>
          </c:val>
        </c:ser>
        <c:axId val="10237718"/>
        <c:axId val="25030599"/>
      </c:barChart>
      <c:catAx>
        <c:axId val="10237718"/>
        <c:scaling>
          <c:orientation val="minMax"/>
        </c:scaling>
        <c:axPos val="b"/>
        <c:delete val="0"/>
        <c:numFmt formatCode="General" sourceLinked="1"/>
        <c:majorTickMark val="out"/>
        <c:minorTickMark val="none"/>
        <c:tickLblPos val="none"/>
        <c:spPr>
          <a:ln w="3175">
            <a:noFill/>
          </a:ln>
        </c:spPr>
        <c:crossAx val="25030599"/>
        <c:crosses val="autoZero"/>
        <c:auto val="1"/>
        <c:lblOffset val="100"/>
        <c:tickLblSkip val="1"/>
        <c:noMultiLvlLbl val="0"/>
      </c:catAx>
      <c:valAx>
        <c:axId val="25030599"/>
        <c:scaling>
          <c:orientation val="minMax"/>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102377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655"/>
          <c:w val="0.9775"/>
          <c:h val="0.7875"/>
        </c:manualLayout>
      </c:layout>
      <c:barChart>
        <c:barDir val="col"/>
        <c:grouping val="clustered"/>
        <c:varyColors val="0"/>
        <c:ser>
          <c:idx val="0"/>
          <c:order val="0"/>
          <c:tx>
            <c:strRef>
              <c:f>Gráficos!$H$240</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Gráficos!$H$241</c:f>
              <c:numCache/>
            </c:numRef>
          </c:val>
        </c:ser>
        <c:ser>
          <c:idx val="1"/>
          <c:order val="1"/>
          <c:tx>
            <c:strRef>
              <c:f>Gráficos!$I$240</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Gráficos!$I$241</c:f>
              <c:numCache/>
            </c:numRef>
          </c:val>
        </c:ser>
        <c:ser>
          <c:idx val="2"/>
          <c:order val="2"/>
          <c:tx>
            <c:strRef>
              <c:f>Gráficos!$J$240</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Gráficos!$J$241</c:f>
              <c:numCache/>
            </c:numRef>
          </c:val>
        </c:ser>
        <c:ser>
          <c:idx val="3"/>
          <c:order val="3"/>
          <c:tx>
            <c:strRef>
              <c:f>Gráficos!$K$240</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Gráficos!$K$241</c:f>
              <c:numCache/>
            </c:numRef>
          </c:val>
        </c:ser>
        <c:ser>
          <c:idx val="4"/>
          <c:order val="4"/>
          <c:tx>
            <c:strRef>
              <c:f>Gráficos!$L$240</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Gráficos!$L$241</c:f>
              <c:numCache/>
            </c:numRef>
          </c:val>
        </c:ser>
        <c:axId val="23948800"/>
        <c:axId val="14212609"/>
      </c:barChart>
      <c:catAx>
        <c:axId val="23948800"/>
        <c:scaling>
          <c:orientation val="minMax"/>
        </c:scaling>
        <c:axPos val="b"/>
        <c:delete val="0"/>
        <c:numFmt formatCode="General" sourceLinked="1"/>
        <c:majorTickMark val="out"/>
        <c:minorTickMark val="none"/>
        <c:tickLblPos val="none"/>
        <c:spPr>
          <a:ln w="3175">
            <a:noFill/>
          </a:ln>
        </c:spPr>
        <c:crossAx val="14212609"/>
        <c:crosses val="autoZero"/>
        <c:auto val="1"/>
        <c:lblOffset val="100"/>
        <c:tickLblSkip val="1"/>
        <c:noMultiLvlLbl val="0"/>
      </c:catAx>
      <c:valAx>
        <c:axId val="14212609"/>
        <c:scaling>
          <c:orientation val="minMax"/>
          <c:max val="1"/>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239488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Gráficos!#REF!</c:f>
              <c:strCache>
                <c:ptCount val="1"/>
                <c:pt idx="0">
                  <c:v>#¡REF!</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End"/>
            <c:showLegendKey val="0"/>
            <c:showVal val="0"/>
            <c:showBubbleSize val="0"/>
            <c:showCatName val="0"/>
            <c:showSerName val="1"/>
            <c:showPercent val="0"/>
          </c:dLbls>
          <c:val>
            <c:numRef>
              <c:f>Gráficos!#REF!</c:f>
              <c:numCache>
                <c:ptCount val="1"/>
                <c:pt idx="0">
                  <c:v>1</c:v>
                </c:pt>
              </c:numCache>
            </c:numRef>
          </c:val>
        </c:ser>
        <c:ser>
          <c:idx val="1"/>
          <c:order val="1"/>
          <c:tx>
            <c:strRef>
              <c:f>Gráficos!#REF!</c:f>
              <c:strCache>
                <c:ptCount val="1"/>
                <c:pt idx="0">
                  <c:v>#¡REF!</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Gráficos!#REF!</c:f>
              <c:numCache>
                <c:ptCount val="1"/>
                <c:pt idx="0">
                  <c:v>1</c:v>
                </c:pt>
              </c:numCache>
            </c:numRef>
          </c:val>
        </c:ser>
        <c:ser>
          <c:idx val="2"/>
          <c:order val="2"/>
          <c:tx>
            <c:strRef>
              <c:f>Gráficos!#REF!</c:f>
              <c:strCache>
                <c:ptCount val="1"/>
                <c:pt idx="0">
                  <c:v>#¡REF!</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Gráficos!#REF!</c:f>
              <c:numCache>
                <c:ptCount val="1"/>
                <c:pt idx="0">
                  <c:v>1</c:v>
                </c:pt>
              </c:numCache>
            </c:numRef>
          </c:val>
        </c:ser>
        <c:ser>
          <c:idx val="3"/>
          <c:order val="3"/>
          <c:tx>
            <c:strRef>
              <c:f>Gráficos!#REF!</c:f>
              <c:strCache>
                <c:ptCount val="1"/>
                <c:pt idx="0">
                  <c:v>#¡REF!</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Gráficos!#REF!</c:f>
              <c:numCache>
                <c:ptCount val="1"/>
                <c:pt idx="0">
                  <c:v>1</c:v>
                </c:pt>
              </c:numCache>
            </c:numRef>
          </c:val>
        </c:ser>
        <c:ser>
          <c:idx val="4"/>
          <c:order val="4"/>
          <c:tx>
            <c:strRef>
              <c:f>Gráficos!#REF!</c:f>
              <c:strCache>
                <c:ptCount val="1"/>
                <c:pt idx="0">
                  <c:v>#¡REF!</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Gráficos!#REF!</c:f>
              <c:numCache>
                <c:ptCount val="1"/>
                <c:pt idx="0">
                  <c:v>1</c:v>
                </c:pt>
              </c:numCache>
            </c:numRef>
          </c:val>
        </c:ser>
        <c:axId val="60804618"/>
        <c:axId val="10370651"/>
      </c:barChart>
      <c:catAx>
        <c:axId val="60804618"/>
        <c:scaling>
          <c:orientation val="minMax"/>
        </c:scaling>
        <c:axPos val="b"/>
        <c:delete val="0"/>
        <c:numFmt formatCode="General" sourceLinked="1"/>
        <c:majorTickMark val="out"/>
        <c:minorTickMark val="none"/>
        <c:tickLblPos val="none"/>
        <c:spPr>
          <a:ln w="3175">
            <a:noFill/>
          </a:ln>
        </c:spPr>
        <c:crossAx val="10370651"/>
        <c:crosses val="autoZero"/>
        <c:auto val="1"/>
        <c:lblOffset val="100"/>
        <c:tickLblSkip val="1"/>
        <c:noMultiLvlLbl val="0"/>
      </c:catAx>
      <c:valAx>
        <c:axId val="10370651"/>
        <c:scaling>
          <c:orientation val="minMax"/>
          <c:max val="25"/>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60804618"/>
        <c:crossesAt val="1"/>
        <c:crossBetween val="between"/>
        <c:dispUnits/>
        <c:majorUnit val="25"/>
        <c:minorUnit val="1"/>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9925"/>
          <c:w val="0.9665"/>
          <c:h val="0.7295"/>
        </c:manualLayout>
      </c:layout>
      <c:barChart>
        <c:barDir val="col"/>
        <c:grouping val="clustered"/>
        <c:varyColors val="0"/>
        <c:ser>
          <c:idx val="0"/>
          <c:order val="0"/>
          <c:tx>
            <c:strRef>
              <c:f>Gráficos!$H$42</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Gráficos!$H$43</c:f>
              <c:numCache>
                <c:ptCount val="1"/>
                <c:pt idx="0">
                  <c:v>0</c:v>
                </c:pt>
              </c:numCache>
            </c:numRef>
          </c:val>
        </c:ser>
        <c:ser>
          <c:idx val="1"/>
          <c:order val="1"/>
          <c:tx>
            <c:strRef>
              <c:f>Gráficos!$I$42</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Gráficos!$I$43</c:f>
              <c:numCache>
                <c:ptCount val="1"/>
                <c:pt idx="0">
                  <c:v>0</c:v>
                </c:pt>
              </c:numCache>
            </c:numRef>
          </c:val>
        </c:ser>
        <c:ser>
          <c:idx val="2"/>
          <c:order val="2"/>
          <c:tx>
            <c:strRef>
              <c:f>Gráficos!$J$42</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Gráficos!$J$43</c:f>
              <c:numCache>
                <c:ptCount val="1"/>
                <c:pt idx="0">
                  <c:v>0</c:v>
                </c:pt>
              </c:numCache>
            </c:numRef>
          </c:val>
        </c:ser>
        <c:ser>
          <c:idx val="3"/>
          <c:order val="3"/>
          <c:tx>
            <c:strRef>
              <c:f>Gráficos!$K$42</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Gráficos!$K$43</c:f>
              <c:numCache>
                <c:ptCount val="1"/>
                <c:pt idx="0">
                  <c:v>0</c:v>
                </c:pt>
              </c:numCache>
            </c:numRef>
          </c:val>
        </c:ser>
        <c:ser>
          <c:idx val="4"/>
          <c:order val="4"/>
          <c:tx>
            <c:strRef>
              <c:f>Gráficos!$L$42</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a:ln w="12700">
                <a:solidFill>
                  <a:srgbClr val="FFCC99"/>
                </a:solidFill>
              </a:ln>
            </c:spPr>
          </c:dP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Gráficos!$L$43</c:f>
              <c:numCache>
                <c:ptCount val="1"/>
                <c:pt idx="0">
                  <c:v>0</c:v>
                </c:pt>
              </c:numCache>
            </c:numRef>
          </c:val>
        </c:ser>
        <c:axId val="26875284"/>
        <c:axId val="40550965"/>
      </c:barChart>
      <c:catAx>
        <c:axId val="26875284"/>
        <c:scaling>
          <c:orientation val="minMax"/>
        </c:scaling>
        <c:axPos val="b"/>
        <c:delete val="0"/>
        <c:numFmt formatCode="General" sourceLinked="1"/>
        <c:majorTickMark val="out"/>
        <c:minorTickMark val="none"/>
        <c:tickLblPos val="none"/>
        <c:spPr>
          <a:ln w="3175">
            <a:noFill/>
          </a:ln>
        </c:spPr>
        <c:crossAx val="40550965"/>
        <c:crosses val="autoZero"/>
        <c:auto val="1"/>
        <c:lblOffset val="100"/>
        <c:tickLblSkip val="1"/>
        <c:noMultiLvlLbl val="0"/>
      </c:catAx>
      <c:valAx>
        <c:axId val="4055096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333333"/>
                </a:solidFill>
                <a:latin typeface="Arial"/>
                <a:ea typeface="Arial"/>
                <a:cs typeface="Arial"/>
              </a:defRPr>
            </a:pPr>
          </a:p>
        </c:txPr>
        <c:crossAx val="26875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2435"/>
          <c:w val="0.96725"/>
          <c:h val="0.6835"/>
        </c:manualLayout>
      </c:layout>
      <c:barChart>
        <c:barDir val="col"/>
        <c:grouping val="clustered"/>
        <c:varyColors val="0"/>
        <c:ser>
          <c:idx val="0"/>
          <c:order val="0"/>
          <c:tx>
            <c:strRef>
              <c:f>Gráficos!$H$56</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Gráficos!$H$57</c:f>
              <c:numCache>
                <c:ptCount val="1"/>
                <c:pt idx="0">
                  <c:v>0</c:v>
                </c:pt>
              </c:numCache>
            </c:numRef>
          </c:val>
        </c:ser>
        <c:ser>
          <c:idx val="1"/>
          <c:order val="1"/>
          <c:tx>
            <c:strRef>
              <c:f>Gráficos!$I$56</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Gráficos!$I$57</c:f>
              <c:numCache>
                <c:ptCount val="1"/>
                <c:pt idx="0">
                  <c:v>0</c:v>
                </c:pt>
              </c:numCache>
            </c:numRef>
          </c:val>
        </c:ser>
        <c:ser>
          <c:idx val="2"/>
          <c:order val="2"/>
          <c:tx>
            <c:strRef>
              <c:f>Gráficos!$J$56</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Gráficos!$J$57</c:f>
              <c:numCache>
                <c:ptCount val="1"/>
                <c:pt idx="0">
                  <c:v>0</c:v>
                </c:pt>
              </c:numCache>
            </c:numRef>
          </c:val>
        </c:ser>
        <c:ser>
          <c:idx val="3"/>
          <c:order val="3"/>
          <c:tx>
            <c:strRef>
              <c:f>Gráficos!$K$56</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Gráficos!$K$57</c:f>
              <c:numCache>
                <c:ptCount val="1"/>
                <c:pt idx="0">
                  <c:v>0</c:v>
                </c:pt>
              </c:numCache>
            </c:numRef>
          </c:val>
        </c:ser>
        <c:ser>
          <c:idx val="4"/>
          <c:order val="4"/>
          <c:tx>
            <c:strRef>
              <c:f>Gráficos!$L$56</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Gráficos!$L$57</c:f>
              <c:numCache>
                <c:ptCount val="1"/>
                <c:pt idx="0">
                  <c:v>0</c:v>
                </c:pt>
              </c:numCache>
            </c:numRef>
          </c:val>
        </c:ser>
        <c:axId val="29414366"/>
        <c:axId val="63402703"/>
      </c:barChart>
      <c:catAx>
        <c:axId val="29414366"/>
        <c:scaling>
          <c:orientation val="minMax"/>
        </c:scaling>
        <c:axPos val="b"/>
        <c:delete val="0"/>
        <c:numFmt formatCode="General" sourceLinked="1"/>
        <c:majorTickMark val="out"/>
        <c:minorTickMark val="none"/>
        <c:tickLblPos val="none"/>
        <c:spPr>
          <a:ln w="3175">
            <a:noFill/>
          </a:ln>
        </c:spPr>
        <c:crossAx val="63402703"/>
        <c:crosses val="autoZero"/>
        <c:auto val="1"/>
        <c:lblOffset val="100"/>
        <c:tickLblSkip val="1"/>
        <c:noMultiLvlLbl val="0"/>
      </c:catAx>
      <c:valAx>
        <c:axId val="6340270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333333"/>
                </a:solidFill>
                <a:latin typeface="Arial"/>
                <a:ea typeface="Arial"/>
                <a:cs typeface="Arial"/>
              </a:defRPr>
            </a:pPr>
          </a:p>
        </c:txPr>
        <c:crossAx val="294143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23625"/>
          <c:w val="0.9635"/>
          <c:h val="0.6955"/>
        </c:manualLayout>
      </c:layout>
      <c:barChart>
        <c:barDir val="col"/>
        <c:grouping val="clustered"/>
        <c:varyColors val="0"/>
        <c:ser>
          <c:idx val="0"/>
          <c:order val="0"/>
          <c:tx>
            <c:strRef>
              <c:f>Gráficos!$H$70</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Gráficos!$H$71</c:f>
              <c:numCache>
                <c:ptCount val="1"/>
                <c:pt idx="0">
                  <c:v>0</c:v>
                </c:pt>
              </c:numCache>
            </c:numRef>
          </c:val>
        </c:ser>
        <c:ser>
          <c:idx val="1"/>
          <c:order val="1"/>
          <c:tx>
            <c:strRef>
              <c:f>Gráficos!$I$70</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Gráficos!$I$71</c:f>
              <c:numCache>
                <c:ptCount val="1"/>
                <c:pt idx="0">
                  <c:v>0</c:v>
                </c:pt>
              </c:numCache>
            </c:numRef>
          </c:val>
        </c:ser>
        <c:ser>
          <c:idx val="2"/>
          <c:order val="2"/>
          <c:tx>
            <c:strRef>
              <c:f>Gráficos!$J$70</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Gráficos!$J$71</c:f>
              <c:numCache>
                <c:ptCount val="1"/>
                <c:pt idx="0">
                  <c:v>0</c:v>
                </c:pt>
              </c:numCache>
            </c:numRef>
          </c:val>
        </c:ser>
        <c:ser>
          <c:idx val="3"/>
          <c:order val="3"/>
          <c:tx>
            <c:strRef>
              <c:f>Gráficos!$K$70</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Gráficos!$K$71</c:f>
              <c:numCache>
                <c:ptCount val="1"/>
                <c:pt idx="0">
                  <c:v>0</c:v>
                </c:pt>
              </c:numCache>
            </c:numRef>
          </c:val>
        </c:ser>
        <c:ser>
          <c:idx val="4"/>
          <c:order val="4"/>
          <c:tx>
            <c:strRef>
              <c:f>Gráficos!$L$70</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Gráficos!$L$71</c:f>
              <c:numCache>
                <c:ptCount val="1"/>
                <c:pt idx="0">
                  <c:v>0</c:v>
                </c:pt>
              </c:numCache>
            </c:numRef>
          </c:val>
        </c:ser>
        <c:axId val="33753416"/>
        <c:axId val="35345289"/>
      </c:barChart>
      <c:catAx>
        <c:axId val="33753416"/>
        <c:scaling>
          <c:orientation val="minMax"/>
        </c:scaling>
        <c:axPos val="b"/>
        <c:delete val="0"/>
        <c:numFmt formatCode="General" sourceLinked="1"/>
        <c:majorTickMark val="out"/>
        <c:minorTickMark val="none"/>
        <c:tickLblPos val="none"/>
        <c:spPr>
          <a:ln w="3175">
            <a:noFill/>
          </a:ln>
        </c:spPr>
        <c:crossAx val="35345289"/>
        <c:crosses val="autoZero"/>
        <c:auto val="1"/>
        <c:lblOffset val="100"/>
        <c:tickLblSkip val="1"/>
        <c:noMultiLvlLbl val="0"/>
      </c:catAx>
      <c:valAx>
        <c:axId val="3534528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333333"/>
                </a:solidFill>
                <a:latin typeface="Arial"/>
                <a:ea typeface="Arial"/>
                <a:cs typeface="Arial"/>
              </a:defRPr>
            </a:pPr>
          </a:p>
        </c:txPr>
        <c:crossAx val="337534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2355"/>
          <c:w val="0.9665"/>
          <c:h val="0.6945"/>
        </c:manualLayout>
      </c:layout>
      <c:barChart>
        <c:barDir val="col"/>
        <c:grouping val="clustered"/>
        <c:varyColors val="0"/>
        <c:ser>
          <c:idx val="0"/>
          <c:order val="0"/>
          <c:tx>
            <c:strRef>
              <c:f>Gráficos!$H$84</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Base"/>
            <c:showLegendKey val="0"/>
            <c:showVal val="0"/>
            <c:showBubbleSize val="0"/>
            <c:showCatName val="0"/>
            <c:showSerName val="1"/>
            <c:showPercent val="0"/>
          </c:dLbls>
          <c:val>
            <c:numRef>
              <c:f>Gráficos!$H$85</c:f>
              <c:numCache>
                <c:ptCount val="1"/>
                <c:pt idx="0">
                  <c:v>0</c:v>
                </c:pt>
              </c:numCache>
            </c:numRef>
          </c:val>
        </c:ser>
        <c:ser>
          <c:idx val="1"/>
          <c:order val="1"/>
          <c:tx>
            <c:strRef>
              <c:f>Gráficos!$I$84</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Base"/>
            <c:showLegendKey val="0"/>
            <c:showVal val="0"/>
            <c:showBubbleSize val="0"/>
            <c:showCatName val="0"/>
            <c:showSerName val="1"/>
            <c:showPercent val="0"/>
          </c:dLbls>
          <c:val>
            <c:numRef>
              <c:f>Gráficos!$I$85</c:f>
              <c:numCache>
                <c:ptCount val="1"/>
                <c:pt idx="0">
                  <c:v>0</c:v>
                </c:pt>
              </c:numCache>
            </c:numRef>
          </c:val>
        </c:ser>
        <c:ser>
          <c:idx val="2"/>
          <c:order val="2"/>
          <c:tx>
            <c:strRef>
              <c:f>Gráficos!$J$84</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Base"/>
            <c:showLegendKey val="0"/>
            <c:showVal val="0"/>
            <c:showBubbleSize val="0"/>
            <c:showCatName val="0"/>
            <c:showSerName val="1"/>
            <c:showPercent val="0"/>
          </c:dLbls>
          <c:val>
            <c:numRef>
              <c:f>Gráficos!$J$85</c:f>
              <c:numCache>
                <c:ptCount val="1"/>
                <c:pt idx="0">
                  <c:v>0</c:v>
                </c:pt>
              </c:numCache>
            </c:numRef>
          </c:val>
        </c:ser>
        <c:ser>
          <c:idx val="3"/>
          <c:order val="3"/>
          <c:tx>
            <c:strRef>
              <c:f>Gráficos!$K$84</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Base"/>
            <c:showLegendKey val="0"/>
            <c:showVal val="0"/>
            <c:showBubbleSize val="0"/>
            <c:showCatName val="0"/>
            <c:showSerName val="1"/>
            <c:showPercent val="0"/>
          </c:dLbls>
          <c:val>
            <c:numRef>
              <c:f>Gráficos!$K$85</c:f>
              <c:numCache>
                <c:ptCount val="1"/>
                <c:pt idx="0">
                  <c:v>0</c:v>
                </c:pt>
              </c:numCache>
            </c:numRef>
          </c:val>
        </c:ser>
        <c:ser>
          <c:idx val="4"/>
          <c:order val="4"/>
          <c:tx>
            <c:strRef>
              <c:f>Gráficos!$L$84</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inBase"/>
            <c:showLegendKey val="0"/>
            <c:showVal val="0"/>
            <c:showBubbleSize val="0"/>
            <c:showCatName val="0"/>
            <c:showSerName val="1"/>
            <c:showPercent val="0"/>
          </c:dLbls>
          <c:val>
            <c:numRef>
              <c:f>Gráficos!$L$85</c:f>
              <c:numCache>
                <c:ptCount val="1"/>
                <c:pt idx="0">
                  <c:v>0</c:v>
                </c:pt>
              </c:numCache>
            </c:numRef>
          </c:val>
        </c:ser>
        <c:axId val="49672146"/>
        <c:axId val="44396131"/>
      </c:barChart>
      <c:catAx>
        <c:axId val="49672146"/>
        <c:scaling>
          <c:orientation val="minMax"/>
        </c:scaling>
        <c:axPos val="b"/>
        <c:delete val="0"/>
        <c:numFmt formatCode="General" sourceLinked="1"/>
        <c:majorTickMark val="out"/>
        <c:minorTickMark val="none"/>
        <c:tickLblPos val="none"/>
        <c:spPr>
          <a:ln w="3175">
            <a:noFill/>
          </a:ln>
        </c:spPr>
        <c:crossAx val="44396131"/>
        <c:crosses val="autoZero"/>
        <c:auto val="1"/>
        <c:lblOffset val="100"/>
        <c:tickLblSkip val="1"/>
        <c:noMultiLvlLbl val="0"/>
      </c:catAx>
      <c:valAx>
        <c:axId val="44396131"/>
        <c:scaling>
          <c:orientation val="minMax"/>
          <c:max val="8"/>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333333"/>
                </a:solidFill>
                <a:latin typeface="Arial"/>
                <a:ea typeface="Arial"/>
                <a:cs typeface="Arial"/>
              </a:defRPr>
            </a:pPr>
          </a:p>
        </c:txPr>
        <c:crossAx val="496721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239"/>
          <c:w val="0.96775"/>
          <c:h val="0.694"/>
        </c:manualLayout>
      </c:layout>
      <c:barChart>
        <c:barDir val="col"/>
        <c:grouping val="clustered"/>
        <c:varyColors val="0"/>
        <c:ser>
          <c:idx val="0"/>
          <c:order val="0"/>
          <c:tx>
            <c:strRef>
              <c:f>Gráficos!$H$99</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Gráficos!$H$100</c:f>
              <c:numCache>
                <c:ptCount val="1"/>
                <c:pt idx="0">
                  <c:v>0</c:v>
                </c:pt>
              </c:numCache>
            </c:numRef>
          </c:val>
        </c:ser>
        <c:ser>
          <c:idx val="1"/>
          <c:order val="1"/>
          <c:tx>
            <c:strRef>
              <c:f>Gráficos!$I$99</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Gráficos!$I$100</c:f>
              <c:numCache>
                <c:ptCount val="1"/>
                <c:pt idx="0">
                  <c:v>0</c:v>
                </c:pt>
              </c:numCache>
            </c:numRef>
          </c:val>
        </c:ser>
        <c:ser>
          <c:idx val="2"/>
          <c:order val="2"/>
          <c:tx>
            <c:strRef>
              <c:f>Gráficos!$J$99</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Gráficos!$J$100</c:f>
              <c:numCache>
                <c:ptCount val="1"/>
                <c:pt idx="0">
                  <c:v>0</c:v>
                </c:pt>
              </c:numCache>
            </c:numRef>
          </c:val>
        </c:ser>
        <c:ser>
          <c:idx val="3"/>
          <c:order val="3"/>
          <c:tx>
            <c:strRef>
              <c:f>Gráficos!$K$99</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Gráficos!$K$100</c:f>
              <c:numCache>
                <c:ptCount val="1"/>
                <c:pt idx="0">
                  <c:v>0</c:v>
                </c:pt>
              </c:numCache>
            </c:numRef>
          </c:val>
        </c:ser>
        <c:ser>
          <c:idx val="4"/>
          <c:order val="4"/>
          <c:tx>
            <c:strRef>
              <c:f>Gráficos!$L$99</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Gráficos!$L$100</c:f>
              <c:numCache>
                <c:ptCount val="1"/>
                <c:pt idx="0">
                  <c:v>0</c:v>
                </c:pt>
              </c:numCache>
            </c:numRef>
          </c:val>
        </c:ser>
        <c:axId val="64020860"/>
        <c:axId val="39316829"/>
      </c:barChart>
      <c:catAx>
        <c:axId val="64020860"/>
        <c:scaling>
          <c:orientation val="minMax"/>
        </c:scaling>
        <c:axPos val="b"/>
        <c:delete val="0"/>
        <c:numFmt formatCode="General" sourceLinked="1"/>
        <c:majorTickMark val="out"/>
        <c:minorTickMark val="none"/>
        <c:tickLblPos val="none"/>
        <c:spPr>
          <a:ln w="3175">
            <a:noFill/>
          </a:ln>
        </c:spPr>
        <c:crossAx val="39316829"/>
        <c:crosses val="autoZero"/>
        <c:auto val="1"/>
        <c:lblOffset val="100"/>
        <c:tickLblSkip val="1"/>
        <c:noMultiLvlLbl val="0"/>
      </c:catAx>
      <c:valAx>
        <c:axId val="39316829"/>
        <c:scaling>
          <c:orientation val="minMax"/>
          <c:max val="2.2"/>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50" b="0" i="0" u="none" baseline="0">
                <a:solidFill>
                  <a:srgbClr val="333333"/>
                </a:solidFill>
                <a:latin typeface="Arial"/>
                <a:ea typeface="Arial"/>
                <a:cs typeface="Arial"/>
              </a:defRPr>
            </a:pPr>
          </a:p>
        </c:txPr>
        <c:crossAx val="64020860"/>
        <c:crossesAt val="1"/>
        <c:crossBetween val="between"/>
        <c:dispUnits/>
        <c:majorUnit val="0.4"/>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2285"/>
          <c:w val="0.96775"/>
          <c:h val="0.707"/>
        </c:manualLayout>
      </c:layout>
      <c:barChart>
        <c:barDir val="col"/>
        <c:grouping val="clustered"/>
        <c:varyColors val="0"/>
        <c:ser>
          <c:idx val="0"/>
          <c:order val="0"/>
          <c:tx>
            <c:strRef>
              <c:f>Gráficos!$H$114</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Gráficos!$H$115</c:f>
              <c:numCache>
                <c:ptCount val="1"/>
                <c:pt idx="0">
                  <c:v>0</c:v>
                </c:pt>
              </c:numCache>
            </c:numRef>
          </c:val>
        </c:ser>
        <c:ser>
          <c:idx val="1"/>
          <c:order val="1"/>
          <c:tx>
            <c:strRef>
              <c:f>Gráficos!$I$114</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Gráficos!$I$115</c:f>
              <c:numCache>
                <c:ptCount val="1"/>
                <c:pt idx="0">
                  <c:v>0</c:v>
                </c:pt>
              </c:numCache>
            </c:numRef>
          </c:val>
        </c:ser>
        <c:ser>
          <c:idx val="2"/>
          <c:order val="2"/>
          <c:tx>
            <c:strRef>
              <c:f>Gráficos!$J$114</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Gráficos!$J$115</c:f>
              <c:numCache>
                <c:ptCount val="1"/>
                <c:pt idx="0">
                  <c:v>0</c:v>
                </c:pt>
              </c:numCache>
            </c:numRef>
          </c:val>
        </c:ser>
        <c:ser>
          <c:idx val="3"/>
          <c:order val="3"/>
          <c:tx>
            <c:strRef>
              <c:f>Gráficos!$K$114</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Gráficos!$K$115</c:f>
              <c:numCache>
                <c:ptCount val="1"/>
                <c:pt idx="0">
                  <c:v>0</c:v>
                </c:pt>
              </c:numCache>
            </c:numRef>
          </c:val>
        </c:ser>
        <c:ser>
          <c:idx val="4"/>
          <c:order val="4"/>
          <c:tx>
            <c:strRef>
              <c:f>Gráficos!$L$114</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Gráficos!$L$115</c:f>
              <c:numCache>
                <c:ptCount val="1"/>
                <c:pt idx="0">
                  <c:v>0</c:v>
                </c:pt>
              </c:numCache>
            </c:numRef>
          </c:val>
        </c:ser>
        <c:axId val="18307142"/>
        <c:axId val="30546551"/>
      </c:barChart>
      <c:catAx>
        <c:axId val="18307142"/>
        <c:scaling>
          <c:orientation val="minMax"/>
        </c:scaling>
        <c:axPos val="b"/>
        <c:delete val="0"/>
        <c:numFmt formatCode="General" sourceLinked="1"/>
        <c:majorTickMark val="out"/>
        <c:minorTickMark val="none"/>
        <c:tickLblPos val="none"/>
        <c:spPr>
          <a:ln w="3175">
            <a:noFill/>
          </a:ln>
        </c:spPr>
        <c:crossAx val="30546551"/>
        <c:crosses val="autoZero"/>
        <c:auto val="1"/>
        <c:lblOffset val="100"/>
        <c:tickLblSkip val="1"/>
        <c:noMultiLvlLbl val="0"/>
      </c:catAx>
      <c:valAx>
        <c:axId val="30546551"/>
        <c:scaling>
          <c:orientation val="minMax"/>
          <c:max val="1.6"/>
          <c:min val="0"/>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50" b="0" i="0" u="none" baseline="0">
                <a:solidFill>
                  <a:srgbClr val="333333"/>
                </a:solidFill>
                <a:latin typeface="Arial"/>
                <a:ea typeface="Arial"/>
                <a:cs typeface="Arial"/>
              </a:defRPr>
            </a:pPr>
          </a:p>
        </c:txPr>
        <c:crossAx val="18307142"/>
        <c:crossesAt val="1"/>
        <c:crossBetween val="between"/>
        <c:dispUnits/>
        <c:majorUnit val="0.3"/>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22075"/>
          <c:w val="0.96725"/>
          <c:h val="0.7155"/>
        </c:manualLayout>
      </c:layout>
      <c:barChart>
        <c:barDir val="col"/>
        <c:grouping val="clustered"/>
        <c:varyColors val="0"/>
        <c:ser>
          <c:idx val="0"/>
          <c:order val="0"/>
          <c:tx>
            <c:strRef>
              <c:f>Gráficos!$H$129</c:f>
              <c:strCache>
                <c:ptCount val="1"/>
                <c:pt idx="0">
                  <c:v>(Año de partida)
Año 0</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700"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Gráficos!$H$130</c:f>
              <c:numCache>
                <c:ptCount val="1"/>
                <c:pt idx="0">
                  <c:v>0</c:v>
                </c:pt>
              </c:numCache>
            </c:numRef>
          </c:val>
        </c:ser>
        <c:ser>
          <c:idx val="1"/>
          <c:order val="1"/>
          <c:tx>
            <c:strRef>
              <c:f>Gráficos!$I$129</c:f>
              <c:strCache>
                <c:ptCount val="1"/>
                <c:pt idx="0">
                  <c:v>Año 1</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700"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Gráficos!$I$130</c:f>
              <c:numCache>
                <c:ptCount val="1"/>
                <c:pt idx="0">
                  <c:v>0</c:v>
                </c:pt>
              </c:numCache>
            </c:numRef>
          </c:val>
        </c:ser>
        <c:ser>
          <c:idx val="2"/>
          <c:order val="2"/>
          <c:tx>
            <c:strRef>
              <c:f>Gráficos!$J$129</c:f>
              <c:strCache>
                <c:ptCount val="1"/>
                <c:pt idx="0">
                  <c:v>Año 2</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700" b="1" i="0" u="none" baseline="0">
                    <a:solidFill>
                      <a:srgbClr val="000000"/>
                    </a:solidFill>
                    <a:latin typeface="Arial"/>
                    <a:ea typeface="Arial"/>
                    <a:cs typeface="Arial"/>
                  </a:defRPr>
                </a:pPr>
              </a:p>
            </c:txPr>
            <c:showLegendKey val="0"/>
            <c:showVal val="0"/>
            <c:showBubbleSize val="0"/>
            <c:showCatName val="0"/>
            <c:showSerName val="1"/>
            <c:showPercent val="0"/>
          </c:dLbls>
          <c:trendline>
            <c:spPr>
              <a:ln w="3175">
                <a:solidFill>
                  <a:srgbClr val="000000"/>
                </a:solidFill>
              </a:ln>
            </c:spPr>
            <c:trendlineType val="linear"/>
            <c:dispEq val="0"/>
            <c:dispRSqr val="0"/>
          </c:trendline>
          <c:val>
            <c:numRef>
              <c:f>Gráficos!$J$130</c:f>
              <c:numCache>
                <c:ptCount val="1"/>
                <c:pt idx="0">
                  <c:v>0</c:v>
                </c:pt>
              </c:numCache>
            </c:numRef>
          </c:val>
        </c:ser>
        <c:ser>
          <c:idx val="3"/>
          <c:order val="3"/>
          <c:tx>
            <c:strRef>
              <c:f>Gráficos!$K$129</c:f>
              <c:strCache>
                <c:ptCount val="1"/>
                <c:pt idx="0">
                  <c:v>Año 3</c:v>
                </c:pt>
              </c:strCache>
            </c:strRef>
          </c:tx>
          <c:spPr>
            <a:solidFill>
              <a:srgbClr val="FE9802"/>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700"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Gráficos!$K$130</c:f>
              <c:numCache>
                <c:ptCount val="1"/>
                <c:pt idx="0">
                  <c:v>0</c:v>
                </c:pt>
              </c:numCache>
            </c:numRef>
          </c:val>
        </c:ser>
        <c:ser>
          <c:idx val="4"/>
          <c:order val="4"/>
          <c:tx>
            <c:strRef>
              <c:f>Gráficos!$L$129</c:f>
              <c:strCache>
                <c:ptCount val="1"/>
                <c:pt idx="0">
                  <c:v>(Año fin)
Año 4</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700"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Gráficos!$L$130</c:f>
              <c:numCache>
                <c:ptCount val="1"/>
                <c:pt idx="0">
                  <c:v>0</c:v>
                </c:pt>
              </c:numCache>
            </c:numRef>
          </c:val>
        </c:ser>
        <c:axId val="6483504"/>
        <c:axId val="58351537"/>
      </c:barChart>
      <c:catAx>
        <c:axId val="6483504"/>
        <c:scaling>
          <c:orientation val="minMax"/>
        </c:scaling>
        <c:axPos val="b"/>
        <c:delete val="0"/>
        <c:numFmt formatCode="General" sourceLinked="1"/>
        <c:majorTickMark val="out"/>
        <c:minorTickMark val="none"/>
        <c:tickLblPos val="none"/>
        <c:spPr>
          <a:ln w="3175">
            <a:noFill/>
          </a:ln>
        </c:spPr>
        <c:crossAx val="58351537"/>
        <c:crosses val="autoZero"/>
        <c:auto val="1"/>
        <c:lblOffset val="100"/>
        <c:tickLblSkip val="1"/>
        <c:noMultiLvlLbl val="0"/>
      </c:catAx>
      <c:valAx>
        <c:axId val="58351537"/>
        <c:scaling>
          <c:orientation val="minMax"/>
          <c:max val="0.48000000000000004"/>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333333"/>
                </a:solidFill>
                <a:latin typeface="Arial"/>
                <a:ea typeface="Arial"/>
                <a:cs typeface="Arial"/>
              </a:defRPr>
            </a:pPr>
          </a:p>
        </c:txPr>
        <c:crossAx val="64835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35"/>
          <c:w val="0.97725"/>
          <c:h val="0.7795"/>
        </c:manualLayout>
      </c:layout>
      <c:barChart>
        <c:barDir val="col"/>
        <c:grouping val="clustered"/>
        <c:varyColors val="0"/>
        <c:ser>
          <c:idx val="0"/>
          <c:order val="0"/>
          <c:tx>
            <c:strRef>
              <c:f>Gráficos!$H$145</c:f>
              <c:strCache>
                <c:ptCount val="1"/>
                <c:pt idx="0">
                  <c:v>(Año de partida)
Año 0</c:v>
                </c:pt>
              </c:strCache>
            </c:strRef>
          </c:tx>
          <c:spPr>
            <a:solidFill>
              <a:srgbClr val="FFFF99"/>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Gráficos!$H$146</c:f>
              <c:numCache>
                <c:ptCount val="1"/>
                <c:pt idx="0">
                  <c:v>0</c:v>
                </c:pt>
              </c:numCache>
            </c:numRef>
          </c:val>
        </c:ser>
        <c:ser>
          <c:idx val="1"/>
          <c:order val="1"/>
          <c:tx>
            <c:strRef>
              <c:f>Gráficos!$I$145</c:f>
              <c:strCache>
                <c:ptCount val="1"/>
                <c:pt idx="0">
                  <c:v>Año 1</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Gráficos!$I$146</c:f>
              <c:numCache>
                <c:ptCount val="1"/>
                <c:pt idx="0">
                  <c:v>0</c:v>
                </c:pt>
              </c:numCache>
            </c:numRef>
          </c:val>
        </c:ser>
        <c:ser>
          <c:idx val="2"/>
          <c:order val="2"/>
          <c:tx>
            <c:strRef>
              <c:f>Gráficos!$J$145</c:f>
              <c:strCache>
                <c:ptCount val="1"/>
                <c:pt idx="0">
                  <c:v>Año 2</c:v>
                </c:pt>
              </c:strCache>
            </c:strRef>
          </c:tx>
          <c:spPr>
            <a:solidFill>
              <a:srgbClr val="FF9900"/>
            </a:solidFill>
            <a:ln w="3175">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showLegendKey val="0"/>
            <c:showVal val="0"/>
            <c:showBubbleSize val="0"/>
            <c:showCatName val="0"/>
            <c:showSerName val="1"/>
            <c:showPercent val="0"/>
          </c:dLbls>
          <c:val>
            <c:numRef>
              <c:f>Gráficos!$J$146</c:f>
              <c:numCache>
                <c:ptCount val="1"/>
                <c:pt idx="0">
                  <c:v>0</c:v>
                </c:pt>
              </c:numCache>
            </c:numRef>
          </c:val>
        </c:ser>
        <c:ser>
          <c:idx val="3"/>
          <c:order val="3"/>
          <c:tx>
            <c:strRef>
              <c:f>Gráficos!$K$145</c:f>
              <c:strCache>
                <c:ptCount val="1"/>
                <c:pt idx="0">
                  <c:v>Año 3</c:v>
                </c:pt>
              </c:strCache>
            </c:strRef>
          </c:tx>
          <c:spPr>
            <a:solidFill>
              <a:srgbClr val="FF99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Gráficos!$K$146</c:f>
              <c:numCache>
                <c:ptCount val="1"/>
                <c:pt idx="0">
                  <c:v>0</c:v>
                </c:pt>
              </c:numCache>
            </c:numRef>
          </c:val>
        </c:ser>
        <c:ser>
          <c:idx val="4"/>
          <c:order val="4"/>
          <c:tx>
            <c:strRef>
              <c:f>Gráficos!$L$145</c:f>
              <c:strCache>
                <c:ptCount val="1"/>
                <c:pt idx="0">
                  <c:v>(Año fin)
Año 4</c:v>
                </c:pt>
              </c:strCache>
            </c:strRef>
          </c:tx>
          <c:spPr>
            <a:solidFill>
              <a:srgbClr val="9933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75" b="1"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675" b="1" i="0" u="none" baseline="0">
                    <a:solidFill>
                      <a:srgbClr val="000000"/>
                    </a:solidFill>
                    <a:latin typeface="Arial"/>
                    <a:ea typeface="Arial"/>
                    <a:cs typeface="Arial"/>
                  </a:defRPr>
                </a:pPr>
              </a:p>
            </c:txPr>
            <c:dLblPos val="outEnd"/>
            <c:showLegendKey val="0"/>
            <c:showVal val="0"/>
            <c:showBubbleSize val="0"/>
            <c:showCatName val="0"/>
            <c:showSerName val="1"/>
            <c:showPercent val="0"/>
          </c:dLbls>
          <c:val>
            <c:numRef>
              <c:f>Gráficos!$L$146</c:f>
              <c:numCache>
                <c:ptCount val="1"/>
                <c:pt idx="0">
                  <c:v>0</c:v>
                </c:pt>
              </c:numCache>
            </c:numRef>
          </c:val>
        </c:ser>
        <c:axId val="55401786"/>
        <c:axId val="28854027"/>
      </c:barChart>
      <c:catAx>
        <c:axId val="55401786"/>
        <c:scaling>
          <c:orientation val="minMax"/>
        </c:scaling>
        <c:axPos val="b"/>
        <c:delete val="0"/>
        <c:numFmt formatCode="General" sourceLinked="1"/>
        <c:majorTickMark val="out"/>
        <c:minorTickMark val="none"/>
        <c:tickLblPos val="none"/>
        <c:spPr>
          <a:ln w="3175">
            <a:noFill/>
          </a:ln>
        </c:spPr>
        <c:crossAx val="28854027"/>
        <c:crosses val="autoZero"/>
        <c:auto val="1"/>
        <c:lblOffset val="100"/>
        <c:tickLblSkip val="1"/>
        <c:noMultiLvlLbl val="0"/>
      </c:catAx>
      <c:valAx>
        <c:axId val="2885402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333333"/>
                </a:solidFill>
                <a:latin typeface="Arial"/>
                <a:ea typeface="Arial"/>
                <a:cs typeface="Arial"/>
              </a:defRPr>
            </a:pPr>
          </a:p>
        </c:txPr>
        <c:crossAx val="554017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19050</xdr:colOff>
      <xdr:row>3</xdr:row>
      <xdr:rowOff>142875</xdr:rowOff>
    </xdr:to>
    <xdr:pic>
      <xdr:nvPicPr>
        <xdr:cNvPr id="1" name="Picture 4"/>
        <xdr:cNvPicPr preferRelativeResize="1">
          <a:picLocks noChangeAspect="1"/>
        </xdr:cNvPicPr>
      </xdr:nvPicPr>
      <xdr:blipFill>
        <a:blip r:embed="rId1"/>
        <a:srcRect l="39349" t="42881" r="15396" b="32698"/>
        <a:stretch>
          <a:fillRect/>
        </a:stretch>
      </xdr:blipFill>
      <xdr:spPr>
        <a:xfrm>
          <a:off x="0" y="0"/>
          <a:ext cx="1543050" cy="628650"/>
        </a:xfrm>
        <a:prstGeom prst="rect">
          <a:avLst/>
        </a:prstGeom>
        <a:noFill/>
        <a:ln w="9525" cmpd="sng">
          <a:noFill/>
        </a:ln>
      </xdr:spPr>
    </xdr:pic>
    <xdr:clientData/>
  </xdr:twoCellAnchor>
  <xdr:twoCellAnchor>
    <xdr:from>
      <xdr:col>4</xdr:col>
      <xdr:colOff>266700</xdr:colOff>
      <xdr:row>20</xdr:row>
      <xdr:rowOff>333375</xdr:rowOff>
    </xdr:from>
    <xdr:to>
      <xdr:col>9</xdr:col>
      <xdr:colOff>533400</xdr:colOff>
      <xdr:row>20</xdr:row>
      <xdr:rowOff>971550</xdr:rowOff>
    </xdr:to>
    <xdr:sp>
      <xdr:nvSpPr>
        <xdr:cNvPr id="2" name="1 CuadroTexto"/>
        <xdr:cNvSpPr txBox="1">
          <a:spLocks noChangeArrowheads="1"/>
        </xdr:cNvSpPr>
      </xdr:nvSpPr>
      <xdr:spPr>
        <a:xfrm>
          <a:off x="3314700" y="7734300"/>
          <a:ext cx="407670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0" i="0" u="none" baseline="0">
              <a:solidFill>
                <a:srgbClr val="000000"/>
              </a:solidFill>
            </a:rPr>
            <a:t>Versión Octubre 2015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1228725</xdr:colOff>
      <xdr:row>3</xdr:row>
      <xdr:rowOff>142875</xdr:rowOff>
    </xdr:to>
    <xdr:pic>
      <xdr:nvPicPr>
        <xdr:cNvPr id="1" name="Picture 3"/>
        <xdr:cNvPicPr preferRelativeResize="1">
          <a:picLocks noChangeAspect="1"/>
        </xdr:cNvPicPr>
      </xdr:nvPicPr>
      <xdr:blipFill>
        <a:blip r:embed="rId1"/>
        <a:srcRect l="39349" t="42881" r="15396" b="32698"/>
        <a:stretch>
          <a:fillRect/>
        </a:stretch>
      </xdr:blipFill>
      <xdr:spPr>
        <a:xfrm>
          <a:off x="0" y="0"/>
          <a:ext cx="15430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476250</xdr:colOff>
      <xdr:row>3</xdr:row>
      <xdr:rowOff>142875</xdr:rowOff>
    </xdr:to>
    <xdr:pic>
      <xdr:nvPicPr>
        <xdr:cNvPr id="1" name="Picture 6"/>
        <xdr:cNvPicPr preferRelativeResize="1">
          <a:picLocks noChangeAspect="1"/>
        </xdr:cNvPicPr>
      </xdr:nvPicPr>
      <xdr:blipFill>
        <a:blip r:embed="rId1"/>
        <a:srcRect l="39349" t="42881" r="15396" b="32698"/>
        <a:stretch>
          <a:fillRect/>
        </a:stretch>
      </xdr:blipFill>
      <xdr:spPr>
        <a:xfrm>
          <a:off x="0" y="0"/>
          <a:ext cx="1362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0</xdr:colOff>
      <xdr:row>4</xdr:row>
      <xdr:rowOff>85725</xdr:rowOff>
    </xdr:to>
    <xdr:pic>
      <xdr:nvPicPr>
        <xdr:cNvPr id="1" name="Picture 2"/>
        <xdr:cNvPicPr preferRelativeResize="1">
          <a:picLocks noChangeAspect="1"/>
        </xdr:cNvPicPr>
      </xdr:nvPicPr>
      <xdr:blipFill>
        <a:blip r:embed="rId1"/>
        <a:srcRect l="39349" t="42881" r="15396" b="32698"/>
        <a:stretch>
          <a:fillRect/>
        </a:stretch>
      </xdr:blipFill>
      <xdr:spPr>
        <a:xfrm>
          <a:off x="0" y="9525"/>
          <a:ext cx="16192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428625</xdr:colOff>
      <xdr:row>4</xdr:row>
      <xdr:rowOff>9525</xdr:rowOff>
    </xdr:to>
    <xdr:pic>
      <xdr:nvPicPr>
        <xdr:cNvPr id="1" name="Picture 1"/>
        <xdr:cNvPicPr preferRelativeResize="1">
          <a:picLocks noChangeAspect="1"/>
        </xdr:cNvPicPr>
      </xdr:nvPicPr>
      <xdr:blipFill>
        <a:blip r:embed="rId1"/>
        <a:srcRect l="39349" t="42881" r="15396" b="32698"/>
        <a:stretch>
          <a:fillRect/>
        </a:stretch>
      </xdr:blipFill>
      <xdr:spPr>
        <a:xfrm>
          <a:off x="0" y="0"/>
          <a:ext cx="11239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xdr:row>
      <xdr:rowOff>85725</xdr:rowOff>
    </xdr:from>
    <xdr:to>
      <xdr:col>0</xdr:col>
      <xdr:colOff>381000</xdr:colOff>
      <xdr:row>9</xdr:row>
      <xdr:rowOff>76200</xdr:rowOff>
    </xdr:to>
    <xdr:pic>
      <xdr:nvPicPr>
        <xdr:cNvPr id="1" name="Picture 16" descr="15353033-iconos-del-petroleo"/>
        <xdr:cNvPicPr preferRelativeResize="1">
          <a:picLocks noChangeAspect="1"/>
        </xdr:cNvPicPr>
      </xdr:nvPicPr>
      <xdr:blipFill>
        <a:blip r:embed="rId1">
          <a:clrChange>
            <a:clrFrom>
              <a:srgbClr val="E9E7E7"/>
            </a:clrFrom>
            <a:clrTo>
              <a:srgbClr val="E9E7E7">
                <a:alpha val="0"/>
              </a:srgbClr>
            </a:clrTo>
          </a:clrChange>
        </a:blip>
        <a:srcRect l="7055" t="3680" r="78047" b="75547"/>
        <a:stretch>
          <a:fillRect/>
        </a:stretch>
      </xdr:blipFill>
      <xdr:spPr>
        <a:xfrm>
          <a:off x="247650" y="1838325"/>
          <a:ext cx="133350" cy="219075"/>
        </a:xfrm>
        <a:prstGeom prst="rect">
          <a:avLst/>
        </a:prstGeom>
        <a:noFill/>
        <a:ln w="9525" cmpd="sng">
          <a:noFill/>
        </a:ln>
      </xdr:spPr>
    </xdr:pic>
    <xdr:clientData/>
  </xdr:twoCellAnchor>
  <xdr:twoCellAnchor>
    <xdr:from>
      <xdr:col>1</xdr:col>
      <xdr:colOff>285750</xdr:colOff>
      <xdr:row>8</xdr:row>
      <xdr:rowOff>85725</xdr:rowOff>
    </xdr:from>
    <xdr:to>
      <xdr:col>1</xdr:col>
      <xdr:colOff>504825</xdr:colOff>
      <xdr:row>9</xdr:row>
      <xdr:rowOff>57150</xdr:rowOff>
    </xdr:to>
    <xdr:pic>
      <xdr:nvPicPr>
        <xdr:cNvPr id="2" name="Picture 17" descr="UOCAKR4JIWCA0OFJ2ICAXOHER6CAGA63SMCAZ6181WCABGUQL4CA0FKZF8CA1SDMF5CAS51NS0CA28PJC9CADOWQVJCAOXEB1FCAR45GOMCADL46C9CAFKJOBHCA02FI6WCAN8FG6ZCATIQV28CAN7IVPSCARGHF43CAZ1PE5OCAN1JAX3CA7LYK1K"/>
        <xdr:cNvPicPr preferRelativeResize="1">
          <a:picLocks noChangeAspect="1"/>
        </xdr:cNvPicPr>
      </xdr:nvPicPr>
      <xdr:blipFill>
        <a:blip r:embed="rId2">
          <a:clrChange>
            <a:clrFrom>
              <a:srgbClr val="EFEFEF"/>
            </a:clrFrom>
            <a:clrTo>
              <a:srgbClr val="EFEFEF">
                <a:alpha val="0"/>
              </a:srgbClr>
            </a:clrTo>
          </a:clrChange>
        </a:blip>
        <a:stretch>
          <a:fillRect/>
        </a:stretch>
      </xdr:blipFill>
      <xdr:spPr>
        <a:xfrm>
          <a:off x="1095375" y="1838325"/>
          <a:ext cx="219075" cy="200025"/>
        </a:xfrm>
        <a:prstGeom prst="rect">
          <a:avLst/>
        </a:prstGeom>
        <a:noFill/>
        <a:ln w="9525" cmpd="sng">
          <a:noFill/>
        </a:ln>
      </xdr:spPr>
    </xdr:pic>
    <xdr:clientData/>
  </xdr:twoCellAnchor>
  <xdr:twoCellAnchor>
    <xdr:from>
      <xdr:col>2</xdr:col>
      <xdr:colOff>285750</xdr:colOff>
      <xdr:row>8</xdr:row>
      <xdr:rowOff>142875</xdr:rowOff>
    </xdr:from>
    <xdr:to>
      <xdr:col>2</xdr:col>
      <xdr:colOff>495300</xdr:colOff>
      <xdr:row>9</xdr:row>
      <xdr:rowOff>133350</xdr:rowOff>
    </xdr:to>
    <xdr:pic>
      <xdr:nvPicPr>
        <xdr:cNvPr id="3" name="Picture 18" descr="14993992-energia-conjunto-de-iconos-en-blanco"/>
        <xdr:cNvPicPr preferRelativeResize="1">
          <a:picLocks noChangeAspect="1"/>
        </xdr:cNvPicPr>
      </xdr:nvPicPr>
      <xdr:blipFill>
        <a:blip r:embed="rId3">
          <a:clrChange>
            <a:clrFrom>
              <a:srgbClr val="FFFFFF"/>
            </a:clrFrom>
            <a:clrTo>
              <a:srgbClr val="FFFFFF">
                <a:alpha val="0"/>
              </a:srgbClr>
            </a:clrTo>
          </a:clrChange>
        </a:blip>
        <a:srcRect l="49763" t="81512" r="33386"/>
        <a:stretch>
          <a:fillRect/>
        </a:stretch>
      </xdr:blipFill>
      <xdr:spPr>
        <a:xfrm>
          <a:off x="1857375" y="1895475"/>
          <a:ext cx="209550" cy="219075"/>
        </a:xfrm>
        <a:prstGeom prst="rect">
          <a:avLst/>
        </a:prstGeom>
        <a:noFill/>
        <a:ln w="19050" cmpd="sng">
          <a:noFill/>
        </a:ln>
      </xdr:spPr>
    </xdr:pic>
    <xdr:clientData/>
  </xdr:twoCellAnchor>
  <xdr:twoCellAnchor>
    <xdr:from>
      <xdr:col>3</xdr:col>
      <xdr:colOff>295275</xdr:colOff>
      <xdr:row>8</xdr:row>
      <xdr:rowOff>104775</xdr:rowOff>
    </xdr:from>
    <xdr:to>
      <xdr:col>3</xdr:col>
      <xdr:colOff>514350</xdr:colOff>
      <xdr:row>9</xdr:row>
      <xdr:rowOff>133350</xdr:rowOff>
    </xdr:to>
    <xdr:pic>
      <xdr:nvPicPr>
        <xdr:cNvPr id="4" name="Picture 19" descr="18625875-industrial-energia-b-creacion-y-conjunto-de-iconos-natural-vector"/>
        <xdr:cNvPicPr preferRelativeResize="1">
          <a:picLocks noChangeAspect="1"/>
        </xdr:cNvPicPr>
      </xdr:nvPicPr>
      <xdr:blipFill>
        <a:blip r:embed="rId4">
          <a:clrChange>
            <a:clrFrom>
              <a:srgbClr val="FFFFFF"/>
            </a:clrFrom>
            <a:clrTo>
              <a:srgbClr val="FFFFFF">
                <a:alpha val="0"/>
              </a:srgbClr>
            </a:clrTo>
          </a:clrChange>
        </a:blip>
        <a:srcRect l="38865" t="1448" r="51148" b="88063"/>
        <a:stretch>
          <a:fillRect/>
        </a:stretch>
      </xdr:blipFill>
      <xdr:spPr>
        <a:xfrm>
          <a:off x="2676525" y="1857375"/>
          <a:ext cx="219075" cy="257175"/>
        </a:xfrm>
        <a:prstGeom prst="rect">
          <a:avLst/>
        </a:prstGeom>
        <a:noFill/>
        <a:ln w="9525" cmpd="sng">
          <a:noFill/>
        </a:ln>
      </xdr:spPr>
    </xdr:pic>
    <xdr:clientData/>
  </xdr:twoCellAnchor>
  <xdr:twoCellAnchor>
    <xdr:from>
      <xdr:col>6</xdr:col>
      <xdr:colOff>285750</xdr:colOff>
      <xdr:row>8</xdr:row>
      <xdr:rowOff>114300</xdr:rowOff>
    </xdr:from>
    <xdr:to>
      <xdr:col>6</xdr:col>
      <xdr:colOff>495300</xdr:colOff>
      <xdr:row>9</xdr:row>
      <xdr:rowOff>104775</xdr:rowOff>
    </xdr:to>
    <xdr:pic>
      <xdr:nvPicPr>
        <xdr:cNvPr id="5" name="Picture 22" descr="15353033-iconos-del-petroleo"/>
        <xdr:cNvPicPr preferRelativeResize="1">
          <a:picLocks noChangeAspect="1"/>
        </xdr:cNvPicPr>
      </xdr:nvPicPr>
      <xdr:blipFill>
        <a:blip r:embed="rId1">
          <a:clrChange>
            <a:clrFrom>
              <a:srgbClr val="E9E7E7"/>
            </a:clrFrom>
            <a:clrTo>
              <a:srgbClr val="E9E7E7">
                <a:alpha val="0"/>
              </a:srgbClr>
            </a:clrTo>
          </a:clrChange>
        </a:blip>
        <a:srcRect l="28535" t="76257" r="52723" b="5488"/>
        <a:stretch>
          <a:fillRect/>
        </a:stretch>
      </xdr:blipFill>
      <xdr:spPr>
        <a:xfrm>
          <a:off x="5095875" y="1866900"/>
          <a:ext cx="209550" cy="219075"/>
        </a:xfrm>
        <a:prstGeom prst="rect">
          <a:avLst/>
        </a:prstGeom>
        <a:noFill/>
        <a:ln w="9525" cmpd="sng">
          <a:noFill/>
        </a:ln>
      </xdr:spPr>
    </xdr:pic>
    <xdr:clientData/>
  </xdr:twoCellAnchor>
  <xdr:twoCellAnchor>
    <xdr:from>
      <xdr:col>7</xdr:col>
      <xdr:colOff>228600</xdr:colOff>
      <xdr:row>8</xdr:row>
      <xdr:rowOff>47625</xdr:rowOff>
    </xdr:from>
    <xdr:to>
      <xdr:col>7</xdr:col>
      <xdr:colOff>523875</xdr:colOff>
      <xdr:row>9</xdr:row>
      <xdr:rowOff>142875</xdr:rowOff>
    </xdr:to>
    <xdr:pic>
      <xdr:nvPicPr>
        <xdr:cNvPr id="6" name="Picture 23" descr="96CAMHI2JTCA2HKQ83CA7HYADOCASNY5OUCA27YBM3CAUMDXM3CATYS6S7CAH7LWMFCA90FA3CCAJWL8CUCA8YQSWLCABI7ZMJCA8OPLNJCASFENM5CA3B30MHCAJAK34NCACSFOV0CA1WS31WCA266QHGCAL6E45LCAGIQUF4CACC392ECARN6GUY"/>
        <xdr:cNvPicPr preferRelativeResize="1">
          <a:picLocks noChangeAspect="1"/>
        </xdr:cNvPicPr>
      </xdr:nvPicPr>
      <xdr:blipFill>
        <a:blip r:embed="rId5">
          <a:clrChange>
            <a:clrFrom>
              <a:srgbClr val="FFFFFF"/>
            </a:clrFrom>
            <a:clrTo>
              <a:srgbClr val="FFFFFF">
                <a:alpha val="0"/>
              </a:srgbClr>
            </a:clrTo>
          </a:clrChange>
        </a:blip>
        <a:srcRect t="74044" r="74667"/>
        <a:stretch>
          <a:fillRect/>
        </a:stretch>
      </xdr:blipFill>
      <xdr:spPr>
        <a:xfrm>
          <a:off x="5848350" y="1800225"/>
          <a:ext cx="295275" cy="323850"/>
        </a:xfrm>
        <a:prstGeom prst="rect">
          <a:avLst/>
        </a:prstGeom>
        <a:noFill/>
        <a:ln w="9525" cmpd="sng">
          <a:noFill/>
        </a:ln>
      </xdr:spPr>
    </xdr:pic>
    <xdr:clientData/>
  </xdr:twoCellAnchor>
  <xdr:twoCellAnchor>
    <xdr:from>
      <xdr:col>4</xdr:col>
      <xdr:colOff>257175</xdr:colOff>
      <xdr:row>8</xdr:row>
      <xdr:rowOff>114300</xdr:rowOff>
    </xdr:from>
    <xdr:to>
      <xdr:col>4</xdr:col>
      <xdr:colOff>561975</xdr:colOff>
      <xdr:row>9</xdr:row>
      <xdr:rowOff>114300</xdr:rowOff>
    </xdr:to>
    <xdr:pic>
      <xdr:nvPicPr>
        <xdr:cNvPr id="7" name="Picture 20" descr="14993992-energia-conjunto-de-iconos-en-blanco"/>
        <xdr:cNvPicPr preferRelativeResize="1">
          <a:picLocks noChangeAspect="1"/>
        </xdr:cNvPicPr>
      </xdr:nvPicPr>
      <xdr:blipFill>
        <a:blip r:embed="rId3">
          <a:clrChange>
            <a:clrFrom>
              <a:srgbClr val="FFFFFF"/>
            </a:clrFrom>
            <a:clrTo>
              <a:srgbClr val="FFFFFF">
                <a:alpha val="0"/>
              </a:srgbClr>
            </a:clrTo>
          </a:clrChange>
        </a:blip>
        <a:srcRect l="755" t="81637" r="79243" b="1448"/>
        <a:stretch>
          <a:fillRect/>
        </a:stretch>
      </xdr:blipFill>
      <xdr:spPr>
        <a:xfrm>
          <a:off x="3448050" y="1866900"/>
          <a:ext cx="304800" cy="228600"/>
        </a:xfrm>
        <a:prstGeom prst="rect">
          <a:avLst/>
        </a:prstGeom>
        <a:noFill/>
        <a:ln w="9525" cmpd="sng">
          <a:noFill/>
        </a:ln>
      </xdr:spPr>
    </xdr:pic>
    <xdr:clientData/>
  </xdr:twoCellAnchor>
  <xdr:twoCellAnchor editAs="oneCell">
    <xdr:from>
      <xdr:col>5</xdr:col>
      <xdr:colOff>247650</xdr:colOff>
      <xdr:row>8</xdr:row>
      <xdr:rowOff>114300</xdr:rowOff>
    </xdr:from>
    <xdr:to>
      <xdr:col>5</xdr:col>
      <xdr:colOff>619125</xdr:colOff>
      <xdr:row>9</xdr:row>
      <xdr:rowOff>142875</xdr:rowOff>
    </xdr:to>
    <xdr:pic>
      <xdr:nvPicPr>
        <xdr:cNvPr id="8" name="Picture 920" descr="ANd9GcSlBj6L-tHJhHY0DI9JV8B3MZFUfZdxXR4vqOpuF5rM2Mlb2E2VoDTy9A"/>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4248150" y="1866900"/>
          <a:ext cx="371475"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628650</xdr:colOff>
      <xdr:row>3</xdr:row>
      <xdr:rowOff>95250</xdr:rowOff>
    </xdr:to>
    <xdr:pic>
      <xdr:nvPicPr>
        <xdr:cNvPr id="1" name="Picture 1"/>
        <xdr:cNvPicPr preferRelativeResize="1">
          <a:picLocks noChangeAspect="1"/>
        </xdr:cNvPicPr>
      </xdr:nvPicPr>
      <xdr:blipFill>
        <a:blip r:embed="rId1"/>
        <a:srcRect l="39349" t="42881" r="15396" b="32698"/>
        <a:stretch>
          <a:fillRect/>
        </a:stretch>
      </xdr:blipFill>
      <xdr:spPr>
        <a:xfrm>
          <a:off x="0" y="0"/>
          <a:ext cx="1390650" cy="581025"/>
        </a:xfrm>
        <a:prstGeom prst="rect">
          <a:avLst/>
        </a:prstGeom>
        <a:noFill/>
        <a:ln w="9525" cmpd="sng">
          <a:noFill/>
        </a:ln>
      </xdr:spPr>
    </xdr:pic>
    <xdr:clientData/>
  </xdr:twoCellAnchor>
  <xdr:twoCellAnchor>
    <xdr:from>
      <xdr:col>0</xdr:col>
      <xdr:colOff>161925</xdr:colOff>
      <xdr:row>25</xdr:row>
      <xdr:rowOff>0</xdr:rowOff>
    </xdr:from>
    <xdr:to>
      <xdr:col>6</xdr:col>
      <xdr:colOff>76200</xdr:colOff>
      <xdr:row>37</xdr:row>
      <xdr:rowOff>152400</xdr:rowOff>
    </xdr:to>
    <xdr:graphicFrame>
      <xdr:nvGraphicFramePr>
        <xdr:cNvPr id="2" name="Chart 3"/>
        <xdr:cNvGraphicFramePr/>
      </xdr:nvGraphicFramePr>
      <xdr:xfrm>
        <a:off x="161925" y="4324350"/>
        <a:ext cx="4486275" cy="232410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39</xdr:row>
      <xdr:rowOff>0</xdr:rowOff>
    </xdr:from>
    <xdr:to>
      <xdr:col>6</xdr:col>
      <xdr:colOff>104775</xdr:colOff>
      <xdr:row>52</xdr:row>
      <xdr:rowOff>0</xdr:rowOff>
    </xdr:to>
    <xdr:graphicFrame>
      <xdr:nvGraphicFramePr>
        <xdr:cNvPr id="3" name="Chart 5"/>
        <xdr:cNvGraphicFramePr/>
      </xdr:nvGraphicFramePr>
      <xdr:xfrm>
        <a:off x="180975" y="6829425"/>
        <a:ext cx="4495800" cy="23241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52</xdr:row>
      <xdr:rowOff>152400</xdr:rowOff>
    </xdr:from>
    <xdr:to>
      <xdr:col>6</xdr:col>
      <xdr:colOff>123825</xdr:colOff>
      <xdr:row>65</xdr:row>
      <xdr:rowOff>123825</xdr:rowOff>
    </xdr:to>
    <xdr:graphicFrame>
      <xdr:nvGraphicFramePr>
        <xdr:cNvPr id="4" name="Chart 6"/>
        <xdr:cNvGraphicFramePr/>
      </xdr:nvGraphicFramePr>
      <xdr:xfrm>
        <a:off x="142875" y="9305925"/>
        <a:ext cx="4552950" cy="2333625"/>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66</xdr:row>
      <xdr:rowOff>123825</xdr:rowOff>
    </xdr:from>
    <xdr:to>
      <xdr:col>6</xdr:col>
      <xdr:colOff>114300</xdr:colOff>
      <xdr:row>79</xdr:row>
      <xdr:rowOff>66675</xdr:rowOff>
    </xdr:to>
    <xdr:graphicFrame>
      <xdr:nvGraphicFramePr>
        <xdr:cNvPr id="5" name="Chart 7"/>
        <xdr:cNvGraphicFramePr/>
      </xdr:nvGraphicFramePr>
      <xdr:xfrm>
        <a:off x="123825" y="11801475"/>
        <a:ext cx="4562475" cy="2390775"/>
      </xdr:xfrm>
      <a:graphic>
        <a:graphicData uri="http://schemas.openxmlformats.org/drawingml/2006/chart">
          <c:chart xmlns:c="http://schemas.openxmlformats.org/drawingml/2006/chart" r:id="rId5"/>
        </a:graphicData>
      </a:graphic>
    </xdr:graphicFrame>
    <xdr:clientData/>
  </xdr:twoCellAnchor>
  <xdr:twoCellAnchor>
    <xdr:from>
      <xdr:col>0</xdr:col>
      <xdr:colOff>133350</xdr:colOff>
      <xdr:row>80</xdr:row>
      <xdr:rowOff>114300</xdr:rowOff>
    </xdr:from>
    <xdr:to>
      <xdr:col>6</xdr:col>
      <xdr:colOff>133350</xdr:colOff>
      <xdr:row>94</xdr:row>
      <xdr:rowOff>47625</xdr:rowOff>
    </xdr:to>
    <xdr:graphicFrame>
      <xdr:nvGraphicFramePr>
        <xdr:cNvPr id="6" name="Chart 8"/>
        <xdr:cNvGraphicFramePr/>
      </xdr:nvGraphicFramePr>
      <xdr:xfrm>
        <a:off x="133350" y="14401800"/>
        <a:ext cx="4572000" cy="2466975"/>
      </xdr:xfrm>
      <a:graphic>
        <a:graphicData uri="http://schemas.openxmlformats.org/drawingml/2006/chart">
          <c:chart xmlns:c="http://schemas.openxmlformats.org/drawingml/2006/chart" r:id="rId6"/>
        </a:graphicData>
      </a:graphic>
    </xdr:graphicFrame>
    <xdr:clientData/>
  </xdr:twoCellAnchor>
  <xdr:twoCellAnchor>
    <xdr:from>
      <xdr:col>0</xdr:col>
      <xdr:colOff>133350</xdr:colOff>
      <xdr:row>95</xdr:row>
      <xdr:rowOff>123825</xdr:rowOff>
    </xdr:from>
    <xdr:to>
      <xdr:col>6</xdr:col>
      <xdr:colOff>142875</xdr:colOff>
      <xdr:row>109</xdr:row>
      <xdr:rowOff>76200</xdr:rowOff>
    </xdr:to>
    <xdr:graphicFrame>
      <xdr:nvGraphicFramePr>
        <xdr:cNvPr id="7" name="Chart 9"/>
        <xdr:cNvGraphicFramePr/>
      </xdr:nvGraphicFramePr>
      <xdr:xfrm>
        <a:off x="133350" y="17106900"/>
        <a:ext cx="4581525" cy="2476500"/>
      </xdr:xfrm>
      <a:graphic>
        <a:graphicData uri="http://schemas.openxmlformats.org/drawingml/2006/chart">
          <c:chart xmlns:c="http://schemas.openxmlformats.org/drawingml/2006/chart" r:id="rId7"/>
        </a:graphicData>
      </a:graphic>
    </xdr:graphicFrame>
    <xdr:clientData/>
  </xdr:twoCellAnchor>
  <xdr:twoCellAnchor>
    <xdr:from>
      <xdr:col>0</xdr:col>
      <xdr:colOff>142875</xdr:colOff>
      <xdr:row>110</xdr:row>
      <xdr:rowOff>114300</xdr:rowOff>
    </xdr:from>
    <xdr:to>
      <xdr:col>6</xdr:col>
      <xdr:colOff>161925</xdr:colOff>
      <xdr:row>124</xdr:row>
      <xdr:rowOff>142875</xdr:rowOff>
    </xdr:to>
    <xdr:graphicFrame>
      <xdr:nvGraphicFramePr>
        <xdr:cNvPr id="8" name="Chart 10"/>
        <xdr:cNvGraphicFramePr/>
      </xdr:nvGraphicFramePr>
      <xdr:xfrm>
        <a:off x="142875" y="19783425"/>
        <a:ext cx="4591050" cy="2514600"/>
      </xdr:xfrm>
      <a:graphic>
        <a:graphicData uri="http://schemas.openxmlformats.org/drawingml/2006/chart">
          <c:chart xmlns:c="http://schemas.openxmlformats.org/drawingml/2006/chart" r:id="rId8"/>
        </a:graphicData>
      </a:graphic>
    </xdr:graphicFrame>
    <xdr:clientData/>
  </xdr:twoCellAnchor>
  <xdr:twoCellAnchor>
    <xdr:from>
      <xdr:col>0</xdr:col>
      <xdr:colOff>133350</xdr:colOff>
      <xdr:row>126</xdr:row>
      <xdr:rowOff>0</xdr:rowOff>
    </xdr:from>
    <xdr:to>
      <xdr:col>6</xdr:col>
      <xdr:colOff>161925</xdr:colOff>
      <xdr:row>140</xdr:row>
      <xdr:rowOff>104775</xdr:rowOff>
    </xdr:to>
    <xdr:graphicFrame>
      <xdr:nvGraphicFramePr>
        <xdr:cNvPr id="9" name="Chart 11"/>
        <xdr:cNvGraphicFramePr/>
      </xdr:nvGraphicFramePr>
      <xdr:xfrm>
        <a:off x="133350" y="22488525"/>
        <a:ext cx="4600575" cy="2562225"/>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142</xdr:row>
      <xdr:rowOff>0</xdr:rowOff>
    </xdr:from>
    <xdr:to>
      <xdr:col>6</xdr:col>
      <xdr:colOff>152400</xdr:colOff>
      <xdr:row>157</xdr:row>
      <xdr:rowOff>19050</xdr:rowOff>
    </xdr:to>
    <xdr:graphicFrame>
      <xdr:nvGraphicFramePr>
        <xdr:cNvPr id="10" name="Chart 12"/>
        <xdr:cNvGraphicFramePr/>
      </xdr:nvGraphicFramePr>
      <xdr:xfrm>
        <a:off x="114300" y="25279350"/>
        <a:ext cx="4610100" cy="2581275"/>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7</xdr:row>
      <xdr:rowOff>133350</xdr:rowOff>
    </xdr:from>
    <xdr:to>
      <xdr:col>6</xdr:col>
      <xdr:colOff>47625</xdr:colOff>
      <xdr:row>20</xdr:row>
      <xdr:rowOff>142875</xdr:rowOff>
    </xdr:to>
    <xdr:graphicFrame>
      <xdr:nvGraphicFramePr>
        <xdr:cNvPr id="11" name="Chart 14"/>
        <xdr:cNvGraphicFramePr/>
      </xdr:nvGraphicFramePr>
      <xdr:xfrm>
        <a:off x="123825" y="1228725"/>
        <a:ext cx="4495800" cy="2419350"/>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157</xdr:row>
      <xdr:rowOff>161925</xdr:rowOff>
    </xdr:from>
    <xdr:to>
      <xdr:col>6</xdr:col>
      <xdr:colOff>133350</xdr:colOff>
      <xdr:row>173</xdr:row>
      <xdr:rowOff>19050</xdr:rowOff>
    </xdr:to>
    <xdr:graphicFrame>
      <xdr:nvGraphicFramePr>
        <xdr:cNvPr id="12" name="Chart 180"/>
        <xdr:cNvGraphicFramePr/>
      </xdr:nvGraphicFramePr>
      <xdr:xfrm>
        <a:off x="85725" y="28003500"/>
        <a:ext cx="4619625" cy="259080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173</xdr:row>
      <xdr:rowOff>161925</xdr:rowOff>
    </xdr:from>
    <xdr:to>
      <xdr:col>6</xdr:col>
      <xdr:colOff>114300</xdr:colOff>
      <xdr:row>189</xdr:row>
      <xdr:rowOff>28575</xdr:rowOff>
    </xdr:to>
    <xdr:graphicFrame>
      <xdr:nvGraphicFramePr>
        <xdr:cNvPr id="13" name="Chart 181"/>
        <xdr:cNvGraphicFramePr/>
      </xdr:nvGraphicFramePr>
      <xdr:xfrm>
        <a:off x="57150" y="30737175"/>
        <a:ext cx="4629150" cy="2714625"/>
      </xdr:xfrm>
      <a:graphic>
        <a:graphicData uri="http://schemas.openxmlformats.org/drawingml/2006/chart">
          <c:chart xmlns:c="http://schemas.openxmlformats.org/drawingml/2006/chart" r:id="rId13"/>
        </a:graphicData>
      </a:graphic>
    </xdr:graphicFrame>
    <xdr:clientData/>
  </xdr:twoCellAnchor>
  <xdr:twoCellAnchor>
    <xdr:from>
      <xdr:col>0</xdr:col>
      <xdr:colOff>28575</xdr:colOff>
      <xdr:row>189</xdr:row>
      <xdr:rowOff>142875</xdr:rowOff>
    </xdr:from>
    <xdr:to>
      <xdr:col>6</xdr:col>
      <xdr:colOff>95250</xdr:colOff>
      <xdr:row>203</xdr:row>
      <xdr:rowOff>152400</xdr:rowOff>
    </xdr:to>
    <xdr:graphicFrame>
      <xdr:nvGraphicFramePr>
        <xdr:cNvPr id="14" name="Chart 182"/>
        <xdr:cNvGraphicFramePr/>
      </xdr:nvGraphicFramePr>
      <xdr:xfrm>
        <a:off x="28575" y="33566100"/>
        <a:ext cx="4638675" cy="252412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205</xdr:row>
      <xdr:rowOff>0</xdr:rowOff>
    </xdr:from>
    <xdr:to>
      <xdr:col>6</xdr:col>
      <xdr:colOff>76200</xdr:colOff>
      <xdr:row>220</xdr:row>
      <xdr:rowOff>57150</xdr:rowOff>
    </xdr:to>
    <xdr:graphicFrame>
      <xdr:nvGraphicFramePr>
        <xdr:cNvPr id="15" name="Chart 183"/>
        <xdr:cNvGraphicFramePr/>
      </xdr:nvGraphicFramePr>
      <xdr:xfrm>
        <a:off x="0" y="36271200"/>
        <a:ext cx="4648200" cy="27146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221</xdr:row>
      <xdr:rowOff>0</xdr:rowOff>
    </xdr:from>
    <xdr:to>
      <xdr:col>6</xdr:col>
      <xdr:colOff>85725</xdr:colOff>
      <xdr:row>236</xdr:row>
      <xdr:rowOff>66675</xdr:rowOff>
    </xdr:to>
    <xdr:graphicFrame>
      <xdr:nvGraphicFramePr>
        <xdr:cNvPr id="16" name="Chart 184"/>
        <xdr:cNvGraphicFramePr/>
      </xdr:nvGraphicFramePr>
      <xdr:xfrm>
        <a:off x="0" y="39100125"/>
        <a:ext cx="4657725" cy="27051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237</xdr:row>
      <xdr:rowOff>0</xdr:rowOff>
    </xdr:from>
    <xdr:to>
      <xdr:col>6</xdr:col>
      <xdr:colOff>95250</xdr:colOff>
      <xdr:row>252</xdr:row>
      <xdr:rowOff>76200</xdr:rowOff>
    </xdr:to>
    <xdr:graphicFrame>
      <xdr:nvGraphicFramePr>
        <xdr:cNvPr id="17" name="Chart 185"/>
        <xdr:cNvGraphicFramePr/>
      </xdr:nvGraphicFramePr>
      <xdr:xfrm>
        <a:off x="0" y="41910000"/>
        <a:ext cx="4667250" cy="27146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253</xdr:row>
      <xdr:rowOff>0</xdr:rowOff>
    </xdr:from>
    <xdr:to>
      <xdr:col>6</xdr:col>
      <xdr:colOff>104775</xdr:colOff>
      <xdr:row>253</xdr:row>
      <xdr:rowOff>0</xdr:rowOff>
    </xdr:to>
    <xdr:graphicFrame>
      <xdr:nvGraphicFramePr>
        <xdr:cNvPr id="18" name="Chart 186"/>
        <xdr:cNvGraphicFramePr/>
      </xdr:nvGraphicFramePr>
      <xdr:xfrm>
        <a:off x="0" y="44710350"/>
        <a:ext cx="4676775" cy="0"/>
      </xdr:xfrm>
      <a:graphic>
        <a:graphicData uri="http://schemas.openxmlformats.org/drawingml/2006/chart">
          <c:chart xmlns:c="http://schemas.openxmlformats.org/drawingml/2006/chart" r:id="rId1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200025</xdr:colOff>
      <xdr:row>4</xdr:row>
      <xdr:rowOff>9525</xdr:rowOff>
    </xdr:to>
    <xdr:pic>
      <xdr:nvPicPr>
        <xdr:cNvPr id="1" name="Picture 1"/>
        <xdr:cNvPicPr preferRelativeResize="1">
          <a:picLocks noChangeAspect="1"/>
        </xdr:cNvPicPr>
      </xdr:nvPicPr>
      <xdr:blipFill>
        <a:blip r:embed="rId1"/>
        <a:srcRect l="39349" t="42881" r="15396" b="32698"/>
        <a:stretch>
          <a:fillRect/>
        </a:stretch>
      </xdr:blipFill>
      <xdr:spPr>
        <a:xfrm>
          <a:off x="0" y="0"/>
          <a:ext cx="18002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pageSetUpPr fitToPage="1"/>
  </sheetPr>
  <dimension ref="A1:M22"/>
  <sheetViews>
    <sheetView zoomScalePageLayoutView="0" workbookViewId="0" topLeftCell="A4">
      <selection activeCell="A7" sqref="A7:J8"/>
    </sheetView>
  </sheetViews>
  <sheetFormatPr defaultColWidth="11.421875" defaultRowHeight="12.75"/>
  <cols>
    <col min="1" max="9" width="11.421875" style="169" customWidth="1"/>
    <col min="10" max="10" width="19.421875" style="169" customWidth="1"/>
    <col min="11" max="11" width="17.421875" style="251" customWidth="1"/>
    <col min="12" max="12" width="11.421875" style="251" customWidth="1"/>
    <col min="13" max="16384" width="11.421875" style="169" customWidth="1"/>
  </cols>
  <sheetData>
    <row r="1" spans="1:12" ht="12.75" customHeight="1">
      <c r="A1" s="384" t="s">
        <v>989</v>
      </c>
      <c r="B1" s="384"/>
      <c r="C1" s="384"/>
      <c r="D1" s="384"/>
      <c r="E1" s="384"/>
      <c r="F1" s="384"/>
      <c r="G1" s="384"/>
      <c r="H1" s="384"/>
      <c r="I1" s="384"/>
      <c r="J1" s="384"/>
      <c r="K1" s="253"/>
      <c r="L1" s="254"/>
    </row>
    <row r="2" spans="1:12" ht="12.75" customHeight="1">
      <c r="A2" s="384"/>
      <c r="B2" s="384"/>
      <c r="C2" s="384"/>
      <c r="D2" s="384"/>
      <c r="E2" s="384"/>
      <c r="F2" s="384"/>
      <c r="G2" s="384"/>
      <c r="H2" s="384"/>
      <c r="I2" s="384"/>
      <c r="J2" s="384"/>
      <c r="K2" s="253"/>
      <c r="L2" s="254"/>
    </row>
    <row r="3" spans="1:12" ht="12.75" customHeight="1">
      <c r="A3" s="384"/>
      <c r="B3" s="384"/>
      <c r="C3" s="384"/>
      <c r="D3" s="384"/>
      <c r="E3" s="384"/>
      <c r="F3" s="384"/>
      <c r="G3" s="384"/>
      <c r="H3" s="384"/>
      <c r="I3" s="384"/>
      <c r="J3" s="384"/>
      <c r="K3" s="253"/>
      <c r="L3" s="254"/>
    </row>
    <row r="4" spans="1:11" ht="12.75">
      <c r="A4" s="170"/>
      <c r="B4" s="170"/>
      <c r="C4" s="170"/>
      <c r="D4" s="170"/>
      <c r="E4" s="170"/>
      <c r="F4" s="170"/>
      <c r="G4" s="170"/>
      <c r="H4" s="170"/>
      <c r="I4" s="170"/>
      <c r="J4" s="170"/>
      <c r="K4" s="170"/>
    </row>
    <row r="5" spans="1:11" s="251" customFormat="1" ht="12.75">
      <c r="A5" s="170"/>
      <c r="B5" s="170"/>
      <c r="C5" s="170"/>
      <c r="D5" s="170"/>
      <c r="E5" s="170"/>
      <c r="F5" s="170"/>
      <c r="G5" s="170"/>
      <c r="H5" s="170"/>
      <c r="I5" s="170"/>
      <c r="J5" s="170"/>
      <c r="K5" s="170"/>
    </row>
    <row r="6" spans="1:11" ht="24" customHeight="1">
      <c r="A6" s="385" t="s">
        <v>1442</v>
      </c>
      <c r="B6" s="385"/>
      <c r="C6" s="385"/>
      <c r="D6" s="385"/>
      <c r="E6" s="385"/>
      <c r="F6" s="385"/>
      <c r="G6" s="385"/>
      <c r="H6" s="385"/>
      <c r="I6" s="385"/>
      <c r="J6" s="385"/>
      <c r="K6" s="170"/>
    </row>
    <row r="7" spans="1:13" ht="120.75" customHeight="1">
      <c r="A7" s="386" t="s">
        <v>191</v>
      </c>
      <c r="B7" s="386"/>
      <c r="C7" s="386"/>
      <c r="D7" s="386"/>
      <c r="E7" s="386"/>
      <c r="F7" s="386"/>
      <c r="G7" s="386"/>
      <c r="H7" s="386"/>
      <c r="I7" s="386"/>
      <c r="J7" s="386"/>
      <c r="K7" s="170"/>
      <c r="M7" s="252"/>
    </row>
    <row r="8" spans="1:11" ht="36.75" customHeight="1">
      <c r="A8" s="386"/>
      <c r="B8" s="386"/>
      <c r="C8" s="386"/>
      <c r="D8" s="386"/>
      <c r="E8" s="386"/>
      <c r="F8" s="386"/>
      <c r="G8" s="386"/>
      <c r="H8" s="386"/>
      <c r="I8" s="386"/>
      <c r="J8" s="386"/>
      <c r="K8" s="170"/>
    </row>
    <row r="9" spans="1:11" ht="14.25">
      <c r="A9" s="389" t="s">
        <v>991</v>
      </c>
      <c r="B9" s="390"/>
      <c r="C9" s="390"/>
      <c r="D9" s="390"/>
      <c r="E9" s="390"/>
      <c r="F9" s="390"/>
      <c r="G9" s="390"/>
      <c r="H9" s="390"/>
      <c r="I9" s="390"/>
      <c r="J9" s="390"/>
      <c r="K9" s="170"/>
    </row>
    <row r="10" spans="1:11" ht="39" customHeight="1">
      <c r="A10" s="387" t="s">
        <v>1248</v>
      </c>
      <c r="B10" s="394"/>
      <c r="C10" s="394"/>
      <c r="D10" s="394"/>
      <c r="E10" s="394"/>
      <c r="F10" s="394"/>
      <c r="G10" s="394"/>
      <c r="H10" s="394"/>
      <c r="I10" s="394"/>
      <c r="J10" s="394"/>
      <c r="K10" s="170"/>
    </row>
    <row r="11" spans="1:11" ht="22.5" customHeight="1">
      <c r="A11" s="394"/>
      <c r="B11" s="394"/>
      <c r="C11" s="394"/>
      <c r="D11" s="394"/>
      <c r="E11" s="394"/>
      <c r="F11" s="394"/>
      <c r="G11" s="394"/>
      <c r="H11" s="394"/>
      <c r="I11" s="394"/>
      <c r="J11" s="394"/>
      <c r="K11" s="170"/>
    </row>
    <row r="12" spans="1:11" ht="36" customHeight="1">
      <c r="A12" s="395"/>
      <c r="B12" s="395"/>
      <c r="C12" s="395"/>
      <c r="D12" s="395"/>
      <c r="E12" s="395"/>
      <c r="F12" s="395"/>
      <c r="G12" s="395"/>
      <c r="H12" s="395"/>
      <c r="I12" s="395"/>
      <c r="J12" s="395"/>
      <c r="K12" s="170"/>
    </row>
    <row r="13" spans="1:11" ht="14.25">
      <c r="A13" s="389" t="s">
        <v>1142</v>
      </c>
      <c r="B13" s="389"/>
      <c r="C13" s="389"/>
      <c r="D13" s="389"/>
      <c r="E13" s="389"/>
      <c r="F13" s="389"/>
      <c r="G13" s="391"/>
      <c r="H13" s="391"/>
      <c r="I13" s="391"/>
      <c r="J13" s="391"/>
      <c r="K13" s="170"/>
    </row>
    <row r="14" spans="1:11" ht="41.25" customHeight="1">
      <c r="A14" s="387" t="s">
        <v>598</v>
      </c>
      <c r="B14" s="388"/>
      <c r="C14" s="388"/>
      <c r="D14" s="388"/>
      <c r="E14" s="388"/>
      <c r="F14" s="388"/>
      <c r="G14" s="388"/>
      <c r="H14" s="388"/>
      <c r="I14" s="388"/>
      <c r="J14" s="388"/>
      <c r="K14" s="170"/>
    </row>
    <row r="15" spans="1:11" ht="26.25" customHeight="1">
      <c r="A15" s="388"/>
      <c r="B15" s="388"/>
      <c r="C15" s="388"/>
      <c r="D15" s="388"/>
      <c r="E15" s="388"/>
      <c r="F15" s="388"/>
      <c r="G15" s="388"/>
      <c r="H15" s="388"/>
      <c r="I15" s="388"/>
      <c r="J15" s="388"/>
      <c r="K15" s="170"/>
    </row>
    <row r="16" spans="1:11" ht="14.25">
      <c r="A16" s="389" t="s">
        <v>1249</v>
      </c>
      <c r="B16" s="389"/>
      <c r="C16" s="389"/>
      <c r="D16" s="389"/>
      <c r="E16" s="389"/>
      <c r="F16" s="389"/>
      <c r="G16" s="391"/>
      <c r="H16" s="391"/>
      <c r="I16" s="391"/>
      <c r="J16" s="391"/>
      <c r="K16" s="170"/>
    </row>
    <row r="17" spans="1:11" ht="28.5" customHeight="1">
      <c r="A17" s="392" t="s">
        <v>940</v>
      </c>
      <c r="B17" s="393"/>
      <c r="C17" s="393"/>
      <c r="D17" s="393"/>
      <c r="E17" s="393"/>
      <c r="F17" s="393"/>
      <c r="G17" s="393"/>
      <c r="H17" s="393"/>
      <c r="I17" s="393"/>
      <c r="J17" s="393"/>
      <c r="K17" s="170"/>
    </row>
    <row r="18" spans="1:11" ht="28.5" customHeight="1">
      <c r="A18" s="393"/>
      <c r="B18" s="393"/>
      <c r="C18" s="393"/>
      <c r="D18" s="393"/>
      <c r="E18" s="393"/>
      <c r="F18" s="393"/>
      <c r="G18" s="393"/>
      <c r="H18" s="393"/>
      <c r="I18" s="393"/>
      <c r="J18" s="393"/>
      <c r="K18" s="170"/>
    </row>
    <row r="19" spans="1:11" ht="14.25">
      <c r="A19" s="389" t="s">
        <v>990</v>
      </c>
      <c r="B19" s="389"/>
      <c r="C19" s="389"/>
      <c r="D19" s="389"/>
      <c r="E19" s="389"/>
      <c r="F19" s="389"/>
      <c r="G19" s="389"/>
      <c r="H19" s="389"/>
      <c r="I19" s="389"/>
      <c r="J19" s="389"/>
      <c r="K19" s="170"/>
    </row>
    <row r="20" spans="1:11" ht="58.5" customHeight="1">
      <c r="A20" s="386" t="s">
        <v>219</v>
      </c>
      <c r="B20" s="386"/>
      <c r="C20" s="386"/>
      <c r="D20" s="386"/>
      <c r="E20" s="386"/>
      <c r="F20" s="386"/>
      <c r="G20" s="386"/>
      <c r="H20" s="386"/>
      <c r="I20" s="386"/>
      <c r="J20" s="386"/>
      <c r="K20" s="170"/>
    </row>
    <row r="21" spans="1:11" ht="155.25" customHeight="1">
      <c r="A21" s="255"/>
      <c r="B21" s="255"/>
      <c r="C21" s="255"/>
      <c r="D21" s="255"/>
      <c r="E21" s="255"/>
      <c r="F21" s="255"/>
      <c r="G21" s="255"/>
      <c r="H21" s="255"/>
      <c r="I21" s="255"/>
      <c r="J21" s="255"/>
      <c r="K21" s="170"/>
    </row>
    <row r="22" spans="1:10" ht="69.75" customHeight="1">
      <c r="A22" s="256"/>
      <c r="B22" s="256"/>
      <c r="C22" s="256"/>
      <c r="D22" s="256"/>
      <c r="E22" s="256"/>
      <c r="F22" s="256"/>
      <c r="G22" s="256"/>
      <c r="H22" s="256"/>
      <c r="I22" s="256"/>
      <c r="J22" s="256"/>
    </row>
  </sheetData>
  <sheetProtection sheet="1" objects="1" scenarios="1" selectLockedCells="1" selectUnlockedCells="1"/>
  <mergeCells count="11">
    <mergeCell ref="A17:J18"/>
    <mergeCell ref="A10:J12"/>
    <mergeCell ref="A19:J19"/>
    <mergeCell ref="A20:J20"/>
    <mergeCell ref="A16:J16"/>
    <mergeCell ref="A1:J3"/>
    <mergeCell ref="A6:J6"/>
    <mergeCell ref="A7:J8"/>
    <mergeCell ref="A14:J15"/>
    <mergeCell ref="A9:J9"/>
    <mergeCell ref="A13:J13"/>
  </mergeCells>
  <printOptions/>
  <pageMargins left="0.75" right="0.75" top="1" bottom="1" header="0" footer="0"/>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Hoja2"/>
  <dimension ref="A1:G29"/>
  <sheetViews>
    <sheetView zoomScaleSheetLayoutView="100" zoomScalePageLayoutView="0" workbookViewId="0" topLeftCell="A1">
      <selection activeCell="F17" sqref="F17"/>
    </sheetView>
  </sheetViews>
  <sheetFormatPr defaultColWidth="11.421875" defaultRowHeight="12.75"/>
  <cols>
    <col min="1" max="1" width="4.7109375" style="2" customWidth="1"/>
    <col min="2" max="2" width="23.28125" style="2" customWidth="1"/>
    <col min="3" max="3" width="47.57421875" style="2" customWidth="1"/>
    <col min="4" max="4" width="4.28125" style="2" customWidth="1"/>
    <col min="5" max="5" width="19.8515625" style="2" customWidth="1"/>
    <col min="6" max="6" width="39.57421875" style="2" customWidth="1"/>
    <col min="7" max="7" width="4.57421875" style="2" customWidth="1"/>
    <col min="8" max="16384" width="11.421875" style="2" customWidth="1"/>
  </cols>
  <sheetData>
    <row r="1" spans="1:7" s="169" customFormat="1" ht="12.75" customHeight="1">
      <c r="A1" s="384" t="s">
        <v>1143</v>
      </c>
      <c r="B1" s="384"/>
      <c r="C1" s="384"/>
      <c r="D1" s="384"/>
      <c r="E1" s="384"/>
      <c r="F1" s="384"/>
      <c r="G1" s="384"/>
    </row>
    <row r="2" spans="1:7" s="169" customFormat="1" ht="12.75" customHeight="1">
      <c r="A2" s="384"/>
      <c r="B2" s="384"/>
      <c r="C2" s="384"/>
      <c r="D2" s="384"/>
      <c r="E2" s="384"/>
      <c r="F2" s="384"/>
      <c r="G2" s="384"/>
    </row>
    <row r="3" spans="1:7" s="169" customFormat="1" ht="12.75" customHeight="1">
      <c r="A3" s="384"/>
      <c r="B3" s="384"/>
      <c r="C3" s="384"/>
      <c r="D3" s="384"/>
      <c r="E3" s="384"/>
      <c r="F3" s="384"/>
      <c r="G3" s="384"/>
    </row>
    <row r="4" spans="1:7" s="169" customFormat="1" ht="15" customHeight="1">
      <c r="A4" s="170"/>
      <c r="B4" s="170"/>
      <c r="C4" s="170"/>
      <c r="D4" s="170"/>
      <c r="E4" s="170"/>
      <c r="F4" s="170"/>
      <c r="G4" s="170"/>
    </row>
    <row r="5" spans="1:7" s="169" customFormat="1" ht="21" customHeight="1">
      <c r="A5" s="170"/>
      <c r="B5" s="306" t="s">
        <v>1144</v>
      </c>
      <c r="C5" s="307"/>
      <c r="D5" s="170"/>
      <c r="E5" s="170"/>
      <c r="F5" s="170"/>
      <c r="G5" s="170"/>
    </row>
    <row r="6" spans="1:7" ht="21" customHeight="1" thickBot="1">
      <c r="A6" s="170"/>
      <c r="B6" s="308" t="s">
        <v>1145</v>
      </c>
      <c r="C6" s="9"/>
      <c r="D6" s="3"/>
      <c r="E6" s="170"/>
      <c r="F6" s="170"/>
      <c r="G6" s="3"/>
    </row>
    <row r="7" spans="1:7" ht="21" customHeight="1" thickBot="1">
      <c r="A7" s="170"/>
      <c r="B7" s="308" t="s">
        <v>1001</v>
      </c>
      <c r="C7" s="8"/>
      <c r="D7" s="3"/>
      <c r="E7" s="170"/>
      <c r="F7" s="170"/>
      <c r="G7" s="170"/>
    </row>
    <row r="8" spans="1:7" ht="21" customHeight="1" thickBot="1">
      <c r="A8" s="170"/>
      <c r="B8" s="308" t="s">
        <v>1007</v>
      </c>
      <c r="C8" s="8"/>
      <c r="D8" s="3"/>
      <c r="E8" s="170"/>
      <c r="F8" s="170"/>
      <c r="G8" s="170"/>
    </row>
    <row r="9" spans="1:7" ht="21" customHeight="1" thickBot="1">
      <c r="A9" s="170"/>
      <c r="B9" s="308" t="s">
        <v>1006</v>
      </c>
      <c r="C9" s="8"/>
      <c r="D9" s="170"/>
      <c r="E9" s="310" t="s">
        <v>1047</v>
      </c>
      <c r="F9" s="311"/>
      <c r="G9" s="170"/>
    </row>
    <row r="10" spans="1:7" ht="52.5" customHeight="1" thickBot="1">
      <c r="A10" s="170"/>
      <c r="B10" s="308" t="s">
        <v>1146</v>
      </c>
      <c r="C10" s="8"/>
      <c r="D10" s="170"/>
      <c r="E10" s="312" t="s">
        <v>1551</v>
      </c>
      <c r="F10" s="9"/>
      <c r="G10" s="170"/>
    </row>
    <row r="11" spans="1:7" ht="21" customHeight="1" thickBot="1">
      <c r="A11" s="170"/>
      <c r="B11" s="308" t="s">
        <v>1005</v>
      </c>
      <c r="C11" s="8"/>
      <c r="D11" s="170"/>
      <c r="E11" s="309" t="s">
        <v>1026</v>
      </c>
      <c r="F11" s="11"/>
      <c r="G11" s="170"/>
    </row>
    <row r="12" spans="1:7" ht="21" customHeight="1" thickBot="1">
      <c r="A12" s="170"/>
      <c r="B12" s="308" t="s">
        <v>1004</v>
      </c>
      <c r="C12" s="8"/>
      <c r="D12" s="52"/>
      <c r="E12" s="257"/>
      <c r="F12" s="258"/>
      <c r="G12" s="170"/>
    </row>
    <row r="13" spans="1:7" ht="21" customHeight="1" thickBot="1">
      <c r="A13" s="170"/>
      <c r="B13" s="308" t="s">
        <v>1003</v>
      </c>
      <c r="C13" s="8"/>
      <c r="D13" s="52"/>
      <c r="E13" s="397"/>
      <c r="F13" s="398"/>
      <c r="G13" s="170"/>
    </row>
    <row r="14" spans="1:7" ht="21" customHeight="1">
      <c r="A14" s="170"/>
      <c r="B14" s="309" t="s">
        <v>1002</v>
      </c>
      <c r="C14" s="249"/>
      <c r="D14" s="52"/>
      <c r="E14" s="397"/>
      <c r="F14" s="398"/>
      <c r="G14" s="170"/>
    </row>
    <row r="15" spans="1:7" ht="13.5" customHeight="1">
      <c r="A15" s="3"/>
      <c r="B15" s="3"/>
      <c r="C15" s="3"/>
      <c r="D15" s="3"/>
      <c r="E15" s="3"/>
      <c r="F15" s="3"/>
      <c r="G15" s="170"/>
    </row>
    <row r="16" spans="1:7" ht="21" customHeight="1">
      <c r="A16" s="3"/>
      <c r="B16" s="396" t="s">
        <v>1000</v>
      </c>
      <c r="C16" s="396"/>
      <c r="D16" s="170"/>
      <c r="E16" s="310" t="s">
        <v>1021</v>
      </c>
      <c r="F16" s="310"/>
      <c r="G16" s="170"/>
    </row>
    <row r="17" spans="1:7" ht="21" customHeight="1" thickBot="1">
      <c r="A17" s="3"/>
      <c r="B17" s="308" t="s">
        <v>1008</v>
      </c>
      <c r="C17" s="9"/>
      <c r="D17" s="170"/>
      <c r="E17" s="308" t="s">
        <v>1014</v>
      </c>
      <c r="F17" s="9"/>
      <c r="G17" s="170"/>
    </row>
    <row r="18" spans="1:7" ht="21" customHeight="1" thickBot="1">
      <c r="A18" s="3"/>
      <c r="B18" s="308" t="s">
        <v>1010</v>
      </c>
      <c r="C18" s="8"/>
      <c r="D18" s="170"/>
      <c r="E18" s="308" t="s">
        <v>1015</v>
      </c>
      <c r="F18" s="8"/>
      <c r="G18" s="170"/>
    </row>
    <row r="19" spans="1:7" ht="21" customHeight="1" thickBot="1">
      <c r="A19" s="3"/>
      <c r="B19" s="308" t="s">
        <v>1009</v>
      </c>
      <c r="C19" s="8"/>
      <c r="D19" s="170"/>
      <c r="E19" s="308" t="s">
        <v>1016</v>
      </c>
      <c r="F19" s="8"/>
      <c r="G19" s="170"/>
    </row>
    <row r="20" spans="1:7" ht="21" customHeight="1" thickBot="1">
      <c r="A20" s="3"/>
      <c r="B20" s="308" t="s">
        <v>1007</v>
      </c>
      <c r="C20" s="8"/>
      <c r="D20" s="170"/>
      <c r="E20" s="308" t="s">
        <v>1017</v>
      </c>
      <c r="F20" s="8"/>
      <c r="G20" s="170"/>
    </row>
    <row r="21" spans="1:7" ht="21" customHeight="1" thickBot="1">
      <c r="A21" s="3"/>
      <c r="B21" s="308" t="s">
        <v>1006</v>
      </c>
      <c r="C21" s="8"/>
      <c r="D21" s="170"/>
      <c r="E21" s="308" t="s">
        <v>1018</v>
      </c>
      <c r="F21" s="8"/>
      <c r="G21" s="170"/>
    </row>
    <row r="22" spans="1:7" ht="21" customHeight="1" thickBot="1">
      <c r="A22" s="3"/>
      <c r="B22" s="308" t="s">
        <v>1146</v>
      </c>
      <c r="C22" s="8"/>
      <c r="D22" s="170"/>
      <c r="E22" s="309" t="s">
        <v>1019</v>
      </c>
      <c r="F22" s="12"/>
      <c r="G22" s="170"/>
    </row>
    <row r="23" spans="1:7" ht="21" customHeight="1" thickBot="1">
      <c r="A23" s="3"/>
      <c r="B23" s="308" t="s">
        <v>1005</v>
      </c>
      <c r="C23" s="8"/>
      <c r="D23" s="170"/>
      <c r="E23" s="170"/>
      <c r="F23" s="170"/>
      <c r="G23" s="170"/>
    </row>
    <row r="24" spans="1:7" ht="21" customHeight="1" thickBot="1">
      <c r="A24" s="3"/>
      <c r="B24" s="308" t="s">
        <v>1004</v>
      </c>
      <c r="C24" s="8"/>
      <c r="D24" s="170"/>
      <c r="E24" s="170"/>
      <c r="F24" s="170"/>
      <c r="G24" s="170"/>
    </row>
    <row r="25" spans="1:7" ht="21" customHeight="1" thickBot="1">
      <c r="A25" s="3"/>
      <c r="B25" s="308" t="s">
        <v>1003</v>
      </c>
      <c r="C25" s="8"/>
      <c r="D25" s="170"/>
      <c r="E25" s="170"/>
      <c r="F25" s="170"/>
      <c r="G25" s="170"/>
    </row>
    <row r="26" spans="1:7" ht="21" customHeight="1" thickBot="1">
      <c r="A26" s="3"/>
      <c r="B26" s="308" t="s">
        <v>1011</v>
      </c>
      <c r="C26" s="8"/>
      <c r="D26" s="170"/>
      <c r="E26" s="170"/>
      <c r="F26" s="170"/>
      <c r="G26" s="170"/>
    </row>
    <row r="27" spans="1:7" ht="21" customHeight="1" thickBot="1">
      <c r="A27" s="3"/>
      <c r="B27" s="308" t="s">
        <v>1012</v>
      </c>
      <c r="C27" s="8"/>
      <c r="D27" s="170"/>
      <c r="E27" s="170"/>
      <c r="F27" s="170"/>
      <c r="G27" s="170"/>
    </row>
    <row r="28" spans="1:7" ht="21" customHeight="1">
      <c r="A28" s="3"/>
      <c r="B28" s="308" t="s">
        <v>1013</v>
      </c>
      <c r="C28" s="10"/>
      <c r="D28" s="170"/>
      <c r="E28" s="170"/>
      <c r="F28" s="170"/>
      <c r="G28" s="170"/>
    </row>
    <row r="29" spans="1:7" ht="19.5" customHeight="1">
      <c r="A29" s="170"/>
      <c r="B29" s="170"/>
      <c r="C29" s="170"/>
      <c r="D29" s="170"/>
      <c r="E29" s="170"/>
      <c r="F29" s="170"/>
      <c r="G29" s="170"/>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selectLockedCells="1"/>
  <mergeCells count="4">
    <mergeCell ref="A1:G3"/>
    <mergeCell ref="B16:C16"/>
    <mergeCell ref="E13:E14"/>
    <mergeCell ref="F13:F14"/>
  </mergeCells>
  <printOptions/>
  <pageMargins left="0.41" right="0.17" top="0.28" bottom="0.28" header="0" footer="0"/>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Hoja3"/>
  <dimension ref="A1:M26"/>
  <sheetViews>
    <sheetView zoomScaleSheetLayoutView="100" zoomScalePageLayoutView="0" workbookViewId="0" topLeftCell="E1">
      <selection activeCell="F8" sqref="F8"/>
    </sheetView>
  </sheetViews>
  <sheetFormatPr defaultColWidth="11.421875" defaultRowHeight="12.75"/>
  <cols>
    <col min="1" max="1" width="4.140625" style="2" customWidth="1"/>
    <col min="2" max="2" width="9.140625" style="2" customWidth="1"/>
    <col min="3" max="3" width="10.00390625" style="2" customWidth="1"/>
    <col min="4" max="4" width="11.00390625" style="2" customWidth="1"/>
    <col min="5" max="5" width="11.8515625" style="2" customWidth="1"/>
    <col min="6" max="6" width="7.140625" style="2" customWidth="1"/>
    <col min="7" max="7" width="20.8515625" style="2" customWidth="1"/>
    <col min="8" max="8" width="16.7109375" style="2" customWidth="1"/>
    <col min="9" max="9" width="10.7109375" style="2" customWidth="1"/>
    <col min="10" max="10" width="20.8515625" style="2" customWidth="1"/>
    <col min="11" max="11" width="30.57421875" style="2" customWidth="1"/>
    <col min="12" max="12" width="14.421875" style="2" customWidth="1"/>
    <col min="13" max="13" width="3.8515625" style="2" customWidth="1"/>
    <col min="14" max="16384" width="11.421875" style="2" customWidth="1"/>
  </cols>
  <sheetData>
    <row r="1" spans="1:13" s="169" customFormat="1" ht="12.75" customHeight="1">
      <c r="A1" s="384" t="s">
        <v>1020</v>
      </c>
      <c r="B1" s="384"/>
      <c r="C1" s="384"/>
      <c r="D1" s="384"/>
      <c r="E1" s="384"/>
      <c r="F1" s="384"/>
      <c r="G1" s="384"/>
      <c r="H1" s="384"/>
      <c r="I1" s="384"/>
      <c r="J1" s="384"/>
      <c r="K1" s="384"/>
      <c r="L1" s="384"/>
      <c r="M1" s="384"/>
    </row>
    <row r="2" spans="1:13" s="169" customFormat="1" ht="12.75" customHeight="1">
      <c r="A2" s="384"/>
      <c r="B2" s="384"/>
      <c r="C2" s="384"/>
      <c r="D2" s="384"/>
      <c r="E2" s="384"/>
      <c r="F2" s="384"/>
      <c r="G2" s="384"/>
      <c r="H2" s="384"/>
      <c r="I2" s="384"/>
      <c r="J2" s="384"/>
      <c r="K2" s="384"/>
      <c r="L2" s="384"/>
      <c r="M2" s="384"/>
    </row>
    <row r="3" spans="1:13" s="169" customFormat="1" ht="12.75" customHeight="1">
      <c r="A3" s="384"/>
      <c r="B3" s="384"/>
      <c r="C3" s="384"/>
      <c r="D3" s="384"/>
      <c r="E3" s="384"/>
      <c r="F3" s="384"/>
      <c r="G3" s="384"/>
      <c r="H3" s="384"/>
      <c r="I3" s="384"/>
      <c r="J3" s="384"/>
      <c r="K3" s="384"/>
      <c r="L3" s="384"/>
      <c r="M3" s="384"/>
    </row>
    <row r="4" spans="1:13" s="169" customFormat="1" ht="18" customHeight="1" thickBot="1">
      <c r="A4" s="170"/>
      <c r="B4" s="170"/>
      <c r="C4" s="170"/>
      <c r="D4" s="170"/>
      <c r="E4" s="170"/>
      <c r="F4" s="170"/>
      <c r="G4" s="170"/>
      <c r="H4" s="170"/>
      <c r="I4" s="170"/>
      <c r="J4" s="170"/>
      <c r="K4" s="170"/>
      <c r="L4" s="170"/>
      <c r="M4" s="170"/>
    </row>
    <row r="5" spans="1:13" s="169" customFormat="1" ht="42" customHeight="1" thickBot="1" thickTop="1">
      <c r="A5" s="170"/>
      <c r="B5" s="409" t="s">
        <v>190</v>
      </c>
      <c r="C5" s="410"/>
      <c r="D5" s="410"/>
      <c r="E5" s="410"/>
      <c r="F5" s="415" t="s">
        <v>1022</v>
      </c>
      <c r="G5" s="416"/>
      <c r="H5" s="416"/>
      <c r="I5" s="375" t="s">
        <v>1025</v>
      </c>
      <c r="J5" s="376"/>
      <c r="K5" s="376"/>
      <c r="L5" s="406"/>
      <c r="M5" s="170"/>
    </row>
    <row r="6" spans="1:13" s="169" customFormat="1" ht="9" customHeight="1" thickTop="1">
      <c r="A6" s="170"/>
      <c r="B6" s="399" t="s">
        <v>1049</v>
      </c>
      <c r="C6" s="401" t="s">
        <v>1050</v>
      </c>
      <c r="D6" s="399" t="s">
        <v>452</v>
      </c>
      <c r="E6" s="399" t="s">
        <v>1048</v>
      </c>
      <c r="F6" s="381" t="s">
        <v>451</v>
      </c>
      <c r="G6" s="403" t="s">
        <v>1023</v>
      </c>
      <c r="H6" s="411" t="s">
        <v>1554</v>
      </c>
      <c r="I6" s="407" t="s">
        <v>451</v>
      </c>
      <c r="J6" s="413" t="s">
        <v>1023</v>
      </c>
      <c r="K6" s="377" t="s">
        <v>1553</v>
      </c>
      <c r="L6" s="405" t="s">
        <v>1024</v>
      </c>
      <c r="M6" s="170"/>
    </row>
    <row r="7" spans="1:13" s="169" customFormat="1" ht="19.5" customHeight="1" thickBot="1">
      <c r="A7" s="170"/>
      <c r="B7" s="400"/>
      <c r="C7" s="402"/>
      <c r="D7" s="400"/>
      <c r="E7" s="400"/>
      <c r="F7" s="379"/>
      <c r="G7" s="404"/>
      <c r="H7" s="412"/>
      <c r="I7" s="408"/>
      <c r="J7" s="414"/>
      <c r="K7" s="378"/>
      <c r="L7" s="380"/>
      <c r="M7" s="170"/>
    </row>
    <row r="8" spans="1:13" ht="24.75" customHeight="1" thickBot="1" thickTop="1">
      <c r="A8" s="3"/>
      <c r="B8" s="313"/>
      <c r="C8" s="314"/>
      <c r="D8" s="314"/>
      <c r="E8" s="315"/>
      <c r="F8" s="101"/>
      <c r="G8" s="102"/>
      <c r="H8" s="172"/>
      <c r="I8" s="104"/>
      <c r="J8" s="105"/>
      <c r="K8" s="177"/>
      <c r="L8" s="105"/>
      <c r="M8" s="3"/>
    </row>
    <row r="9" spans="1:13" ht="24.75" customHeight="1" thickBot="1">
      <c r="A9" s="3"/>
      <c r="B9" s="313"/>
      <c r="C9" s="316"/>
      <c r="D9" s="317"/>
      <c r="E9" s="318"/>
      <c r="F9" s="95"/>
      <c r="G9" s="98"/>
      <c r="H9" s="173"/>
      <c r="I9" s="106"/>
      <c r="J9" s="107"/>
      <c r="K9" s="178"/>
      <c r="L9" s="107"/>
      <c r="M9" s="53" t="s">
        <v>1558</v>
      </c>
    </row>
    <row r="10" spans="1:13" ht="24.75" customHeight="1" thickBot="1">
      <c r="A10" s="3"/>
      <c r="B10" s="313"/>
      <c r="C10" s="316"/>
      <c r="D10" s="317"/>
      <c r="E10" s="318"/>
      <c r="F10" s="95"/>
      <c r="G10" s="92"/>
      <c r="H10" s="174"/>
      <c r="I10" s="106"/>
      <c r="J10" s="107"/>
      <c r="K10" s="178"/>
      <c r="L10" s="107"/>
      <c r="M10" s="53" t="s">
        <v>1552</v>
      </c>
    </row>
    <row r="11" spans="1:13" ht="24.75" customHeight="1" thickBot="1">
      <c r="A11" s="3"/>
      <c r="B11" s="313"/>
      <c r="C11" s="316"/>
      <c r="D11" s="317"/>
      <c r="E11" s="318"/>
      <c r="F11" s="95"/>
      <c r="G11" s="92"/>
      <c r="H11" s="174"/>
      <c r="I11" s="106"/>
      <c r="J11" s="107"/>
      <c r="K11" s="178"/>
      <c r="L11" s="107"/>
      <c r="M11" s="53"/>
    </row>
    <row r="12" spans="1:13" ht="24.75" customHeight="1" thickBot="1">
      <c r="A12" s="3"/>
      <c r="B12" s="313"/>
      <c r="C12" s="316"/>
      <c r="D12" s="317"/>
      <c r="E12" s="318"/>
      <c r="F12" s="95"/>
      <c r="G12" s="92"/>
      <c r="H12" s="174"/>
      <c r="I12" s="106"/>
      <c r="J12" s="107"/>
      <c r="K12" s="178"/>
      <c r="L12" s="107"/>
      <c r="M12" s="3"/>
    </row>
    <row r="13" spans="1:13" ht="24.75" customHeight="1" thickBot="1">
      <c r="A13" s="3"/>
      <c r="B13" s="313"/>
      <c r="C13" s="319"/>
      <c r="D13" s="319"/>
      <c r="E13" s="317"/>
      <c r="F13" s="95"/>
      <c r="G13" s="93"/>
      <c r="H13" s="175"/>
      <c r="I13" s="106"/>
      <c r="J13" s="107"/>
      <c r="K13" s="178"/>
      <c r="L13" s="107"/>
      <c r="M13" s="3"/>
    </row>
    <row r="14" spans="1:13" ht="24.75" customHeight="1" thickBot="1">
      <c r="A14" s="3"/>
      <c r="B14" s="313"/>
      <c r="C14" s="316"/>
      <c r="D14" s="319"/>
      <c r="E14" s="320"/>
      <c r="F14" s="95"/>
      <c r="G14" s="93"/>
      <c r="H14" s="175"/>
      <c r="I14" s="106"/>
      <c r="J14" s="107"/>
      <c r="K14" s="178"/>
      <c r="L14" s="107"/>
      <c r="M14" s="3"/>
    </row>
    <row r="15" spans="1:13" ht="24.75" customHeight="1" thickBot="1">
      <c r="A15" s="3"/>
      <c r="B15" s="313"/>
      <c r="C15" s="316"/>
      <c r="D15" s="319"/>
      <c r="E15" s="319"/>
      <c r="F15" s="95"/>
      <c r="G15" s="93"/>
      <c r="H15" s="175"/>
      <c r="I15" s="106"/>
      <c r="J15" s="107"/>
      <c r="K15" s="178"/>
      <c r="L15" s="107"/>
      <c r="M15" s="3"/>
    </row>
    <row r="16" spans="1:13" ht="24.75" customHeight="1" thickBot="1">
      <c r="A16" s="3"/>
      <c r="B16" s="313"/>
      <c r="C16" s="316"/>
      <c r="D16" s="319"/>
      <c r="E16" s="320"/>
      <c r="F16" s="95"/>
      <c r="G16" s="93"/>
      <c r="H16" s="175"/>
      <c r="I16" s="106"/>
      <c r="J16" s="107"/>
      <c r="K16" s="178"/>
      <c r="L16" s="107"/>
      <c r="M16" s="3"/>
    </row>
    <row r="17" spans="1:13" ht="24.75" customHeight="1" thickBot="1">
      <c r="A17" s="3"/>
      <c r="B17" s="313"/>
      <c r="C17" s="316"/>
      <c r="D17" s="317"/>
      <c r="E17" s="318"/>
      <c r="F17" s="95"/>
      <c r="G17" s="93"/>
      <c r="H17" s="175"/>
      <c r="I17" s="106"/>
      <c r="J17" s="107"/>
      <c r="K17" s="178"/>
      <c r="L17" s="107"/>
      <c r="M17" s="53"/>
    </row>
    <row r="18" spans="1:13" ht="24.75" customHeight="1" thickBot="1">
      <c r="A18" s="3"/>
      <c r="B18" s="313"/>
      <c r="C18" s="316"/>
      <c r="D18" s="317"/>
      <c r="E18" s="318"/>
      <c r="F18" s="95"/>
      <c r="G18" s="93"/>
      <c r="H18" s="175"/>
      <c r="I18" s="106"/>
      <c r="J18" s="107"/>
      <c r="K18" s="178"/>
      <c r="L18" s="107"/>
      <c r="M18" s="3"/>
    </row>
    <row r="19" spans="1:13" ht="24.75" customHeight="1" thickBot="1">
      <c r="A19" s="3"/>
      <c r="B19" s="313"/>
      <c r="C19" s="316"/>
      <c r="D19" s="317"/>
      <c r="E19" s="318"/>
      <c r="F19" s="95"/>
      <c r="G19" s="93"/>
      <c r="H19" s="175"/>
      <c r="I19" s="106"/>
      <c r="J19" s="107"/>
      <c r="K19" s="178"/>
      <c r="L19" s="107"/>
      <c r="M19" s="3"/>
    </row>
    <row r="20" spans="1:13" ht="24.75" customHeight="1" thickBot="1">
      <c r="A20" s="3"/>
      <c r="B20" s="313"/>
      <c r="C20" s="316"/>
      <c r="D20" s="319"/>
      <c r="E20" s="320"/>
      <c r="F20" s="95"/>
      <c r="G20" s="93"/>
      <c r="H20" s="175"/>
      <c r="I20" s="106"/>
      <c r="J20" s="107"/>
      <c r="K20" s="178"/>
      <c r="L20" s="107"/>
      <c r="M20" s="3"/>
    </row>
    <row r="21" spans="1:13" ht="24.75" customHeight="1" thickBot="1">
      <c r="A21" s="3"/>
      <c r="B21" s="313"/>
      <c r="C21" s="316"/>
      <c r="D21" s="319"/>
      <c r="E21" s="320"/>
      <c r="F21" s="95"/>
      <c r="G21" s="93"/>
      <c r="H21" s="175"/>
      <c r="I21" s="106"/>
      <c r="J21" s="107"/>
      <c r="K21" s="178"/>
      <c r="L21" s="107"/>
      <c r="M21" s="3"/>
    </row>
    <row r="22" spans="1:13" ht="24.75" customHeight="1" thickBot="1">
      <c r="A22" s="3"/>
      <c r="B22" s="313"/>
      <c r="C22" s="316"/>
      <c r="D22" s="319"/>
      <c r="E22" s="320"/>
      <c r="F22" s="95"/>
      <c r="G22" s="93"/>
      <c r="H22" s="175"/>
      <c r="I22" s="106"/>
      <c r="J22" s="107"/>
      <c r="K22" s="179"/>
      <c r="L22" s="108"/>
      <c r="M22" s="3"/>
    </row>
    <row r="23" spans="1:13" ht="24.75" customHeight="1" thickBot="1">
      <c r="A23" s="3"/>
      <c r="B23" s="313"/>
      <c r="C23" s="316"/>
      <c r="D23" s="319"/>
      <c r="E23" s="320"/>
      <c r="F23" s="96"/>
      <c r="G23" s="93"/>
      <c r="H23" s="175"/>
      <c r="I23" s="103"/>
      <c r="J23" s="109"/>
      <c r="K23" s="180"/>
      <c r="L23" s="49"/>
      <c r="M23" s="3"/>
    </row>
    <row r="24" spans="1:13" ht="24.75" customHeight="1" thickBot="1">
      <c r="A24" s="3"/>
      <c r="B24" s="313"/>
      <c r="C24" s="316"/>
      <c r="D24" s="319"/>
      <c r="E24" s="320"/>
      <c r="F24" s="96"/>
      <c r="G24" s="93"/>
      <c r="H24" s="175"/>
      <c r="I24" s="99"/>
      <c r="J24" s="20"/>
      <c r="K24" s="180"/>
      <c r="L24" s="47"/>
      <c r="M24" s="3"/>
    </row>
    <row r="25" spans="1:13" ht="24.75" customHeight="1" thickBot="1">
      <c r="A25" s="3"/>
      <c r="B25" s="321"/>
      <c r="C25" s="322"/>
      <c r="D25" s="323"/>
      <c r="E25" s="324"/>
      <c r="F25" s="97"/>
      <c r="G25" s="94"/>
      <c r="H25" s="176"/>
      <c r="I25" s="100"/>
      <c r="J25" s="21"/>
      <c r="K25" s="181"/>
      <c r="L25" s="48"/>
      <c r="M25" s="3"/>
    </row>
    <row r="26" spans="1:13" ht="17.25" customHeight="1" thickTop="1">
      <c r="A26" s="3"/>
      <c r="B26" s="3"/>
      <c r="C26" s="3"/>
      <c r="D26" s="3"/>
      <c r="E26" s="3"/>
      <c r="F26" s="3"/>
      <c r="G26" s="3"/>
      <c r="H26" s="170"/>
      <c r="I26" s="3"/>
      <c r="J26" s="3"/>
      <c r="K26" s="170"/>
      <c r="L26" s="3"/>
      <c r="M26" s="3"/>
    </row>
    <row r="27" ht="27.75" customHeight="1"/>
    <row r="28" ht="24.75" customHeight="1"/>
    <row r="29" ht="24.75" customHeight="1"/>
    <row r="30" ht="24.75" customHeight="1"/>
    <row r="31" ht="24.75" customHeight="1"/>
  </sheetData>
  <sheetProtection selectLockedCells="1"/>
  <mergeCells count="15">
    <mergeCell ref="I5:L5"/>
    <mergeCell ref="I6:I7"/>
    <mergeCell ref="A1:M3"/>
    <mergeCell ref="B5:E5"/>
    <mergeCell ref="H6:H7"/>
    <mergeCell ref="J6:J7"/>
    <mergeCell ref="F5:H5"/>
    <mergeCell ref="B6:B7"/>
    <mergeCell ref="C6:C7"/>
    <mergeCell ref="G6:G7"/>
    <mergeCell ref="L6:L7"/>
    <mergeCell ref="E6:E7"/>
    <mergeCell ref="F6:F7"/>
    <mergeCell ref="D6:D7"/>
    <mergeCell ref="K6:K7"/>
  </mergeCells>
  <dataValidations count="2">
    <dataValidation type="list" allowBlank="1" showInputMessage="1" showErrorMessage="1" sqref="L24:L25">
      <formula1>$L$6</formula1>
    </dataValidation>
    <dataValidation type="list" allowBlank="1" showInputMessage="1" showErrorMessage="1" sqref="E8:E25 F24:F25">
      <formula1>$M$9:$M$10</formula1>
    </dataValidation>
  </dataValidations>
  <hyperlinks>
    <hyperlink ref="L6" location="'Listado Códigos LER'!A1" display="LER"/>
  </hyperlinks>
  <printOptions/>
  <pageMargins left="0.32" right="0.17" top="0.32" bottom="0.19"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AN37"/>
  <sheetViews>
    <sheetView zoomScale="120" zoomScaleNormal="120" zoomScalePageLayoutView="0" workbookViewId="0" topLeftCell="AD1">
      <selection activeCell="AL16" sqref="AL16"/>
    </sheetView>
  </sheetViews>
  <sheetFormatPr defaultColWidth="11.421875" defaultRowHeight="12.75"/>
  <cols>
    <col min="1" max="1" width="2.57421875" style="2" customWidth="1"/>
    <col min="2" max="17" width="10.8515625" style="2" customWidth="1"/>
    <col min="18" max="18" width="10.57421875" style="2" customWidth="1"/>
    <col min="19" max="19" width="11.421875" style="2" customWidth="1"/>
    <col min="20" max="20" width="10.421875" style="2" customWidth="1"/>
    <col min="21" max="21" width="8.57421875" style="2" customWidth="1"/>
    <col min="22" max="22" width="13.00390625" style="2" customWidth="1"/>
    <col min="23" max="23" width="9.00390625" style="2" customWidth="1"/>
    <col min="24" max="24" width="12.421875" style="2" customWidth="1"/>
    <col min="25" max="25" width="8.421875" style="2" customWidth="1"/>
    <col min="26" max="26" width="9.8515625" style="2" customWidth="1"/>
    <col min="27" max="27" width="8.28125" style="2" customWidth="1"/>
    <col min="28" max="28" width="7.28125" style="2" customWidth="1"/>
    <col min="29" max="29" width="12.7109375" style="2" customWidth="1"/>
    <col min="30" max="30" width="9.57421875" style="2" customWidth="1"/>
    <col min="31" max="31" width="12.57421875" style="2" customWidth="1"/>
    <col min="32" max="32" width="8.57421875" style="2" customWidth="1"/>
    <col min="33" max="33" width="10.28125" style="2" customWidth="1"/>
    <col min="34" max="35" width="8.28125" style="2" customWidth="1"/>
    <col min="36" max="36" width="14.57421875" style="2" customWidth="1"/>
    <col min="37" max="37" width="10.57421875" style="2" customWidth="1"/>
    <col min="38" max="38" width="11.421875" style="2" customWidth="1"/>
    <col min="39" max="39" width="8.7109375" style="2" customWidth="1"/>
    <col min="40" max="40" width="5.421875" style="2" customWidth="1"/>
    <col min="41" max="16384" width="11.421875" style="2" customWidth="1"/>
  </cols>
  <sheetData>
    <row r="1" spans="1:40" ht="12.75" customHeight="1">
      <c r="A1" s="508" t="s">
        <v>1250</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250"/>
      <c r="AL1" s="250"/>
      <c r="AM1" s="508"/>
      <c r="AN1" s="508"/>
    </row>
    <row r="2" spans="1:40" ht="12.75" customHeight="1">
      <c r="A2" s="508"/>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250"/>
      <c r="AL2" s="250"/>
      <c r="AM2" s="508"/>
      <c r="AN2" s="508"/>
    </row>
    <row r="3" spans="1:40" ht="12.75" customHeigh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250"/>
      <c r="AL3" s="250"/>
      <c r="AM3" s="508"/>
      <c r="AN3" s="508"/>
    </row>
    <row r="4" spans="1:40" ht="17.25" customHeight="1"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30" customHeight="1" thickTop="1">
      <c r="A5" s="3"/>
      <c r="B5" s="3"/>
      <c r="C5" s="3"/>
      <c r="D5" s="3"/>
      <c r="E5" s="3"/>
      <c r="F5" s="259"/>
      <c r="G5" s="524" t="s">
        <v>1631</v>
      </c>
      <c r="H5" s="525"/>
      <c r="I5" s="525"/>
      <c r="J5" s="525"/>
      <c r="K5" s="525"/>
      <c r="L5" s="525"/>
      <c r="M5" s="525"/>
      <c r="N5" s="525"/>
      <c r="O5" s="525"/>
      <c r="P5" s="525"/>
      <c r="Q5" s="525"/>
      <c r="R5" s="525"/>
      <c r="S5" s="525"/>
      <c r="T5" s="525"/>
      <c r="U5" s="525"/>
      <c r="V5" s="525"/>
      <c r="W5" s="525"/>
      <c r="X5" s="260"/>
      <c r="Y5" s="260"/>
      <c r="Z5" s="522" t="s">
        <v>188</v>
      </c>
      <c r="AA5" s="522"/>
      <c r="AB5" s="522"/>
      <c r="AC5" s="522"/>
      <c r="AD5" s="522"/>
      <c r="AE5" s="522"/>
      <c r="AF5" s="522"/>
      <c r="AG5" s="522"/>
      <c r="AH5" s="522"/>
      <c r="AI5" s="522"/>
      <c r="AJ5" s="522"/>
      <c r="AK5" s="522"/>
      <c r="AL5" s="522"/>
      <c r="AM5" s="523"/>
      <c r="AN5" s="3"/>
    </row>
    <row r="6" spans="1:40" ht="24.75" customHeight="1" thickBot="1">
      <c r="A6" s="3"/>
      <c r="B6" s="3"/>
      <c r="C6" s="3"/>
      <c r="D6" s="3"/>
      <c r="E6" s="3"/>
      <c r="F6" s="3"/>
      <c r="G6" s="417" t="s">
        <v>184</v>
      </c>
      <c r="H6" s="418"/>
      <c r="I6" s="418"/>
      <c r="J6" s="418"/>
      <c r="K6" s="419"/>
      <c r="L6" s="529" t="s">
        <v>183</v>
      </c>
      <c r="M6" s="521"/>
      <c r="N6" s="521"/>
      <c r="O6" s="521"/>
      <c r="P6" s="521"/>
      <c r="Q6" s="521"/>
      <c r="R6" s="530"/>
      <c r="S6" s="529" t="s">
        <v>185</v>
      </c>
      <c r="T6" s="521"/>
      <c r="U6" s="521"/>
      <c r="V6" s="521"/>
      <c r="W6" s="521"/>
      <c r="X6" s="521"/>
      <c r="Y6" s="530"/>
      <c r="Z6" s="521" t="s">
        <v>186</v>
      </c>
      <c r="AA6" s="521"/>
      <c r="AB6" s="521"/>
      <c r="AC6" s="521"/>
      <c r="AD6" s="521"/>
      <c r="AE6" s="521"/>
      <c r="AF6" s="521"/>
      <c r="AG6" s="513" t="s">
        <v>187</v>
      </c>
      <c r="AH6" s="514"/>
      <c r="AI6" s="514"/>
      <c r="AJ6" s="514"/>
      <c r="AK6" s="514"/>
      <c r="AL6" s="514"/>
      <c r="AM6" s="515"/>
      <c r="AN6" s="3"/>
    </row>
    <row r="7" spans="1:40" ht="17.25" customHeight="1" thickTop="1">
      <c r="A7" s="3"/>
      <c r="B7" s="426" t="s">
        <v>992</v>
      </c>
      <c r="C7" s="427"/>
      <c r="D7" s="428"/>
      <c r="E7" s="554" t="s">
        <v>596</v>
      </c>
      <c r="F7" s="555"/>
      <c r="G7" s="449"/>
      <c r="H7" s="450"/>
      <c r="I7" s="450"/>
      <c r="J7" s="450"/>
      <c r="K7" s="451"/>
      <c r="L7" s="531"/>
      <c r="M7" s="532"/>
      <c r="N7" s="532"/>
      <c r="O7" s="532"/>
      <c r="P7" s="532"/>
      <c r="Q7" s="532"/>
      <c r="R7" s="533"/>
      <c r="S7" s="531"/>
      <c r="T7" s="532"/>
      <c r="U7" s="532"/>
      <c r="V7" s="532"/>
      <c r="W7" s="532"/>
      <c r="X7" s="532"/>
      <c r="Y7" s="533"/>
      <c r="Z7" s="485"/>
      <c r="AA7" s="485"/>
      <c r="AB7" s="485"/>
      <c r="AC7" s="485"/>
      <c r="AD7" s="485"/>
      <c r="AE7" s="485"/>
      <c r="AF7" s="485"/>
      <c r="AG7" s="510"/>
      <c r="AH7" s="511"/>
      <c r="AI7" s="511"/>
      <c r="AJ7" s="511"/>
      <c r="AK7" s="511"/>
      <c r="AL7" s="511"/>
      <c r="AM7" s="512"/>
      <c r="AN7" s="3"/>
    </row>
    <row r="8" spans="1:40" ht="19.5" customHeight="1" thickBot="1">
      <c r="A8" s="3"/>
      <c r="B8" s="429"/>
      <c r="C8" s="430"/>
      <c r="D8" s="431"/>
      <c r="E8" s="556" t="s">
        <v>597</v>
      </c>
      <c r="F8" s="557"/>
      <c r="G8" s="452"/>
      <c r="H8" s="453"/>
      <c r="I8" s="453"/>
      <c r="J8" s="453"/>
      <c r="K8" s="454"/>
      <c r="L8" s="534"/>
      <c r="M8" s="535"/>
      <c r="N8" s="535"/>
      <c r="O8" s="535"/>
      <c r="P8" s="535"/>
      <c r="Q8" s="535"/>
      <c r="R8" s="536"/>
      <c r="S8" s="534"/>
      <c r="T8" s="535"/>
      <c r="U8" s="535"/>
      <c r="V8" s="535"/>
      <c r="W8" s="535"/>
      <c r="X8" s="535"/>
      <c r="Y8" s="536"/>
      <c r="Z8" s="486"/>
      <c r="AA8" s="486"/>
      <c r="AB8" s="486"/>
      <c r="AC8" s="486"/>
      <c r="AD8" s="486"/>
      <c r="AE8" s="486"/>
      <c r="AF8" s="486"/>
      <c r="AG8" s="487"/>
      <c r="AH8" s="488"/>
      <c r="AI8" s="488"/>
      <c r="AJ8" s="488"/>
      <c r="AK8" s="488"/>
      <c r="AL8" s="488"/>
      <c r="AM8" s="489"/>
      <c r="AN8" s="3"/>
    </row>
    <row r="9" spans="1:40" ht="22.5" customHeight="1" thickBot="1" thickTop="1">
      <c r="A9" s="170"/>
      <c r="B9" s="432" t="s">
        <v>1251</v>
      </c>
      <c r="C9" s="433"/>
      <c r="D9" s="434"/>
      <c r="E9" s="548" t="s">
        <v>1370</v>
      </c>
      <c r="F9" s="549"/>
      <c r="G9" s="549"/>
      <c r="H9" s="549"/>
      <c r="I9" s="549"/>
      <c r="J9" s="549"/>
      <c r="K9" s="550"/>
      <c r="L9" s="502"/>
      <c r="M9" s="503"/>
      <c r="N9" s="503"/>
      <c r="O9" s="503"/>
      <c r="P9" s="503"/>
      <c r="Q9" s="503"/>
      <c r="R9" s="504"/>
      <c r="S9" s="502"/>
      <c r="T9" s="503"/>
      <c r="U9" s="503"/>
      <c r="V9" s="503"/>
      <c r="W9" s="503"/>
      <c r="X9" s="503"/>
      <c r="Y9" s="504"/>
      <c r="Z9" s="503"/>
      <c r="AA9" s="503"/>
      <c r="AB9" s="503"/>
      <c r="AC9" s="503"/>
      <c r="AD9" s="503"/>
      <c r="AE9" s="503"/>
      <c r="AF9" s="503"/>
      <c r="AG9" s="580" t="s">
        <v>1556</v>
      </c>
      <c r="AH9" s="581"/>
      <c r="AI9" s="325" t="s">
        <v>1555</v>
      </c>
      <c r="AJ9" s="491" t="s">
        <v>1557</v>
      </c>
      <c r="AK9" s="492"/>
      <c r="AL9" s="492"/>
      <c r="AM9" s="493"/>
      <c r="AN9" s="3"/>
    </row>
    <row r="10" spans="1:40" ht="21" customHeight="1" thickTop="1">
      <c r="A10" s="170"/>
      <c r="B10" s="435"/>
      <c r="C10" s="436"/>
      <c r="D10" s="437"/>
      <c r="E10" s="551"/>
      <c r="F10" s="552"/>
      <c r="G10" s="552"/>
      <c r="H10" s="552"/>
      <c r="I10" s="552"/>
      <c r="J10" s="552"/>
      <c r="K10" s="553"/>
      <c r="L10" s="505"/>
      <c r="M10" s="506"/>
      <c r="N10" s="506"/>
      <c r="O10" s="506"/>
      <c r="P10" s="506"/>
      <c r="Q10" s="506"/>
      <c r="R10" s="507"/>
      <c r="S10" s="505"/>
      <c r="T10" s="506"/>
      <c r="U10" s="506"/>
      <c r="V10" s="506"/>
      <c r="W10" s="506"/>
      <c r="X10" s="506"/>
      <c r="Y10" s="507"/>
      <c r="Z10" s="506"/>
      <c r="AA10" s="506"/>
      <c r="AB10" s="506"/>
      <c r="AC10" s="506"/>
      <c r="AD10" s="506"/>
      <c r="AE10" s="506"/>
      <c r="AF10" s="506"/>
      <c r="AG10" s="582"/>
      <c r="AH10" s="495"/>
      <c r="AI10" s="326" t="s">
        <v>1555</v>
      </c>
      <c r="AJ10" s="494">
        <f>L9+S9+Z9+AG10</f>
        <v>0</v>
      </c>
      <c r="AK10" s="495"/>
      <c r="AL10" s="495"/>
      <c r="AM10" s="496"/>
      <c r="AN10" s="3"/>
    </row>
    <row r="11" spans="1:40" ht="19.5" customHeight="1">
      <c r="A11" s="170"/>
      <c r="B11" s="435"/>
      <c r="C11" s="436"/>
      <c r="D11" s="437"/>
      <c r="E11" s="558" t="s">
        <v>1371</v>
      </c>
      <c r="F11" s="559"/>
      <c r="G11" s="559"/>
      <c r="H11" s="559"/>
      <c r="I11" s="559"/>
      <c r="J11" s="559"/>
      <c r="K11" s="560"/>
      <c r="L11" s="516"/>
      <c r="M11" s="517"/>
      <c r="N11" s="517"/>
      <c r="O11" s="517"/>
      <c r="P11" s="517"/>
      <c r="Q11" s="517"/>
      <c r="R11" s="518"/>
      <c r="S11" s="516"/>
      <c r="T11" s="517"/>
      <c r="U11" s="517"/>
      <c r="V11" s="517"/>
      <c r="W11" s="517"/>
      <c r="X11" s="517"/>
      <c r="Y11" s="518"/>
      <c r="Z11" s="490"/>
      <c r="AA11" s="490"/>
      <c r="AB11" s="490"/>
      <c r="AC11" s="490"/>
      <c r="AD11" s="490"/>
      <c r="AE11" s="490"/>
      <c r="AF11" s="490"/>
      <c r="AG11" s="583"/>
      <c r="AH11" s="498"/>
      <c r="AI11" s="326" t="s">
        <v>1555</v>
      </c>
      <c r="AJ11" s="497">
        <f>L11+S11+Z11+AG11</f>
        <v>0</v>
      </c>
      <c r="AK11" s="498"/>
      <c r="AL11" s="498"/>
      <c r="AM11" s="499"/>
      <c r="AN11" s="3"/>
    </row>
    <row r="12" spans="1:40" ht="19.5" customHeight="1" thickBot="1">
      <c r="A12" s="170"/>
      <c r="B12" s="435"/>
      <c r="C12" s="436"/>
      <c r="D12" s="437"/>
      <c r="E12" s="561" t="s">
        <v>1372</v>
      </c>
      <c r="F12" s="562"/>
      <c r="G12" s="562"/>
      <c r="H12" s="562"/>
      <c r="I12" s="562"/>
      <c r="J12" s="562"/>
      <c r="K12" s="563"/>
      <c r="L12" s="564"/>
      <c r="M12" s="509"/>
      <c r="N12" s="509"/>
      <c r="O12" s="509"/>
      <c r="P12" s="509"/>
      <c r="Q12" s="509"/>
      <c r="R12" s="565"/>
      <c r="S12" s="519"/>
      <c r="T12" s="490"/>
      <c r="U12" s="490"/>
      <c r="V12" s="490"/>
      <c r="W12" s="490"/>
      <c r="X12" s="490"/>
      <c r="Y12" s="520"/>
      <c r="Z12" s="509"/>
      <c r="AA12" s="509"/>
      <c r="AB12" s="509"/>
      <c r="AC12" s="509"/>
      <c r="AD12" s="509"/>
      <c r="AE12" s="509"/>
      <c r="AF12" s="509"/>
      <c r="AG12" s="584"/>
      <c r="AH12" s="585"/>
      <c r="AI12" s="327" t="s">
        <v>1555</v>
      </c>
      <c r="AJ12" s="590">
        <f>L12+S12+Z12+AG12</f>
        <v>0</v>
      </c>
      <c r="AK12" s="591"/>
      <c r="AL12" s="591"/>
      <c r="AM12" s="592"/>
      <c r="AN12" s="3"/>
    </row>
    <row r="13" spans="1:40" s="169" customFormat="1" ht="19.5" customHeight="1" thickBot="1" thickTop="1">
      <c r="A13" s="170"/>
      <c r="B13" s="446" t="s">
        <v>993</v>
      </c>
      <c r="C13" s="447"/>
      <c r="D13" s="447"/>
      <c r="E13" s="447"/>
      <c r="F13" s="448"/>
      <c r="G13" s="328" t="s">
        <v>994</v>
      </c>
      <c r="H13" s="483" t="s">
        <v>1022</v>
      </c>
      <c r="I13" s="484"/>
      <c r="J13" s="546" t="s">
        <v>1051</v>
      </c>
      <c r="K13" s="542" t="s">
        <v>995</v>
      </c>
      <c r="L13" s="328" t="s">
        <v>994</v>
      </c>
      <c r="M13" s="483" t="s">
        <v>1022</v>
      </c>
      <c r="N13" s="484"/>
      <c r="O13" s="455" t="s">
        <v>999</v>
      </c>
      <c r="P13" s="458" t="s">
        <v>996</v>
      </c>
      <c r="Q13" s="461" t="s">
        <v>995</v>
      </c>
      <c r="R13" s="464" t="s">
        <v>997</v>
      </c>
      <c r="S13" s="329" t="s">
        <v>994</v>
      </c>
      <c r="T13" s="483" t="s">
        <v>1022</v>
      </c>
      <c r="U13" s="484"/>
      <c r="V13" s="455" t="s">
        <v>999</v>
      </c>
      <c r="W13" s="458" t="s">
        <v>996</v>
      </c>
      <c r="X13" s="461" t="s">
        <v>995</v>
      </c>
      <c r="Y13" s="464" t="s">
        <v>997</v>
      </c>
      <c r="Z13" s="330" t="s">
        <v>994</v>
      </c>
      <c r="AA13" s="483" t="s">
        <v>1022</v>
      </c>
      <c r="AB13" s="484"/>
      <c r="AC13" s="455" t="s">
        <v>999</v>
      </c>
      <c r="AD13" s="458" t="s">
        <v>996</v>
      </c>
      <c r="AE13" s="461" t="s">
        <v>995</v>
      </c>
      <c r="AF13" s="464" t="s">
        <v>997</v>
      </c>
      <c r="AG13" s="330" t="s">
        <v>994</v>
      </c>
      <c r="AH13" s="483" t="s">
        <v>1022</v>
      </c>
      <c r="AI13" s="484"/>
      <c r="AJ13" s="455" t="s">
        <v>999</v>
      </c>
      <c r="AK13" s="458" t="s">
        <v>996</v>
      </c>
      <c r="AL13" s="461" t="s">
        <v>995</v>
      </c>
      <c r="AM13" s="464" t="s">
        <v>997</v>
      </c>
      <c r="AN13" s="170"/>
    </row>
    <row r="14" spans="1:40" s="169" customFormat="1" ht="22.5" customHeight="1" thickTop="1">
      <c r="A14" s="170"/>
      <c r="B14" s="424" t="s">
        <v>1040</v>
      </c>
      <c r="C14" s="425"/>
      <c r="D14" s="424" t="s">
        <v>1041</v>
      </c>
      <c r="E14" s="438"/>
      <c r="F14" s="439"/>
      <c r="G14" s="540" t="s">
        <v>1029</v>
      </c>
      <c r="H14" s="538" t="s">
        <v>998</v>
      </c>
      <c r="I14" s="544" t="s">
        <v>449</v>
      </c>
      <c r="J14" s="462"/>
      <c r="K14" s="465"/>
      <c r="L14" s="528" t="s">
        <v>1029</v>
      </c>
      <c r="M14" s="456" t="s">
        <v>998</v>
      </c>
      <c r="N14" s="500" t="s">
        <v>449</v>
      </c>
      <c r="O14" s="456"/>
      <c r="P14" s="459"/>
      <c r="Q14" s="462"/>
      <c r="R14" s="465"/>
      <c r="S14" s="528" t="s">
        <v>1029</v>
      </c>
      <c r="T14" s="456" t="s">
        <v>998</v>
      </c>
      <c r="U14" s="500" t="s">
        <v>449</v>
      </c>
      <c r="V14" s="456"/>
      <c r="W14" s="459"/>
      <c r="X14" s="462"/>
      <c r="Y14" s="465"/>
      <c r="Z14" s="574" t="s">
        <v>1029</v>
      </c>
      <c r="AA14" s="456" t="s">
        <v>998</v>
      </c>
      <c r="AB14" s="575" t="s">
        <v>449</v>
      </c>
      <c r="AC14" s="456"/>
      <c r="AD14" s="459"/>
      <c r="AE14" s="462"/>
      <c r="AF14" s="465"/>
      <c r="AG14" s="526" t="s">
        <v>1029</v>
      </c>
      <c r="AH14" s="456" t="s">
        <v>998</v>
      </c>
      <c r="AI14" s="575" t="s">
        <v>449</v>
      </c>
      <c r="AJ14" s="456"/>
      <c r="AK14" s="459"/>
      <c r="AL14" s="462"/>
      <c r="AM14" s="465"/>
      <c r="AN14" s="170"/>
    </row>
    <row r="15" spans="1:40" s="169" customFormat="1" ht="19.5" customHeight="1">
      <c r="A15" s="170"/>
      <c r="B15" s="331" t="s">
        <v>451</v>
      </c>
      <c r="C15" s="331" t="s">
        <v>1023</v>
      </c>
      <c r="D15" s="331" t="s">
        <v>451</v>
      </c>
      <c r="E15" s="333" t="s">
        <v>1023</v>
      </c>
      <c r="F15" s="332" t="s">
        <v>1024</v>
      </c>
      <c r="G15" s="541"/>
      <c r="H15" s="539"/>
      <c r="I15" s="545"/>
      <c r="J15" s="547"/>
      <c r="K15" s="543"/>
      <c r="L15" s="537"/>
      <c r="M15" s="457"/>
      <c r="N15" s="501"/>
      <c r="O15" s="457"/>
      <c r="P15" s="460"/>
      <c r="Q15" s="463"/>
      <c r="R15" s="466"/>
      <c r="S15" s="528"/>
      <c r="T15" s="457"/>
      <c r="U15" s="501"/>
      <c r="V15" s="457"/>
      <c r="W15" s="460"/>
      <c r="X15" s="463"/>
      <c r="Y15" s="466"/>
      <c r="Z15" s="574"/>
      <c r="AA15" s="457"/>
      <c r="AB15" s="576"/>
      <c r="AC15" s="457"/>
      <c r="AD15" s="460"/>
      <c r="AE15" s="463"/>
      <c r="AF15" s="466"/>
      <c r="AG15" s="527"/>
      <c r="AH15" s="457"/>
      <c r="AI15" s="576"/>
      <c r="AJ15" s="457"/>
      <c r="AK15" s="460"/>
      <c r="AL15" s="463"/>
      <c r="AM15" s="466"/>
      <c r="AN15" s="170"/>
    </row>
    <row r="16" spans="1:40" ht="31.5" customHeight="1" thickBot="1">
      <c r="A16" s="3"/>
      <c r="B16" s="13">
        <f>'Procesos Generadores'!F8</f>
        <v>0</v>
      </c>
      <c r="C16" s="13">
        <f>'Procesos Generadores'!G8</f>
        <v>0</v>
      </c>
      <c r="D16" s="14">
        <f>'Procesos Generadores'!I8</f>
        <v>0</v>
      </c>
      <c r="E16" s="14">
        <f>'Procesos Generadores'!J8</f>
        <v>0</v>
      </c>
      <c r="F16" s="149">
        <f>'Procesos Generadores'!L8</f>
        <v>0</v>
      </c>
      <c r="G16" s="68"/>
      <c r="H16" s="339"/>
      <c r="I16" s="340"/>
      <c r="J16" s="341" t="e">
        <f aca="true" t="shared" si="0" ref="J16:J30">G16/H16</f>
        <v>#DIV/0!</v>
      </c>
      <c r="K16" s="70" t="e">
        <f>G16/$G$8</f>
        <v>#DIV/0!</v>
      </c>
      <c r="L16" s="182"/>
      <c r="M16" s="183"/>
      <c r="N16" s="184"/>
      <c r="O16" s="185" t="e">
        <f>L16/M16</f>
        <v>#DIV/0!</v>
      </c>
      <c r="P16" s="186" t="e">
        <f>100-((O16*100)/J16)</f>
        <v>#DIV/0!</v>
      </c>
      <c r="Q16" s="187" t="e">
        <f>L16/$L$8</f>
        <v>#DIV/0!</v>
      </c>
      <c r="R16" s="188" t="e">
        <f>100-((Q16*100)/K16)</f>
        <v>#DIV/0!</v>
      </c>
      <c r="S16" s="182"/>
      <c r="T16" s="189"/>
      <c r="U16" s="190"/>
      <c r="V16" s="191" t="e">
        <f>S16/T16</f>
        <v>#DIV/0!</v>
      </c>
      <c r="W16" s="192" t="e">
        <f>100-((V16*100)/J16)</f>
        <v>#DIV/0!</v>
      </c>
      <c r="X16" s="193" t="e">
        <f>S16/$S$8</f>
        <v>#DIV/0!</v>
      </c>
      <c r="Y16" s="194" t="e">
        <f>100-((X16*100)/K16)</f>
        <v>#DIV/0!</v>
      </c>
      <c r="Z16" s="182"/>
      <c r="AA16" s="195"/>
      <c r="AB16" s="196"/>
      <c r="AC16" s="197" t="e">
        <f>Z16/AA16</f>
        <v>#DIV/0!</v>
      </c>
      <c r="AD16" s="198" t="e">
        <f>100-((AC16*100)/J16)</f>
        <v>#DIV/0!</v>
      </c>
      <c r="AE16" s="185" t="e">
        <f>Z16/$Z$8</f>
        <v>#DIV/0!</v>
      </c>
      <c r="AF16" s="199" t="e">
        <f>100-((AE16*100)/K16)</f>
        <v>#DIV/0!</v>
      </c>
      <c r="AG16" s="73"/>
      <c r="AH16" s="342"/>
      <c r="AI16" s="343"/>
      <c r="AJ16" s="344" t="e">
        <f>AG16/AH16</f>
        <v>#DIV/0!</v>
      </c>
      <c r="AK16" s="345" t="e">
        <f>100-((AJ16*100)/J16)</f>
        <v>#DIV/0!</v>
      </c>
      <c r="AL16" s="72" t="e">
        <f>AG16/$AG$8</f>
        <v>#DIV/0!</v>
      </c>
      <c r="AM16" s="74" t="e">
        <f>100-((AL16*100)/K16)</f>
        <v>#DIV/0!</v>
      </c>
      <c r="AN16" s="3"/>
    </row>
    <row r="17" spans="1:40" ht="21.75" customHeight="1" thickBot="1">
      <c r="A17" s="3"/>
      <c r="B17" s="13">
        <f>'Procesos Generadores'!F9</f>
        <v>0</v>
      </c>
      <c r="C17" s="13">
        <f>'Procesos Generadores'!G9</f>
        <v>0</v>
      </c>
      <c r="D17" s="14">
        <f>'Procesos Generadores'!I9</f>
        <v>0</v>
      </c>
      <c r="E17" s="14">
        <f>'Procesos Generadores'!J9</f>
        <v>0</v>
      </c>
      <c r="F17" s="149">
        <f>'Procesos Generadores'!L9</f>
        <v>0</v>
      </c>
      <c r="G17" s="68"/>
      <c r="H17" s="339"/>
      <c r="I17" s="346"/>
      <c r="J17" s="341" t="e">
        <f t="shared" si="0"/>
        <v>#DIV/0!</v>
      </c>
      <c r="K17" s="71" t="e">
        <f aca="true" t="shared" si="1" ref="K17:K30">G17/$G$8</f>
        <v>#DIV/0!</v>
      </c>
      <c r="L17" s="182"/>
      <c r="M17" s="200"/>
      <c r="N17" s="201"/>
      <c r="O17" s="185" t="e">
        <f aca="true" t="shared" si="2" ref="O17:O30">L17/M17</f>
        <v>#DIV/0!</v>
      </c>
      <c r="P17" s="202" t="e">
        <f aca="true" t="shared" si="3" ref="P17:P30">100-((O17*100)/J17)</f>
        <v>#DIV/0!</v>
      </c>
      <c r="Q17" s="187" t="e">
        <f aca="true" t="shared" si="4" ref="Q17:Q30">L17/$L$8</f>
        <v>#DIV/0!</v>
      </c>
      <c r="R17" s="188" t="e">
        <f aca="true" t="shared" si="5" ref="R17:R30">100-((Q17*100)/K17)</f>
        <v>#DIV/0!</v>
      </c>
      <c r="S17" s="182"/>
      <c r="T17" s="189"/>
      <c r="U17" s="190"/>
      <c r="V17" s="191" t="e">
        <f aca="true" t="shared" si="6" ref="V17:V30">S17/T17</f>
        <v>#DIV/0!</v>
      </c>
      <c r="W17" s="192" t="e">
        <f aca="true" t="shared" si="7" ref="W17:W30">100-((V17*100)/J17)</f>
        <v>#DIV/0!</v>
      </c>
      <c r="X17" s="193" t="e">
        <f aca="true" t="shared" si="8" ref="X17:X30">S17/$S$8</f>
        <v>#DIV/0!</v>
      </c>
      <c r="Y17" s="194" t="e">
        <f aca="true" t="shared" si="9" ref="Y17:Y30">100-((X17*100)/K17)</f>
        <v>#DIV/0!</v>
      </c>
      <c r="Z17" s="182"/>
      <c r="AA17" s="189"/>
      <c r="AB17" s="190"/>
      <c r="AC17" s="197" t="e">
        <f aca="true" t="shared" si="10" ref="AC17:AC30">Z17/AA17</f>
        <v>#DIV/0!</v>
      </c>
      <c r="AD17" s="198" t="e">
        <f aca="true" t="shared" si="11" ref="AD17:AD30">100-((AC17*100)/J17)</f>
        <v>#DIV/0!</v>
      </c>
      <c r="AE17" s="185" t="e">
        <f aca="true" t="shared" si="12" ref="AE17:AE30">Z17/$Z$8</f>
        <v>#DIV/0!</v>
      </c>
      <c r="AF17" s="203" t="e">
        <f aca="true" t="shared" si="13" ref="AF17:AF30">100-((AE17*100)/K17)</f>
        <v>#DIV/0!</v>
      </c>
      <c r="AG17" s="73"/>
      <c r="AH17" s="347"/>
      <c r="AI17" s="348"/>
      <c r="AJ17" s="344" t="e">
        <f aca="true" t="shared" si="14" ref="AJ17:AJ30">AG17/AH17</f>
        <v>#DIV/0!</v>
      </c>
      <c r="AK17" s="345" t="e">
        <f aca="true" t="shared" si="15" ref="AK17:AK30">100-((AJ17*100)/J17)</f>
        <v>#DIV/0!</v>
      </c>
      <c r="AL17" s="72" t="e">
        <f aca="true" t="shared" si="16" ref="AL17:AL30">AG17/$AG$8</f>
        <v>#DIV/0!</v>
      </c>
      <c r="AM17" s="74" t="e">
        <f aca="true" t="shared" si="17" ref="AM17:AM30">100-((AL17*100)/K17)</f>
        <v>#DIV/0!</v>
      </c>
      <c r="AN17" s="3"/>
    </row>
    <row r="18" spans="1:40" ht="21.75" customHeight="1" thickBot="1">
      <c r="A18" s="3"/>
      <c r="B18" s="13">
        <f>'Procesos Generadores'!F10</f>
        <v>0</v>
      </c>
      <c r="C18" s="13">
        <f>'Procesos Generadores'!G10</f>
        <v>0</v>
      </c>
      <c r="D18" s="14">
        <f>'Procesos Generadores'!I10</f>
        <v>0</v>
      </c>
      <c r="E18" s="14">
        <f>'Procesos Generadores'!J10</f>
        <v>0</v>
      </c>
      <c r="F18" s="149">
        <f>'Procesos Generadores'!L10</f>
        <v>0</v>
      </c>
      <c r="G18" s="68"/>
      <c r="H18" s="339"/>
      <c r="I18" s="346"/>
      <c r="J18" s="341" t="e">
        <f t="shared" si="0"/>
        <v>#DIV/0!</v>
      </c>
      <c r="K18" s="71" t="e">
        <f t="shared" si="1"/>
        <v>#DIV/0!</v>
      </c>
      <c r="L18" s="182"/>
      <c r="M18" s="200"/>
      <c r="N18" s="201"/>
      <c r="O18" s="185" t="e">
        <f t="shared" si="2"/>
        <v>#DIV/0!</v>
      </c>
      <c r="P18" s="202" t="e">
        <f t="shared" si="3"/>
        <v>#DIV/0!</v>
      </c>
      <c r="Q18" s="187" t="e">
        <f t="shared" si="4"/>
        <v>#DIV/0!</v>
      </c>
      <c r="R18" s="188" t="e">
        <f t="shared" si="5"/>
        <v>#DIV/0!</v>
      </c>
      <c r="S18" s="182"/>
      <c r="T18" s="189"/>
      <c r="U18" s="190"/>
      <c r="V18" s="191" t="e">
        <f t="shared" si="6"/>
        <v>#DIV/0!</v>
      </c>
      <c r="W18" s="192" t="e">
        <f t="shared" si="7"/>
        <v>#DIV/0!</v>
      </c>
      <c r="X18" s="193" t="e">
        <f t="shared" si="8"/>
        <v>#DIV/0!</v>
      </c>
      <c r="Y18" s="194" t="e">
        <f t="shared" si="9"/>
        <v>#DIV/0!</v>
      </c>
      <c r="Z18" s="182"/>
      <c r="AA18" s="189"/>
      <c r="AB18" s="190"/>
      <c r="AC18" s="197" t="e">
        <f t="shared" si="10"/>
        <v>#DIV/0!</v>
      </c>
      <c r="AD18" s="198" t="e">
        <f t="shared" si="11"/>
        <v>#DIV/0!</v>
      </c>
      <c r="AE18" s="185" t="e">
        <f t="shared" si="12"/>
        <v>#DIV/0!</v>
      </c>
      <c r="AF18" s="203" t="e">
        <f t="shared" si="13"/>
        <v>#DIV/0!</v>
      </c>
      <c r="AG18" s="73"/>
      <c r="AH18" s="347"/>
      <c r="AI18" s="348"/>
      <c r="AJ18" s="344" t="e">
        <f t="shared" si="14"/>
        <v>#DIV/0!</v>
      </c>
      <c r="AK18" s="345" t="e">
        <f t="shared" si="15"/>
        <v>#DIV/0!</v>
      </c>
      <c r="AL18" s="72" t="e">
        <f t="shared" si="16"/>
        <v>#DIV/0!</v>
      </c>
      <c r="AM18" s="74" t="e">
        <f t="shared" si="17"/>
        <v>#DIV/0!</v>
      </c>
      <c r="AN18" s="3"/>
    </row>
    <row r="19" spans="1:40" ht="21.75" customHeight="1" thickBot="1">
      <c r="A19" s="3"/>
      <c r="B19" s="13">
        <f>'Procesos Generadores'!F11</f>
        <v>0</v>
      </c>
      <c r="C19" s="13">
        <f>'Procesos Generadores'!G11</f>
        <v>0</v>
      </c>
      <c r="D19" s="14">
        <f>'Procesos Generadores'!I11</f>
        <v>0</v>
      </c>
      <c r="E19" s="14">
        <f>'Procesos Generadores'!J11</f>
        <v>0</v>
      </c>
      <c r="F19" s="149">
        <f>'Procesos Generadores'!L11</f>
        <v>0</v>
      </c>
      <c r="G19" s="68"/>
      <c r="H19" s="339"/>
      <c r="I19" s="346"/>
      <c r="J19" s="341" t="e">
        <f t="shared" si="0"/>
        <v>#DIV/0!</v>
      </c>
      <c r="K19" s="71" t="e">
        <f t="shared" si="1"/>
        <v>#DIV/0!</v>
      </c>
      <c r="L19" s="182"/>
      <c r="M19" s="200"/>
      <c r="N19" s="201"/>
      <c r="O19" s="185" t="e">
        <f t="shared" si="2"/>
        <v>#DIV/0!</v>
      </c>
      <c r="P19" s="202" t="e">
        <f t="shared" si="3"/>
        <v>#DIV/0!</v>
      </c>
      <c r="Q19" s="187" t="e">
        <f t="shared" si="4"/>
        <v>#DIV/0!</v>
      </c>
      <c r="R19" s="188" t="e">
        <f t="shared" si="5"/>
        <v>#DIV/0!</v>
      </c>
      <c r="S19" s="182"/>
      <c r="T19" s="189"/>
      <c r="U19" s="190"/>
      <c r="V19" s="191" t="e">
        <f t="shared" si="6"/>
        <v>#DIV/0!</v>
      </c>
      <c r="W19" s="192" t="e">
        <f t="shared" si="7"/>
        <v>#DIV/0!</v>
      </c>
      <c r="X19" s="193" t="e">
        <f t="shared" si="8"/>
        <v>#DIV/0!</v>
      </c>
      <c r="Y19" s="194" t="e">
        <f t="shared" si="9"/>
        <v>#DIV/0!</v>
      </c>
      <c r="Z19" s="182"/>
      <c r="AA19" s="189"/>
      <c r="AB19" s="190"/>
      <c r="AC19" s="197" t="e">
        <f t="shared" si="10"/>
        <v>#DIV/0!</v>
      </c>
      <c r="AD19" s="198" t="e">
        <f t="shared" si="11"/>
        <v>#DIV/0!</v>
      </c>
      <c r="AE19" s="185" t="e">
        <f t="shared" si="12"/>
        <v>#DIV/0!</v>
      </c>
      <c r="AF19" s="203" t="e">
        <f t="shared" si="13"/>
        <v>#DIV/0!</v>
      </c>
      <c r="AG19" s="73"/>
      <c r="AH19" s="347"/>
      <c r="AI19" s="348"/>
      <c r="AJ19" s="344" t="e">
        <f t="shared" si="14"/>
        <v>#DIV/0!</v>
      </c>
      <c r="AK19" s="345" t="e">
        <f t="shared" si="15"/>
        <v>#DIV/0!</v>
      </c>
      <c r="AL19" s="72" t="e">
        <f t="shared" si="16"/>
        <v>#DIV/0!</v>
      </c>
      <c r="AM19" s="74" t="e">
        <f t="shared" si="17"/>
        <v>#DIV/0!</v>
      </c>
      <c r="AN19" s="3"/>
    </row>
    <row r="20" spans="1:40" ht="21.75" customHeight="1" thickBot="1">
      <c r="A20" s="3"/>
      <c r="B20" s="13">
        <f>'Procesos Generadores'!F12</f>
        <v>0</v>
      </c>
      <c r="C20" s="13">
        <f>'Procesos Generadores'!G12</f>
        <v>0</v>
      </c>
      <c r="D20" s="14">
        <f>'Procesos Generadores'!I12</f>
        <v>0</v>
      </c>
      <c r="E20" s="14">
        <f>'Procesos Generadores'!J12</f>
        <v>0</v>
      </c>
      <c r="F20" s="149">
        <f>'Procesos Generadores'!L12</f>
        <v>0</v>
      </c>
      <c r="G20" s="68"/>
      <c r="H20" s="339"/>
      <c r="I20" s="346"/>
      <c r="J20" s="341" t="e">
        <f t="shared" si="0"/>
        <v>#DIV/0!</v>
      </c>
      <c r="K20" s="71" t="e">
        <f t="shared" si="1"/>
        <v>#DIV/0!</v>
      </c>
      <c r="L20" s="182"/>
      <c r="M20" s="200"/>
      <c r="N20" s="201"/>
      <c r="O20" s="185" t="e">
        <f t="shared" si="2"/>
        <v>#DIV/0!</v>
      </c>
      <c r="P20" s="202" t="e">
        <f t="shared" si="3"/>
        <v>#DIV/0!</v>
      </c>
      <c r="Q20" s="187" t="e">
        <f t="shared" si="4"/>
        <v>#DIV/0!</v>
      </c>
      <c r="R20" s="188" t="e">
        <f t="shared" si="5"/>
        <v>#DIV/0!</v>
      </c>
      <c r="S20" s="182"/>
      <c r="T20" s="189"/>
      <c r="U20" s="190"/>
      <c r="V20" s="191" t="e">
        <f t="shared" si="6"/>
        <v>#DIV/0!</v>
      </c>
      <c r="W20" s="192" t="e">
        <f t="shared" si="7"/>
        <v>#DIV/0!</v>
      </c>
      <c r="X20" s="193" t="e">
        <f t="shared" si="8"/>
        <v>#DIV/0!</v>
      </c>
      <c r="Y20" s="194" t="e">
        <f t="shared" si="9"/>
        <v>#DIV/0!</v>
      </c>
      <c r="Z20" s="182"/>
      <c r="AA20" s="189"/>
      <c r="AB20" s="190"/>
      <c r="AC20" s="197" t="e">
        <f t="shared" si="10"/>
        <v>#DIV/0!</v>
      </c>
      <c r="AD20" s="198" t="e">
        <f t="shared" si="11"/>
        <v>#DIV/0!</v>
      </c>
      <c r="AE20" s="185" t="e">
        <f t="shared" si="12"/>
        <v>#DIV/0!</v>
      </c>
      <c r="AF20" s="203" t="e">
        <f t="shared" si="13"/>
        <v>#DIV/0!</v>
      </c>
      <c r="AG20" s="73"/>
      <c r="AH20" s="347"/>
      <c r="AI20" s="348"/>
      <c r="AJ20" s="344" t="e">
        <f t="shared" si="14"/>
        <v>#DIV/0!</v>
      </c>
      <c r="AK20" s="345" t="e">
        <f t="shared" si="15"/>
        <v>#DIV/0!</v>
      </c>
      <c r="AL20" s="72" t="e">
        <f t="shared" si="16"/>
        <v>#DIV/0!</v>
      </c>
      <c r="AM20" s="74" t="e">
        <f t="shared" si="17"/>
        <v>#DIV/0!</v>
      </c>
      <c r="AN20" s="3"/>
    </row>
    <row r="21" spans="1:40" ht="21.75" customHeight="1" thickBot="1">
      <c r="A21" s="3"/>
      <c r="B21" s="13">
        <f>'Procesos Generadores'!F13</f>
        <v>0</v>
      </c>
      <c r="C21" s="13">
        <f>'Procesos Generadores'!G13</f>
        <v>0</v>
      </c>
      <c r="D21" s="14">
        <f>'Procesos Generadores'!I13</f>
        <v>0</v>
      </c>
      <c r="E21" s="14">
        <f>'Procesos Generadores'!J13</f>
        <v>0</v>
      </c>
      <c r="F21" s="149">
        <f>'Procesos Generadores'!L13</f>
        <v>0</v>
      </c>
      <c r="G21" s="68"/>
      <c r="H21" s="339"/>
      <c r="I21" s="346"/>
      <c r="J21" s="341" t="e">
        <f t="shared" si="0"/>
        <v>#DIV/0!</v>
      </c>
      <c r="K21" s="71" t="e">
        <f t="shared" si="1"/>
        <v>#DIV/0!</v>
      </c>
      <c r="L21" s="182"/>
      <c r="M21" s="200"/>
      <c r="N21" s="201"/>
      <c r="O21" s="185" t="e">
        <f t="shared" si="2"/>
        <v>#DIV/0!</v>
      </c>
      <c r="P21" s="202" t="e">
        <f t="shared" si="3"/>
        <v>#DIV/0!</v>
      </c>
      <c r="Q21" s="187" t="e">
        <f t="shared" si="4"/>
        <v>#DIV/0!</v>
      </c>
      <c r="R21" s="188" t="e">
        <f t="shared" si="5"/>
        <v>#DIV/0!</v>
      </c>
      <c r="S21" s="182"/>
      <c r="T21" s="189"/>
      <c r="U21" s="190"/>
      <c r="V21" s="191" t="e">
        <f t="shared" si="6"/>
        <v>#DIV/0!</v>
      </c>
      <c r="W21" s="192" t="e">
        <f t="shared" si="7"/>
        <v>#DIV/0!</v>
      </c>
      <c r="X21" s="193" t="e">
        <f t="shared" si="8"/>
        <v>#DIV/0!</v>
      </c>
      <c r="Y21" s="194" t="e">
        <f t="shared" si="9"/>
        <v>#DIV/0!</v>
      </c>
      <c r="Z21" s="182"/>
      <c r="AA21" s="189"/>
      <c r="AB21" s="190"/>
      <c r="AC21" s="197" t="e">
        <f t="shared" si="10"/>
        <v>#DIV/0!</v>
      </c>
      <c r="AD21" s="198" t="e">
        <f t="shared" si="11"/>
        <v>#DIV/0!</v>
      </c>
      <c r="AE21" s="185" t="e">
        <f t="shared" si="12"/>
        <v>#DIV/0!</v>
      </c>
      <c r="AF21" s="203" t="e">
        <f t="shared" si="13"/>
        <v>#DIV/0!</v>
      </c>
      <c r="AG21" s="73"/>
      <c r="AH21" s="347"/>
      <c r="AI21" s="348"/>
      <c r="AJ21" s="344" t="e">
        <f t="shared" si="14"/>
        <v>#DIV/0!</v>
      </c>
      <c r="AK21" s="345" t="e">
        <f t="shared" si="15"/>
        <v>#DIV/0!</v>
      </c>
      <c r="AL21" s="72" t="e">
        <f t="shared" si="16"/>
        <v>#DIV/0!</v>
      </c>
      <c r="AM21" s="74" t="e">
        <f t="shared" si="17"/>
        <v>#DIV/0!</v>
      </c>
      <c r="AN21" s="3"/>
    </row>
    <row r="22" spans="1:40" ht="21.75" customHeight="1" thickBot="1">
      <c r="A22" s="3"/>
      <c r="B22" s="13">
        <f>'Procesos Generadores'!F14</f>
        <v>0</v>
      </c>
      <c r="C22" s="13">
        <f>'Procesos Generadores'!G14</f>
        <v>0</v>
      </c>
      <c r="D22" s="14">
        <f>'Procesos Generadores'!I14</f>
        <v>0</v>
      </c>
      <c r="E22" s="14">
        <f>'Procesos Generadores'!J14</f>
        <v>0</v>
      </c>
      <c r="F22" s="149">
        <f>'Procesos Generadores'!L14</f>
        <v>0</v>
      </c>
      <c r="G22" s="68"/>
      <c r="H22" s="339"/>
      <c r="I22" s="346"/>
      <c r="J22" s="341" t="e">
        <f t="shared" si="0"/>
        <v>#DIV/0!</v>
      </c>
      <c r="K22" s="71" t="e">
        <f t="shared" si="1"/>
        <v>#DIV/0!</v>
      </c>
      <c r="L22" s="182"/>
      <c r="M22" s="200"/>
      <c r="N22" s="201"/>
      <c r="O22" s="185" t="e">
        <f t="shared" si="2"/>
        <v>#DIV/0!</v>
      </c>
      <c r="P22" s="202" t="e">
        <f t="shared" si="3"/>
        <v>#DIV/0!</v>
      </c>
      <c r="Q22" s="187" t="e">
        <f t="shared" si="4"/>
        <v>#DIV/0!</v>
      </c>
      <c r="R22" s="188" t="e">
        <f t="shared" si="5"/>
        <v>#DIV/0!</v>
      </c>
      <c r="S22" s="182"/>
      <c r="T22" s="189"/>
      <c r="U22" s="190"/>
      <c r="V22" s="191" t="e">
        <f t="shared" si="6"/>
        <v>#DIV/0!</v>
      </c>
      <c r="W22" s="192" t="e">
        <f t="shared" si="7"/>
        <v>#DIV/0!</v>
      </c>
      <c r="X22" s="193" t="e">
        <f t="shared" si="8"/>
        <v>#DIV/0!</v>
      </c>
      <c r="Y22" s="194" t="e">
        <f t="shared" si="9"/>
        <v>#DIV/0!</v>
      </c>
      <c r="Z22" s="182"/>
      <c r="AA22" s="189"/>
      <c r="AB22" s="190"/>
      <c r="AC22" s="197" t="e">
        <f t="shared" si="10"/>
        <v>#DIV/0!</v>
      </c>
      <c r="AD22" s="198" t="e">
        <f t="shared" si="11"/>
        <v>#DIV/0!</v>
      </c>
      <c r="AE22" s="185" t="e">
        <f t="shared" si="12"/>
        <v>#DIV/0!</v>
      </c>
      <c r="AF22" s="203" t="e">
        <f t="shared" si="13"/>
        <v>#DIV/0!</v>
      </c>
      <c r="AG22" s="73"/>
      <c r="AH22" s="347"/>
      <c r="AI22" s="348"/>
      <c r="AJ22" s="344" t="e">
        <f t="shared" si="14"/>
        <v>#DIV/0!</v>
      </c>
      <c r="AK22" s="345" t="e">
        <f t="shared" si="15"/>
        <v>#DIV/0!</v>
      </c>
      <c r="AL22" s="72" t="e">
        <f t="shared" si="16"/>
        <v>#DIV/0!</v>
      </c>
      <c r="AM22" s="74" t="e">
        <f t="shared" si="17"/>
        <v>#DIV/0!</v>
      </c>
      <c r="AN22" s="3"/>
    </row>
    <row r="23" spans="1:40" ht="21.75" customHeight="1" thickBot="1">
      <c r="A23" s="3"/>
      <c r="B23" s="13">
        <f>'Procesos Generadores'!F15</f>
        <v>0</v>
      </c>
      <c r="C23" s="13">
        <f>'Procesos Generadores'!G15</f>
        <v>0</v>
      </c>
      <c r="D23" s="14">
        <f>'Procesos Generadores'!I15</f>
        <v>0</v>
      </c>
      <c r="E23" s="14">
        <f>'Procesos Generadores'!J15</f>
        <v>0</v>
      </c>
      <c r="F23" s="149">
        <f>'Procesos Generadores'!L15</f>
        <v>0</v>
      </c>
      <c r="G23" s="68"/>
      <c r="H23" s="339"/>
      <c r="I23" s="346"/>
      <c r="J23" s="341" t="e">
        <f t="shared" si="0"/>
        <v>#DIV/0!</v>
      </c>
      <c r="K23" s="71" t="e">
        <f t="shared" si="1"/>
        <v>#DIV/0!</v>
      </c>
      <c r="L23" s="182"/>
      <c r="M23" s="200"/>
      <c r="N23" s="201"/>
      <c r="O23" s="185" t="e">
        <f t="shared" si="2"/>
        <v>#DIV/0!</v>
      </c>
      <c r="P23" s="202" t="e">
        <f t="shared" si="3"/>
        <v>#DIV/0!</v>
      </c>
      <c r="Q23" s="187" t="e">
        <f t="shared" si="4"/>
        <v>#DIV/0!</v>
      </c>
      <c r="R23" s="188" t="e">
        <f t="shared" si="5"/>
        <v>#DIV/0!</v>
      </c>
      <c r="S23" s="182"/>
      <c r="T23" s="189"/>
      <c r="U23" s="190"/>
      <c r="V23" s="191" t="e">
        <f t="shared" si="6"/>
        <v>#DIV/0!</v>
      </c>
      <c r="W23" s="192" t="e">
        <f t="shared" si="7"/>
        <v>#DIV/0!</v>
      </c>
      <c r="X23" s="193" t="e">
        <f t="shared" si="8"/>
        <v>#DIV/0!</v>
      </c>
      <c r="Y23" s="194" t="e">
        <f t="shared" si="9"/>
        <v>#DIV/0!</v>
      </c>
      <c r="Z23" s="182"/>
      <c r="AA23" s="189"/>
      <c r="AB23" s="190"/>
      <c r="AC23" s="197" t="e">
        <f t="shared" si="10"/>
        <v>#DIV/0!</v>
      </c>
      <c r="AD23" s="198" t="e">
        <f t="shared" si="11"/>
        <v>#DIV/0!</v>
      </c>
      <c r="AE23" s="185" t="e">
        <f t="shared" si="12"/>
        <v>#DIV/0!</v>
      </c>
      <c r="AF23" s="203" t="e">
        <f t="shared" si="13"/>
        <v>#DIV/0!</v>
      </c>
      <c r="AG23" s="73"/>
      <c r="AH23" s="347"/>
      <c r="AI23" s="348"/>
      <c r="AJ23" s="344" t="e">
        <f t="shared" si="14"/>
        <v>#DIV/0!</v>
      </c>
      <c r="AK23" s="345" t="e">
        <f t="shared" si="15"/>
        <v>#DIV/0!</v>
      </c>
      <c r="AL23" s="72" t="e">
        <f t="shared" si="16"/>
        <v>#DIV/0!</v>
      </c>
      <c r="AM23" s="74" t="e">
        <f t="shared" si="17"/>
        <v>#DIV/0!</v>
      </c>
      <c r="AN23" s="3"/>
    </row>
    <row r="24" spans="1:40" ht="21.75" customHeight="1" thickBot="1">
      <c r="A24" s="3"/>
      <c r="B24" s="13">
        <f>'Procesos Generadores'!F16</f>
        <v>0</v>
      </c>
      <c r="C24" s="13">
        <f>'Procesos Generadores'!G16</f>
        <v>0</v>
      </c>
      <c r="D24" s="14">
        <f>'Procesos Generadores'!I16</f>
        <v>0</v>
      </c>
      <c r="E24" s="14">
        <f>'Procesos Generadores'!J16</f>
        <v>0</v>
      </c>
      <c r="F24" s="149">
        <f>'Procesos Generadores'!L16</f>
        <v>0</v>
      </c>
      <c r="G24" s="68"/>
      <c r="H24" s="339"/>
      <c r="I24" s="346"/>
      <c r="J24" s="341" t="e">
        <f t="shared" si="0"/>
        <v>#DIV/0!</v>
      </c>
      <c r="K24" s="71" t="e">
        <f t="shared" si="1"/>
        <v>#DIV/0!</v>
      </c>
      <c r="L24" s="182"/>
      <c r="M24" s="200"/>
      <c r="N24" s="201"/>
      <c r="O24" s="185" t="e">
        <f t="shared" si="2"/>
        <v>#DIV/0!</v>
      </c>
      <c r="P24" s="202" t="e">
        <f>100-((O24*100)/J24)</f>
        <v>#DIV/0!</v>
      </c>
      <c r="Q24" s="187" t="e">
        <f t="shared" si="4"/>
        <v>#DIV/0!</v>
      </c>
      <c r="R24" s="188" t="e">
        <f t="shared" si="5"/>
        <v>#DIV/0!</v>
      </c>
      <c r="S24" s="182"/>
      <c r="T24" s="189"/>
      <c r="U24" s="190"/>
      <c r="V24" s="191" t="e">
        <f t="shared" si="6"/>
        <v>#DIV/0!</v>
      </c>
      <c r="W24" s="192" t="e">
        <f>100-((V24*100)/J24)</f>
        <v>#DIV/0!</v>
      </c>
      <c r="X24" s="193" t="e">
        <f t="shared" si="8"/>
        <v>#DIV/0!</v>
      </c>
      <c r="Y24" s="194" t="e">
        <f t="shared" si="9"/>
        <v>#DIV/0!</v>
      </c>
      <c r="Z24" s="182"/>
      <c r="AA24" s="189"/>
      <c r="AB24" s="190"/>
      <c r="AC24" s="197" t="e">
        <f t="shared" si="10"/>
        <v>#DIV/0!</v>
      </c>
      <c r="AD24" s="198" t="e">
        <f t="shared" si="11"/>
        <v>#DIV/0!</v>
      </c>
      <c r="AE24" s="185" t="e">
        <f t="shared" si="12"/>
        <v>#DIV/0!</v>
      </c>
      <c r="AF24" s="203" t="e">
        <f t="shared" si="13"/>
        <v>#DIV/0!</v>
      </c>
      <c r="AG24" s="73"/>
      <c r="AH24" s="347"/>
      <c r="AI24" s="348"/>
      <c r="AJ24" s="344" t="e">
        <f t="shared" si="14"/>
        <v>#DIV/0!</v>
      </c>
      <c r="AK24" s="345" t="e">
        <f t="shared" si="15"/>
        <v>#DIV/0!</v>
      </c>
      <c r="AL24" s="72" t="e">
        <f t="shared" si="16"/>
        <v>#DIV/0!</v>
      </c>
      <c r="AM24" s="74" t="e">
        <f t="shared" si="17"/>
        <v>#DIV/0!</v>
      </c>
      <c r="AN24" s="3"/>
    </row>
    <row r="25" spans="1:40" ht="21.75" customHeight="1" thickBot="1">
      <c r="A25" s="3"/>
      <c r="B25" s="13">
        <f>'Procesos Generadores'!F17</f>
        <v>0</v>
      </c>
      <c r="C25" s="13">
        <f>'Procesos Generadores'!G17</f>
        <v>0</v>
      </c>
      <c r="D25" s="14">
        <f>'Procesos Generadores'!I17</f>
        <v>0</v>
      </c>
      <c r="E25" s="14">
        <f>'Procesos Generadores'!J17</f>
        <v>0</v>
      </c>
      <c r="F25" s="149">
        <f>'Procesos Generadores'!L17</f>
        <v>0</v>
      </c>
      <c r="G25" s="68"/>
      <c r="H25" s="339"/>
      <c r="I25" s="346"/>
      <c r="J25" s="341" t="e">
        <f t="shared" si="0"/>
        <v>#DIV/0!</v>
      </c>
      <c r="K25" s="71" t="e">
        <f t="shared" si="1"/>
        <v>#DIV/0!</v>
      </c>
      <c r="L25" s="182"/>
      <c r="M25" s="200"/>
      <c r="N25" s="201"/>
      <c r="O25" s="185" t="e">
        <f t="shared" si="2"/>
        <v>#DIV/0!</v>
      </c>
      <c r="P25" s="202" t="e">
        <f>100-((O25*100)/J25)</f>
        <v>#DIV/0!</v>
      </c>
      <c r="Q25" s="187" t="e">
        <f t="shared" si="4"/>
        <v>#DIV/0!</v>
      </c>
      <c r="R25" s="188" t="e">
        <f t="shared" si="5"/>
        <v>#DIV/0!</v>
      </c>
      <c r="S25" s="182"/>
      <c r="T25" s="189"/>
      <c r="U25" s="190"/>
      <c r="V25" s="191" t="e">
        <f t="shared" si="6"/>
        <v>#DIV/0!</v>
      </c>
      <c r="W25" s="192" t="e">
        <f>100-((V25*100)/J25)</f>
        <v>#DIV/0!</v>
      </c>
      <c r="X25" s="193" t="e">
        <f t="shared" si="8"/>
        <v>#DIV/0!</v>
      </c>
      <c r="Y25" s="194" t="e">
        <f t="shared" si="9"/>
        <v>#DIV/0!</v>
      </c>
      <c r="Z25" s="182"/>
      <c r="AA25" s="189"/>
      <c r="AB25" s="190"/>
      <c r="AC25" s="197" t="e">
        <f t="shared" si="10"/>
        <v>#DIV/0!</v>
      </c>
      <c r="AD25" s="198" t="e">
        <f t="shared" si="11"/>
        <v>#DIV/0!</v>
      </c>
      <c r="AE25" s="185" t="e">
        <f t="shared" si="12"/>
        <v>#DIV/0!</v>
      </c>
      <c r="AF25" s="203" t="e">
        <f t="shared" si="13"/>
        <v>#DIV/0!</v>
      </c>
      <c r="AG25" s="73"/>
      <c r="AH25" s="347"/>
      <c r="AI25" s="348"/>
      <c r="AJ25" s="344" t="e">
        <f t="shared" si="14"/>
        <v>#DIV/0!</v>
      </c>
      <c r="AK25" s="345" t="e">
        <f t="shared" si="15"/>
        <v>#DIV/0!</v>
      </c>
      <c r="AL25" s="72" t="e">
        <f t="shared" si="16"/>
        <v>#DIV/0!</v>
      </c>
      <c r="AM25" s="74" t="e">
        <f t="shared" si="17"/>
        <v>#DIV/0!</v>
      </c>
      <c r="AN25" s="3"/>
    </row>
    <row r="26" spans="1:40" ht="21.75" customHeight="1" thickBot="1">
      <c r="A26" s="3"/>
      <c r="B26" s="13">
        <f>'Procesos Generadores'!F18</f>
        <v>0</v>
      </c>
      <c r="C26" s="13">
        <f>'Procesos Generadores'!G18</f>
        <v>0</v>
      </c>
      <c r="D26" s="14">
        <f>'Procesos Generadores'!I18</f>
        <v>0</v>
      </c>
      <c r="E26" s="14">
        <f>'Procesos Generadores'!J18</f>
        <v>0</v>
      </c>
      <c r="F26" s="149">
        <f>'Procesos Generadores'!L18</f>
        <v>0</v>
      </c>
      <c r="G26" s="68"/>
      <c r="H26" s="339"/>
      <c r="I26" s="346"/>
      <c r="J26" s="341" t="e">
        <f t="shared" si="0"/>
        <v>#DIV/0!</v>
      </c>
      <c r="K26" s="71" t="e">
        <f t="shared" si="1"/>
        <v>#DIV/0!</v>
      </c>
      <c r="L26" s="182"/>
      <c r="M26" s="200"/>
      <c r="N26" s="201"/>
      <c r="O26" s="185" t="e">
        <f t="shared" si="2"/>
        <v>#DIV/0!</v>
      </c>
      <c r="P26" s="202" t="e">
        <f t="shared" si="3"/>
        <v>#DIV/0!</v>
      </c>
      <c r="Q26" s="187" t="e">
        <f t="shared" si="4"/>
        <v>#DIV/0!</v>
      </c>
      <c r="R26" s="188" t="e">
        <f t="shared" si="5"/>
        <v>#DIV/0!</v>
      </c>
      <c r="S26" s="182"/>
      <c r="T26" s="189"/>
      <c r="U26" s="190"/>
      <c r="V26" s="191" t="e">
        <f t="shared" si="6"/>
        <v>#DIV/0!</v>
      </c>
      <c r="W26" s="192" t="e">
        <f t="shared" si="7"/>
        <v>#DIV/0!</v>
      </c>
      <c r="X26" s="193" t="e">
        <f t="shared" si="8"/>
        <v>#DIV/0!</v>
      </c>
      <c r="Y26" s="194" t="e">
        <f t="shared" si="9"/>
        <v>#DIV/0!</v>
      </c>
      <c r="Z26" s="182"/>
      <c r="AA26" s="189"/>
      <c r="AB26" s="190"/>
      <c r="AC26" s="197" t="e">
        <f t="shared" si="10"/>
        <v>#DIV/0!</v>
      </c>
      <c r="AD26" s="198" t="e">
        <f t="shared" si="11"/>
        <v>#DIV/0!</v>
      </c>
      <c r="AE26" s="185" t="e">
        <f t="shared" si="12"/>
        <v>#DIV/0!</v>
      </c>
      <c r="AF26" s="203" t="e">
        <f t="shared" si="13"/>
        <v>#DIV/0!</v>
      </c>
      <c r="AG26" s="73"/>
      <c r="AH26" s="347"/>
      <c r="AI26" s="348"/>
      <c r="AJ26" s="344" t="e">
        <f t="shared" si="14"/>
        <v>#DIV/0!</v>
      </c>
      <c r="AK26" s="345" t="e">
        <f t="shared" si="15"/>
        <v>#DIV/0!</v>
      </c>
      <c r="AL26" s="72" t="e">
        <f t="shared" si="16"/>
        <v>#DIV/0!</v>
      </c>
      <c r="AM26" s="74" t="e">
        <f t="shared" si="17"/>
        <v>#DIV/0!</v>
      </c>
      <c r="AN26" s="3"/>
    </row>
    <row r="27" spans="1:40" ht="21.75" customHeight="1" thickBot="1">
      <c r="A27" s="3"/>
      <c r="B27" s="13">
        <f>'Procesos Generadores'!F19</f>
        <v>0</v>
      </c>
      <c r="C27" s="13">
        <f>'Procesos Generadores'!G19</f>
        <v>0</v>
      </c>
      <c r="D27" s="14">
        <f>'Procesos Generadores'!I19</f>
        <v>0</v>
      </c>
      <c r="E27" s="14">
        <f>'Procesos Generadores'!J19</f>
        <v>0</v>
      </c>
      <c r="F27" s="149">
        <f>'Procesos Generadores'!L19</f>
        <v>0</v>
      </c>
      <c r="G27" s="68"/>
      <c r="H27" s="339"/>
      <c r="I27" s="346"/>
      <c r="J27" s="341" t="e">
        <f t="shared" si="0"/>
        <v>#DIV/0!</v>
      </c>
      <c r="K27" s="71" t="e">
        <f t="shared" si="1"/>
        <v>#DIV/0!</v>
      </c>
      <c r="L27" s="182"/>
      <c r="M27" s="200"/>
      <c r="N27" s="201"/>
      <c r="O27" s="185" t="e">
        <f t="shared" si="2"/>
        <v>#DIV/0!</v>
      </c>
      <c r="P27" s="202" t="e">
        <f t="shared" si="3"/>
        <v>#DIV/0!</v>
      </c>
      <c r="Q27" s="187" t="e">
        <f t="shared" si="4"/>
        <v>#DIV/0!</v>
      </c>
      <c r="R27" s="188" t="e">
        <f t="shared" si="5"/>
        <v>#DIV/0!</v>
      </c>
      <c r="S27" s="182"/>
      <c r="T27" s="189"/>
      <c r="U27" s="190"/>
      <c r="V27" s="191" t="e">
        <f t="shared" si="6"/>
        <v>#DIV/0!</v>
      </c>
      <c r="W27" s="192" t="e">
        <f t="shared" si="7"/>
        <v>#DIV/0!</v>
      </c>
      <c r="X27" s="193" t="e">
        <f t="shared" si="8"/>
        <v>#DIV/0!</v>
      </c>
      <c r="Y27" s="194" t="e">
        <f t="shared" si="9"/>
        <v>#DIV/0!</v>
      </c>
      <c r="Z27" s="182"/>
      <c r="AA27" s="189"/>
      <c r="AB27" s="190"/>
      <c r="AC27" s="197" t="e">
        <f t="shared" si="10"/>
        <v>#DIV/0!</v>
      </c>
      <c r="AD27" s="198" t="e">
        <f t="shared" si="11"/>
        <v>#DIV/0!</v>
      </c>
      <c r="AE27" s="185" t="e">
        <f t="shared" si="12"/>
        <v>#DIV/0!</v>
      </c>
      <c r="AF27" s="203" t="e">
        <f t="shared" si="13"/>
        <v>#DIV/0!</v>
      </c>
      <c r="AG27" s="73"/>
      <c r="AH27" s="347"/>
      <c r="AI27" s="348"/>
      <c r="AJ27" s="344" t="e">
        <f t="shared" si="14"/>
        <v>#DIV/0!</v>
      </c>
      <c r="AK27" s="345" t="e">
        <f t="shared" si="15"/>
        <v>#DIV/0!</v>
      </c>
      <c r="AL27" s="72" t="e">
        <f t="shared" si="16"/>
        <v>#DIV/0!</v>
      </c>
      <c r="AM27" s="74" t="e">
        <f t="shared" si="17"/>
        <v>#DIV/0!</v>
      </c>
      <c r="AN27" s="3"/>
    </row>
    <row r="28" spans="1:40" ht="21.75" customHeight="1" thickBot="1">
      <c r="A28" s="3"/>
      <c r="B28" s="13">
        <f>'Procesos Generadores'!F20</f>
        <v>0</v>
      </c>
      <c r="C28" s="13">
        <f>'Procesos Generadores'!G20</f>
        <v>0</v>
      </c>
      <c r="D28" s="14">
        <f>'Procesos Generadores'!I20</f>
        <v>0</v>
      </c>
      <c r="E28" s="14">
        <f>'Procesos Generadores'!J20</f>
        <v>0</v>
      </c>
      <c r="F28" s="149">
        <f>'Procesos Generadores'!L20</f>
        <v>0</v>
      </c>
      <c r="G28" s="68"/>
      <c r="H28" s="339"/>
      <c r="I28" s="346"/>
      <c r="J28" s="341" t="e">
        <f t="shared" si="0"/>
        <v>#DIV/0!</v>
      </c>
      <c r="K28" s="71" t="e">
        <f t="shared" si="1"/>
        <v>#DIV/0!</v>
      </c>
      <c r="L28" s="182"/>
      <c r="M28" s="200"/>
      <c r="N28" s="201"/>
      <c r="O28" s="185" t="e">
        <f t="shared" si="2"/>
        <v>#DIV/0!</v>
      </c>
      <c r="P28" s="202" t="e">
        <f t="shared" si="3"/>
        <v>#DIV/0!</v>
      </c>
      <c r="Q28" s="187" t="e">
        <f t="shared" si="4"/>
        <v>#DIV/0!</v>
      </c>
      <c r="R28" s="188" t="e">
        <f t="shared" si="5"/>
        <v>#DIV/0!</v>
      </c>
      <c r="S28" s="182"/>
      <c r="T28" s="189"/>
      <c r="U28" s="190"/>
      <c r="V28" s="191" t="e">
        <f t="shared" si="6"/>
        <v>#DIV/0!</v>
      </c>
      <c r="W28" s="192" t="e">
        <f t="shared" si="7"/>
        <v>#DIV/0!</v>
      </c>
      <c r="X28" s="193" t="e">
        <f t="shared" si="8"/>
        <v>#DIV/0!</v>
      </c>
      <c r="Y28" s="194" t="e">
        <f t="shared" si="9"/>
        <v>#DIV/0!</v>
      </c>
      <c r="Z28" s="182"/>
      <c r="AA28" s="189"/>
      <c r="AB28" s="190"/>
      <c r="AC28" s="197" t="e">
        <f t="shared" si="10"/>
        <v>#DIV/0!</v>
      </c>
      <c r="AD28" s="198" t="e">
        <f t="shared" si="11"/>
        <v>#DIV/0!</v>
      </c>
      <c r="AE28" s="185" t="e">
        <f t="shared" si="12"/>
        <v>#DIV/0!</v>
      </c>
      <c r="AF28" s="203" t="e">
        <f t="shared" si="13"/>
        <v>#DIV/0!</v>
      </c>
      <c r="AG28" s="73"/>
      <c r="AH28" s="347"/>
      <c r="AI28" s="348"/>
      <c r="AJ28" s="344" t="e">
        <f t="shared" si="14"/>
        <v>#DIV/0!</v>
      </c>
      <c r="AK28" s="345" t="e">
        <f t="shared" si="15"/>
        <v>#DIV/0!</v>
      </c>
      <c r="AL28" s="72" t="e">
        <f t="shared" si="16"/>
        <v>#DIV/0!</v>
      </c>
      <c r="AM28" s="74" t="e">
        <f t="shared" si="17"/>
        <v>#DIV/0!</v>
      </c>
      <c r="AN28" s="3"/>
    </row>
    <row r="29" spans="1:40" ht="21.75" customHeight="1" thickBot="1">
      <c r="A29" s="3"/>
      <c r="B29" s="156">
        <f>'Procesos Generadores'!F21</f>
        <v>0</v>
      </c>
      <c r="C29" s="156">
        <f>'Procesos Generadores'!G21</f>
        <v>0</v>
      </c>
      <c r="D29" s="157">
        <f>'Procesos Generadores'!I21</f>
        <v>0</v>
      </c>
      <c r="E29" s="157">
        <f>'Procesos Generadores'!J21</f>
        <v>0</v>
      </c>
      <c r="F29" s="158">
        <f>'Procesos Generadores'!L21</f>
        <v>0</v>
      </c>
      <c r="G29" s="159"/>
      <c r="H29" s="349"/>
      <c r="I29" s="350"/>
      <c r="J29" s="351" t="e">
        <f t="shared" si="0"/>
        <v>#DIV/0!</v>
      </c>
      <c r="K29" s="160" t="e">
        <f t="shared" si="1"/>
        <v>#DIV/0!</v>
      </c>
      <c r="L29" s="204"/>
      <c r="M29" s="205"/>
      <c r="N29" s="206"/>
      <c r="O29" s="207" t="e">
        <f t="shared" si="2"/>
        <v>#DIV/0!</v>
      </c>
      <c r="P29" s="208" t="e">
        <f t="shared" si="3"/>
        <v>#DIV/0!</v>
      </c>
      <c r="Q29" s="209" t="e">
        <f t="shared" si="4"/>
        <v>#DIV/0!</v>
      </c>
      <c r="R29" s="210" t="e">
        <f t="shared" si="5"/>
        <v>#DIV/0!</v>
      </c>
      <c r="S29" s="204"/>
      <c r="T29" s="211"/>
      <c r="U29" s="212"/>
      <c r="V29" s="213" t="e">
        <f t="shared" si="6"/>
        <v>#DIV/0!</v>
      </c>
      <c r="W29" s="214" t="e">
        <f t="shared" si="7"/>
        <v>#DIV/0!</v>
      </c>
      <c r="X29" s="215" t="e">
        <f t="shared" si="8"/>
        <v>#DIV/0!</v>
      </c>
      <c r="Y29" s="216" t="e">
        <f t="shared" si="9"/>
        <v>#DIV/0!</v>
      </c>
      <c r="Z29" s="204"/>
      <c r="AA29" s="211"/>
      <c r="AB29" s="212"/>
      <c r="AC29" s="217" t="e">
        <f t="shared" si="10"/>
        <v>#DIV/0!</v>
      </c>
      <c r="AD29" s="218" t="e">
        <f t="shared" si="11"/>
        <v>#DIV/0!</v>
      </c>
      <c r="AE29" s="207" t="e">
        <f t="shared" si="12"/>
        <v>#DIV/0!</v>
      </c>
      <c r="AF29" s="219" t="e">
        <f t="shared" si="13"/>
        <v>#DIV/0!</v>
      </c>
      <c r="AG29" s="162"/>
      <c r="AH29" s="353"/>
      <c r="AI29" s="354"/>
      <c r="AJ29" s="352" t="e">
        <f t="shared" si="14"/>
        <v>#DIV/0!</v>
      </c>
      <c r="AK29" s="355" t="e">
        <f t="shared" si="15"/>
        <v>#DIV/0!</v>
      </c>
      <c r="AL29" s="161" t="e">
        <f t="shared" si="16"/>
        <v>#DIV/0!</v>
      </c>
      <c r="AM29" s="163" t="e">
        <f t="shared" si="17"/>
        <v>#DIV/0!</v>
      </c>
      <c r="AN29" s="3"/>
    </row>
    <row r="30" spans="1:40" ht="27.75" customHeight="1">
      <c r="A30" s="3"/>
      <c r="B30" s="152">
        <f>'Procesos Generadores'!F22</f>
        <v>0</v>
      </c>
      <c r="C30" s="152">
        <f>'Procesos Generadores'!G22</f>
        <v>0</v>
      </c>
      <c r="D30" s="153">
        <f>'Procesos Generadores'!I22</f>
        <v>0</v>
      </c>
      <c r="E30" s="153">
        <f>'Procesos Generadores'!J22</f>
        <v>0</v>
      </c>
      <c r="F30" s="154">
        <f>'Procesos Generadores'!L22</f>
        <v>0</v>
      </c>
      <c r="G30" s="69"/>
      <c r="H30" s="356"/>
      <c r="I30" s="357"/>
      <c r="J30" s="358" t="e">
        <f t="shared" si="0"/>
        <v>#DIV/0!</v>
      </c>
      <c r="K30" s="110" t="e">
        <f t="shared" si="1"/>
        <v>#DIV/0!</v>
      </c>
      <c r="L30" s="220"/>
      <c r="M30" s="221"/>
      <c r="N30" s="222"/>
      <c r="O30" s="223" t="e">
        <f t="shared" si="2"/>
        <v>#DIV/0!</v>
      </c>
      <c r="P30" s="224" t="e">
        <f t="shared" si="3"/>
        <v>#DIV/0!</v>
      </c>
      <c r="Q30" s="225" t="e">
        <f t="shared" si="4"/>
        <v>#DIV/0!</v>
      </c>
      <c r="R30" s="226" t="e">
        <f t="shared" si="5"/>
        <v>#DIV/0!</v>
      </c>
      <c r="S30" s="220"/>
      <c r="T30" s="227"/>
      <c r="U30" s="228"/>
      <c r="V30" s="229" t="e">
        <f t="shared" si="6"/>
        <v>#DIV/0!</v>
      </c>
      <c r="W30" s="230" t="e">
        <f t="shared" si="7"/>
        <v>#DIV/0!</v>
      </c>
      <c r="X30" s="231" t="e">
        <f t="shared" si="8"/>
        <v>#DIV/0!</v>
      </c>
      <c r="Y30" s="232" t="e">
        <f t="shared" si="9"/>
        <v>#DIV/0!</v>
      </c>
      <c r="Z30" s="220"/>
      <c r="AA30" s="227"/>
      <c r="AB30" s="228"/>
      <c r="AC30" s="233" t="e">
        <f t="shared" si="10"/>
        <v>#DIV/0!</v>
      </c>
      <c r="AD30" s="234" t="e">
        <f t="shared" si="11"/>
        <v>#DIV/0!</v>
      </c>
      <c r="AE30" s="223" t="e">
        <f t="shared" si="12"/>
        <v>#DIV/0!</v>
      </c>
      <c r="AF30" s="235" t="e">
        <f t="shared" si="13"/>
        <v>#DIV/0!</v>
      </c>
      <c r="AG30" s="155"/>
      <c r="AH30" s="359"/>
      <c r="AI30" s="360"/>
      <c r="AJ30" s="361" t="e">
        <f t="shared" si="14"/>
        <v>#DIV/0!</v>
      </c>
      <c r="AK30" s="362" t="e">
        <f t="shared" si="15"/>
        <v>#DIV/0!</v>
      </c>
      <c r="AL30" s="111" t="e">
        <f t="shared" si="16"/>
        <v>#DIV/0!</v>
      </c>
      <c r="AM30" s="112" t="e">
        <f t="shared" si="17"/>
        <v>#DIV/0!</v>
      </c>
      <c r="AN30" s="3"/>
    </row>
    <row r="31" spans="1:40" s="23" customFormat="1" ht="9.75" customHeight="1" thickBot="1">
      <c r="A31" s="52"/>
      <c r="B31" s="164"/>
      <c r="C31" s="164"/>
      <c r="D31" s="164"/>
      <c r="E31" s="164"/>
      <c r="F31" s="164"/>
      <c r="G31" s="164"/>
      <c r="H31" s="164"/>
      <c r="I31" s="151"/>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52"/>
    </row>
    <row r="32" spans="1:40" s="23" customFormat="1" ht="54" customHeight="1" thickTop="1">
      <c r="A32" s="52"/>
      <c r="B32" s="420" t="s">
        <v>222</v>
      </c>
      <c r="C32" s="421"/>
      <c r="D32" s="421"/>
      <c r="E32" s="421"/>
      <c r="F32" s="421"/>
      <c r="G32" s="237" t="s">
        <v>220</v>
      </c>
      <c r="H32" s="440"/>
      <c r="I32" s="441"/>
      <c r="J32" s="442"/>
      <c r="K32" s="336" t="s">
        <v>221</v>
      </c>
      <c r="L32" s="236" t="s">
        <v>220</v>
      </c>
      <c r="M32" s="593"/>
      <c r="N32" s="594"/>
      <c r="O32" s="594"/>
      <c r="P32" s="595"/>
      <c r="Q32" s="237" t="s">
        <v>221</v>
      </c>
      <c r="R32" s="238"/>
      <c r="S32" s="236" t="s">
        <v>220</v>
      </c>
      <c r="T32" s="593"/>
      <c r="U32" s="594"/>
      <c r="V32" s="594"/>
      <c r="W32" s="595"/>
      <c r="X32" s="237" t="s">
        <v>221</v>
      </c>
      <c r="Y32" s="239"/>
      <c r="Z32" s="236" t="s">
        <v>220</v>
      </c>
      <c r="AA32" s="593"/>
      <c r="AB32" s="594"/>
      <c r="AC32" s="594"/>
      <c r="AD32" s="595"/>
      <c r="AE32" s="237" t="s">
        <v>221</v>
      </c>
      <c r="AF32" s="239"/>
      <c r="AG32" s="236" t="s">
        <v>220</v>
      </c>
      <c r="AH32" s="608"/>
      <c r="AI32" s="609"/>
      <c r="AJ32" s="609"/>
      <c r="AK32" s="610"/>
      <c r="AL32" s="237" t="s">
        <v>221</v>
      </c>
      <c r="AM32" s="588"/>
      <c r="AN32" s="52"/>
    </row>
    <row r="33" spans="1:40" s="23" customFormat="1" ht="21.75" customHeight="1" thickBot="1">
      <c r="A33" s="52"/>
      <c r="B33" s="422"/>
      <c r="C33" s="423"/>
      <c r="D33" s="423"/>
      <c r="E33" s="423"/>
      <c r="F33" s="423"/>
      <c r="G33" s="165">
        <f>SUM(G16:G30)</f>
        <v>0</v>
      </c>
      <c r="H33" s="443"/>
      <c r="I33" s="444"/>
      <c r="J33" s="445"/>
      <c r="K33" s="166" t="e">
        <f>SUM(K16:K30)</f>
        <v>#DIV/0!</v>
      </c>
      <c r="L33" s="240">
        <f>SUM(L16:L30)</f>
        <v>0</v>
      </c>
      <c r="M33" s="596"/>
      <c r="N33" s="597"/>
      <c r="O33" s="597"/>
      <c r="P33" s="598"/>
      <c r="Q33" s="241" t="e">
        <f>SUM(Q16:Q30)</f>
        <v>#DIV/0!</v>
      </c>
      <c r="R33" s="242"/>
      <c r="S33" s="243">
        <f>SUM(S16:S29)</f>
        <v>0</v>
      </c>
      <c r="T33" s="596"/>
      <c r="U33" s="597"/>
      <c r="V33" s="597"/>
      <c r="W33" s="598"/>
      <c r="X33" s="244" t="e">
        <f>SUM(X16:X30)</f>
        <v>#DIV/0!</v>
      </c>
      <c r="Y33" s="245"/>
      <c r="Z33" s="243">
        <f>SUM(Z16:Z30)</f>
        <v>0</v>
      </c>
      <c r="AA33" s="596"/>
      <c r="AB33" s="597"/>
      <c r="AC33" s="597"/>
      <c r="AD33" s="598"/>
      <c r="AE33" s="246" t="e">
        <f>SUM(AE16:AE30)</f>
        <v>#DIV/0!</v>
      </c>
      <c r="AF33" s="245"/>
      <c r="AG33" s="168">
        <f>SUM(AG16:AG30)</f>
        <v>0</v>
      </c>
      <c r="AH33" s="611"/>
      <c r="AI33" s="612"/>
      <c r="AJ33" s="612"/>
      <c r="AK33" s="613"/>
      <c r="AL33" s="167" t="e">
        <f>SUM(AL16:AL30)</f>
        <v>#DIV/0!</v>
      </c>
      <c r="AM33" s="589"/>
      <c r="AN33" s="52"/>
    </row>
    <row r="34" spans="1:40" s="335" customFormat="1" ht="9.75" customHeight="1" thickBot="1" thickTop="1">
      <c r="A34" s="334"/>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8"/>
      <c r="AA34" s="337"/>
      <c r="AB34" s="337"/>
      <c r="AC34" s="337"/>
      <c r="AD34" s="337"/>
      <c r="AE34" s="337"/>
      <c r="AF34" s="337"/>
      <c r="AG34" s="338"/>
      <c r="AH34" s="337"/>
      <c r="AI34" s="337"/>
      <c r="AJ34" s="337"/>
      <c r="AK34" s="337"/>
      <c r="AL34" s="337"/>
      <c r="AM34" s="337"/>
      <c r="AN34" s="334"/>
    </row>
    <row r="35" spans="1:40" ht="68.25" customHeight="1" thickTop="1">
      <c r="A35" s="3"/>
      <c r="B35" s="470" t="s">
        <v>223</v>
      </c>
      <c r="C35" s="471"/>
      <c r="D35" s="471"/>
      <c r="E35" s="471"/>
      <c r="F35" s="471"/>
      <c r="G35" s="476" t="s">
        <v>230</v>
      </c>
      <c r="H35" s="477"/>
      <c r="I35" s="477"/>
      <c r="J35" s="477"/>
      <c r="K35" s="478"/>
      <c r="L35" s="247" t="s">
        <v>224</v>
      </c>
      <c r="M35" s="599"/>
      <c r="N35" s="600"/>
      <c r="O35" s="600"/>
      <c r="P35" s="601"/>
      <c r="Q35" s="248" t="s">
        <v>225</v>
      </c>
      <c r="R35" s="467"/>
      <c r="S35" s="247" t="s">
        <v>224</v>
      </c>
      <c r="T35" s="599"/>
      <c r="U35" s="600"/>
      <c r="V35" s="600"/>
      <c r="W35" s="601"/>
      <c r="X35" s="248" t="s">
        <v>225</v>
      </c>
      <c r="Y35" s="467"/>
      <c r="Z35" s="247" t="s">
        <v>224</v>
      </c>
      <c r="AA35" s="599"/>
      <c r="AB35" s="600"/>
      <c r="AC35" s="600"/>
      <c r="AD35" s="601"/>
      <c r="AE35" s="248" t="s">
        <v>225</v>
      </c>
      <c r="AF35" s="467"/>
      <c r="AG35" s="247" t="s">
        <v>224</v>
      </c>
      <c r="AH35" s="599"/>
      <c r="AI35" s="600"/>
      <c r="AJ35" s="600"/>
      <c r="AK35" s="601"/>
      <c r="AL35" s="248" t="s">
        <v>225</v>
      </c>
      <c r="AM35" s="577"/>
      <c r="AN35" s="3"/>
    </row>
    <row r="36" spans="1:40" ht="14.25" customHeight="1">
      <c r="A36" s="3"/>
      <c r="B36" s="472"/>
      <c r="C36" s="473"/>
      <c r="D36" s="473"/>
      <c r="E36" s="473"/>
      <c r="F36" s="473"/>
      <c r="G36" s="479"/>
      <c r="H36" s="479"/>
      <c r="I36" s="479"/>
      <c r="J36" s="479"/>
      <c r="K36" s="480"/>
      <c r="L36" s="568" t="e">
        <f>100-((L33*100)/G33)</f>
        <v>#DIV/0!</v>
      </c>
      <c r="M36" s="602"/>
      <c r="N36" s="603"/>
      <c r="O36" s="603"/>
      <c r="P36" s="604"/>
      <c r="Q36" s="566" t="e">
        <f>100-((Q33*100)/K33)</f>
        <v>#DIV/0!</v>
      </c>
      <c r="R36" s="468"/>
      <c r="S36" s="568" t="e">
        <f>100-((S33*100)/G33)</f>
        <v>#DIV/0!</v>
      </c>
      <c r="T36" s="602"/>
      <c r="U36" s="603"/>
      <c r="V36" s="603"/>
      <c r="W36" s="604"/>
      <c r="X36" s="566" t="e">
        <f>100-((X33*100)/K33)</f>
        <v>#DIV/0!</v>
      </c>
      <c r="Y36" s="468"/>
      <c r="Z36" s="572" t="e">
        <f>100-((Z33*100)/G33)</f>
        <v>#DIV/0!</v>
      </c>
      <c r="AA36" s="602"/>
      <c r="AB36" s="603"/>
      <c r="AC36" s="603"/>
      <c r="AD36" s="604"/>
      <c r="AE36" s="570" t="e">
        <f>100-((AE33*100)/K33)</f>
        <v>#DIV/0!</v>
      </c>
      <c r="AF36" s="468"/>
      <c r="AG36" s="586" t="e">
        <f>100-((AG33*100)/G33)</f>
        <v>#DIV/0!</v>
      </c>
      <c r="AH36" s="602"/>
      <c r="AI36" s="603"/>
      <c r="AJ36" s="603"/>
      <c r="AK36" s="604"/>
      <c r="AL36" s="614" t="e">
        <f>100-((AL33*100)/K33)</f>
        <v>#DIV/0!</v>
      </c>
      <c r="AM36" s="578"/>
      <c r="AN36" s="3"/>
    </row>
    <row r="37" spans="1:40" ht="14.25" customHeight="1" thickBot="1">
      <c r="A37" s="3"/>
      <c r="B37" s="474"/>
      <c r="C37" s="475"/>
      <c r="D37" s="475"/>
      <c r="E37" s="475"/>
      <c r="F37" s="475"/>
      <c r="G37" s="481"/>
      <c r="H37" s="481"/>
      <c r="I37" s="481"/>
      <c r="J37" s="481"/>
      <c r="K37" s="482"/>
      <c r="L37" s="569"/>
      <c r="M37" s="605"/>
      <c r="N37" s="606"/>
      <c r="O37" s="606"/>
      <c r="P37" s="607"/>
      <c r="Q37" s="567"/>
      <c r="R37" s="469"/>
      <c r="S37" s="569"/>
      <c r="T37" s="605"/>
      <c r="U37" s="606"/>
      <c r="V37" s="606"/>
      <c r="W37" s="607"/>
      <c r="X37" s="567"/>
      <c r="Y37" s="469"/>
      <c r="Z37" s="573"/>
      <c r="AA37" s="605"/>
      <c r="AB37" s="606"/>
      <c r="AC37" s="606"/>
      <c r="AD37" s="607"/>
      <c r="AE37" s="571"/>
      <c r="AF37" s="469"/>
      <c r="AG37" s="587"/>
      <c r="AH37" s="605"/>
      <c r="AI37" s="606"/>
      <c r="AJ37" s="606"/>
      <c r="AK37" s="607"/>
      <c r="AL37" s="615"/>
      <c r="AM37" s="579"/>
      <c r="AN37" s="3"/>
    </row>
    <row r="38" ht="13.5" thickTop="1"/>
  </sheetData>
  <sheetProtection selectLockedCells="1"/>
  <mergeCells count="109">
    <mergeCell ref="AJ12:AM12"/>
    <mergeCell ref="M32:P33"/>
    <mergeCell ref="M35:P37"/>
    <mergeCell ref="T32:W33"/>
    <mergeCell ref="AA32:AD33"/>
    <mergeCell ref="AH32:AK33"/>
    <mergeCell ref="AH35:AK37"/>
    <mergeCell ref="AA35:AD37"/>
    <mergeCell ref="T35:W37"/>
    <mergeCell ref="AL36:AL37"/>
    <mergeCell ref="AM35:AM37"/>
    <mergeCell ref="AG9:AH9"/>
    <mergeCell ref="AG10:AH10"/>
    <mergeCell ref="AG11:AH11"/>
    <mergeCell ref="AG12:AH12"/>
    <mergeCell ref="AI14:AI15"/>
    <mergeCell ref="AG36:AG37"/>
    <mergeCell ref="AM32:AM33"/>
    <mergeCell ref="AH13:AI13"/>
    <mergeCell ref="AH14:AH15"/>
    <mergeCell ref="AF13:AF15"/>
    <mergeCell ref="Z36:Z37"/>
    <mergeCell ref="Z14:Z15"/>
    <mergeCell ref="AB14:AB15"/>
    <mergeCell ref="AA13:AB13"/>
    <mergeCell ref="AF35:AF37"/>
    <mergeCell ref="AC13:AC15"/>
    <mergeCell ref="L36:L37"/>
    <mergeCell ref="Q36:Q37"/>
    <mergeCell ref="S36:S37"/>
    <mergeCell ref="O13:O15"/>
    <mergeCell ref="M14:M15"/>
    <mergeCell ref="R13:R15"/>
    <mergeCell ref="AD13:AD15"/>
    <mergeCell ref="AE13:AE15"/>
    <mergeCell ref="AA14:AA15"/>
    <mergeCell ref="X36:X37"/>
    <mergeCell ref="AE36:AE37"/>
    <mergeCell ref="Y13:Y15"/>
    <mergeCell ref="Y35:Y37"/>
    <mergeCell ref="L6:R6"/>
    <mergeCell ref="L7:R7"/>
    <mergeCell ref="L8:R8"/>
    <mergeCell ref="L9:R10"/>
    <mergeCell ref="N14:N15"/>
    <mergeCell ref="P13:P15"/>
    <mergeCell ref="E9:K10"/>
    <mergeCell ref="E7:F7"/>
    <mergeCell ref="E8:F8"/>
    <mergeCell ref="E11:K11"/>
    <mergeCell ref="E12:K12"/>
    <mergeCell ref="H13:I13"/>
    <mergeCell ref="L11:R11"/>
    <mergeCell ref="L12:R12"/>
    <mergeCell ref="G14:G15"/>
    <mergeCell ref="K13:K15"/>
    <mergeCell ref="I14:I15"/>
    <mergeCell ref="J13:J15"/>
    <mergeCell ref="G5:W5"/>
    <mergeCell ref="AG14:AG15"/>
    <mergeCell ref="S14:S15"/>
    <mergeCell ref="M13:N13"/>
    <mergeCell ref="Q13:Q15"/>
    <mergeCell ref="S6:Y6"/>
    <mergeCell ref="S7:Y7"/>
    <mergeCell ref="S8:Y8"/>
    <mergeCell ref="L14:L15"/>
    <mergeCell ref="Z9:AF10"/>
    <mergeCell ref="S9:Y10"/>
    <mergeCell ref="AM1:AN3"/>
    <mergeCell ref="A1:AJ3"/>
    <mergeCell ref="Z12:AF12"/>
    <mergeCell ref="AG7:AM7"/>
    <mergeCell ref="AG6:AM6"/>
    <mergeCell ref="S11:Y11"/>
    <mergeCell ref="S12:Y12"/>
    <mergeCell ref="Z6:AF6"/>
    <mergeCell ref="Z5:AM5"/>
    <mergeCell ref="Z7:AF7"/>
    <mergeCell ref="Z8:AF8"/>
    <mergeCell ref="AG8:AM8"/>
    <mergeCell ref="Z11:AF11"/>
    <mergeCell ref="AJ9:AM9"/>
    <mergeCell ref="AJ10:AM10"/>
    <mergeCell ref="AJ11:AM11"/>
    <mergeCell ref="R35:R37"/>
    <mergeCell ref="B35:F37"/>
    <mergeCell ref="G35:K37"/>
    <mergeCell ref="X13:X15"/>
    <mergeCell ref="T13:U13"/>
    <mergeCell ref="T14:T15"/>
    <mergeCell ref="U14:U15"/>
    <mergeCell ref="V13:V15"/>
    <mergeCell ref="W13:W15"/>
    <mergeCell ref="H14:H15"/>
    <mergeCell ref="AJ13:AJ15"/>
    <mergeCell ref="AK13:AK15"/>
    <mergeCell ref="AL13:AL15"/>
    <mergeCell ref="AM13:AM15"/>
    <mergeCell ref="G6:K6"/>
    <mergeCell ref="B32:F33"/>
    <mergeCell ref="B14:C14"/>
    <mergeCell ref="B7:D8"/>
    <mergeCell ref="B9:D12"/>
    <mergeCell ref="D14:F14"/>
    <mergeCell ref="H32:J33"/>
    <mergeCell ref="B13:F13"/>
    <mergeCell ref="G7:K7"/>
    <mergeCell ref="G8:K8"/>
  </mergeCells>
  <conditionalFormatting sqref="Q36:Q37 AM32 AE36:AE37 X33 X36:X37 Y32:Y33 AF32:AF33 W16:Y30 AK16:AK30 AM16:AM30 AD16:AD30 AF16:AF30 AL36:AL37">
    <cfRule type="cellIs" priority="2" dxfId="2" operator="lessThan" stopIfTrue="1">
      <formula>0</formula>
    </cfRule>
  </conditionalFormatting>
  <conditionalFormatting sqref="R32:R33 P16:R30 Q33">
    <cfRule type="cellIs" priority="1" dxfId="2" operator="lessThan" stopIfTrue="1">
      <formula>0</formula>
    </cfRule>
  </conditionalFormatting>
  <printOptions/>
  <pageMargins left="0.25" right="0.25" top="0.75" bottom="0.75" header="0.3" footer="0.3"/>
  <pageSetup fitToHeight="0" fitToWidth="1" horizontalDpi="600" verticalDpi="600" orientation="landscape" paperSize="9" scale="37" r:id="rId2"/>
  <ignoredErrors>
    <ignoredError sqref="E16" emptyCellReference="1"/>
    <ignoredError sqref="P16:P29 W30 R30 AD16:AD29 P30 AF30 AM30 AD30 W16:W29" evalError="1"/>
    <ignoredError sqref="J16:J30 O16:O30 V16:V30 AC16:AC30 AJ16:AK30" emptyCellReference="1" evalError="1"/>
  </ignoredErrors>
  <drawing r:id="rId1"/>
</worksheet>
</file>

<file path=xl/worksheets/sheet5.xml><?xml version="1.0" encoding="utf-8"?>
<worksheet xmlns="http://schemas.openxmlformats.org/spreadsheetml/2006/main" xmlns:r="http://schemas.openxmlformats.org/officeDocument/2006/relationships">
  <sheetPr codeName="Hoja5"/>
  <dimension ref="A1:AF62"/>
  <sheetViews>
    <sheetView zoomScaleSheetLayoutView="100" zoomScalePageLayoutView="0" workbookViewId="0" topLeftCell="S4">
      <selection activeCell="V24" sqref="V24"/>
    </sheetView>
  </sheetViews>
  <sheetFormatPr defaultColWidth="11.421875" defaultRowHeight="12.75"/>
  <cols>
    <col min="1" max="1" width="5.140625" style="0" customWidth="1"/>
    <col min="2" max="2" width="5.28125" style="19" customWidth="1"/>
    <col min="3" max="3" width="12.7109375" style="19" customWidth="1"/>
    <col min="4" max="4" width="5.7109375" style="0" customWidth="1"/>
    <col min="5" max="5" width="15.00390625" style="0" customWidth="1"/>
    <col min="6" max="6" width="11.140625" style="0" customWidth="1"/>
    <col min="7" max="9" width="10.57421875" style="0" customWidth="1"/>
    <col min="10" max="10" width="10.140625" style="0" customWidth="1"/>
    <col min="11" max="11" width="9.140625" style="0" customWidth="1"/>
    <col min="12" max="12" width="10.57421875" style="0" customWidth="1"/>
    <col min="13" max="13" width="23.00390625" style="0" customWidth="1"/>
    <col min="14" max="14" width="20.00390625" style="0" customWidth="1"/>
    <col min="15" max="15" width="10.140625" style="0" customWidth="1"/>
    <col min="16" max="16" width="10.57421875" style="0" customWidth="1"/>
    <col min="17" max="17" width="11.00390625" style="0" customWidth="1"/>
    <col min="18" max="18" width="19.421875" style="0" customWidth="1"/>
    <col min="19" max="19" width="22.00390625" style="0" customWidth="1"/>
    <col min="20" max="20" width="29.8515625" style="0" customWidth="1"/>
    <col min="21" max="21" width="14.7109375" style="0" customWidth="1"/>
    <col min="22" max="22" width="10.00390625" style="0" customWidth="1"/>
    <col min="24" max="24" width="7.140625" style="0" customWidth="1"/>
  </cols>
  <sheetData>
    <row r="1" spans="1:24" ht="12.75" customHeight="1">
      <c r="A1" s="616" t="s">
        <v>1548</v>
      </c>
      <c r="B1" s="616"/>
      <c r="C1" s="616"/>
      <c r="D1" s="616"/>
      <c r="E1" s="616"/>
      <c r="F1" s="616"/>
      <c r="G1" s="616"/>
      <c r="H1" s="616"/>
      <c r="I1" s="616"/>
      <c r="J1" s="616"/>
      <c r="K1" s="616"/>
      <c r="L1" s="616"/>
      <c r="M1" s="616"/>
      <c r="N1" s="616"/>
      <c r="O1" s="616"/>
      <c r="P1" s="616"/>
      <c r="Q1" s="616"/>
      <c r="R1" s="616"/>
      <c r="S1" s="616"/>
      <c r="T1" s="616"/>
      <c r="U1" s="616"/>
      <c r="V1" s="616"/>
      <c r="W1" s="616"/>
      <c r="X1" s="1"/>
    </row>
    <row r="2" spans="1:24" ht="12.75" customHeight="1">
      <c r="A2" s="616"/>
      <c r="B2" s="616"/>
      <c r="C2" s="616"/>
      <c r="D2" s="616"/>
      <c r="E2" s="616"/>
      <c r="F2" s="616"/>
      <c r="G2" s="616"/>
      <c r="H2" s="616"/>
      <c r="I2" s="616"/>
      <c r="J2" s="616"/>
      <c r="K2" s="616"/>
      <c r="L2" s="616"/>
      <c r="M2" s="616"/>
      <c r="N2" s="616"/>
      <c r="O2" s="616"/>
      <c r="P2" s="616"/>
      <c r="Q2" s="616"/>
      <c r="R2" s="616"/>
      <c r="S2" s="616"/>
      <c r="T2" s="616"/>
      <c r="U2" s="616"/>
      <c r="V2" s="616"/>
      <c r="W2" s="616"/>
      <c r="X2" s="1"/>
    </row>
    <row r="3" spans="1:24" ht="12.75" customHeight="1">
      <c r="A3" s="616"/>
      <c r="B3" s="616"/>
      <c r="C3" s="616"/>
      <c r="D3" s="616"/>
      <c r="E3" s="616"/>
      <c r="F3" s="616"/>
      <c r="G3" s="616"/>
      <c r="H3" s="616"/>
      <c r="I3" s="616"/>
      <c r="J3" s="616"/>
      <c r="K3" s="616"/>
      <c r="L3" s="616"/>
      <c r="M3" s="616"/>
      <c r="N3" s="616"/>
      <c r="O3" s="616"/>
      <c r="P3" s="616"/>
      <c r="Q3" s="616"/>
      <c r="R3" s="616"/>
      <c r="S3" s="616"/>
      <c r="T3" s="616"/>
      <c r="U3" s="616"/>
      <c r="V3" s="616"/>
      <c r="W3" s="616"/>
      <c r="X3" s="34"/>
    </row>
    <row r="4" spans="1:24" ht="6.75" customHeight="1">
      <c r="A4" s="5"/>
      <c r="B4" s="15"/>
      <c r="C4" s="15"/>
      <c r="D4" s="1"/>
      <c r="E4" s="1"/>
      <c r="F4" s="1"/>
      <c r="G4" s="1"/>
      <c r="H4" s="1"/>
      <c r="I4" s="1"/>
      <c r="J4" s="1"/>
      <c r="K4" s="1"/>
      <c r="L4" s="1"/>
      <c r="M4" s="1"/>
      <c r="N4" s="1"/>
      <c r="O4" s="1"/>
      <c r="P4" s="1"/>
      <c r="Q4" s="1"/>
      <c r="R4" s="1"/>
      <c r="S4" s="1"/>
      <c r="T4" s="59"/>
      <c r="U4" s="59"/>
      <c r="V4" s="59"/>
      <c r="W4" s="59"/>
      <c r="X4" s="34"/>
    </row>
    <row r="5" spans="1:24" ht="14.25">
      <c r="A5" s="5"/>
      <c r="B5" s="642" t="s">
        <v>1642</v>
      </c>
      <c r="C5" s="642"/>
      <c r="D5" s="642"/>
      <c r="E5" s="642"/>
      <c r="F5" s="642"/>
      <c r="G5" s="642"/>
      <c r="H5" s="642"/>
      <c r="I5" s="642"/>
      <c r="J5" s="642"/>
      <c r="K5" s="642"/>
      <c r="L5" s="642"/>
      <c r="M5" s="642"/>
      <c r="N5" s="617" t="str">
        <f>'Inventario Residuos Peligrosos'!Z5</f>
        <v>AÑO 1 - AÑO 4</v>
      </c>
      <c r="O5" s="617"/>
      <c r="P5" s="617"/>
      <c r="Q5" s="617"/>
      <c r="R5" s="617"/>
      <c r="S5" s="617"/>
      <c r="T5" s="617"/>
      <c r="U5" s="617"/>
      <c r="V5" s="617"/>
      <c r="W5" s="617"/>
      <c r="X5" s="34"/>
    </row>
    <row r="6" spans="1:24" ht="39" customHeight="1" thickBot="1">
      <c r="A6" s="5"/>
      <c r="B6" s="643" t="s">
        <v>800</v>
      </c>
      <c r="C6" s="644"/>
      <c r="D6" s="644"/>
      <c r="E6" s="644"/>
      <c r="F6" s="644"/>
      <c r="G6" s="651" t="s">
        <v>1547</v>
      </c>
      <c r="H6" s="652"/>
      <c r="I6" s="652"/>
      <c r="J6" s="652"/>
      <c r="K6" s="652"/>
      <c r="L6" s="652"/>
      <c r="M6" s="652"/>
      <c r="N6" s="652"/>
      <c r="O6" s="652"/>
      <c r="P6" s="652"/>
      <c r="Q6" s="653" t="s">
        <v>1028</v>
      </c>
      <c r="R6" s="653"/>
      <c r="S6" s="653"/>
      <c r="T6" s="653"/>
      <c r="U6" s="653"/>
      <c r="V6" s="653"/>
      <c r="W6" s="653"/>
      <c r="X6" s="34"/>
    </row>
    <row r="7" spans="1:32" ht="24" customHeight="1" thickBot="1" thickTop="1">
      <c r="A7" s="5"/>
      <c r="B7" s="643"/>
      <c r="C7" s="644"/>
      <c r="D7" s="644"/>
      <c r="E7" s="644"/>
      <c r="F7" s="644"/>
      <c r="G7" s="627" t="str">
        <f>'Inventario Residuos Peligrosos'!G6</f>
        <v>(Año de partida)
Año 0</v>
      </c>
      <c r="H7" s="628"/>
      <c r="I7" s="628"/>
      <c r="J7" s="627" t="str">
        <f>'Inventario Residuos Peligrosos'!AG6</f>
        <v>(Año fin)
Año 4</v>
      </c>
      <c r="K7" s="628"/>
      <c r="L7" s="631"/>
      <c r="M7" s="619" t="s">
        <v>1549</v>
      </c>
      <c r="N7" s="620"/>
      <c r="O7" s="619" t="s">
        <v>229</v>
      </c>
      <c r="P7" s="648" t="s">
        <v>1044</v>
      </c>
      <c r="Q7" s="624" t="s">
        <v>1559</v>
      </c>
      <c r="R7" s="639" t="s">
        <v>794</v>
      </c>
      <c r="S7" s="654" t="s">
        <v>1560</v>
      </c>
      <c r="T7" s="655"/>
      <c r="U7" s="656"/>
      <c r="V7" s="633" t="s">
        <v>228</v>
      </c>
      <c r="W7" s="636" t="s">
        <v>270</v>
      </c>
      <c r="X7" s="60" t="s">
        <v>799</v>
      </c>
      <c r="AB7" s="22"/>
      <c r="AC7" s="22"/>
      <c r="AD7" s="22"/>
      <c r="AE7" s="22"/>
      <c r="AF7" s="22"/>
    </row>
    <row r="8" spans="1:32" ht="24" customHeight="1" thickBot="1" thickTop="1">
      <c r="A8" s="5"/>
      <c r="B8" s="618" t="s">
        <v>1043</v>
      </c>
      <c r="C8" s="618"/>
      <c r="D8" s="645" t="s">
        <v>1042</v>
      </c>
      <c r="E8" s="646"/>
      <c r="F8" s="647"/>
      <c r="G8" s="629"/>
      <c r="H8" s="630"/>
      <c r="I8" s="630"/>
      <c r="J8" s="629"/>
      <c r="K8" s="630"/>
      <c r="L8" s="632"/>
      <c r="M8" s="621"/>
      <c r="N8" s="622"/>
      <c r="O8" s="623"/>
      <c r="P8" s="649"/>
      <c r="Q8" s="625"/>
      <c r="R8" s="640"/>
      <c r="S8" s="657"/>
      <c r="T8" s="658"/>
      <c r="U8" s="659"/>
      <c r="V8" s="634"/>
      <c r="W8" s="637"/>
      <c r="X8" s="60"/>
      <c r="AB8" s="22"/>
      <c r="AC8" s="22"/>
      <c r="AD8" s="22"/>
      <c r="AE8" s="22"/>
      <c r="AF8" s="22"/>
    </row>
    <row r="9" spans="1:32" ht="50.25" customHeight="1" thickBot="1" thickTop="1">
      <c r="A9" s="6"/>
      <c r="B9" s="67" t="s">
        <v>451</v>
      </c>
      <c r="C9" s="45" t="s">
        <v>1023</v>
      </c>
      <c r="D9" s="67" t="s">
        <v>451</v>
      </c>
      <c r="E9" s="46" t="s">
        <v>1027</v>
      </c>
      <c r="F9" s="46" t="s">
        <v>1024</v>
      </c>
      <c r="G9" s="120" t="s">
        <v>1029</v>
      </c>
      <c r="H9" s="124" t="s">
        <v>1060</v>
      </c>
      <c r="I9" s="142" t="s">
        <v>1061</v>
      </c>
      <c r="J9" s="143" t="s">
        <v>1029</v>
      </c>
      <c r="K9" s="124" t="s">
        <v>1060</v>
      </c>
      <c r="L9" s="141" t="s">
        <v>1061</v>
      </c>
      <c r="M9" s="26" t="s">
        <v>795</v>
      </c>
      <c r="N9" s="25" t="s">
        <v>796</v>
      </c>
      <c r="O9" s="621"/>
      <c r="P9" s="650"/>
      <c r="Q9" s="626"/>
      <c r="R9" s="641"/>
      <c r="S9" s="80" t="s">
        <v>798</v>
      </c>
      <c r="T9" s="80" t="s">
        <v>267</v>
      </c>
      <c r="U9" s="80" t="s">
        <v>1045</v>
      </c>
      <c r="V9" s="635"/>
      <c r="W9" s="638"/>
      <c r="X9" s="60" t="s">
        <v>1643</v>
      </c>
      <c r="AB9" s="22"/>
      <c r="AC9" s="22"/>
      <c r="AD9" s="22"/>
      <c r="AE9" s="22"/>
      <c r="AF9" s="22"/>
    </row>
    <row r="10" spans="1:32" s="2" customFormat="1" ht="34.5" customHeight="1" thickBot="1" thickTop="1">
      <c r="A10" s="7"/>
      <c r="B10" s="13">
        <f>'Procesos Generadores'!F8</f>
        <v>0</v>
      </c>
      <c r="C10" s="382">
        <f>'Procesos Generadores'!G8</f>
        <v>0</v>
      </c>
      <c r="D10" s="14">
        <f>'Procesos Generadores'!I8</f>
        <v>0</v>
      </c>
      <c r="E10" s="16">
        <f>'Procesos Generadores'!J8</f>
        <v>0</v>
      </c>
      <c r="F10" s="150">
        <f>'Procesos Generadores'!L8</f>
        <v>0</v>
      </c>
      <c r="G10" s="123">
        <f>'Inventario Residuos Peligrosos'!G16</f>
        <v>0</v>
      </c>
      <c r="H10" s="147" t="e">
        <f>'Inventario Residuos Peligrosos'!J16</f>
        <v>#DIV/0!</v>
      </c>
      <c r="I10" s="126" t="e">
        <f>'Inventario Residuos Peligrosos'!K16</f>
        <v>#DIV/0!</v>
      </c>
      <c r="J10" s="125">
        <f>'Inventario Residuos Peligrosos'!AG16</f>
        <v>0</v>
      </c>
      <c r="K10" s="144" t="e">
        <f>'Inventario Residuos Peligrosos'!AJ16</f>
        <v>#DIV/0!</v>
      </c>
      <c r="L10" s="144" t="e">
        <f>'Inventario Residuos Peligrosos'!AL16</f>
        <v>#DIV/0!</v>
      </c>
      <c r="M10" s="30"/>
      <c r="N10" s="33"/>
      <c r="O10" s="32"/>
      <c r="P10" s="79"/>
      <c r="Q10" s="75"/>
      <c r="R10" s="55"/>
      <c r="S10" s="44"/>
      <c r="T10" s="57"/>
      <c r="U10" s="82"/>
      <c r="V10" s="81" t="e">
        <f>'Inventario Residuos Peligrosos'!AM16</f>
        <v>#DIV/0!</v>
      </c>
      <c r="W10" s="40"/>
      <c r="X10" s="61" t="s">
        <v>1644</v>
      </c>
      <c r="AB10" s="23"/>
      <c r="AC10" s="23"/>
      <c r="AD10" s="23"/>
      <c r="AE10" s="23"/>
      <c r="AF10" s="23"/>
    </row>
    <row r="11" spans="1:32" s="2" customFormat="1" ht="13.5" thickBot="1">
      <c r="A11" s="7"/>
      <c r="B11" s="13">
        <f>'Procesos Generadores'!F9</f>
        <v>0</v>
      </c>
      <c r="C11" s="383">
        <f>'Procesos Generadores'!G9</f>
        <v>0</v>
      </c>
      <c r="D11" s="14">
        <f>'Procesos Generadores'!I9</f>
        <v>0</v>
      </c>
      <c r="E11" s="16">
        <f>'Procesos Generadores'!J9</f>
        <v>0</v>
      </c>
      <c r="F11" s="150">
        <f>'Procesos Generadores'!L9</f>
        <v>0</v>
      </c>
      <c r="G11" s="123">
        <f>'Inventario Residuos Peligrosos'!G17</f>
        <v>0</v>
      </c>
      <c r="H11" s="147" t="e">
        <f>'Inventario Residuos Peligrosos'!J17</f>
        <v>#DIV/0!</v>
      </c>
      <c r="I11" s="126" t="e">
        <f>'Inventario Residuos Peligrosos'!K17</f>
        <v>#DIV/0!</v>
      </c>
      <c r="J11" s="121">
        <f>'Inventario Residuos Peligrosos'!AG17</f>
        <v>0</v>
      </c>
      <c r="K11" s="145" t="e">
        <f>'Inventario Residuos Peligrosos'!AJ17</f>
        <v>#DIV/0!</v>
      </c>
      <c r="L11" s="145" t="e">
        <f>'Inventario Residuos Peligrosos'!AL17</f>
        <v>#DIV/0!</v>
      </c>
      <c r="M11" s="30"/>
      <c r="N11" s="33"/>
      <c r="O11" s="32"/>
      <c r="P11" s="79"/>
      <c r="Q11" s="76"/>
      <c r="R11" s="55"/>
      <c r="S11" s="57"/>
      <c r="T11" s="57"/>
      <c r="U11" s="83"/>
      <c r="V11" s="81" t="e">
        <f>'Inventario Residuos Peligrosos'!AM17</f>
        <v>#DIV/0!</v>
      </c>
      <c r="W11" s="40"/>
      <c r="X11" s="36" t="s">
        <v>1635</v>
      </c>
      <c r="AB11" s="23"/>
      <c r="AC11" s="23"/>
      <c r="AD11" s="23"/>
      <c r="AE11" s="23"/>
      <c r="AF11" s="23"/>
    </row>
    <row r="12" spans="1:32" s="2" customFormat="1" ht="17.25" thickBot="1">
      <c r="A12" s="7"/>
      <c r="B12" s="13">
        <f>'Procesos Generadores'!F10</f>
        <v>0</v>
      </c>
      <c r="C12" s="383">
        <f>'Procesos Generadores'!G10</f>
        <v>0</v>
      </c>
      <c r="D12" s="14">
        <f>'Procesos Generadores'!I10</f>
        <v>0</v>
      </c>
      <c r="E12" s="16">
        <f>'Procesos Generadores'!J10</f>
        <v>0</v>
      </c>
      <c r="F12" s="150">
        <f>'Procesos Generadores'!L10</f>
        <v>0</v>
      </c>
      <c r="G12" s="123">
        <f>'Inventario Residuos Peligrosos'!G18</f>
        <v>0</v>
      </c>
      <c r="H12" s="147" t="e">
        <f>'Inventario Residuos Peligrosos'!J18</f>
        <v>#DIV/0!</v>
      </c>
      <c r="I12" s="126" t="e">
        <f>'Inventario Residuos Peligrosos'!K18</f>
        <v>#DIV/0!</v>
      </c>
      <c r="J12" s="121">
        <f>'Inventario Residuos Peligrosos'!AG18</f>
        <v>0</v>
      </c>
      <c r="K12" s="145" t="e">
        <f>'Inventario Residuos Peligrosos'!AJ18</f>
        <v>#DIV/0!</v>
      </c>
      <c r="L12" s="145" t="e">
        <f>'Inventario Residuos Peligrosos'!AL18</f>
        <v>#DIV/0!</v>
      </c>
      <c r="M12" s="30"/>
      <c r="N12" s="28"/>
      <c r="O12" s="32"/>
      <c r="P12" s="79"/>
      <c r="Q12" s="76"/>
      <c r="R12" s="55"/>
      <c r="S12" s="44"/>
      <c r="T12" s="57"/>
      <c r="U12" s="83"/>
      <c r="V12" s="81" t="e">
        <f>'Inventario Residuos Peligrosos'!AM18</f>
        <v>#DIV/0!</v>
      </c>
      <c r="W12" s="40"/>
      <c r="X12" s="36" t="s">
        <v>1052</v>
      </c>
      <c r="AB12" s="23"/>
      <c r="AD12" s="23"/>
      <c r="AE12" s="23"/>
      <c r="AF12" s="23"/>
    </row>
    <row r="13" spans="1:32" s="2" customFormat="1" ht="13.5" thickBot="1">
      <c r="A13" s="7"/>
      <c r="B13" s="13">
        <f>'Procesos Generadores'!F11</f>
        <v>0</v>
      </c>
      <c r="C13" s="383">
        <f>'Procesos Generadores'!G11</f>
        <v>0</v>
      </c>
      <c r="D13" s="14">
        <f>'Procesos Generadores'!I11</f>
        <v>0</v>
      </c>
      <c r="E13" s="16">
        <f>'Procesos Generadores'!J11</f>
        <v>0</v>
      </c>
      <c r="F13" s="150">
        <f>'Procesos Generadores'!L11</f>
        <v>0</v>
      </c>
      <c r="G13" s="123">
        <f>'Inventario Residuos Peligrosos'!G19</f>
        <v>0</v>
      </c>
      <c r="H13" s="147" t="e">
        <f>'Inventario Residuos Peligrosos'!J19</f>
        <v>#DIV/0!</v>
      </c>
      <c r="I13" s="126" t="e">
        <f>'Inventario Residuos Peligrosos'!K19</f>
        <v>#DIV/0!</v>
      </c>
      <c r="J13" s="121">
        <f>'Inventario Residuos Peligrosos'!AG19</f>
        <v>0</v>
      </c>
      <c r="K13" s="145" t="e">
        <f>'Inventario Residuos Peligrosos'!AJ19</f>
        <v>#DIV/0!</v>
      </c>
      <c r="L13" s="145" t="e">
        <f>'Inventario Residuos Peligrosos'!AL19</f>
        <v>#DIV/0!</v>
      </c>
      <c r="M13" s="30"/>
      <c r="N13" s="28"/>
      <c r="O13" s="32"/>
      <c r="P13" s="79"/>
      <c r="Q13" s="77"/>
      <c r="R13" s="55"/>
      <c r="S13" s="44"/>
      <c r="T13" s="57"/>
      <c r="U13" s="83"/>
      <c r="V13" s="81" t="e">
        <f>'Inventario Residuos Peligrosos'!AM19</f>
        <v>#DIV/0!</v>
      </c>
      <c r="W13" s="24"/>
      <c r="X13" s="36" t="s">
        <v>1053</v>
      </c>
      <c r="AB13" s="23"/>
      <c r="AD13" s="23"/>
      <c r="AE13" s="23"/>
      <c r="AF13" s="23"/>
    </row>
    <row r="14" spans="1:32" s="2" customFormat="1" ht="13.5" thickBot="1">
      <c r="A14" s="7"/>
      <c r="B14" s="13">
        <f>'Procesos Generadores'!F12</f>
        <v>0</v>
      </c>
      <c r="C14" s="383">
        <f>'Procesos Generadores'!G12</f>
        <v>0</v>
      </c>
      <c r="D14" s="14">
        <f>'Procesos Generadores'!I12</f>
        <v>0</v>
      </c>
      <c r="E14" s="16">
        <f>'Procesos Generadores'!J12</f>
        <v>0</v>
      </c>
      <c r="F14" s="150">
        <f>'Procesos Generadores'!L12</f>
        <v>0</v>
      </c>
      <c r="G14" s="123">
        <f>'Inventario Residuos Peligrosos'!G20</f>
        <v>0</v>
      </c>
      <c r="H14" s="147" t="e">
        <f>'Inventario Residuos Peligrosos'!J20</f>
        <v>#DIV/0!</v>
      </c>
      <c r="I14" s="126" t="e">
        <f>'Inventario Residuos Peligrosos'!K20</f>
        <v>#DIV/0!</v>
      </c>
      <c r="J14" s="121">
        <f>'Inventario Residuos Peligrosos'!AG20</f>
        <v>0</v>
      </c>
      <c r="K14" s="145" t="e">
        <f>'Inventario Residuos Peligrosos'!AJ20</f>
        <v>#DIV/0!</v>
      </c>
      <c r="L14" s="145" t="e">
        <f>'Inventario Residuos Peligrosos'!AL20</f>
        <v>#DIV/0!</v>
      </c>
      <c r="M14" s="30"/>
      <c r="N14" s="28"/>
      <c r="O14" s="29"/>
      <c r="P14" s="79"/>
      <c r="Q14" s="76"/>
      <c r="R14" s="55"/>
      <c r="S14" s="43"/>
      <c r="T14" s="56"/>
      <c r="U14" s="83"/>
      <c r="V14" s="81" t="e">
        <f>'Inventario Residuos Peligrosos'!AM20</f>
        <v>#DIV/0!</v>
      </c>
      <c r="W14" s="40"/>
      <c r="X14" s="36" t="s">
        <v>1054</v>
      </c>
      <c r="AB14" s="23"/>
      <c r="AD14" s="23"/>
      <c r="AE14" s="23"/>
      <c r="AF14" s="23"/>
    </row>
    <row r="15" spans="1:32" s="2" customFormat="1" ht="42.75" customHeight="1" thickBot="1" thickTop="1">
      <c r="A15" s="7"/>
      <c r="B15" s="13">
        <f>'Procesos Generadores'!F13</f>
        <v>0</v>
      </c>
      <c r="C15" s="383">
        <f>'Procesos Generadores'!G13</f>
        <v>0</v>
      </c>
      <c r="D15" s="14">
        <f>'Procesos Generadores'!I13</f>
        <v>0</v>
      </c>
      <c r="E15" s="16">
        <f>'Procesos Generadores'!J13</f>
        <v>0</v>
      </c>
      <c r="F15" s="150">
        <f>'Procesos Generadores'!L13</f>
        <v>0</v>
      </c>
      <c r="G15" s="123">
        <f>'Inventario Residuos Peligrosos'!G21</f>
        <v>0</v>
      </c>
      <c r="H15" s="147" t="e">
        <f>'Inventario Residuos Peligrosos'!J21</f>
        <v>#DIV/0!</v>
      </c>
      <c r="I15" s="126" t="e">
        <f>'Inventario Residuos Peligrosos'!K21</f>
        <v>#DIV/0!</v>
      </c>
      <c r="J15" s="121">
        <f>'Inventario Residuos Peligrosos'!AG21</f>
        <v>0</v>
      </c>
      <c r="K15" s="145" t="e">
        <f>'Inventario Residuos Peligrosos'!AJ21</f>
        <v>#DIV/0!</v>
      </c>
      <c r="L15" s="145" t="e">
        <f>'Inventario Residuos Peligrosos'!AL21</f>
        <v>#DIV/0!</v>
      </c>
      <c r="M15" s="30"/>
      <c r="N15" s="28"/>
      <c r="O15" s="27"/>
      <c r="P15" s="79"/>
      <c r="Q15" s="78"/>
      <c r="R15" s="54"/>
      <c r="S15" s="62"/>
      <c r="T15" s="57"/>
      <c r="U15" s="83"/>
      <c r="V15" s="81" t="e">
        <f>'Inventario Residuos Peligrosos'!AM21</f>
        <v>#DIV/0!</v>
      </c>
      <c r="W15" s="40"/>
      <c r="X15" s="36" t="s">
        <v>1055</v>
      </c>
      <c r="AB15" s="23"/>
      <c r="AD15" s="23"/>
      <c r="AE15" s="23"/>
      <c r="AF15" s="23"/>
    </row>
    <row r="16" spans="1:32" s="2" customFormat="1" ht="13.5" thickBot="1">
      <c r="A16" s="7"/>
      <c r="B16" s="13">
        <f>'Procesos Generadores'!F14</f>
        <v>0</v>
      </c>
      <c r="C16" s="383">
        <f>'Procesos Generadores'!G14</f>
        <v>0</v>
      </c>
      <c r="D16" s="14">
        <f>'Procesos Generadores'!I14</f>
        <v>0</v>
      </c>
      <c r="E16" s="16">
        <f>'Procesos Generadores'!J14</f>
        <v>0</v>
      </c>
      <c r="F16" s="150">
        <f>'Procesos Generadores'!L14</f>
        <v>0</v>
      </c>
      <c r="G16" s="123">
        <f>'Inventario Residuos Peligrosos'!G22</f>
        <v>0</v>
      </c>
      <c r="H16" s="147" t="e">
        <f>'Inventario Residuos Peligrosos'!J22</f>
        <v>#DIV/0!</v>
      </c>
      <c r="I16" s="126" t="e">
        <f>'Inventario Residuos Peligrosos'!K22</f>
        <v>#DIV/0!</v>
      </c>
      <c r="J16" s="121">
        <f>'Inventario Residuos Peligrosos'!AG22</f>
        <v>0</v>
      </c>
      <c r="K16" s="145" t="e">
        <f>'Inventario Residuos Peligrosos'!AJ22</f>
        <v>#DIV/0!</v>
      </c>
      <c r="L16" s="145" t="e">
        <f>'Inventario Residuos Peligrosos'!AL22</f>
        <v>#DIV/0!</v>
      </c>
      <c r="M16" s="30"/>
      <c r="N16" s="28"/>
      <c r="O16" s="29"/>
      <c r="P16" s="79"/>
      <c r="Q16" s="76"/>
      <c r="R16" s="55"/>
      <c r="S16" s="62"/>
      <c r="T16" s="57"/>
      <c r="U16" s="83"/>
      <c r="V16" s="81" t="e">
        <f>'Inventario Residuos Peligrosos'!AM22</f>
        <v>#DIV/0!</v>
      </c>
      <c r="W16" s="40"/>
      <c r="X16" s="36" t="s">
        <v>1056</v>
      </c>
      <c r="AB16" s="23"/>
      <c r="AD16" s="23"/>
      <c r="AE16" s="23"/>
      <c r="AF16" s="23"/>
    </row>
    <row r="17" spans="1:32" s="2" customFormat="1" ht="17.25" thickBot="1">
      <c r="A17" s="7"/>
      <c r="B17" s="13">
        <f>'Procesos Generadores'!F15</f>
        <v>0</v>
      </c>
      <c r="C17" s="383">
        <f>'Procesos Generadores'!G15</f>
        <v>0</v>
      </c>
      <c r="D17" s="14">
        <f>'Procesos Generadores'!I15</f>
        <v>0</v>
      </c>
      <c r="E17" s="16">
        <f>'Procesos Generadores'!J15</f>
        <v>0</v>
      </c>
      <c r="F17" s="150">
        <f>'Procesos Generadores'!L15</f>
        <v>0</v>
      </c>
      <c r="G17" s="123">
        <f>'Inventario Residuos Peligrosos'!G23</f>
        <v>0</v>
      </c>
      <c r="H17" s="147" t="e">
        <f>'Inventario Residuos Peligrosos'!J23</f>
        <v>#DIV/0!</v>
      </c>
      <c r="I17" s="126" t="e">
        <f>'Inventario Residuos Peligrosos'!K23</f>
        <v>#DIV/0!</v>
      </c>
      <c r="J17" s="121">
        <f>'Inventario Residuos Peligrosos'!AG23</f>
        <v>0</v>
      </c>
      <c r="K17" s="145" t="e">
        <f>'Inventario Residuos Peligrosos'!AJ23</f>
        <v>#DIV/0!</v>
      </c>
      <c r="L17" s="145" t="e">
        <f>'Inventario Residuos Peligrosos'!AL23</f>
        <v>#DIV/0!</v>
      </c>
      <c r="M17" s="30"/>
      <c r="N17" s="28"/>
      <c r="O17" s="29"/>
      <c r="P17" s="79"/>
      <c r="Q17" s="77"/>
      <c r="R17" s="55"/>
      <c r="S17" s="44"/>
      <c r="T17" s="57"/>
      <c r="U17" s="83"/>
      <c r="V17" s="81" t="e">
        <f>'Inventario Residuos Peligrosos'!AM23</f>
        <v>#DIV/0!</v>
      </c>
      <c r="W17" s="40"/>
      <c r="X17" s="36" t="s">
        <v>1057</v>
      </c>
      <c r="AB17" s="23"/>
      <c r="AD17" s="23"/>
      <c r="AE17" s="23"/>
      <c r="AF17" s="23"/>
    </row>
    <row r="18" spans="1:32" s="2" customFormat="1" ht="13.5" thickBot="1">
      <c r="A18" s="7"/>
      <c r="B18" s="13">
        <f>'Procesos Generadores'!F16</f>
        <v>0</v>
      </c>
      <c r="C18" s="383">
        <f>'Procesos Generadores'!G16</f>
        <v>0</v>
      </c>
      <c r="D18" s="14">
        <f>'Procesos Generadores'!I16</f>
        <v>0</v>
      </c>
      <c r="E18" s="16">
        <f>'Procesos Generadores'!J16</f>
        <v>0</v>
      </c>
      <c r="F18" s="150">
        <f>'Procesos Generadores'!L16</f>
        <v>0</v>
      </c>
      <c r="G18" s="123">
        <f>'Inventario Residuos Peligrosos'!G24</f>
        <v>0</v>
      </c>
      <c r="H18" s="147" t="e">
        <f>'Inventario Residuos Peligrosos'!J24</f>
        <v>#DIV/0!</v>
      </c>
      <c r="I18" s="126" t="e">
        <f>'Inventario Residuos Peligrosos'!K24</f>
        <v>#DIV/0!</v>
      </c>
      <c r="J18" s="121">
        <f>'Inventario Residuos Peligrosos'!AG24</f>
        <v>0</v>
      </c>
      <c r="K18" s="145" t="e">
        <f>'Inventario Residuos Peligrosos'!AJ24</f>
        <v>#DIV/0!</v>
      </c>
      <c r="L18" s="145" t="e">
        <f>'Inventario Residuos Peligrosos'!AL24</f>
        <v>#DIV/0!</v>
      </c>
      <c r="M18" s="30"/>
      <c r="N18" s="31"/>
      <c r="O18" s="32"/>
      <c r="P18" s="79"/>
      <c r="Q18" s="77"/>
      <c r="R18" s="55"/>
      <c r="S18" s="62"/>
      <c r="T18" s="57"/>
      <c r="U18" s="83"/>
      <c r="V18" s="81" t="e">
        <f>'Inventario Residuos Peligrosos'!AM24</f>
        <v>#DIV/0!</v>
      </c>
      <c r="W18" s="40"/>
      <c r="X18" s="36" t="s">
        <v>1058</v>
      </c>
      <c r="AB18" s="23"/>
      <c r="AD18" s="23"/>
      <c r="AE18" s="23"/>
      <c r="AF18" s="23"/>
    </row>
    <row r="19" spans="1:32" s="2" customFormat="1" ht="13.5" thickBot="1">
      <c r="A19" s="7"/>
      <c r="B19" s="13">
        <f>'Procesos Generadores'!F17</f>
        <v>0</v>
      </c>
      <c r="C19" s="383">
        <f>'Procesos Generadores'!G17</f>
        <v>0</v>
      </c>
      <c r="D19" s="14">
        <f>'Procesos Generadores'!I17</f>
        <v>0</v>
      </c>
      <c r="E19" s="16">
        <f>'Procesos Generadores'!J17</f>
        <v>0</v>
      </c>
      <c r="F19" s="150">
        <f>'Procesos Generadores'!L17</f>
        <v>0</v>
      </c>
      <c r="G19" s="123">
        <f>'Inventario Residuos Peligrosos'!G25</f>
        <v>0</v>
      </c>
      <c r="H19" s="147" t="e">
        <f>'Inventario Residuos Peligrosos'!J25</f>
        <v>#DIV/0!</v>
      </c>
      <c r="I19" s="126" t="e">
        <f>'Inventario Residuos Peligrosos'!K25</f>
        <v>#DIV/0!</v>
      </c>
      <c r="J19" s="121">
        <f>'Inventario Residuos Peligrosos'!AG25</f>
        <v>0</v>
      </c>
      <c r="K19" s="145" t="e">
        <f>'Inventario Residuos Peligrosos'!AJ25</f>
        <v>#DIV/0!</v>
      </c>
      <c r="L19" s="145" t="e">
        <f>'Inventario Residuos Peligrosos'!AL25</f>
        <v>#DIV/0!</v>
      </c>
      <c r="M19" s="30"/>
      <c r="N19" s="28"/>
      <c r="O19" s="29"/>
      <c r="P19" s="79"/>
      <c r="Q19" s="76"/>
      <c r="R19" s="55"/>
      <c r="S19" s="44"/>
      <c r="T19" s="57"/>
      <c r="U19" s="83"/>
      <c r="V19" s="81" t="e">
        <f>'Inventario Residuos Peligrosos'!AM25</f>
        <v>#DIV/0!</v>
      </c>
      <c r="W19" s="40"/>
      <c r="X19" s="113"/>
      <c r="AB19" s="23"/>
      <c r="AD19" s="23"/>
      <c r="AE19" s="23"/>
      <c r="AF19" s="23"/>
    </row>
    <row r="20" spans="1:32" s="2" customFormat="1" ht="13.5" thickBot="1">
      <c r="A20" s="7"/>
      <c r="B20" s="13">
        <f>'Procesos Generadores'!F18</f>
        <v>0</v>
      </c>
      <c r="C20" s="383">
        <f>'Procesos Generadores'!G18</f>
        <v>0</v>
      </c>
      <c r="D20" s="14">
        <f>'Procesos Generadores'!I18</f>
        <v>0</v>
      </c>
      <c r="E20" s="16">
        <f>'Procesos Generadores'!J18</f>
        <v>0</v>
      </c>
      <c r="F20" s="150">
        <f>'Procesos Generadores'!L18</f>
        <v>0</v>
      </c>
      <c r="G20" s="123">
        <f>'Inventario Residuos Peligrosos'!G26</f>
        <v>0</v>
      </c>
      <c r="H20" s="147" t="e">
        <f>'Inventario Residuos Peligrosos'!J26</f>
        <v>#DIV/0!</v>
      </c>
      <c r="I20" s="126" t="e">
        <f>'Inventario Residuos Peligrosos'!K26</f>
        <v>#DIV/0!</v>
      </c>
      <c r="J20" s="121">
        <f>'Inventario Residuos Peligrosos'!AG26</f>
        <v>0</v>
      </c>
      <c r="K20" s="145" t="e">
        <f>'Inventario Residuos Peligrosos'!AJ26</f>
        <v>#DIV/0!</v>
      </c>
      <c r="L20" s="145" t="e">
        <f>'Inventario Residuos Peligrosos'!AL26</f>
        <v>#DIV/0!</v>
      </c>
      <c r="M20" s="30"/>
      <c r="N20" s="28"/>
      <c r="O20" s="29"/>
      <c r="P20" s="79"/>
      <c r="Q20" s="76"/>
      <c r="R20" s="55"/>
      <c r="S20" s="44"/>
      <c r="T20" s="57"/>
      <c r="U20" s="83"/>
      <c r="V20" s="81" t="e">
        <f>'Inventario Residuos Peligrosos'!AM26</f>
        <v>#DIV/0!</v>
      </c>
      <c r="W20" s="40"/>
      <c r="X20" s="113"/>
      <c r="AB20" s="23"/>
      <c r="AD20" s="23"/>
      <c r="AE20" s="23"/>
      <c r="AF20" s="23"/>
    </row>
    <row r="21" spans="1:32" s="2" customFormat="1" ht="13.5" thickBot="1">
      <c r="A21" s="7"/>
      <c r="B21" s="13">
        <f>'Procesos Generadores'!F19</f>
        <v>0</v>
      </c>
      <c r="C21" s="383">
        <f>'Procesos Generadores'!G19</f>
        <v>0</v>
      </c>
      <c r="D21" s="14">
        <f>'Procesos Generadores'!I19</f>
        <v>0</v>
      </c>
      <c r="E21" s="16">
        <f>'Procesos Generadores'!J19</f>
        <v>0</v>
      </c>
      <c r="F21" s="150">
        <f>'Procesos Generadores'!L19</f>
        <v>0</v>
      </c>
      <c r="G21" s="123">
        <f>'Inventario Residuos Peligrosos'!G27</f>
        <v>0</v>
      </c>
      <c r="H21" s="147" t="e">
        <f>'Inventario Residuos Peligrosos'!J27</f>
        <v>#DIV/0!</v>
      </c>
      <c r="I21" s="126" t="e">
        <f>'Inventario Residuos Peligrosos'!K27</f>
        <v>#DIV/0!</v>
      </c>
      <c r="J21" s="121">
        <f>'Inventario Residuos Peligrosos'!AG27</f>
        <v>0</v>
      </c>
      <c r="K21" s="145" t="e">
        <f>'Inventario Residuos Peligrosos'!AJ27</f>
        <v>#DIV/0!</v>
      </c>
      <c r="L21" s="145" t="e">
        <f>'Inventario Residuos Peligrosos'!AL27</f>
        <v>#DIV/0!</v>
      </c>
      <c r="M21" s="30"/>
      <c r="N21" s="31"/>
      <c r="O21" s="29"/>
      <c r="P21" s="79"/>
      <c r="Q21" s="76"/>
      <c r="R21" s="55"/>
      <c r="S21" s="62"/>
      <c r="T21" s="57"/>
      <c r="U21" s="83"/>
      <c r="V21" s="81" t="e">
        <f>'Inventario Residuos Peligrosos'!AM27</f>
        <v>#DIV/0!</v>
      </c>
      <c r="W21" s="40"/>
      <c r="X21" s="37" t="s">
        <v>1513</v>
      </c>
      <c r="AB21" s="23"/>
      <c r="AD21" s="23"/>
      <c r="AE21" s="23"/>
      <c r="AF21" s="23"/>
    </row>
    <row r="22" spans="1:32" s="2" customFormat="1" ht="13.5" thickBot="1">
      <c r="A22" s="7"/>
      <c r="B22" s="13">
        <f>'Procesos Generadores'!F20</f>
        <v>0</v>
      </c>
      <c r="C22" s="383">
        <f>'Procesos Generadores'!G20</f>
        <v>0</v>
      </c>
      <c r="D22" s="14">
        <f>'Procesos Generadores'!I20</f>
        <v>0</v>
      </c>
      <c r="E22" s="16">
        <f>'Procesos Generadores'!J20</f>
        <v>0</v>
      </c>
      <c r="F22" s="150">
        <f>'Procesos Generadores'!L20</f>
        <v>0</v>
      </c>
      <c r="G22" s="123">
        <f>'Inventario Residuos Peligrosos'!G28</f>
        <v>0</v>
      </c>
      <c r="H22" s="147" t="e">
        <f>'Inventario Residuos Peligrosos'!J28</f>
        <v>#DIV/0!</v>
      </c>
      <c r="I22" s="126" t="e">
        <f>'Inventario Residuos Peligrosos'!K28</f>
        <v>#DIV/0!</v>
      </c>
      <c r="J22" s="121">
        <f>'Inventario Residuos Peligrosos'!AG28</f>
        <v>0</v>
      </c>
      <c r="K22" s="145" t="e">
        <f>'Inventario Residuos Peligrosos'!AJ28</f>
        <v>#DIV/0!</v>
      </c>
      <c r="L22" s="145" t="e">
        <f>'Inventario Residuos Peligrosos'!AL28</f>
        <v>#DIV/0!</v>
      </c>
      <c r="M22" s="30"/>
      <c r="N22" s="28"/>
      <c r="O22" s="29"/>
      <c r="P22" s="79"/>
      <c r="Q22" s="76"/>
      <c r="R22" s="55"/>
      <c r="S22" s="62"/>
      <c r="T22" s="57"/>
      <c r="U22" s="83"/>
      <c r="V22" s="81" t="e">
        <f>'Inventario Residuos Peligrosos'!AM28</f>
        <v>#DIV/0!</v>
      </c>
      <c r="W22" s="40"/>
      <c r="X22" s="41" t="s">
        <v>799</v>
      </c>
      <c r="AB22" s="23"/>
      <c r="AC22" s="23"/>
      <c r="AD22" s="23"/>
      <c r="AE22" s="23"/>
      <c r="AF22" s="23"/>
    </row>
    <row r="23" spans="1:32" s="2" customFormat="1" ht="13.5" thickBot="1">
      <c r="A23" s="7"/>
      <c r="B23" s="13">
        <f>'Procesos Generadores'!F21</f>
        <v>0</v>
      </c>
      <c r="C23" s="383">
        <f>'Procesos Generadores'!G21</f>
        <v>0</v>
      </c>
      <c r="D23" s="14">
        <f>'Procesos Generadores'!I21</f>
        <v>0</v>
      </c>
      <c r="E23" s="16">
        <f>'Procesos Generadores'!J21</f>
        <v>0</v>
      </c>
      <c r="F23" s="150">
        <f>'Procesos Generadores'!L21</f>
        <v>0</v>
      </c>
      <c r="G23" s="123">
        <f>'Inventario Residuos Peligrosos'!G29</f>
        <v>0</v>
      </c>
      <c r="H23" s="147" t="e">
        <f>'Inventario Residuos Peligrosos'!J29</f>
        <v>#DIV/0!</v>
      </c>
      <c r="I23" s="126" t="e">
        <f>'Inventario Residuos Peligrosos'!K29</f>
        <v>#DIV/0!</v>
      </c>
      <c r="J23" s="121">
        <f>'Inventario Residuos Peligrosos'!AG29</f>
        <v>0</v>
      </c>
      <c r="K23" s="145" t="e">
        <f>'Inventario Residuos Peligrosos'!AJ29</f>
        <v>#DIV/0!</v>
      </c>
      <c r="L23" s="145" t="e">
        <f>'Inventario Residuos Peligrosos'!AL29</f>
        <v>#DIV/0!</v>
      </c>
      <c r="M23" s="30"/>
      <c r="N23" s="31"/>
      <c r="O23" s="29"/>
      <c r="P23" s="79"/>
      <c r="Q23" s="76"/>
      <c r="R23" s="55"/>
      <c r="S23" s="62"/>
      <c r="T23" s="57"/>
      <c r="U23" s="83"/>
      <c r="V23" s="81" t="e">
        <f>'Inventario Residuos Peligrosos'!AM29</f>
        <v>#DIV/0!</v>
      </c>
      <c r="W23" s="40"/>
      <c r="X23" s="42" t="s">
        <v>269</v>
      </c>
      <c r="AB23" s="23"/>
      <c r="AC23" s="23"/>
      <c r="AD23" s="23"/>
      <c r="AE23" s="23"/>
      <c r="AF23" s="23"/>
    </row>
    <row r="24" spans="1:32" s="2" customFormat="1" ht="13.5" thickBot="1">
      <c r="A24" s="7"/>
      <c r="B24" s="127">
        <f>'Procesos Generadores'!F22</f>
        <v>0</v>
      </c>
      <c r="C24" s="383">
        <f>'Procesos Generadores'!G22</f>
        <v>0</v>
      </c>
      <c r="D24" s="128">
        <f>'Procesos Generadores'!I22</f>
        <v>0</v>
      </c>
      <c r="E24" s="129">
        <f>'Procesos Generadores'!J22</f>
        <v>0</v>
      </c>
      <c r="F24" s="150">
        <f>'Procesos Generadores'!L22</f>
        <v>0</v>
      </c>
      <c r="G24" s="130">
        <f>'Inventario Residuos Peligrosos'!G30</f>
        <v>0</v>
      </c>
      <c r="H24" s="148" t="e">
        <f>'Inventario Residuos Peligrosos'!J30</f>
        <v>#DIV/0!</v>
      </c>
      <c r="I24" s="131" t="e">
        <f>'Inventario Residuos Peligrosos'!K30</f>
        <v>#DIV/0!</v>
      </c>
      <c r="J24" s="122">
        <f>'Inventario Residuos Peligrosos'!AG30</f>
        <v>0</v>
      </c>
      <c r="K24" s="146" t="e">
        <f>'Inventario Residuos Peligrosos'!AJ30</f>
        <v>#DIV/0!</v>
      </c>
      <c r="L24" s="146" t="e">
        <f>'Inventario Residuos Peligrosos'!AL30</f>
        <v>#DIV/0!</v>
      </c>
      <c r="M24" s="132"/>
      <c r="N24" s="133"/>
      <c r="O24" s="134"/>
      <c r="P24" s="79"/>
      <c r="Q24" s="135"/>
      <c r="R24" s="136"/>
      <c r="S24" s="137"/>
      <c r="T24" s="138"/>
      <c r="U24" s="84"/>
      <c r="V24" s="139" t="e">
        <f>'Inventario Residuos Peligrosos'!AM30</f>
        <v>#DIV/0!</v>
      </c>
      <c r="W24" s="140"/>
      <c r="X24" s="58" t="s">
        <v>1644</v>
      </c>
      <c r="AB24" s="23"/>
      <c r="AC24" s="23"/>
      <c r="AD24" s="23"/>
      <c r="AE24" s="23"/>
      <c r="AF24" s="23"/>
    </row>
    <row r="25" spans="1:24" s="2" customFormat="1" ht="25.5" customHeight="1" thickTop="1">
      <c r="A25" s="3"/>
      <c r="B25" s="17"/>
      <c r="C25" s="17"/>
      <c r="D25" s="3"/>
      <c r="E25" s="3"/>
      <c r="F25" s="3"/>
      <c r="G25" s="3"/>
      <c r="H25" s="3"/>
      <c r="I25" s="3"/>
      <c r="J25" s="3"/>
      <c r="K25" s="3"/>
      <c r="L25" s="3"/>
      <c r="M25" s="3"/>
      <c r="N25" s="3"/>
      <c r="O25" s="3"/>
      <c r="P25" s="3"/>
      <c r="Q25" s="3"/>
      <c r="R25" s="3"/>
      <c r="S25" s="3"/>
      <c r="T25" s="3"/>
      <c r="U25" s="3"/>
      <c r="V25" s="35"/>
      <c r="W25" s="35"/>
      <c r="X25" s="35"/>
    </row>
    <row r="26" spans="2:22" s="2" customFormat="1" ht="12.75">
      <c r="B26" s="18"/>
      <c r="C26" s="18"/>
      <c r="V26" s="38"/>
    </row>
    <row r="27" spans="2:22" s="2" customFormat="1" ht="12.75">
      <c r="B27" s="18"/>
      <c r="C27" s="18"/>
      <c r="V27" s="38"/>
    </row>
    <row r="28" spans="2:3" s="2" customFormat="1" ht="12.75">
      <c r="B28" s="18"/>
      <c r="C28" s="18"/>
    </row>
    <row r="29" spans="2:3" s="2" customFormat="1" ht="12.75">
      <c r="B29" s="18"/>
      <c r="C29" s="18"/>
    </row>
    <row r="30" spans="2:19" s="2" customFormat="1" ht="12.75">
      <c r="B30" s="18"/>
      <c r="C30" s="18"/>
      <c r="S30" s="38"/>
    </row>
    <row r="31" spans="2:3" s="2" customFormat="1" ht="12.75">
      <c r="B31" s="18"/>
      <c r="C31" s="18"/>
    </row>
    <row r="32" spans="2:22" s="2" customFormat="1" ht="12.75">
      <c r="B32" s="18"/>
      <c r="C32" s="18"/>
      <c r="V32" s="38"/>
    </row>
    <row r="33" spans="2:22" s="2" customFormat="1" ht="12.75">
      <c r="B33" s="18"/>
      <c r="C33" s="18"/>
      <c r="V33" s="38"/>
    </row>
    <row r="34" spans="2:22" s="2" customFormat="1" ht="12.75">
      <c r="B34" s="18"/>
      <c r="C34" s="18"/>
      <c r="V34" s="38"/>
    </row>
    <row r="35" spans="2:22" s="2" customFormat="1" ht="12.75">
      <c r="B35" s="18"/>
      <c r="C35" s="18"/>
      <c r="V35" s="38"/>
    </row>
    <row r="36" spans="2:22" s="2" customFormat="1" ht="12.75">
      <c r="B36" s="18"/>
      <c r="C36" s="18"/>
      <c r="V36" s="38"/>
    </row>
    <row r="37" spans="2:22" s="2" customFormat="1" ht="12.75">
      <c r="B37" s="18"/>
      <c r="C37" s="18"/>
      <c r="V37" s="38"/>
    </row>
    <row r="38" spans="2:22" s="2" customFormat="1" ht="12.75">
      <c r="B38" s="18"/>
      <c r="C38" s="18"/>
      <c r="V38" s="38"/>
    </row>
    <row r="39" spans="2:22" s="2" customFormat="1" ht="12.75">
      <c r="B39" s="18"/>
      <c r="C39" s="18"/>
      <c r="V39" s="38"/>
    </row>
    <row r="40" spans="2:22" s="2" customFormat="1" ht="12.75">
      <c r="B40" s="18"/>
      <c r="C40" s="18"/>
      <c r="V40" s="38"/>
    </row>
    <row r="41" spans="2:22" s="2" customFormat="1" ht="12.75">
      <c r="B41" s="18"/>
      <c r="C41" s="18"/>
      <c r="V41" s="38"/>
    </row>
    <row r="42" spans="2:22" s="2" customFormat="1" ht="12.75">
      <c r="B42" s="18"/>
      <c r="C42" s="18"/>
      <c r="V42" s="38"/>
    </row>
    <row r="43" ht="12.75">
      <c r="V43" s="39"/>
    </row>
    <row r="44" ht="12.75">
      <c r="V44" s="39"/>
    </row>
    <row r="45" ht="12.75">
      <c r="V45" s="39"/>
    </row>
    <row r="46" ht="12.75">
      <c r="V46" s="39"/>
    </row>
    <row r="47" ht="12.75">
      <c r="V47" s="39"/>
    </row>
    <row r="48" ht="12.75">
      <c r="V48" s="39"/>
    </row>
    <row r="49" ht="12.75">
      <c r="V49" s="39"/>
    </row>
    <row r="50" ht="12.75">
      <c r="V50" s="39"/>
    </row>
    <row r="51" ht="12.75">
      <c r="V51" s="39"/>
    </row>
    <row r="52" ht="12.75">
      <c r="V52" s="39"/>
    </row>
    <row r="53" ht="12.75">
      <c r="V53" s="39"/>
    </row>
    <row r="54" ht="12.75">
      <c r="V54" s="39"/>
    </row>
    <row r="55" ht="12.75">
      <c r="V55" s="39"/>
    </row>
    <row r="56" ht="12.75">
      <c r="V56" s="39"/>
    </row>
    <row r="57" ht="12.75">
      <c r="V57" s="39"/>
    </row>
    <row r="58" ht="12.75">
      <c r="V58" s="39"/>
    </row>
    <row r="59" ht="12.75">
      <c r="V59" s="39"/>
    </row>
    <row r="60" ht="12.75">
      <c r="V60" s="39"/>
    </row>
    <row r="61" ht="12.75">
      <c r="V61" s="39"/>
    </row>
    <row r="62" ht="12.75">
      <c r="V62" s="39"/>
    </row>
  </sheetData>
  <sheetProtection/>
  <mergeCells count="18">
    <mergeCell ref="R7:R9"/>
    <mergeCell ref="B5:M5"/>
    <mergeCell ref="B6:F7"/>
    <mergeCell ref="D8:F8"/>
    <mergeCell ref="P7:P9"/>
    <mergeCell ref="G6:P6"/>
    <mergeCell ref="Q6:W6"/>
    <mergeCell ref="S7:U8"/>
    <mergeCell ref="A1:W3"/>
    <mergeCell ref="N5:W5"/>
    <mergeCell ref="B8:C8"/>
    <mergeCell ref="M7:N8"/>
    <mergeCell ref="O7:O9"/>
    <mergeCell ref="Q7:Q9"/>
    <mergeCell ref="G7:I8"/>
    <mergeCell ref="J7:L8"/>
    <mergeCell ref="V7:V9"/>
    <mergeCell ref="W7:W9"/>
  </mergeCells>
  <conditionalFormatting sqref="V10:V24">
    <cfRule type="cellIs" priority="7" dxfId="0" operator="lessThan" stopIfTrue="1">
      <formula>0</formula>
    </cfRule>
  </conditionalFormatting>
  <conditionalFormatting sqref="W10:W24">
    <cfRule type="cellIs" priority="3" dxfId="0" operator="equal" stopIfTrue="1">
      <formula>$X$23</formula>
    </cfRule>
  </conditionalFormatting>
  <dataValidations count="3">
    <dataValidation type="list" allowBlank="1" showInputMessage="1" showErrorMessage="1" sqref="N10:N24 T10:T24">
      <formula1>$X$11:$X$18</formula1>
    </dataValidation>
    <dataValidation type="list" allowBlank="1" showInputMessage="1" showErrorMessage="1" sqref="Q10:Q24">
      <formula1>$X$22:$X$24</formula1>
    </dataValidation>
    <dataValidation type="list" allowBlank="1" showInputMessage="1" showErrorMessage="1" sqref="W10:W24">
      <formula1>$X$21:$X$23</formula1>
    </dataValidation>
  </dataValidations>
  <printOptions/>
  <pageMargins left="0.27" right="0.17" top="0.5" bottom="0.25" header="0" footer="0"/>
  <pageSetup fitToHeight="0" horizontalDpi="600" verticalDpi="600" orientation="landscape" paperSize="8" scale="80" r:id="rId2"/>
  <ignoredErrors>
    <ignoredError sqref="V24 H10:H24 K10:K24" evalError="1"/>
  </ignoredErrors>
  <drawing r:id="rId1"/>
</worksheet>
</file>

<file path=xl/worksheets/sheet6.xml><?xml version="1.0" encoding="utf-8"?>
<worksheet xmlns="http://schemas.openxmlformats.org/spreadsheetml/2006/main" xmlns:r="http://schemas.openxmlformats.org/officeDocument/2006/relationships">
  <sheetPr codeName="Hoja6"/>
  <dimension ref="A1:H112"/>
  <sheetViews>
    <sheetView zoomScale="125" zoomScaleNormal="125" zoomScalePageLayoutView="0" workbookViewId="0" topLeftCell="A1">
      <selection activeCell="K10" sqref="K10"/>
    </sheetView>
  </sheetViews>
  <sheetFormatPr defaultColWidth="11.421875" defaultRowHeight="12.75"/>
  <cols>
    <col min="1" max="1" width="12.140625" style="2" customWidth="1"/>
    <col min="2" max="2" width="11.421875" style="2" customWidth="1"/>
    <col min="3" max="8" width="12.140625" style="2" customWidth="1"/>
    <col min="9" max="16384" width="11.421875" style="2" customWidth="1"/>
  </cols>
  <sheetData>
    <row r="1" spans="1:8" ht="12.75">
      <c r="A1" s="3"/>
      <c r="B1" s="3"/>
      <c r="C1" s="3"/>
      <c r="D1" s="3"/>
      <c r="E1" s="3"/>
      <c r="F1" s="3"/>
      <c r="G1" s="3"/>
      <c r="H1" s="3"/>
    </row>
    <row r="2" spans="1:8" ht="12.75">
      <c r="A2" s="702" t="s">
        <v>1632</v>
      </c>
      <c r="B2" s="702"/>
      <c r="C2" s="702"/>
      <c r="D2" s="702"/>
      <c r="E2" s="702"/>
      <c r="F2" s="702"/>
      <c r="G2" s="702"/>
      <c r="H2" s="702"/>
    </row>
    <row r="3" spans="1:8" ht="12.75">
      <c r="A3" s="702"/>
      <c r="B3" s="702"/>
      <c r="C3" s="702"/>
      <c r="D3" s="702"/>
      <c r="E3" s="702"/>
      <c r="F3" s="702"/>
      <c r="G3" s="702"/>
      <c r="H3" s="702"/>
    </row>
    <row r="4" spans="1:8" ht="33" customHeight="1">
      <c r="A4" s="702"/>
      <c r="B4" s="702"/>
      <c r="C4" s="702"/>
      <c r="D4" s="702"/>
      <c r="E4" s="702"/>
      <c r="F4" s="702"/>
      <c r="G4" s="702"/>
      <c r="H4" s="702"/>
    </row>
    <row r="5" spans="1:8" ht="13.5" thickBot="1">
      <c r="A5" s="3"/>
      <c r="B5" s="3"/>
      <c r="C5" s="3"/>
      <c r="D5" s="3"/>
      <c r="E5" s="3"/>
      <c r="F5" s="3"/>
      <c r="G5" s="3"/>
      <c r="H5" s="3"/>
    </row>
    <row r="6" spans="1:8" ht="13.5" thickTop="1">
      <c r="A6" s="703" t="s">
        <v>1633</v>
      </c>
      <c r="B6" s="704"/>
      <c r="C6" s="705"/>
      <c r="D6" s="3"/>
      <c r="E6" s="703" t="s">
        <v>1634</v>
      </c>
      <c r="F6" s="704"/>
      <c r="G6" s="704"/>
      <c r="H6" s="705"/>
    </row>
    <row r="7" spans="1:8" ht="25.5" customHeight="1" thickBot="1">
      <c r="A7" s="706"/>
      <c r="B7" s="707"/>
      <c r="C7" s="708"/>
      <c r="D7" s="3"/>
      <c r="E7" s="706"/>
      <c r="F7" s="707"/>
      <c r="G7" s="707"/>
      <c r="H7" s="708"/>
    </row>
    <row r="8" spans="1:8" ht="14.25" thickBot="1" thickTop="1">
      <c r="A8" s="3"/>
      <c r="B8" s="3"/>
      <c r="C8" s="3"/>
      <c r="D8" s="3"/>
      <c r="E8" s="3"/>
      <c r="F8" s="3"/>
      <c r="G8" s="3"/>
      <c r="H8" s="3"/>
    </row>
    <row r="9" spans="1:8" ht="18" customHeight="1" thickTop="1">
      <c r="A9" s="261"/>
      <c r="B9" s="262"/>
      <c r="C9" s="263"/>
      <c r="D9" s="264"/>
      <c r="E9" s="265"/>
      <c r="F9" s="266"/>
      <c r="G9" s="267"/>
      <c r="H9" s="268"/>
    </row>
    <row r="10" spans="1:8" ht="51.75" customHeight="1">
      <c r="A10" s="709" t="s">
        <v>1635</v>
      </c>
      <c r="B10" s="711" t="s">
        <v>1052</v>
      </c>
      <c r="C10" s="698" t="s">
        <v>268</v>
      </c>
      <c r="D10" s="700" t="s">
        <v>1054</v>
      </c>
      <c r="E10" s="682" t="s">
        <v>1055</v>
      </c>
      <c r="F10" s="678" t="s">
        <v>1059</v>
      </c>
      <c r="G10" s="680" t="s">
        <v>1057</v>
      </c>
      <c r="H10" s="684" t="s">
        <v>1058</v>
      </c>
    </row>
    <row r="11" spans="1:8" ht="25.5" customHeight="1" thickBot="1">
      <c r="A11" s="710"/>
      <c r="B11" s="712"/>
      <c r="C11" s="699"/>
      <c r="D11" s="701"/>
      <c r="E11" s="683"/>
      <c r="F11" s="679"/>
      <c r="G11" s="681"/>
      <c r="H11" s="685"/>
    </row>
    <row r="12" spans="1:8" ht="14.25" thickBot="1" thickTop="1">
      <c r="A12" s="3"/>
      <c r="B12" s="3"/>
      <c r="C12" s="3"/>
      <c r="D12" s="3"/>
      <c r="E12" s="3"/>
      <c r="F12" s="3"/>
      <c r="G12" s="3"/>
      <c r="H12" s="3"/>
    </row>
    <row r="13" spans="1:8" ht="14.25" thickBot="1" thickTop="1">
      <c r="A13" s="695" t="s">
        <v>1636</v>
      </c>
      <c r="B13" s="696"/>
      <c r="C13" s="696"/>
      <c r="D13" s="696"/>
      <c r="E13" s="696"/>
      <c r="F13" s="696"/>
      <c r="G13" s="696"/>
      <c r="H13" s="697"/>
    </row>
    <row r="14" spans="1:8" ht="13.5" thickTop="1">
      <c r="A14" s="686"/>
      <c r="B14" s="687"/>
      <c r="C14" s="687"/>
      <c r="D14" s="687"/>
      <c r="E14" s="687"/>
      <c r="F14" s="687"/>
      <c r="G14" s="687"/>
      <c r="H14" s="688"/>
    </row>
    <row r="15" spans="1:8" ht="12.75">
      <c r="A15" s="689"/>
      <c r="B15" s="690"/>
      <c r="C15" s="690"/>
      <c r="D15" s="690"/>
      <c r="E15" s="690"/>
      <c r="F15" s="690"/>
      <c r="G15" s="690"/>
      <c r="H15" s="691"/>
    </row>
    <row r="16" spans="1:8" ht="12.75">
      <c r="A16" s="689"/>
      <c r="B16" s="690"/>
      <c r="C16" s="690"/>
      <c r="D16" s="690"/>
      <c r="E16" s="690"/>
      <c r="F16" s="690"/>
      <c r="G16" s="690"/>
      <c r="H16" s="691"/>
    </row>
    <row r="17" spans="1:8" ht="12.75">
      <c r="A17" s="689"/>
      <c r="B17" s="690"/>
      <c r="C17" s="690"/>
      <c r="D17" s="690"/>
      <c r="E17" s="690"/>
      <c r="F17" s="690"/>
      <c r="G17" s="690"/>
      <c r="H17" s="691"/>
    </row>
    <row r="18" spans="1:8" ht="12.75">
      <c r="A18" s="689"/>
      <c r="B18" s="690"/>
      <c r="C18" s="690"/>
      <c r="D18" s="690"/>
      <c r="E18" s="690"/>
      <c r="F18" s="690"/>
      <c r="G18" s="690"/>
      <c r="H18" s="691"/>
    </row>
    <row r="19" spans="1:8" ht="12.75">
      <c r="A19" s="689"/>
      <c r="B19" s="690"/>
      <c r="C19" s="690"/>
      <c r="D19" s="690"/>
      <c r="E19" s="690"/>
      <c r="F19" s="690"/>
      <c r="G19" s="690"/>
      <c r="H19" s="691"/>
    </row>
    <row r="20" spans="1:8" ht="12.75">
      <c r="A20" s="689"/>
      <c r="B20" s="690"/>
      <c r="C20" s="690"/>
      <c r="D20" s="690"/>
      <c r="E20" s="690"/>
      <c r="F20" s="690"/>
      <c r="G20" s="690"/>
      <c r="H20" s="691"/>
    </row>
    <row r="21" spans="1:8" ht="12.75">
      <c r="A21" s="689"/>
      <c r="B21" s="690"/>
      <c r="C21" s="690"/>
      <c r="D21" s="690"/>
      <c r="E21" s="690"/>
      <c r="F21" s="690"/>
      <c r="G21" s="690"/>
      <c r="H21" s="691"/>
    </row>
    <row r="22" spans="1:8" ht="12.75">
      <c r="A22" s="689"/>
      <c r="B22" s="690"/>
      <c r="C22" s="690"/>
      <c r="D22" s="690"/>
      <c r="E22" s="690"/>
      <c r="F22" s="690"/>
      <c r="G22" s="690"/>
      <c r="H22" s="691"/>
    </row>
    <row r="23" spans="1:8" ht="12.75">
      <c r="A23" s="689"/>
      <c r="B23" s="690"/>
      <c r="C23" s="690"/>
      <c r="D23" s="690"/>
      <c r="E23" s="690"/>
      <c r="F23" s="690"/>
      <c r="G23" s="690"/>
      <c r="H23" s="691"/>
    </row>
    <row r="24" spans="1:8" ht="12.75">
      <c r="A24" s="689"/>
      <c r="B24" s="690"/>
      <c r="C24" s="690"/>
      <c r="D24" s="690"/>
      <c r="E24" s="690"/>
      <c r="F24" s="690"/>
      <c r="G24" s="690"/>
      <c r="H24" s="691"/>
    </row>
    <row r="25" spans="1:8" ht="12.75">
      <c r="A25" s="689"/>
      <c r="B25" s="690"/>
      <c r="C25" s="690"/>
      <c r="D25" s="690"/>
      <c r="E25" s="690"/>
      <c r="F25" s="690"/>
      <c r="G25" s="690"/>
      <c r="H25" s="691"/>
    </row>
    <row r="26" spans="1:8" ht="12.75">
      <c r="A26" s="689"/>
      <c r="B26" s="690"/>
      <c r="C26" s="690"/>
      <c r="D26" s="690"/>
      <c r="E26" s="690"/>
      <c r="F26" s="690"/>
      <c r="G26" s="690"/>
      <c r="H26" s="691"/>
    </row>
    <row r="27" spans="1:8" ht="12.75">
      <c r="A27" s="689"/>
      <c r="B27" s="690"/>
      <c r="C27" s="690"/>
      <c r="D27" s="690"/>
      <c r="E27" s="690"/>
      <c r="F27" s="690"/>
      <c r="G27" s="690"/>
      <c r="H27" s="691"/>
    </row>
    <row r="28" spans="1:8" ht="12.75">
      <c r="A28" s="689"/>
      <c r="B28" s="690"/>
      <c r="C28" s="690"/>
      <c r="D28" s="690"/>
      <c r="E28" s="690"/>
      <c r="F28" s="690"/>
      <c r="G28" s="690"/>
      <c r="H28" s="691"/>
    </row>
    <row r="29" spans="1:8" ht="12.75">
      <c r="A29" s="689"/>
      <c r="B29" s="690"/>
      <c r="C29" s="690"/>
      <c r="D29" s="690"/>
      <c r="E29" s="690"/>
      <c r="F29" s="690"/>
      <c r="G29" s="690"/>
      <c r="H29" s="691"/>
    </row>
    <row r="30" spans="1:8" ht="12.75">
      <c r="A30" s="689"/>
      <c r="B30" s="690"/>
      <c r="C30" s="690"/>
      <c r="D30" s="690"/>
      <c r="E30" s="690"/>
      <c r="F30" s="690"/>
      <c r="G30" s="690"/>
      <c r="H30" s="691"/>
    </row>
    <row r="31" spans="1:8" ht="12.75">
      <c r="A31" s="689"/>
      <c r="B31" s="690"/>
      <c r="C31" s="690"/>
      <c r="D31" s="690"/>
      <c r="E31" s="690"/>
      <c r="F31" s="690"/>
      <c r="G31" s="690"/>
      <c r="H31" s="691"/>
    </row>
    <row r="32" spans="1:8" ht="12.75">
      <c r="A32" s="689"/>
      <c r="B32" s="690"/>
      <c r="C32" s="690"/>
      <c r="D32" s="690"/>
      <c r="E32" s="690"/>
      <c r="F32" s="690"/>
      <c r="G32" s="690"/>
      <c r="H32" s="691"/>
    </row>
    <row r="33" spans="1:8" ht="12.75">
      <c r="A33" s="689"/>
      <c r="B33" s="690"/>
      <c r="C33" s="690"/>
      <c r="D33" s="690"/>
      <c r="E33" s="690"/>
      <c r="F33" s="690"/>
      <c r="G33" s="690"/>
      <c r="H33" s="691"/>
    </row>
    <row r="34" spans="1:8" ht="12.75">
      <c r="A34" s="689"/>
      <c r="B34" s="690"/>
      <c r="C34" s="690"/>
      <c r="D34" s="690"/>
      <c r="E34" s="690"/>
      <c r="F34" s="690"/>
      <c r="G34" s="690"/>
      <c r="H34" s="691"/>
    </row>
    <row r="35" spans="1:8" ht="12.75">
      <c r="A35" s="689"/>
      <c r="B35" s="690"/>
      <c r="C35" s="690"/>
      <c r="D35" s="690"/>
      <c r="E35" s="690"/>
      <c r="F35" s="690"/>
      <c r="G35" s="690"/>
      <c r="H35" s="691"/>
    </row>
    <row r="36" spans="1:8" ht="12.75">
      <c r="A36" s="689"/>
      <c r="B36" s="690"/>
      <c r="C36" s="690"/>
      <c r="D36" s="690"/>
      <c r="E36" s="690"/>
      <c r="F36" s="690"/>
      <c r="G36" s="690"/>
      <c r="H36" s="691"/>
    </row>
    <row r="37" spans="1:8" ht="12.75">
      <c r="A37" s="689"/>
      <c r="B37" s="690"/>
      <c r="C37" s="690"/>
      <c r="D37" s="690"/>
      <c r="E37" s="690"/>
      <c r="F37" s="690"/>
      <c r="G37" s="690"/>
      <c r="H37" s="691"/>
    </row>
    <row r="38" spans="1:8" ht="12.75">
      <c r="A38" s="689"/>
      <c r="B38" s="690"/>
      <c r="C38" s="690"/>
      <c r="D38" s="690"/>
      <c r="E38" s="690"/>
      <c r="F38" s="690"/>
      <c r="G38" s="690"/>
      <c r="H38" s="691"/>
    </row>
    <row r="39" spans="1:8" ht="12.75">
      <c r="A39" s="689"/>
      <c r="B39" s="690"/>
      <c r="C39" s="690"/>
      <c r="D39" s="690"/>
      <c r="E39" s="690"/>
      <c r="F39" s="690"/>
      <c r="G39" s="690"/>
      <c r="H39" s="691"/>
    </row>
    <row r="40" spans="1:8" ht="12.75">
      <c r="A40" s="689"/>
      <c r="B40" s="690"/>
      <c r="C40" s="690"/>
      <c r="D40" s="690"/>
      <c r="E40" s="690"/>
      <c r="F40" s="690"/>
      <c r="G40" s="690"/>
      <c r="H40" s="691"/>
    </row>
    <row r="41" spans="1:8" ht="12.75">
      <c r="A41" s="689"/>
      <c r="B41" s="690"/>
      <c r="C41" s="690"/>
      <c r="D41" s="690"/>
      <c r="E41" s="690"/>
      <c r="F41" s="690"/>
      <c r="G41" s="690"/>
      <c r="H41" s="691"/>
    </row>
    <row r="42" spans="1:8" ht="12.75">
      <c r="A42" s="689"/>
      <c r="B42" s="690"/>
      <c r="C42" s="690"/>
      <c r="D42" s="690"/>
      <c r="E42" s="690"/>
      <c r="F42" s="690"/>
      <c r="G42" s="690"/>
      <c r="H42" s="691"/>
    </row>
    <row r="43" spans="1:8" ht="12.75">
      <c r="A43" s="689"/>
      <c r="B43" s="690"/>
      <c r="C43" s="690"/>
      <c r="D43" s="690"/>
      <c r="E43" s="690"/>
      <c r="F43" s="690"/>
      <c r="G43" s="690"/>
      <c r="H43" s="691"/>
    </row>
    <row r="44" spans="1:8" ht="12.75">
      <c r="A44" s="689"/>
      <c r="B44" s="690"/>
      <c r="C44" s="690"/>
      <c r="D44" s="690"/>
      <c r="E44" s="690"/>
      <c r="F44" s="690"/>
      <c r="G44" s="690"/>
      <c r="H44" s="691"/>
    </row>
    <row r="45" spans="1:8" ht="12.75">
      <c r="A45" s="689"/>
      <c r="B45" s="690"/>
      <c r="C45" s="690"/>
      <c r="D45" s="690"/>
      <c r="E45" s="690"/>
      <c r="F45" s="690"/>
      <c r="G45" s="690"/>
      <c r="H45" s="691"/>
    </row>
    <row r="46" spans="1:8" ht="12.75">
      <c r="A46" s="689"/>
      <c r="B46" s="690"/>
      <c r="C46" s="690"/>
      <c r="D46" s="690"/>
      <c r="E46" s="690"/>
      <c r="F46" s="690"/>
      <c r="G46" s="690"/>
      <c r="H46" s="691"/>
    </row>
    <row r="47" spans="1:8" ht="12.75">
      <c r="A47" s="689"/>
      <c r="B47" s="690"/>
      <c r="C47" s="690"/>
      <c r="D47" s="690"/>
      <c r="E47" s="690"/>
      <c r="F47" s="690"/>
      <c r="G47" s="690"/>
      <c r="H47" s="691"/>
    </row>
    <row r="48" spans="1:8" ht="12.75">
      <c r="A48" s="689"/>
      <c r="B48" s="690"/>
      <c r="C48" s="690"/>
      <c r="D48" s="690"/>
      <c r="E48" s="690"/>
      <c r="F48" s="690"/>
      <c r="G48" s="690"/>
      <c r="H48" s="691"/>
    </row>
    <row r="49" spans="1:8" ht="12.75">
      <c r="A49" s="689"/>
      <c r="B49" s="690"/>
      <c r="C49" s="690"/>
      <c r="D49" s="690"/>
      <c r="E49" s="690"/>
      <c r="F49" s="690"/>
      <c r="G49" s="690"/>
      <c r="H49" s="691"/>
    </row>
    <row r="50" spans="1:8" ht="12.75">
      <c r="A50" s="689"/>
      <c r="B50" s="690"/>
      <c r="C50" s="690"/>
      <c r="D50" s="690"/>
      <c r="E50" s="690"/>
      <c r="F50" s="690"/>
      <c r="G50" s="690"/>
      <c r="H50" s="691"/>
    </row>
    <row r="51" spans="1:8" ht="12.75">
      <c r="A51" s="689"/>
      <c r="B51" s="690"/>
      <c r="C51" s="690"/>
      <c r="D51" s="690"/>
      <c r="E51" s="690"/>
      <c r="F51" s="690"/>
      <c r="G51" s="690"/>
      <c r="H51" s="691"/>
    </row>
    <row r="52" spans="1:8" ht="12.75">
      <c r="A52" s="689"/>
      <c r="B52" s="690"/>
      <c r="C52" s="690"/>
      <c r="D52" s="690"/>
      <c r="E52" s="690"/>
      <c r="F52" s="690"/>
      <c r="G52" s="690"/>
      <c r="H52" s="691"/>
    </row>
    <row r="53" spans="1:8" ht="12.75">
      <c r="A53" s="689"/>
      <c r="B53" s="690"/>
      <c r="C53" s="690"/>
      <c r="D53" s="690"/>
      <c r="E53" s="690"/>
      <c r="F53" s="690"/>
      <c r="G53" s="690"/>
      <c r="H53" s="691"/>
    </row>
    <row r="54" spans="1:8" ht="13.5" thickBot="1">
      <c r="A54" s="692"/>
      <c r="B54" s="693"/>
      <c r="C54" s="693"/>
      <c r="D54" s="693"/>
      <c r="E54" s="693"/>
      <c r="F54" s="693"/>
      <c r="G54" s="693"/>
      <c r="H54" s="694"/>
    </row>
    <row r="55" spans="1:8" ht="14.25" thickBot="1" thickTop="1">
      <c r="A55" s="3"/>
      <c r="B55" s="3"/>
      <c r="C55" s="3"/>
      <c r="D55" s="3"/>
      <c r="E55" s="3"/>
      <c r="F55" s="3"/>
      <c r="G55" s="3"/>
      <c r="H55" s="3"/>
    </row>
    <row r="56" spans="1:8" ht="14.25" thickBot="1" thickTop="1">
      <c r="A56" s="695" t="s">
        <v>1637</v>
      </c>
      <c r="B56" s="696"/>
      <c r="C56" s="696"/>
      <c r="D56" s="696"/>
      <c r="E56" s="696"/>
      <c r="F56" s="696"/>
      <c r="G56" s="696"/>
      <c r="H56" s="697"/>
    </row>
    <row r="57" spans="1:8" ht="13.5" thickTop="1">
      <c r="A57" s="686"/>
      <c r="B57" s="687"/>
      <c r="C57" s="687"/>
      <c r="D57" s="687"/>
      <c r="E57" s="687"/>
      <c r="F57" s="687"/>
      <c r="G57" s="687"/>
      <c r="H57" s="688"/>
    </row>
    <row r="58" spans="1:8" ht="12.75">
      <c r="A58" s="689"/>
      <c r="B58" s="690"/>
      <c r="C58" s="690"/>
      <c r="D58" s="690"/>
      <c r="E58" s="690"/>
      <c r="F58" s="690"/>
      <c r="G58" s="690"/>
      <c r="H58" s="691"/>
    </row>
    <row r="59" spans="1:8" ht="12.75">
      <c r="A59" s="689"/>
      <c r="B59" s="690"/>
      <c r="C59" s="690"/>
      <c r="D59" s="690"/>
      <c r="E59" s="690"/>
      <c r="F59" s="690"/>
      <c r="G59" s="690"/>
      <c r="H59" s="691"/>
    </row>
    <row r="60" spans="1:8" ht="12.75">
      <c r="A60" s="689"/>
      <c r="B60" s="690"/>
      <c r="C60" s="690"/>
      <c r="D60" s="690"/>
      <c r="E60" s="690"/>
      <c r="F60" s="690"/>
      <c r="G60" s="690"/>
      <c r="H60" s="691"/>
    </row>
    <row r="61" spans="1:8" ht="12.75">
      <c r="A61" s="689"/>
      <c r="B61" s="690"/>
      <c r="C61" s="690"/>
      <c r="D61" s="690"/>
      <c r="E61" s="690"/>
      <c r="F61" s="690"/>
      <c r="G61" s="690"/>
      <c r="H61" s="691"/>
    </row>
    <row r="62" spans="1:8" ht="12.75">
      <c r="A62" s="689"/>
      <c r="B62" s="690"/>
      <c r="C62" s="690"/>
      <c r="D62" s="690"/>
      <c r="E62" s="690"/>
      <c r="F62" s="690"/>
      <c r="G62" s="690"/>
      <c r="H62" s="691"/>
    </row>
    <row r="63" spans="1:8" ht="12.75">
      <c r="A63" s="689"/>
      <c r="B63" s="690"/>
      <c r="C63" s="690"/>
      <c r="D63" s="690"/>
      <c r="E63" s="690"/>
      <c r="F63" s="690"/>
      <c r="G63" s="690"/>
      <c r="H63" s="691"/>
    </row>
    <row r="64" spans="1:8" ht="12.75">
      <c r="A64" s="689"/>
      <c r="B64" s="690"/>
      <c r="C64" s="690"/>
      <c r="D64" s="690"/>
      <c r="E64" s="690"/>
      <c r="F64" s="690"/>
      <c r="G64" s="690"/>
      <c r="H64" s="691"/>
    </row>
    <row r="65" spans="1:8" ht="12.75">
      <c r="A65" s="689"/>
      <c r="B65" s="690"/>
      <c r="C65" s="690"/>
      <c r="D65" s="690"/>
      <c r="E65" s="690"/>
      <c r="F65" s="690"/>
      <c r="G65" s="690"/>
      <c r="H65" s="691"/>
    </row>
    <row r="66" spans="1:8" ht="12.75">
      <c r="A66" s="689"/>
      <c r="B66" s="690"/>
      <c r="C66" s="690"/>
      <c r="D66" s="690"/>
      <c r="E66" s="690"/>
      <c r="F66" s="690"/>
      <c r="G66" s="690"/>
      <c r="H66" s="691"/>
    </row>
    <row r="67" spans="1:8" ht="12.75">
      <c r="A67" s="689"/>
      <c r="B67" s="690"/>
      <c r="C67" s="690"/>
      <c r="D67" s="690"/>
      <c r="E67" s="690"/>
      <c r="F67" s="690"/>
      <c r="G67" s="690"/>
      <c r="H67" s="691"/>
    </row>
    <row r="68" spans="1:8" ht="12.75">
      <c r="A68" s="689"/>
      <c r="B68" s="690"/>
      <c r="C68" s="690"/>
      <c r="D68" s="690"/>
      <c r="E68" s="690"/>
      <c r="F68" s="690"/>
      <c r="G68" s="690"/>
      <c r="H68" s="691"/>
    </row>
    <row r="69" spans="1:8" ht="13.5" thickBot="1">
      <c r="A69" s="692"/>
      <c r="B69" s="693"/>
      <c r="C69" s="693"/>
      <c r="D69" s="693"/>
      <c r="E69" s="693"/>
      <c r="F69" s="693"/>
      <c r="G69" s="693"/>
      <c r="H69" s="694"/>
    </row>
    <row r="70" spans="1:8" ht="14.25" thickBot="1" thickTop="1">
      <c r="A70" s="3"/>
      <c r="B70" s="3"/>
      <c r="C70" s="3"/>
      <c r="D70" s="3"/>
      <c r="E70" s="3"/>
      <c r="F70" s="3"/>
      <c r="G70" s="3"/>
      <c r="H70" s="3"/>
    </row>
    <row r="71" spans="1:8" ht="14.25" thickBot="1" thickTop="1">
      <c r="A71" s="695" t="s">
        <v>1640</v>
      </c>
      <c r="B71" s="696"/>
      <c r="C71" s="696"/>
      <c r="D71" s="696"/>
      <c r="E71" s="696"/>
      <c r="F71" s="696"/>
      <c r="G71" s="696"/>
      <c r="H71" s="697"/>
    </row>
    <row r="72" spans="1:8" ht="14.25" thickBot="1" thickTop="1">
      <c r="A72" s="269"/>
      <c r="B72" s="270"/>
      <c r="C72" s="270"/>
      <c r="D72" s="270"/>
      <c r="E72" s="270"/>
      <c r="F72" s="270"/>
      <c r="G72" s="270"/>
      <c r="H72" s="271"/>
    </row>
    <row r="73" spans="1:8" ht="13.5" thickTop="1">
      <c r="A73" s="669" t="s">
        <v>1638</v>
      </c>
      <c r="B73" s="670"/>
      <c r="C73" s="671"/>
      <c r="D73" s="272"/>
      <c r="E73" s="272"/>
      <c r="F73" s="669" t="s">
        <v>1639</v>
      </c>
      <c r="G73" s="670"/>
      <c r="H73" s="671"/>
    </row>
    <row r="74" spans="1:8" ht="13.5" thickBot="1">
      <c r="A74" s="672"/>
      <c r="B74" s="673"/>
      <c r="C74" s="674"/>
      <c r="D74" s="272"/>
      <c r="E74" s="272"/>
      <c r="F74" s="672"/>
      <c r="G74" s="673"/>
      <c r="H74" s="674"/>
    </row>
    <row r="75" spans="1:8" ht="13.5" thickTop="1">
      <c r="A75" s="273"/>
      <c r="B75" s="272"/>
      <c r="C75" s="272"/>
      <c r="D75" s="272"/>
      <c r="E75" s="272"/>
      <c r="F75" s="272"/>
      <c r="G75" s="272"/>
      <c r="H75" s="274"/>
    </row>
    <row r="76" spans="1:8" ht="12.75">
      <c r="A76" s="273"/>
      <c r="B76" s="272"/>
      <c r="C76" s="272"/>
      <c r="D76" s="272"/>
      <c r="E76" s="272"/>
      <c r="F76" s="272"/>
      <c r="G76" s="272"/>
      <c r="H76" s="274"/>
    </row>
    <row r="77" spans="1:8" ht="12.75">
      <c r="A77" s="273"/>
      <c r="B77" s="272"/>
      <c r="C77" s="272"/>
      <c r="D77" s="272"/>
      <c r="E77" s="272"/>
      <c r="F77" s="272"/>
      <c r="G77" s="272"/>
      <c r="H77" s="274"/>
    </row>
    <row r="78" spans="1:8" ht="12.75">
      <c r="A78" s="273"/>
      <c r="B78" s="272"/>
      <c r="C78" s="272"/>
      <c r="D78" s="272"/>
      <c r="E78" s="272"/>
      <c r="F78" s="272"/>
      <c r="G78" s="272"/>
      <c r="H78" s="274"/>
    </row>
    <row r="79" spans="1:8" ht="12.75">
      <c r="A79" s="273"/>
      <c r="B79" s="272"/>
      <c r="C79" s="272"/>
      <c r="D79" s="272"/>
      <c r="E79" s="272"/>
      <c r="F79" s="272"/>
      <c r="G79" s="272"/>
      <c r="H79" s="274"/>
    </row>
    <row r="80" spans="1:8" ht="12.75">
      <c r="A80" s="273"/>
      <c r="B80" s="272"/>
      <c r="C80" s="272"/>
      <c r="D80" s="272"/>
      <c r="E80" s="272"/>
      <c r="F80" s="272"/>
      <c r="G80" s="272"/>
      <c r="H80" s="274"/>
    </row>
    <row r="81" spans="1:8" ht="12.75">
      <c r="A81" s="273"/>
      <c r="B81" s="272"/>
      <c r="C81" s="272"/>
      <c r="D81" s="272"/>
      <c r="E81" s="272"/>
      <c r="F81" s="272"/>
      <c r="G81" s="272"/>
      <c r="H81" s="274"/>
    </row>
    <row r="82" spans="1:8" ht="12.75">
      <c r="A82" s="273"/>
      <c r="B82" s="272"/>
      <c r="C82" s="272"/>
      <c r="D82" s="272"/>
      <c r="E82" s="272"/>
      <c r="F82" s="272"/>
      <c r="G82" s="272"/>
      <c r="H82" s="274"/>
    </row>
    <row r="83" spans="1:8" ht="12.75">
      <c r="A83" s="273"/>
      <c r="B83" s="272"/>
      <c r="C83" s="272"/>
      <c r="D83" s="272"/>
      <c r="E83" s="272"/>
      <c r="F83" s="272"/>
      <c r="G83" s="272"/>
      <c r="H83" s="274"/>
    </row>
    <row r="84" spans="1:8" ht="12.75">
      <c r="A84" s="273"/>
      <c r="B84" s="272"/>
      <c r="C84" s="272"/>
      <c r="D84" s="272"/>
      <c r="E84" s="272"/>
      <c r="F84" s="272"/>
      <c r="G84" s="272"/>
      <c r="H84" s="274"/>
    </row>
    <row r="85" spans="1:8" ht="12.75">
      <c r="A85" s="273"/>
      <c r="B85" s="272"/>
      <c r="C85" s="272"/>
      <c r="D85" s="272"/>
      <c r="E85" s="272"/>
      <c r="F85" s="272"/>
      <c r="G85" s="272"/>
      <c r="H85" s="274"/>
    </row>
    <row r="86" spans="1:8" ht="12.75">
      <c r="A86" s="273"/>
      <c r="B86" s="272"/>
      <c r="C86" s="272"/>
      <c r="D86" s="272"/>
      <c r="E86" s="272"/>
      <c r="F86" s="272"/>
      <c r="G86" s="272"/>
      <c r="H86" s="274"/>
    </row>
    <row r="87" spans="1:8" ht="12.75">
      <c r="A87" s="273"/>
      <c r="B87" s="272"/>
      <c r="C87" s="272"/>
      <c r="D87" s="272"/>
      <c r="E87" s="272"/>
      <c r="F87" s="272"/>
      <c r="G87" s="272"/>
      <c r="H87" s="274"/>
    </row>
    <row r="88" spans="1:8" ht="12.75">
      <c r="A88" s="273"/>
      <c r="B88" s="272"/>
      <c r="C88" s="272"/>
      <c r="D88" s="272"/>
      <c r="E88" s="272"/>
      <c r="F88" s="272"/>
      <c r="G88" s="272"/>
      <c r="H88" s="274"/>
    </row>
    <row r="89" spans="1:8" ht="13.5" thickBot="1">
      <c r="A89" s="275"/>
      <c r="B89" s="276"/>
      <c r="C89" s="276"/>
      <c r="D89" s="276"/>
      <c r="E89" s="276"/>
      <c r="F89" s="276"/>
      <c r="G89" s="276"/>
      <c r="H89" s="277"/>
    </row>
    <row r="90" spans="1:8" ht="14.25" thickBot="1" thickTop="1">
      <c r="A90" s="3"/>
      <c r="B90" s="3"/>
      <c r="C90" s="3"/>
      <c r="D90" s="3"/>
      <c r="E90" s="3"/>
      <c r="F90" s="3"/>
      <c r="G90" s="3"/>
      <c r="H90" s="3"/>
    </row>
    <row r="91" spans="1:8" ht="14.25" thickBot="1" thickTop="1">
      <c r="A91" s="675" t="s">
        <v>1641</v>
      </c>
      <c r="B91" s="676"/>
      <c r="C91" s="676"/>
      <c r="D91" s="676"/>
      <c r="E91" s="676"/>
      <c r="F91" s="676"/>
      <c r="G91" s="676"/>
      <c r="H91" s="677"/>
    </row>
    <row r="92" spans="1:8" ht="13.5" thickTop="1">
      <c r="A92" s="660"/>
      <c r="B92" s="661"/>
      <c r="C92" s="661"/>
      <c r="D92" s="661"/>
      <c r="E92" s="661"/>
      <c r="F92" s="661"/>
      <c r="G92" s="661"/>
      <c r="H92" s="662"/>
    </row>
    <row r="93" spans="1:8" ht="12.75">
      <c r="A93" s="663"/>
      <c r="B93" s="664"/>
      <c r="C93" s="664"/>
      <c r="D93" s="664"/>
      <c r="E93" s="664"/>
      <c r="F93" s="664"/>
      <c r="G93" s="664"/>
      <c r="H93" s="665"/>
    </row>
    <row r="94" spans="1:8" ht="12.75">
      <c r="A94" s="663"/>
      <c r="B94" s="664"/>
      <c r="C94" s="664"/>
      <c r="D94" s="664"/>
      <c r="E94" s="664"/>
      <c r="F94" s="664"/>
      <c r="G94" s="664"/>
      <c r="H94" s="665"/>
    </row>
    <row r="95" spans="1:8" ht="12.75">
      <c r="A95" s="663"/>
      <c r="B95" s="664"/>
      <c r="C95" s="664"/>
      <c r="D95" s="664"/>
      <c r="E95" s="664"/>
      <c r="F95" s="664"/>
      <c r="G95" s="664"/>
      <c r="H95" s="665"/>
    </row>
    <row r="96" spans="1:8" ht="12.75">
      <c r="A96" s="663"/>
      <c r="B96" s="664"/>
      <c r="C96" s="664"/>
      <c r="D96" s="664"/>
      <c r="E96" s="664"/>
      <c r="F96" s="664"/>
      <c r="G96" s="664"/>
      <c r="H96" s="665"/>
    </row>
    <row r="97" spans="1:8" ht="12.75">
      <c r="A97" s="663"/>
      <c r="B97" s="664"/>
      <c r="C97" s="664"/>
      <c r="D97" s="664"/>
      <c r="E97" s="664"/>
      <c r="F97" s="664"/>
      <c r="G97" s="664"/>
      <c r="H97" s="665"/>
    </row>
    <row r="98" spans="1:8" ht="12.75">
      <c r="A98" s="663"/>
      <c r="B98" s="664"/>
      <c r="C98" s="664"/>
      <c r="D98" s="664"/>
      <c r="E98" s="664"/>
      <c r="F98" s="664"/>
      <c r="G98" s="664"/>
      <c r="H98" s="665"/>
    </row>
    <row r="99" spans="1:8" ht="12.75">
      <c r="A99" s="663"/>
      <c r="B99" s="664"/>
      <c r="C99" s="664"/>
      <c r="D99" s="664"/>
      <c r="E99" s="664"/>
      <c r="F99" s="664"/>
      <c r="G99" s="664"/>
      <c r="H99" s="665"/>
    </row>
    <row r="100" spans="1:8" ht="12.75">
      <c r="A100" s="663"/>
      <c r="B100" s="664"/>
      <c r="C100" s="664"/>
      <c r="D100" s="664"/>
      <c r="E100" s="664"/>
      <c r="F100" s="664"/>
      <c r="G100" s="664"/>
      <c r="H100" s="665"/>
    </row>
    <row r="101" spans="1:8" ht="12.75">
      <c r="A101" s="663"/>
      <c r="B101" s="664"/>
      <c r="C101" s="664"/>
      <c r="D101" s="664"/>
      <c r="E101" s="664"/>
      <c r="F101" s="664"/>
      <c r="G101" s="664"/>
      <c r="H101" s="665"/>
    </row>
    <row r="102" spans="1:8" ht="12.75">
      <c r="A102" s="663"/>
      <c r="B102" s="664"/>
      <c r="C102" s="664"/>
      <c r="D102" s="664"/>
      <c r="E102" s="664"/>
      <c r="F102" s="664"/>
      <c r="G102" s="664"/>
      <c r="H102" s="665"/>
    </row>
    <row r="103" spans="1:8" ht="12.75">
      <c r="A103" s="663"/>
      <c r="B103" s="664"/>
      <c r="C103" s="664"/>
      <c r="D103" s="664"/>
      <c r="E103" s="664"/>
      <c r="F103" s="664"/>
      <c r="G103" s="664"/>
      <c r="H103" s="665"/>
    </row>
    <row r="104" spans="1:8" ht="12.75">
      <c r="A104" s="663"/>
      <c r="B104" s="664"/>
      <c r="C104" s="664"/>
      <c r="D104" s="664"/>
      <c r="E104" s="664"/>
      <c r="F104" s="664"/>
      <c r="G104" s="664"/>
      <c r="H104" s="665"/>
    </row>
    <row r="105" spans="1:8" ht="12.75">
      <c r="A105" s="663"/>
      <c r="B105" s="664"/>
      <c r="C105" s="664"/>
      <c r="D105" s="664"/>
      <c r="E105" s="664"/>
      <c r="F105" s="664"/>
      <c r="G105" s="664"/>
      <c r="H105" s="665"/>
    </row>
    <row r="106" spans="1:8" ht="12.75">
      <c r="A106" s="663"/>
      <c r="B106" s="664"/>
      <c r="C106" s="664"/>
      <c r="D106" s="664"/>
      <c r="E106" s="664"/>
      <c r="F106" s="664"/>
      <c r="G106" s="664"/>
      <c r="H106" s="665"/>
    </row>
    <row r="107" spans="1:8" ht="12.75">
      <c r="A107" s="663"/>
      <c r="B107" s="664"/>
      <c r="C107" s="664"/>
      <c r="D107" s="664"/>
      <c r="E107" s="664"/>
      <c r="F107" s="664"/>
      <c r="G107" s="664"/>
      <c r="H107" s="665"/>
    </row>
    <row r="108" spans="1:8" ht="12.75">
      <c r="A108" s="663"/>
      <c r="B108" s="664"/>
      <c r="C108" s="664"/>
      <c r="D108" s="664"/>
      <c r="E108" s="664"/>
      <c r="F108" s="664"/>
      <c r="G108" s="664"/>
      <c r="H108" s="665"/>
    </row>
    <row r="109" spans="1:8" ht="12.75">
      <c r="A109" s="663"/>
      <c r="B109" s="664"/>
      <c r="C109" s="664"/>
      <c r="D109" s="664"/>
      <c r="E109" s="664"/>
      <c r="F109" s="664"/>
      <c r="G109" s="664"/>
      <c r="H109" s="665"/>
    </row>
    <row r="110" spans="1:8" ht="13.5" thickBot="1">
      <c r="A110" s="666"/>
      <c r="B110" s="667"/>
      <c r="C110" s="667"/>
      <c r="D110" s="667"/>
      <c r="E110" s="667"/>
      <c r="F110" s="667"/>
      <c r="G110" s="667"/>
      <c r="H110" s="668"/>
    </row>
    <row r="111" spans="1:8" ht="13.5" thickTop="1">
      <c r="A111" s="3"/>
      <c r="B111" s="3"/>
      <c r="C111" s="3"/>
      <c r="D111" s="3"/>
      <c r="E111" s="3"/>
      <c r="F111" s="3"/>
      <c r="G111" s="3"/>
      <c r="H111" s="3"/>
    </row>
    <row r="112" spans="1:8" ht="12.75">
      <c r="A112" s="3"/>
      <c r="B112" s="3"/>
      <c r="C112" s="3"/>
      <c r="D112" s="3"/>
      <c r="E112" s="3"/>
      <c r="F112" s="3"/>
      <c r="G112" s="3"/>
      <c r="H112" s="3"/>
    </row>
  </sheetData>
  <sheetProtection selectLockedCells="1" selectUnlockedCells="1"/>
  <mergeCells count="20">
    <mergeCell ref="A13:H13"/>
    <mergeCell ref="A10:A11"/>
    <mergeCell ref="B10:B11"/>
    <mergeCell ref="C10:C11"/>
    <mergeCell ref="D10:D11"/>
    <mergeCell ref="A2:H4"/>
    <mergeCell ref="A6:C7"/>
    <mergeCell ref="E6:H7"/>
    <mergeCell ref="A57:H69"/>
    <mergeCell ref="A71:H71"/>
    <mergeCell ref="A14:H54"/>
    <mergeCell ref="A56:H56"/>
    <mergeCell ref="F10:F11"/>
    <mergeCell ref="G10:G11"/>
    <mergeCell ref="E10:E11"/>
    <mergeCell ref="H10:H11"/>
    <mergeCell ref="A92:H110"/>
    <mergeCell ref="A73:C74"/>
    <mergeCell ref="F73:H74"/>
    <mergeCell ref="A91:H91"/>
  </mergeCells>
  <printOptions/>
  <pageMargins left="0.42" right="0.18" top="0.58" bottom="0.41" header="0" footer="0"/>
  <pageSetup horizontalDpi="600" verticalDpi="600" orientation="portrait" paperSize="9" r:id="rId2"/>
  <rowBreaks count="1" manualBreakCount="1">
    <brk id="54" max="255" man="1"/>
  </rowBreaks>
  <drawing r:id="rId1"/>
</worksheet>
</file>

<file path=xl/worksheets/sheet7.xml><?xml version="1.0" encoding="utf-8"?>
<worksheet xmlns="http://schemas.openxmlformats.org/spreadsheetml/2006/main" xmlns:r="http://schemas.openxmlformats.org/officeDocument/2006/relationships">
  <sheetPr codeName="Hoja7"/>
  <dimension ref="A1:IV421"/>
  <sheetViews>
    <sheetView zoomScale="118" zoomScaleNormal="118" zoomScalePageLayoutView="0" workbookViewId="0" topLeftCell="A250">
      <selection activeCell="K241" sqref="K241"/>
    </sheetView>
  </sheetViews>
  <sheetFormatPr defaultColWidth="11.421875" defaultRowHeight="12.75"/>
  <cols>
    <col min="1" max="6" width="11.421875" style="2" customWidth="1"/>
    <col min="7" max="7" width="3.140625" style="2" customWidth="1"/>
    <col min="8" max="8" width="14.7109375" style="2" customWidth="1"/>
    <col min="9" max="9" width="11.421875" style="2" customWidth="1"/>
    <col min="10" max="10" width="11.57421875" style="2" customWidth="1"/>
    <col min="11" max="11" width="11.421875" style="2" customWidth="1"/>
    <col min="12" max="12" width="10.57421875" style="2" customWidth="1"/>
    <col min="13" max="13" width="10.8515625" style="2" customWidth="1"/>
    <col min="14" max="16384" width="11.421875" style="2" customWidth="1"/>
  </cols>
  <sheetData>
    <row r="1" spans="1:13" ht="12.75" customHeight="1">
      <c r="A1" s="508" t="s">
        <v>1254</v>
      </c>
      <c r="B1" s="508"/>
      <c r="C1" s="508"/>
      <c r="D1" s="508"/>
      <c r="E1" s="508"/>
      <c r="F1" s="508"/>
      <c r="G1" s="508"/>
      <c r="H1" s="508"/>
      <c r="I1" s="508"/>
      <c r="J1" s="508"/>
      <c r="K1" s="508"/>
      <c r="L1" s="508"/>
      <c r="M1" s="508"/>
    </row>
    <row r="2" spans="1:13" ht="12.75" customHeight="1">
      <c r="A2" s="508"/>
      <c r="B2" s="508"/>
      <c r="C2" s="508"/>
      <c r="D2" s="508"/>
      <c r="E2" s="508"/>
      <c r="F2" s="508"/>
      <c r="G2" s="508"/>
      <c r="H2" s="508"/>
      <c r="I2" s="508"/>
      <c r="J2" s="508"/>
      <c r="K2" s="508"/>
      <c r="L2" s="508"/>
      <c r="M2" s="508"/>
    </row>
    <row r="3" spans="1:13" ht="12.75" customHeight="1">
      <c r="A3" s="508"/>
      <c r="B3" s="508"/>
      <c r="C3" s="508"/>
      <c r="D3" s="508"/>
      <c r="E3" s="508"/>
      <c r="F3" s="508"/>
      <c r="G3" s="508"/>
      <c r="H3" s="508"/>
      <c r="I3" s="508"/>
      <c r="J3" s="508"/>
      <c r="K3" s="508"/>
      <c r="L3" s="508"/>
      <c r="M3" s="508"/>
    </row>
    <row r="4" spans="1:13" ht="12" customHeight="1">
      <c r="A4" s="3"/>
      <c r="B4" s="3"/>
      <c r="C4" s="3"/>
      <c r="D4" s="3"/>
      <c r="E4" s="3"/>
      <c r="F4" s="3"/>
      <c r="G4" s="3"/>
      <c r="H4" s="3"/>
      <c r="I4" s="3"/>
      <c r="J4" s="3"/>
      <c r="K4" s="3"/>
      <c r="L4" s="3"/>
      <c r="M4" s="3"/>
    </row>
    <row r="5" spans="1:13" ht="12" customHeight="1">
      <c r="A5" s="3"/>
      <c r="B5" s="3"/>
      <c r="C5" s="3"/>
      <c r="D5" s="3"/>
      <c r="E5" s="3"/>
      <c r="F5" s="3"/>
      <c r="G5" s="3"/>
      <c r="H5" s="3"/>
      <c r="I5" s="3"/>
      <c r="J5" s="3"/>
      <c r="K5" s="3"/>
      <c r="L5" s="3"/>
      <c r="M5" s="3"/>
    </row>
    <row r="6" spans="1:13" ht="12" customHeight="1">
      <c r="A6" s="721" t="s">
        <v>1255</v>
      </c>
      <c r="B6" s="721"/>
      <c r="C6" s="721"/>
      <c r="D6" s="721"/>
      <c r="E6" s="721"/>
      <c r="F6" s="721"/>
      <c r="G6" s="721"/>
      <c r="H6" s="721"/>
      <c r="I6" s="721"/>
      <c r="J6" s="721"/>
      <c r="K6" s="721"/>
      <c r="L6" s="721"/>
      <c r="M6" s="721"/>
    </row>
    <row r="7" spans="1:13" ht="12" customHeight="1">
      <c r="A7" s="3"/>
      <c r="B7" s="3"/>
      <c r="C7" s="3"/>
      <c r="D7" s="3"/>
      <c r="E7" s="3"/>
      <c r="F7" s="3"/>
      <c r="G7" s="3"/>
      <c r="H7" s="3"/>
      <c r="I7" s="3"/>
      <c r="J7" s="3"/>
      <c r="K7" s="3"/>
      <c r="L7" s="3"/>
      <c r="M7" s="3"/>
    </row>
    <row r="8" spans="1:13" ht="13.5" customHeight="1" thickBot="1">
      <c r="A8" s="3"/>
      <c r="B8" s="3"/>
      <c r="C8" s="3"/>
      <c r="D8" s="3"/>
      <c r="E8" s="3"/>
      <c r="F8" s="3"/>
      <c r="G8" s="3"/>
      <c r="H8" s="3"/>
      <c r="I8" s="3"/>
      <c r="J8" s="3"/>
      <c r="K8" s="3"/>
      <c r="L8" s="3"/>
      <c r="M8" s="3"/>
    </row>
    <row r="9" spans="1:13" ht="31.5" customHeight="1" thickBot="1" thickTop="1">
      <c r="A9" s="3"/>
      <c r="B9" s="3"/>
      <c r="C9" s="3"/>
      <c r="D9" s="3"/>
      <c r="E9" s="3"/>
      <c r="F9" s="3"/>
      <c r="G9" s="3"/>
      <c r="H9" s="278"/>
      <c r="I9" s="279" t="str">
        <f>'Inventario Residuos Peligrosos'!L6</f>
        <v>Año 1</v>
      </c>
      <c r="J9" s="279" t="str">
        <f>'Inventario Residuos Peligrosos'!S6</f>
        <v>Año 2</v>
      </c>
      <c r="K9" s="279" t="str">
        <f>'Inventario Residuos Peligrosos'!Z6</f>
        <v>Año 3</v>
      </c>
      <c r="L9" s="280" t="str">
        <f>'Inventario Residuos Peligrosos'!AG6</f>
        <v>(Año fin)
Año 4</v>
      </c>
      <c r="M9" s="3"/>
    </row>
    <row r="10" spans="1:13" ht="14.25" thickBot="1" thickTop="1">
      <c r="A10" s="3"/>
      <c r="B10" s="3"/>
      <c r="C10" s="3"/>
      <c r="D10" s="3"/>
      <c r="E10" s="3"/>
      <c r="F10" s="3"/>
      <c r="G10" s="3"/>
      <c r="H10" s="281" t="s">
        <v>1252</v>
      </c>
      <c r="I10" s="282">
        <f>'Inventario Residuos Peligrosos'!L9</f>
        <v>0</v>
      </c>
      <c r="J10" s="282">
        <f>'Inventario Residuos Peligrosos'!S9</f>
        <v>0</v>
      </c>
      <c r="K10" s="282">
        <f>'Inventario Residuos Peligrosos'!Z9</f>
        <v>0</v>
      </c>
      <c r="L10" s="283">
        <f>'Inventario Residuos Peligrosos'!AG10</f>
        <v>0</v>
      </c>
      <c r="M10" s="3"/>
    </row>
    <row r="11" spans="1:13" ht="13.5" thickBot="1">
      <c r="A11" s="3"/>
      <c r="B11" s="3"/>
      <c r="C11" s="3"/>
      <c r="D11" s="3"/>
      <c r="E11" s="3"/>
      <c r="F11" s="3"/>
      <c r="G11" s="3"/>
      <c r="H11" s="284" t="s">
        <v>1253</v>
      </c>
      <c r="I11" s="285">
        <f>'Inventario Residuos Peligrosos'!L11</f>
        <v>0</v>
      </c>
      <c r="J11" s="285">
        <f>'Inventario Residuos Peligrosos'!S11</f>
        <v>0</v>
      </c>
      <c r="K11" s="285">
        <f>'Inventario Residuos Peligrosos'!Z11</f>
        <v>0</v>
      </c>
      <c r="L11" s="286">
        <f>'Inventario Residuos Peligrosos'!AG11</f>
        <v>0</v>
      </c>
      <c r="M11" s="3"/>
    </row>
    <row r="12" spans="1:13" ht="14.25" thickBot="1" thickTop="1">
      <c r="A12" s="3"/>
      <c r="B12" s="3"/>
      <c r="C12" s="3"/>
      <c r="D12" s="3"/>
      <c r="E12" s="3"/>
      <c r="F12" s="3"/>
      <c r="G12" s="3"/>
      <c r="H12" s="284" t="s">
        <v>213</v>
      </c>
      <c r="I12" s="285">
        <f>'Inventario Residuos Peligrosos'!L12</f>
        <v>0</v>
      </c>
      <c r="J12" s="285">
        <f>'Inventario Residuos Peligrosos'!S12</f>
        <v>0</v>
      </c>
      <c r="K12" s="285">
        <f>'Inventario Residuos Peligrosos'!Z12</f>
        <v>0</v>
      </c>
      <c r="L12" s="286">
        <f>'Inventario Residuos Peligrosos'!AG12</f>
        <v>0</v>
      </c>
      <c r="M12" s="3"/>
    </row>
    <row r="13" spans="1:13" ht="13.5" thickTop="1">
      <c r="A13" s="3"/>
      <c r="B13" s="3"/>
      <c r="C13" s="3"/>
      <c r="D13" s="3"/>
      <c r="E13" s="3"/>
      <c r="F13" s="3"/>
      <c r="G13" s="3"/>
      <c r="H13" s="3"/>
      <c r="I13" s="3"/>
      <c r="J13" s="3"/>
      <c r="K13" s="3"/>
      <c r="L13" s="3"/>
      <c r="M13" s="3"/>
    </row>
    <row r="14" spans="1:13" ht="12.75">
      <c r="A14" s="3"/>
      <c r="B14" s="3"/>
      <c r="C14" s="3"/>
      <c r="D14" s="3"/>
      <c r="E14" s="3"/>
      <c r="F14" s="3"/>
      <c r="G14" s="3"/>
      <c r="H14" s="3"/>
      <c r="I14" s="3"/>
      <c r="J14" s="3"/>
      <c r="K14" s="3"/>
      <c r="L14" s="3"/>
      <c r="M14" s="3"/>
    </row>
    <row r="15" spans="1:13" ht="12.75">
      <c r="A15" s="3"/>
      <c r="B15" s="3"/>
      <c r="C15" s="3"/>
      <c r="D15" s="3"/>
      <c r="E15" s="3"/>
      <c r="F15" s="3"/>
      <c r="G15" s="3"/>
      <c r="H15" s="3"/>
      <c r="I15" s="3"/>
      <c r="J15" s="3"/>
      <c r="K15" s="3"/>
      <c r="L15" s="3"/>
      <c r="M15" s="3"/>
    </row>
    <row r="16" spans="1:13" ht="12.75">
      <c r="A16" s="3"/>
      <c r="B16" s="3"/>
      <c r="C16" s="3"/>
      <c r="D16" s="3"/>
      <c r="E16" s="3"/>
      <c r="F16" s="3"/>
      <c r="G16" s="3"/>
      <c r="H16" s="3"/>
      <c r="I16" s="3"/>
      <c r="J16" s="3"/>
      <c r="K16" s="3"/>
      <c r="L16" s="3"/>
      <c r="M16" s="3"/>
    </row>
    <row r="17" spans="1:13" ht="12.75">
      <c r="A17" s="3"/>
      <c r="B17" s="3"/>
      <c r="C17" s="3"/>
      <c r="D17" s="3"/>
      <c r="E17" s="3"/>
      <c r="F17" s="3"/>
      <c r="G17" s="3"/>
      <c r="H17" s="3"/>
      <c r="I17" s="3"/>
      <c r="J17" s="3"/>
      <c r="K17" s="3"/>
      <c r="L17" s="3"/>
      <c r="M17" s="3"/>
    </row>
    <row r="18" spans="1:13" ht="12.75">
      <c r="A18" s="3"/>
      <c r="B18" s="3"/>
      <c r="C18" s="3"/>
      <c r="D18" s="3"/>
      <c r="E18" s="3"/>
      <c r="F18" s="3"/>
      <c r="G18" s="3"/>
      <c r="H18" s="3"/>
      <c r="I18" s="3"/>
      <c r="J18" s="3"/>
      <c r="K18" s="3"/>
      <c r="L18" s="3"/>
      <c r="M18" s="3"/>
    </row>
    <row r="19" spans="1:13" ht="12.75">
      <c r="A19" s="3"/>
      <c r="B19" s="3"/>
      <c r="C19" s="3"/>
      <c r="D19" s="3"/>
      <c r="E19" s="3"/>
      <c r="F19" s="3"/>
      <c r="G19" s="3"/>
      <c r="H19" s="3"/>
      <c r="I19" s="3"/>
      <c r="J19" s="3"/>
      <c r="K19" s="3"/>
      <c r="L19" s="3"/>
      <c r="M19" s="3"/>
    </row>
    <row r="20" spans="1:13" ht="12.75">
      <c r="A20" s="3"/>
      <c r="B20" s="3"/>
      <c r="C20" s="3"/>
      <c r="D20" s="3"/>
      <c r="E20" s="3"/>
      <c r="F20" s="3"/>
      <c r="G20" s="3"/>
      <c r="H20" s="3"/>
      <c r="I20" s="3"/>
      <c r="J20" s="3"/>
      <c r="K20" s="3"/>
      <c r="L20" s="3"/>
      <c r="M20" s="3"/>
    </row>
    <row r="21" spans="1:13" ht="12.75">
      <c r="A21" s="3"/>
      <c r="B21" s="3"/>
      <c r="C21" s="3"/>
      <c r="D21" s="3"/>
      <c r="E21" s="3"/>
      <c r="F21" s="3"/>
      <c r="G21" s="3"/>
      <c r="H21" s="3"/>
      <c r="I21" s="3"/>
      <c r="J21" s="3"/>
      <c r="K21" s="3"/>
      <c r="L21" s="3"/>
      <c r="M21" s="3"/>
    </row>
    <row r="22" spans="1:13" ht="12.75">
      <c r="A22" s="3"/>
      <c r="B22" s="3"/>
      <c r="C22" s="3"/>
      <c r="D22" s="3"/>
      <c r="E22" s="3"/>
      <c r="F22" s="3"/>
      <c r="G22" s="3"/>
      <c r="H22" s="3"/>
      <c r="I22" s="3"/>
      <c r="J22" s="3"/>
      <c r="K22" s="3"/>
      <c r="L22" s="3"/>
      <c r="M22" s="3"/>
    </row>
    <row r="23" spans="1:13" ht="12.75">
      <c r="A23" s="3"/>
      <c r="B23" s="3"/>
      <c r="C23" s="3"/>
      <c r="D23" s="3"/>
      <c r="E23" s="3"/>
      <c r="F23" s="3"/>
      <c r="G23" s="3"/>
      <c r="H23" s="3"/>
      <c r="I23" s="3"/>
      <c r="J23" s="3"/>
      <c r="K23" s="3"/>
      <c r="L23" s="3"/>
      <c r="M23" s="3"/>
    </row>
    <row r="24" spans="1:13" ht="12.75">
      <c r="A24" s="722" t="s">
        <v>79</v>
      </c>
      <c r="B24" s="722"/>
      <c r="C24" s="722"/>
      <c r="D24" s="722"/>
      <c r="E24" s="722"/>
      <c r="F24" s="722"/>
      <c r="G24" s="722"/>
      <c r="H24" s="722"/>
      <c r="I24" s="722"/>
      <c r="J24" s="722"/>
      <c r="K24" s="722"/>
      <c r="L24" s="722"/>
      <c r="M24" s="722"/>
    </row>
    <row r="25" spans="1:13" ht="13.5" thickBot="1">
      <c r="A25" s="3"/>
      <c r="B25" s="3"/>
      <c r="C25" s="3"/>
      <c r="D25" s="3"/>
      <c r="E25" s="3"/>
      <c r="F25" s="3"/>
      <c r="G25" s="3"/>
      <c r="H25" s="3"/>
      <c r="I25" s="3"/>
      <c r="J25" s="3"/>
      <c r="K25" s="3"/>
      <c r="L25" s="3"/>
      <c r="M25" s="3"/>
    </row>
    <row r="26" spans="1:13" ht="13.5" thickTop="1">
      <c r="A26" s="3"/>
      <c r="B26" s="3"/>
      <c r="C26" s="3"/>
      <c r="D26" s="3"/>
      <c r="E26" s="3"/>
      <c r="F26" s="3"/>
      <c r="G26" s="3"/>
      <c r="H26" s="723">
        <f>'Inventario Residuos Peligrosos'!E16</f>
        <v>0</v>
      </c>
      <c r="I26" s="724"/>
      <c r="J26" s="724"/>
      <c r="K26" s="715"/>
      <c r="L26" s="716"/>
      <c r="M26" s="3"/>
    </row>
    <row r="27" spans="1:13" ht="13.5" thickBot="1">
      <c r="A27" s="3"/>
      <c r="B27" s="3"/>
      <c r="C27" s="3"/>
      <c r="D27" s="3"/>
      <c r="E27" s="3"/>
      <c r="F27" s="3"/>
      <c r="G27" s="3"/>
      <c r="H27" s="717" t="s">
        <v>231</v>
      </c>
      <c r="I27" s="718"/>
      <c r="J27" s="718"/>
      <c r="K27" s="719"/>
      <c r="L27" s="720"/>
      <c r="M27" s="3"/>
    </row>
    <row r="28" spans="1:256" s="289" customFormat="1" ht="27" customHeight="1" thickBot="1" thickTop="1">
      <c r="A28" s="3"/>
      <c r="B28" s="3"/>
      <c r="C28" s="3"/>
      <c r="D28" s="3"/>
      <c r="E28" s="3"/>
      <c r="F28" s="3"/>
      <c r="G28" s="3"/>
      <c r="H28" s="287" t="str">
        <f>'Inventario Residuos Peligrosos'!G6</f>
        <v>(Año de partida)
Año 0</v>
      </c>
      <c r="I28" s="279" t="str">
        <f>'Inventario Residuos Peligrosos'!L6</f>
        <v>Año 1</v>
      </c>
      <c r="J28" s="279" t="str">
        <f>'Inventario Residuos Peligrosos'!S6</f>
        <v>Año 2</v>
      </c>
      <c r="K28" s="279" t="str">
        <f>'Inventario Residuos Peligrosos'!Z6</f>
        <v>Año 3</v>
      </c>
      <c r="L28" s="288" t="str">
        <f>'Inventario Residuos Peligrosos'!AG6</f>
        <v>(Año fin)
Año 4</v>
      </c>
      <c r="M28" s="278"/>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289" customFormat="1" ht="14.25" thickBot="1" thickTop="1">
      <c r="A29" s="3"/>
      <c r="B29" s="3"/>
      <c r="C29" s="3"/>
      <c r="D29" s="3"/>
      <c r="E29" s="3"/>
      <c r="F29" s="3"/>
      <c r="G29" s="3"/>
      <c r="H29" s="290" t="e">
        <f>'Inventario Residuos Peligrosos'!K16</f>
        <v>#DIV/0!</v>
      </c>
      <c r="I29" s="291" t="e">
        <f>'Inventario Residuos Peligrosos'!Q16</f>
        <v>#DIV/0!</v>
      </c>
      <c r="J29" s="291" t="e">
        <f>'Inventario Residuos Peligrosos'!X16</f>
        <v>#DIV/0!</v>
      </c>
      <c r="K29" s="291" t="e">
        <f>'Inventario Residuos Peligrosos'!AE16</f>
        <v>#DIV/0!</v>
      </c>
      <c r="L29" s="292" t="e">
        <f>'Inventario Residuos Peligrosos'!AL16</f>
        <v>#DIV/0!</v>
      </c>
      <c r="M29" s="293"/>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289" customFormat="1" ht="13.5" thickTop="1">
      <c r="A30" s="3"/>
      <c r="B30" s="3"/>
      <c r="C30" s="3"/>
      <c r="D30" s="3"/>
      <c r="E30" s="3"/>
      <c r="F30" s="3"/>
      <c r="G30" s="3"/>
      <c r="H30" s="3"/>
      <c r="I30" s="3"/>
      <c r="J30" s="3"/>
      <c r="K30" s="3"/>
      <c r="L30" s="3"/>
      <c r="M30" s="3"/>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289" customFormat="1" ht="12.75">
      <c r="A31" s="3"/>
      <c r="B31" s="3"/>
      <c r="C31" s="3"/>
      <c r="D31" s="3"/>
      <c r="E31" s="3"/>
      <c r="F31" s="3"/>
      <c r="G31" s="3"/>
      <c r="H31" s="3"/>
      <c r="I31" s="3"/>
      <c r="J31" s="3"/>
      <c r="K31" s="3"/>
      <c r="L31" s="3"/>
      <c r="M31" s="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289" customFormat="1" ht="12.75">
      <c r="A32" s="3"/>
      <c r="B32" s="3"/>
      <c r="C32" s="3"/>
      <c r="D32" s="3"/>
      <c r="E32" s="3"/>
      <c r="F32" s="3"/>
      <c r="G32" s="3"/>
      <c r="H32" s="3"/>
      <c r="I32" s="3"/>
      <c r="J32" s="3"/>
      <c r="K32" s="3"/>
      <c r="L32" s="3"/>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289" customFormat="1" ht="12.75">
      <c r="A33" s="3"/>
      <c r="B33" s="3"/>
      <c r="C33" s="3"/>
      <c r="D33" s="3"/>
      <c r="E33" s="3"/>
      <c r="F33" s="3"/>
      <c r="G33" s="3"/>
      <c r="H33" s="3"/>
      <c r="I33" s="3"/>
      <c r="J33" s="3"/>
      <c r="K33" s="3"/>
      <c r="L33" s="3"/>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289" customFormat="1" ht="12.75">
      <c r="A34" s="3"/>
      <c r="B34" s="3"/>
      <c r="C34" s="3"/>
      <c r="D34" s="3"/>
      <c r="E34" s="3"/>
      <c r="F34" s="3"/>
      <c r="G34" s="3"/>
      <c r="H34" s="3"/>
      <c r="I34" s="3"/>
      <c r="J34" s="3"/>
      <c r="K34" s="3"/>
      <c r="L34" s="3"/>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289" customFormat="1" ht="12.75">
      <c r="A35" s="3"/>
      <c r="B35" s="3"/>
      <c r="C35" s="3"/>
      <c r="D35" s="3"/>
      <c r="E35" s="3"/>
      <c r="F35" s="3"/>
      <c r="G35" s="3"/>
      <c r="H35" s="3"/>
      <c r="I35" s="3"/>
      <c r="J35" s="3"/>
      <c r="K35" s="3"/>
      <c r="L35" s="3"/>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289" customFormat="1" ht="12.75">
      <c r="A36" s="3"/>
      <c r="B36" s="3"/>
      <c r="C36" s="3"/>
      <c r="D36" s="3"/>
      <c r="E36" s="3"/>
      <c r="F36" s="3"/>
      <c r="G36" s="3"/>
      <c r="H36" s="3"/>
      <c r="I36" s="3"/>
      <c r="J36" s="3"/>
      <c r="K36" s="3"/>
      <c r="L36" s="3"/>
      <c r="M36" s="3"/>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289" customFormat="1" ht="12.75">
      <c r="A37" s="3"/>
      <c r="B37" s="3"/>
      <c r="C37" s="3"/>
      <c r="D37" s="3"/>
      <c r="E37" s="3"/>
      <c r="F37" s="3"/>
      <c r="G37" s="3"/>
      <c r="H37" s="3"/>
      <c r="I37" s="3"/>
      <c r="J37" s="3"/>
      <c r="K37" s="3"/>
      <c r="L37" s="3"/>
      <c r="M37" s="3"/>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289" customFormat="1" ht="12.75">
      <c r="A38" s="3"/>
      <c r="B38" s="3"/>
      <c r="C38" s="3"/>
      <c r="D38" s="3"/>
      <c r="E38" s="3"/>
      <c r="F38" s="3"/>
      <c r="G38" s="3"/>
      <c r="H38" s="3"/>
      <c r="I38" s="3"/>
      <c r="J38" s="3"/>
      <c r="K38" s="3"/>
      <c r="L38" s="3"/>
      <c r="M38" s="3"/>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89" customFormat="1" ht="13.5" thickBot="1">
      <c r="A39" s="3"/>
      <c r="B39" s="3"/>
      <c r="C39" s="3"/>
      <c r="D39" s="3"/>
      <c r="E39" s="3"/>
      <c r="F39" s="3"/>
      <c r="G39" s="3"/>
      <c r="H39" s="294"/>
      <c r="I39" s="3"/>
      <c r="J39" s="3"/>
      <c r="K39" s="3"/>
      <c r="L39" s="3"/>
      <c r="M39" s="3"/>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289" customFormat="1" ht="13.5" thickTop="1">
      <c r="A40" s="3"/>
      <c r="B40" s="2"/>
      <c r="C40" s="2"/>
      <c r="D40" s="2"/>
      <c r="E40" s="2"/>
      <c r="F40" s="2"/>
      <c r="G40" s="3"/>
      <c r="H40" s="713">
        <f>'Inventario Residuos Peligrosos'!E17</f>
        <v>0</v>
      </c>
      <c r="I40" s="714"/>
      <c r="J40" s="714"/>
      <c r="K40" s="715"/>
      <c r="L40" s="716"/>
      <c r="M40" s="3"/>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289" customFormat="1" ht="13.5" thickBot="1">
      <c r="A41" s="3"/>
      <c r="B41" s="2"/>
      <c r="C41" s="2"/>
      <c r="D41" s="2"/>
      <c r="E41" s="2"/>
      <c r="F41" s="2"/>
      <c r="G41" s="3"/>
      <c r="H41" s="717" t="s">
        <v>231</v>
      </c>
      <c r="I41" s="718"/>
      <c r="J41" s="718"/>
      <c r="K41" s="719"/>
      <c r="L41" s="720"/>
      <c r="M41" s="3"/>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289" customFormat="1" ht="26.25" customHeight="1" thickBot="1" thickTop="1">
      <c r="A42" s="3"/>
      <c r="B42" s="2"/>
      <c r="C42" s="2"/>
      <c r="D42" s="2"/>
      <c r="E42" s="2"/>
      <c r="F42" s="2"/>
      <c r="G42" s="3"/>
      <c r="H42" s="295" t="str">
        <f>'Inventario Residuos Peligrosos'!$G$6</f>
        <v>(Año de partida)
Año 0</v>
      </c>
      <c r="I42" s="296" t="str">
        <f>'Inventario Residuos Peligrosos'!L6</f>
        <v>Año 1</v>
      </c>
      <c r="J42" s="296" t="str">
        <f>'Inventario Residuos Peligrosos'!S6</f>
        <v>Año 2</v>
      </c>
      <c r="K42" s="296" t="str">
        <f>'Inventario Residuos Peligrosos'!Z6</f>
        <v>Año 3</v>
      </c>
      <c r="L42" s="297" t="str">
        <f>'Inventario Residuos Peligrosos'!AG6</f>
        <v>(Año fin)
Año 4</v>
      </c>
      <c r="M42" s="278"/>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289" customFormat="1" ht="14.25" thickBot="1" thickTop="1">
      <c r="A43" s="3"/>
      <c r="B43" s="2"/>
      <c r="C43" s="2"/>
      <c r="D43" s="2"/>
      <c r="E43" s="2"/>
      <c r="F43" s="2"/>
      <c r="G43" s="3"/>
      <c r="H43" s="290" t="e">
        <f>'Inventario Residuos Peligrosos'!K17</f>
        <v>#DIV/0!</v>
      </c>
      <c r="I43" s="291" t="e">
        <f>'Inventario Residuos Peligrosos'!Q17</f>
        <v>#DIV/0!</v>
      </c>
      <c r="J43" s="291" t="e">
        <f>'Inventario Residuos Peligrosos'!X17</f>
        <v>#DIV/0!</v>
      </c>
      <c r="K43" s="291" t="e">
        <f>'Inventario Residuos Peligrosos'!AE17</f>
        <v>#DIV/0!</v>
      </c>
      <c r="L43" s="292" t="e">
        <f>'Inventario Residuos Peligrosos'!AL17</f>
        <v>#DIV/0!</v>
      </c>
      <c r="M43" s="293"/>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289" customFormat="1" ht="13.5" thickTop="1">
      <c r="A44" s="3"/>
      <c r="B44" s="2"/>
      <c r="C44" s="2"/>
      <c r="D44" s="2"/>
      <c r="E44" s="2"/>
      <c r="F44" s="2"/>
      <c r="G44" s="3"/>
      <c r="H44" s="3"/>
      <c r="I44" s="3"/>
      <c r="J44" s="3"/>
      <c r="K44" s="3"/>
      <c r="L44" s="3"/>
      <c r="M44" s="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89" customFormat="1" ht="12.75">
      <c r="A45" s="3"/>
      <c r="B45" s="2"/>
      <c r="C45" s="2"/>
      <c r="D45" s="2"/>
      <c r="E45" s="2"/>
      <c r="F45" s="2"/>
      <c r="G45" s="3"/>
      <c r="H45" s="3"/>
      <c r="I45" s="3"/>
      <c r="J45" s="3"/>
      <c r="K45" s="3"/>
      <c r="L45" s="3"/>
      <c r="M45" s="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289" customFormat="1" ht="12.75">
      <c r="A46" s="3"/>
      <c r="B46" s="2"/>
      <c r="C46" s="2"/>
      <c r="D46" s="2"/>
      <c r="E46" s="2"/>
      <c r="F46" s="2"/>
      <c r="G46" s="3"/>
      <c r="H46" s="3"/>
      <c r="I46" s="3"/>
      <c r="J46" s="3"/>
      <c r="K46" s="3"/>
      <c r="L46" s="3"/>
      <c r="M46" s="3"/>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289" customFormat="1" ht="12.75">
      <c r="A47" s="3"/>
      <c r="B47" s="2"/>
      <c r="C47" s="2"/>
      <c r="D47" s="2"/>
      <c r="E47" s="2"/>
      <c r="F47" s="2"/>
      <c r="G47" s="3"/>
      <c r="H47" s="3"/>
      <c r="I47" s="3"/>
      <c r="J47" s="3"/>
      <c r="K47" s="3"/>
      <c r="L47" s="3"/>
      <c r="M47" s="3"/>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289" customFormat="1" ht="12.75">
      <c r="A48" s="3"/>
      <c r="B48" s="2"/>
      <c r="C48" s="2"/>
      <c r="D48" s="2"/>
      <c r="E48" s="2"/>
      <c r="F48" s="2"/>
      <c r="G48" s="3"/>
      <c r="H48" s="3"/>
      <c r="I48" s="3"/>
      <c r="J48" s="3"/>
      <c r="K48" s="3"/>
      <c r="L48" s="3"/>
      <c r="M48" s="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289" customFormat="1" ht="12.75">
      <c r="A49" s="3"/>
      <c r="B49" s="2"/>
      <c r="C49" s="2"/>
      <c r="D49" s="2"/>
      <c r="E49" s="2"/>
      <c r="F49" s="2"/>
      <c r="G49" s="3"/>
      <c r="H49" s="3"/>
      <c r="I49" s="3"/>
      <c r="J49" s="3"/>
      <c r="K49" s="3"/>
      <c r="L49" s="3"/>
      <c r="M49" s="3"/>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289" customFormat="1" ht="12.75">
      <c r="A50" s="3"/>
      <c r="B50" s="2"/>
      <c r="C50" s="2"/>
      <c r="D50" s="2"/>
      <c r="E50" s="2"/>
      <c r="F50" s="2"/>
      <c r="G50" s="3"/>
      <c r="H50" s="3"/>
      <c r="I50" s="3"/>
      <c r="J50" s="3"/>
      <c r="K50" s="3"/>
      <c r="L50" s="3"/>
      <c r="M50" s="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89" customFormat="1" ht="12.75">
      <c r="A51" s="3"/>
      <c r="B51" s="2"/>
      <c r="C51" s="2"/>
      <c r="D51" s="2"/>
      <c r="E51" s="2"/>
      <c r="F51" s="2"/>
      <c r="G51" s="3"/>
      <c r="H51" s="3"/>
      <c r="I51" s="3"/>
      <c r="J51" s="3"/>
      <c r="K51" s="3"/>
      <c r="L51" s="3"/>
      <c r="M51" s="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289" customFormat="1" ht="12.75">
      <c r="A52" s="3"/>
      <c r="B52" s="3"/>
      <c r="C52" s="3"/>
      <c r="D52" s="3"/>
      <c r="E52" s="3"/>
      <c r="F52" s="3"/>
      <c r="G52" s="3"/>
      <c r="H52" s="3"/>
      <c r="I52" s="3"/>
      <c r="J52" s="3"/>
      <c r="K52" s="3"/>
      <c r="L52" s="3"/>
      <c r="M52" s="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289" customFormat="1" ht="13.5" thickBot="1">
      <c r="A53" s="3"/>
      <c r="B53" s="3"/>
      <c r="C53" s="3"/>
      <c r="D53" s="3"/>
      <c r="E53" s="3"/>
      <c r="F53" s="3"/>
      <c r="G53" s="3"/>
      <c r="H53" s="3"/>
      <c r="I53" s="3"/>
      <c r="J53" s="3"/>
      <c r="K53" s="3"/>
      <c r="L53" s="3"/>
      <c r="M53" s="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289" customFormat="1" ht="13.5" thickTop="1">
      <c r="A54" s="3"/>
      <c r="B54" s="3"/>
      <c r="C54" s="3"/>
      <c r="D54" s="3"/>
      <c r="E54" s="3"/>
      <c r="F54" s="3"/>
      <c r="G54" s="3"/>
      <c r="H54" s="713">
        <f>'Inventario Residuos Peligrosos'!E18</f>
        <v>0</v>
      </c>
      <c r="I54" s="714"/>
      <c r="J54" s="714"/>
      <c r="K54" s="715"/>
      <c r="L54" s="716"/>
      <c r="M54" s="3"/>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289" customFormat="1" ht="13.5" thickBot="1">
      <c r="A55" s="3"/>
      <c r="B55" s="3"/>
      <c r="C55" s="3"/>
      <c r="D55" s="3"/>
      <c r="E55" s="3"/>
      <c r="F55" s="3"/>
      <c r="G55" s="3"/>
      <c r="H55" s="717" t="s">
        <v>231</v>
      </c>
      <c r="I55" s="718"/>
      <c r="J55" s="718"/>
      <c r="K55" s="719"/>
      <c r="L55" s="720"/>
      <c r="M55" s="3"/>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289" customFormat="1" ht="24.75" customHeight="1" thickBot="1" thickTop="1">
      <c r="A56" s="3"/>
      <c r="B56" s="3"/>
      <c r="C56" s="3"/>
      <c r="D56" s="3"/>
      <c r="E56" s="3"/>
      <c r="F56" s="3"/>
      <c r="G56" s="3"/>
      <c r="H56" s="295" t="str">
        <f>'Inventario Residuos Peligrosos'!$G$6</f>
        <v>(Año de partida)
Año 0</v>
      </c>
      <c r="I56" s="298" t="str">
        <f>'Inventario Residuos Peligrosos'!L6</f>
        <v>Año 1</v>
      </c>
      <c r="J56" s="298" t="str">
        <f>'Inventario Residuos Peligrosos'!S6</f>
        <v>Año 2</v>
      </c>
      <c r="K56" s="298" t="str">
        <f>'Inventario Residuos Peligrosos'!Z6</f>
        <v>Año 3</v>
      </c>
      <c r="L56" s="299" t="str">
        <f>'Inventario Residuos Peligrosos'!AG6</f>
        <v>(Año fin)
Año 4</v>
      </c>
      <c r="M56" s="278"/>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289" customFormat="1" ht="14.25" thickBot="1" thickTop="1">
      <c r="A57" s="3"/>
      <c r="B57" s="3"/>
      <c r="C57" s="3"/>
      <c r="D57" s="3"/>
      <c r="E57" s="3"/>
      <c r="F57" s="3"/>
      <c r="G57" s="3"/>
      <c r="H57" s="290" t="e">
        <f>'Inventario Residuos Peligrosos'!K18</f>
        <v>#DIV/0!</v>
      </c>
      <c r="I57" s="291" t="e">
        <f>'Inventario Residuos Peligrosos'!Q18</f>
        <v>#DIV/0!</v>
      </c>
      <c r="J57" s="291" t="e">
        <f>'Inventario Residuos Peligrosos'!X18</f>
        <v>#DIV/0!</v>
      </c>
      <c r="K57" s="291" t="e">
        <f>'Inventario Residuos Peligrosos'!AE18</f>
        <v>#DIV/0!</v>
      </c>
      <c r="L57" s="292" t="e">
        <f>'Inventario Residuos Peligrosos'!AL18</f>
        <v>#DIV/0!</v>
      </c>
      <c r="M57" s="293"/>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289" customFormat="1" ht="13.5" thickTop="1">
      <c r="A58" s="3"/>
      <c r="B58" s="3"/>
      <c r="C58" s="3"/>
      <c r="D58" s="3"/>
      <c r="E58" s="3"/>
      <c r="F58" s="3"/>
      <c r="G58" s="3"/>
      <c r="H58" s="3"/>
      <c r="I58" s="3"/>
      <c r="J58" s="3"/>
      <c r="K58" s="3"/>
      <c r="L58" s="3"/>
      <c r="M58" s="3"/>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289" customFormat="1" ht="12.75">
      <c r="A59" s="3"/>
      <c r="B59" s="3"/>
      <c r="C59" s="3"/>
      <c r="D59" s="3"/>
      <c r="E59" s="3"/>
      <c r="F59" s="3"/>
      <c r="G59" s="3"/>
      <c r="H59" s="3"/>
      <c r="I59" s="3"/>
      <c r="J59" s="3"/>
      <c r="K59" s="3"/>
      <c r="L59" s="3"/>
      <c r="M59" s="3"/>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289" customFormat="1" ht="12.75">
      <c r="A60" s="3"/>
      <c r="B60" s="3"/>
      <c r="C60" s="3"/>
      <c r="D60" s="3"/>
      <c r="E60" s="3"/>
      <c r="F60" s="3"/>
      <c r="G60" s="3"/>
      <c r="H60" s="3"/>
      <c r="I60" s="3"/>
      <c r="J60" s="3"/>
      <c r="K60" s="3"/>
      <c r="L60" s="3"/>
      <c r="M60" s="3"/>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289" customFormat="1" ht="12.75">
      <c r="A61" s="3"/>
      <c r="B61" s="3"/>
      <c r="C61" s="3"/>
      <c r="D61" s="3"/>
      <c r="E61" s="3"/>
      <c r="F61" s="3"/>
      <c r="G61" s="3"/>
      <c r="H61" s="3"/>
      <c r="I61" s="3"/>
      <c r="J61" s="3"/>
      <c r="K61" s="3"/>
      <c r="L61" s="3"/>
      <c r="M61" s="3"/>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289" customFormat="1" ht="12.75">
      <c r="A62" s="3"/>
      <c r="B62" s="3"/>
      <c r="C62" s="3"/>
      <c r="D62" s="3"/>
      <c r="E62" s="3"/>
      <c r="F62" s="3"/>
      <c r="G62" s="3"/>
      <c r="H62" s="3"/>
      <c r="I62" s="3"/>
      <c r="J62" s="3"/>
      <c r="K62" s="3"/>
      <c r="L62" s="3"/>
      <c r="M62" s="3"/>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289" customFormat="1" ht="12.75">
      <c r="A63" s="3"/>
      <c r="B63" s="3"/>
      <c r="C63" s="3"/>
      <c r="D63" s="3"/>
      <c r="E63" s="3"/>
      <c r="F63" s="3"/>
      <c r="G63" s="3"/>
      <c r="H63" s="3"/>
      <c r="I63" s="3"/>
      <c r="J63" s="3"/>
      <c r="K63" s="3"/>
      <c r="L63" s="3"/>
      <c r="M63" s="3"/>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289" customFormat="1" ht="16.5" customHeight="1">
      <c r="A64" s="3"/>
      <c r="B64" s="3"/>
      <c r="C64" s="3"/>
      <c r="D64" s="3"/>
      <c r="E64" s="3"/>
      <c r="F64" s="3"/>
      <c r="G64" s="3"/>
      <c r="H64" s="3"/>
      <c r="I64" s="3"/>
      <c r="J64" s="3"/>
      <c r="K64" s="3"/>
      <c r="L64" s="3"/>
      <c r="M64" s="3"/>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289" customFormat="1" ht="12.75">
      <c r="A65" s="3"/>
      <c r="B65" s="3"/>
      <c r="C65" s="3"/>
      <c r="D65" s="3"/>
      <c r="E65" s="3"/>
      <c r="F65" s="3"/>
      <c r="G65" s="3"/>
      <c r="H65" s="3"/>
      <c r="I65" s="3"/>
      <c r="J65" s="3"/>
      <c r="K65" s="3"/>
      <c r="L65" s="3"/>
      <c r="M65" s="3"/>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289" customFormat="1" ht="12.75">
      <c r="A66" s="3"/>
      <c r="B66" s="3"/>
      <c r="C66" s="3"/>
      <c r="D66" s="3"/>
      <c r="E66" s="3"/>
      <c r="F66" s="3"/>
      <c r="G66" s="3"/>
      <c r="H66" s="3"/>
      <c r="I66" s="3"/>
      <c r="J66" s="3"/>
      <c r="K66" s="3"/>
      <c r="L66" s="3"/>
      <c r="M66" s="3"/>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13" ht="13.5" thickBot="1">
      <c r="A67" s="3"/>
      <c r="B67" s="3"/>
      <c r="C67" s="3"/>
      <c r="D67" s="3"/>
      <c r="E67" s="3"/>
      <c r="F67" s="3"/>
      <c r="G67" s="3"/>
      <c r="H67" s="3"/>
      <c r="I67" s="3"/>
      <c r="J67" s="3"/>
      <c r="K67" s="3"/>
      <c r="L67" s="3"/>
      <c r="M67" s="3"/>
    </row>
    <row r="68" spans="1:13" ht="22.5" customHeight="1" thickTop="1">
      <c r="A68" s="3"/>
      <c r="B68" s="3"/>
      <c r="C68" s="3"/>
      <c r="D68" s="3"/>
      <c r="E68" s="3"/>
      <c r="F68" s="3"/>
      <c r="G68" s="3"/>
      <c r="H68" s="725">
        <f>'Inventario Residuos Peligrosos'!E19</f>
        <v>0</v>
      </c>
      <c r="I68" s="726"/>
      <c r="J68" s="726"/>
      <c r="K68" s="715"/>
      <c r="L68" s="716"/>
      <c r="M68" s="3"/>
    </row>
    <row r="69" spans="1:13" ht="13.5" thickBot="1">
      <c r="A69" s="3"/>
      <c r="B69" s="3"/>
      <c r="C69" s="3"/>
      <c r="D69" s="3"/>
      <c r="E69" s="3"/>
      <c r="F69" s="3"/>
      <c r="G69" s="3"/>
      <c r="H69" s="717" t="s">
        <v>231</v>
      </c>
      <c r="I69" s="718"/>
      <c r="J69" s="718"/>
      <c r="K69" s="719"/>
      <c r="L69" s="720"/>
      <c r="M69" s="3"/>
    </row>
    <row r="70" spans="1:13" ht="26.25" customHeight="1" thickBot="1" thickTop="1">
      <c r="A70" s="3"/>
      <c r="B70" s="3"/>
      <c r="C70" s="3"/>
      <c r="D70" s="3"/>
      <c r="E70" s="3"/>
      <c r="F70" s="3"/>
      <c r="G70" s="3"/>
      <c r="H70" s="295" t="str">
        <f>'Inventario Residuos Peligrosos'!$G$6</f>
        <v>(Año de partida)
Año 0</v>
      </c>
      <c r="I70" s="298" t="str">
        <f>'Inventario Residuos Peligrosos'!L6</f>
        <v>Año 1</v>
      </c>
      <c r="J70" s="298" t="str">
        <f>'Inventario Residuos Peligrosos'!S6</f>
        <v>Año 2</v>
      </c>
      <c r="K70" s="298" t="str">
        <f>'Inventario Residuos Peligrosos'!Z6</f>
        <v>Año 3</v>
      </c>
      <c r="L70" s="299" t="str">
        <f>'Inventario Residuos Peligrosos'!AG6</f>
        <v>(Año fin)
Año 4</v>
      </c>
      <c r="M70" s="278"/>
    </row>
    <row r="71" spans="1:13" ht="14.25" thickBot="1" thickTop="1">
      <c r="A71" s="3"/>
      <c r="B71" s="3"/>
      <c r="C71" s="3"/>
      <c r="D71" s="3"/>
      <c r="E71" s="3"/>
      <c r="F71" s="3"/>
      <c r="G71" s="3"/>
      <c r="H71" s="290" t="e">
        <f>'Inventario Residuos Peligrosos'!K19</f>
        <v>#DIV/0!</v>
      </c>
      <c r="I71" s="291" t="e">
        <f>'Inventario Residuos Peligrosos'!Q19</f>
        <v>#DIV/0!</v>
      </c>
      <c r="J71" s="291" t="e">
        <f>'Inventario Residuos Peligrosos'!X19</f>
        <v>#DIV/0!</v>
      </c>
      <c r="K71" s="291" t="e">
        <f>'Inventario Residuos Peligrosos'!AE19</f>
        <v>#DIV/0!</v>
      </c>
      <c r="L71" s="292" t="e">
        <f>'Inventario Residuos Peligrosos'!AL19</f>
        <v>#DIV/0!</v>
      </c>
      <c r="M71" s="293"/>
    </row>
    <row r="72" spans="1:13" ht="13.5" thickTop="1">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row r="74" spans="1:13" ht="12.75">
      <c r="A74" s="3"/>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c r="B78" s="3"/>
      <c r="C78" s="3"/>
      <c r="D78" s="3"/>
      <c r="E78" s="3"/>
      <c r="F78" s="3"/>
      <c r="G78" s="3"/>
      <c r="H78" s="3"/>
      <c r="I78" s="3"/>
      <c r="J78" s="3"/>
      <c r="K78" s="3"/>
      <c r="L78" s="3"/>
      <c r="M78" s="3"/>
    </row>
    <row r="79" spans="1:13" ht="12.75">
      <c r="A79" s="3"/>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9" customHeight="1" thickBot="1">
      <c r="A81" s="3"/>
      <c r="B81" s="3"/>
      <c r="C81" s="3"/>
      <c r="D81" s="3"/>
      <c r="E81" s="3"/>
      <c r="F81" s="3"/>
      <c r="G81" s="3"/>
      <c r="H81" s="3"/>
      <c r="I81" s="3"/>
      <c r="J81" s="3"/>
      <c r="K81" s="3"/>
      <c r="L81" s="3"/>
      <c r="M81" s="3"/>
    </row>
    <row r="82" spans="1:13" ht="13.5" thickTop="1">
      <c r="A82" s="3"/>
      <c r="B82" s="3"/>
      <c r="C82" s="3"/>
      <c r="D82" s="3"/>
      <c r="E82" s="3"/>
      <c r="F82" s="3"/>
      <c r="G82" s="3"/>
      <c r="H82" s="713">
        <f>'Inventario Residuos Peligrosos'!E20</f>
        <v>0</v>
      </c>
      <c r="I82" s="714"/>
      <c r="J82" s="714"/>
      <c r="K82" s="715"/>
      <c r="L82" s="716"/>
      <c r="M82" s="3"/>
    </row>
    <row r="83" spans="1:13" ht="13.5" thickBot="1">
      <c r="A83" s="3"/>
      <c r="B83" s="3"/>
      <c r="C83" s="3"/>
      <c r="D83" s="3"/>
      <c r="E83" s="3"/>
      <c r="F83" s="3"/>
      <c r="G83" s="3"/>
      <c r="H83" s="717" t="s">
        <v>231</v>
      </c>
      <c r="I83" s="718"/>
      <c r="J83" s="718"/>
      <c r="K83" s="719"/>
      <c r="L83" s="720"/>
      <c r="M83" s="3"/>
    </row>
    <row r="84" spans="1:13" ht="33.75" customHeight="1" thickBot="1" thickTop="1">
      <c r="A84" s="3"/>
      <c r="B84" s="3"/>
      <c r="C84" s="3"/>
      <c r="D84" s="3"/>
      <c r="E84" s="3"/>
      <c r="F84" s="3"/>
      <c r="G84" s="3"/>
      <c r="H84" s="295" t="str">
        <f>'Inventario Residuos Peligrosos'!$G$6</f>
        <v>(Año de partida)
Año 0</v>
      </c>
      <c r="I84" s="279" t="str">
        <f>'Inventario Residuos Peligrosos'!L6</f>
        <v>Año 1</v>
      </c>
      <c r="J84" s="279" t="str">
        <f>'Inventario Residuos Peligrosos'!S6</f>
        <v>Año 2</v>
      </c>
      <c r="K84" s="279" t="str">
        <f>'Inventario Residuos Peligrosos'!Z6</f>
        <v>Año 3</v>
      </c>
      <c r="L84" s="288" t="str">
        <f>'Inventario Residuos Peligrosos'!AG6</f>
        <v>(Año fin)
Año 4</v>
      </c>
      <c r="M84" s="278"/>
    </row>
    <row r="85" spans="1:13" ht="14.25" thickBot="1" thickTop="1">
      <c r="A85" s="3"/>
      <c r="B85" s="3"/>
      <c r="C85" s="3"/>
      <c r="D85" s="3"/>
      <c r="E85" s="3"/>
      <c r="F85" s="3"/>
      <c r="G85" s="3"/>
      <c r="H85" s="290" t="e">
        <f>'Inventario Residuos Peligrosos'!K20</f>
        <v>#DIV/0!</v>
      </c>
      <c r="I85" s="291" t="e">
        <f>'Inventario Residuos Peligrosos'!Q20</f>
        <v>#DIV/0!</v>
      </c>
      <c r="J85" s="291" t="e">
        <f>'Inventario Residuos Peligrosos'!X20</f>
        <v>#DIV/0!</v>
      </c>
      <c r="K85" s="291" t="e">
        <f>'Inventario Residuos Peligrosos'!AE20</f>
        <v>#DIV/0!</v>
      </c>
      <c r="L85" s="292" t="e">
        <f>'Inventario Residuos Peligrosos'!AL20</f>
        <v>#DIV/0!</v>
      </c>
      <c r="M85" s="293"/>
    </row>
    <row r="86" spans="1:13" ht="13.5" thickTop="1">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3.5" thickBot="1">
      <c r="A96" s="3"/>
      <c r="B96" s="3"/>
      <c r="C96" s="3"/>
      <c r="D96" s="3"/>
      <c r="E96" s="3"/>
      <c r="F96" s="3"/>
      <c r="G96" s="3"/>
      <c r="H96" s="3"/>
      <c r="I96" s="3"/>
      <c r="J96" s="3"/>
      <c r="K96" s="3"/>
      <c r="L96" s="3"/>
      <c r="M96" s="3"/>
    </row>
    <row r="97" spans="1:13" ht="13.5" thickTop="1">
      <c r="A97" s="3"/>
      <c r="B97" s="3"/>
      <c r="C97" s="3"/>
      <c r="D97" s="3"/>
      <c r="E97" s="3"/>
      <c r="F97" s="3"/>
      <c r="G97" s="3"/>
      <c r="H97" s="713">
        <f>'Inventario Residuos Peligrosos'!E21</f>
        <v>0</v>
      </c>
      <c r="I97" s="714"/>
      <c r="J97" s="714"/>
      <c r="K97" s="715"/>
      <c r="L97" s="716"/>
      <c r="M97" s="278"/>
    </row>
    <row r="98" spans="1:13" ht="13.5" thickBot="1">
      <c r="A98" s="3"/>
      <c r="B98" s="3"/>
      <c r="C98" s="3"/>
      <c r="D98" s="3"/>
      <c r="E98" s="3"/>
      <c r="F98" s="3"/>
      <c r="G98" s="3"/>
      <c r="H98" s="717" t="s">
        <v>231</v>
      </c>
      <c r="I98" s="718"/>
      <c r="J98" s="718"/>
      <c r="K98" s="719"/>
      <c r="L98" s="720"/>
      <c r="M98" s="293"/>
    </row>
    <row r="99" spans="1:13" ht="28.5" customHeight="1" thickBot="1" thickTop="1">
      <c r="A99" s="3"/>
      <c r="B99" s="3"/>
      <c r="C99" s="3"/>
      <c r="D99" s="3"/>
      <c r="E99" s="3"/>
      <c r="F99" s="3"/>
      <c r="G99" s="3"/>
      <c r="H99" s="295" t="str">
        <f>'Inventario Residuos Peligrosos'!$G$6</f>
        <v>(Año de partida)
Año 0</v>
      </c>
      <c r="I99" s="300" t="str">
        <f>'Inventario Residuos Peligrosos'!L6</f>
        <v>Año 1</v>
      </c>
      <c r="J99" s="300" t="str">
        <f>'Inventario Residuos Peligrosos'!S6</f>
        <v>Año 2</v>
      </c>
      <c r="K99" s="300" t="str">
        <f>'Inventario Residuos Peligrosos'!Z6</f>
        <v>Año 3</v>
      </c>
      <c r="L99" s="301" t="str">
        <f>'Inventario Residuos Peligrosos'!AG6</f>
        <v>(Año fin)
Año 4</v>
      </c>
      <c r="M99" s="3"/>
    </row>
    <row r="100" spans="1:13" ht="14.25" thickBot="1" thickTop="1">
      <c r="A100" s="3"/>
      <c r="B100" s="3"/>
      <c r="C100" s="3"/>
      <c r="D100" s="3"/>
      <c r="E100" s="3"/>
      <c r="F100" s="3"/>
      <c r="G100" s="3"/>
      <c r="H100" s="290" t="e">
        <f>'Inventario Residuos Peligrosos'!K21</f>
        <v>#DIV/0!</v>
      </c>
      <c r="I100" s="291" t="e">
        <f>'Inventario Residuos Peligrosos'!Q21</f>
        <v>#DIV/0!</v>
      </c>
      <c r="J100" s="291" t="e">
        <f>'Inventario Residuos Peligrosos'!X21</f>
        <v>#DIV/0!</v>
      </c>
      <c r="K100" s="291" t="e">
        <f>'Inventario Residuos Peligrosos'!AE21</f>
        <v>#DIV/0!</v>
      </c>
      <c r="L100" s="292" t="e">
        <f>'Inventario Residuos Peligrosos'!AL21</f>
        <v>#DIV/0!</v>
      </c>
      <c r="M100" s="3"/>
    </row>
    <row r="101" spans="1:13" ht="13.5" thickTop="1">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278"/>
    </row>
    <row r="110" spans="1:13" ht="12.75">
      <c r="A110" s="3"/>
      <c r="B110" s="3"/>
      <c r="C110" s="3"/>
      <c r="D110" s="3"/>
      <c r="E110" s="3"/>
      <c r="F110" s="3"/>
      <c r="G110" s="3"/>
      <c r="H110" s="3"/>
      <c r="I110" s="3"/>
      <c r="J110" s="3"/>
      <c r="K110" s="3"/>
      <c r="L110" s="3"/>
      <c r="M110" s="293"/>
    </row>
    <row r="111" spans="1:13" ht="13.5" thickBot="1">
      <c r="A111" s="3"/>
      <c r="B111" s="3"/>
      <c r="C111" s="3"/>
      <c r="D111" s="3"/>
      <c r="E111" s="3"/>
      <c r="F111" s="3"/>
      <c r="G111" s="3"/>
      <c r="H111" s="3"/>
      <c r="I111" s="3"/>
      <c r="J111" s="3"/>
      <c r="K111" s="3"/>
      <c r="L111" s="3"/>
      <c r="M111" s="3"/>
    </row>
    <row r="112" spans="1:13" ht="13.5" thickTop="1">
      <c r="A112" s="3"/>
      <c r="B112" s="3"/>
      <c r="C112" s="3"/>
      <c r="D112" s="3"/>
      <c r="E112" s="3"/>
      <c r="F112" s="3"/>
      <c r="G112" s="3"/>
      <c r="H112" s="713">
        <f>'Inventario Residuos Peligrosos'!E22</f>
        <v>0</v>
      </c>
      <c r="I112" s="714"/>
      <c r="J112" s="714"/>
      <c r="K112" s="715"/>
      <c r="L112" s="716"/>
      <c r="M112" s="3"/>
    </row>
    <row r="113" spans="1:13" ht="13.5" thickBot="1">
      <c r="A113" s="3"/>
      <c r="B113" s="3"/>
      <c r="C113" s="3"/>
      <c r="D113" s="3"/>
      <c r="E113" s="3"/>
      <c r="F113" s="3"/>
      <c r="G113" s="3"/>
      <c r="H113" s="717" t="s">
        <v>231</v>
      </c>
      <c r="I113" s="718"/>
      <c r="J113" s="718"/>
      <c r="K113" s="719"/>
      <c r="L113" s="720"/>
      <c r="M113" s="3"/>
    </row>
    <row r="114" spans="1:13" ht="25.5" customHeight="1" thickBot="1" thickTop="1">
      <c r="A114" s="3"/>
      <c r="B114" s="3"/>
      <c r="C114" s="3"/>
      <c r="D114" s="3"/>
      <c r="E114" s="3"/>
      <c r="F114" s="3"/>
      <c r="G114" s="3"/>
      <c r="H114" s="295" t="str">
        <f>'Inventario Residuos Peligrosos'!$G$6</f>
        <v>(Año de partida)
Año 0</v>
      </c>
      <c r="I114" s="298" t="str">
        <f>'Inventario Residuos Peligrosos'!L6</f>
        <v>Año 1</v>
      </c>
      <c r="J114" s="298" t="str">
        <f>'Inventario Residuos Peligrosos'!S6</f>
        <v>Año 2</v>
      </c>
      <c r="K114" s="298" t="str">
        <f>'Inventario Residuos Peligrosos'!Z6</f>
        <v>Año 3</v>
      </c>
      <c r="L114" s="299" t="str">
        <f>'Inventario Residuos Peligrosos'!AG6</f>
        <v>(Año fin)
Año 4</v>
      </c>
      <c r="M114" s="3"/>
    </row>
    <row r="115" spans="1:13" ht="14.25" thickBot="1" thickTop="1">
      <c r="A115" s="3"/>
      <c r="B115" s="3"/>
      <c r="C115" s="3"/>
      <c r="D115" s="3"/>
      <c r="E115" s="3"/>
      <c r="F115" s="3"/>
      <c r="G115" s="3"/>
      <c r="H115" s="290" t="e">
        <f>'Inventario Residuos Peligrosos'!K22</f>
        <v>#DIV/0!</v>
      </c>
      <c r="I115" s="291" t="e">
        <f>'Inventario Residuos Peligrosos'!Q22</f>
        <v>#DIV/0!</v>
      </c>
      <c r="J115" s="291" t="e">
        <f>'Inventario Residuos Peligrosos'!X22</f>
        <v>#DIV/0!</v>
      </c>
      <c r="K115" s="291" t="e">
        <f>'Inventario Residuos Peligrosos'!AE22</f>
        <v>#DIV/0!</v>
      </c>
      <c r="L115" s="292" t="e">
        <f>'Inventario Residuos Peligrosos'!AL22</f>
        <v>#DIV/0!</v>
      </c>
      <c r="M115" s="3"/>
    </row>
    <row r="116" spans="1:13" ht="13.5" thickTop="1">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3.5" thickBot="1">
      <c r="A126" s="3"/>
      <c r="B126" s="3"/>
      <c r="C126" s="3"/>
      <c r="D126" s="3"/>
      <c r="E126" s="3"/>
      <c r="F126" s="3"/>
      <c r="G126" s="3"/>
      <c r="H126" s="3"/>
      <c r="I126" s="3"/>
      <c r="J126" s="3"/>
      <c r="K126" s="3"/>
      <c r="L126" s="3"/>
      <c r="M126" s="3"/>
    </row>
    <row r="127" spans="1:13" ht="13.5" thickTop="1">
      <c r="A127" s="3"/>
      <c r="B127" s="3"/>
      <c r="C127" s="3"/>
      <c r="D127" s="3"/>
      <c r="E127" s="3"/>
      <c r="F127" s="3"/>
      <c r="G127" s="3"/>
      <c r="H127" s="713">
        <f>'Inventario Residuos Peligrosos'!E23</f>
        <v>0</v>
      </c>
      <c r="I127" s="714"/>
      <c r="J127" s="714"/>
      <c r="K127" s="715"/>
      <c r="L127" s="716"/>
      <c r="M127" s="3"/>
    </row>
    <row r="128" spans="1:13" ht="13.5" thickBot="1">
      <c r="A128" s="3"/>
      <c r="B128" s="3"/>
      <c r="C128" s="3"/>
      <c r="D128" s="3"/>
      <c r="E128" s="3"/>
      <c r="F128" s="3"/>
      <c r="G128" s="3"/>
      <c r="H128" s="727" t="s">
        <v>231</v>
      </c>
      <c r="I128" s="728"/>
      <c r="J128" s="728"/>
      <c r="K128" s="729"/>
      <c r="L128" s="730"/>
      <c r="M128" s="3"/>
    </row>
    <row r="129" spans="1:13" ht="24" customHeight="1" thickBot="1" thickTop="1">
      <c r="A129" s="3"/>
      <c r="B129" s="3"/>
      <c r="C129" s="3"/>
      <c r="D129" s="3"/>
      <c r="E129" s="3"/>
      <c r="F129" s="3"/>
      <c r="G129" s="3"/>
      <c r="H129" s="295" t="str">
        <f>'Inventario Residuos Peligrosos'!$G$6</f>
        <v>(Año de partida)
Año 0</v>
      </c>
      <c r="I129" s="298" t="str">
        <f>'Inventario Residuos Peligrosos'!L6</f>
        <v>Año 1</v>
      </c>
      <c r="J129" s="298" t="str">
        <f>'Inventario Residuos Peligrosos'!S6</f>
        <v>Año 2</v>
      </c>
      <c r="K129" s="298" t="str">
        <f>'Inventario Residuos Peligrosos'!Z6</f>
        <v>Año 3</v>
      </c>
      <c r="L129" s="299" t="str">
        <f>'Inventario Residuos Peligrosos'!AG6</f>
        <v>(Año fin)
Año 4</v>
      </c>
      <c r="M129" s="3"/>
    </row>
    <row r="130" spans="1:13" ht="14.25" thickBot="1" thickTop="1">
      <c r="A130" s="3"/>
      <c r="B130" s="3"/>
      <c r="C130" s="3"/>
      <c r="D130" s="3"/>
      <c r="E130" s="3"/>
      <c r="F130" s="3"/>
      <c r="G130" s="3"/>
      <c r="H130" s="290" t="e">
        <f>'Inventario Residuos Peligrosos'!K23</f>
        <v>#DIV/0!</v>
      </c>
      <c r="I130" s="291" t="e">
        <f>'Inventario Residuos Peligrosos'!Q23</f>
        <v>#DIV/0!</v>
      </c>
      <c r="J130" s="291" t="e">
        <f>'Inventario Residuos Peligrosos'!X23</f>
        <v>#DIV/0!</v>
      </c>
      <c r="K130" s="291" t="e">
        <f>'Inventario Residuos Peligrosos'!AE23</f>
        <v>#DIV/0!</v>
      </c>
      <c r="L130" s="292" t="e">
        <f>'Inventario Residuos Peligrosos'!AL23</f>
        <v>#DIV/0!</v>
      </c>
      <c r="M130" s="3"/>
    </row>
    <row r="131" spans="1:13" ht="13.5" thickTop="1">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3.5" thickBot="1">
      <c r="A142" s="3"/>
      <c r="B142" s="3"/>
      <c r="C142" s="3"/>
      <c r="D142" s="3"/>
      <c r="E142" s="3"/>
      <c r="F142" s="3"/>
      <c r="G142" s="3"/>
      <c r="H142" s="3"/>
      <c r="I142" s="3"/>
      <c r="J142" s="3"/>
      <c r="K142" s="3"/>
      <c r="L142" s="3"/>
      <c r="M142" s="3"/>
    </row>
    <row r="143" spans="1:13" ht="13.5" thickTop="1">
      <c r="A143" s="3"/>
      <c r="B143" s="3"/>
      <c r="C143" s="3"/>
      <c r="D143" s="3"/>
      <c r="E143" s="3"/>
      <c r="F143" s="3"/>
      <c r="G143" s="3"/>
      <c r="H143" s="713">
        <f>'Inventario Residuos Peligrosos'!E24</f>
        <v>0</v>
      </c>
      <c r="I143" s="714"/>
      <c r="J143" s="714"/>
      <c r="K143" s="715"/>
      <c r="L143" s="716"/>
      <c r="M143" s="3"/>
    </row>
    <row r="144" spans="1:13" ht="13.5" thickBot="1">
      <c r="A144" s="3"/>
      <c r="B144" s="3"/>
      <c r="C144" s="3"/>
      <c r="D144" s="3"/>
      <c r="E144" s="3"/>
      <c r="F144" s="3"/>
      <c r="G144" s="3"/>
      <c r="H144" s="717" t="s">
        <v>231</v>
      </c>
      <c r="I144" s="718"/>
      <c r="J144" s="718"/>
      <c r="K144" s="719"/>
      <c r="L144" s="720"/>
      <c r="M144" s="3"/>
    </row>
    <row r="145" spans="1:13" ht="19.5" thickBot="1" thickTop="1">
      <c r="A145" s="3"/>
      <c r="B145" s="3"/>
      <c r="C145" s="3"/>
      <c r="D145" s="3"/>
      <c r="E145" s="3"/>
      <c r="F145" s="3"/>
      <c r="G145" s="3"/>
      <c r="H145" s="295" t="str">
        <f>'Inventario Residuos Peligrosos'!$G$6</f>
        <v>(Año de partida)
Año 0</v>
      </c>
      <c r="I145" s="298" t="str">
        <f>'Inventario Residuos Peligrosos'!L6</f>
        <v>Año 1</v>
      </c>
      <c r="J145" s="298" t="str">
        <f>'Inventario Residuos Peligrosos'!S6</f>
        <v>Año 2</v>
      </c>
      <c r="K145" s="298" t="str">
        <f>'Inventario Residuos Peligrosos'!Z6</f>
        <v>Año 3</v>
      </c>
      <c r="L145" s="299" t="str">
        <f>'Inventario Residuos Peligrosos'!AG6</f>
        <v>(Año fin)
Año 4</v>
      </c>
      <c r="M145" s="3"/>
    </row>
    <row r="146" spans="1:13" ht="14.25" thickBot="1" thickTop="1">
      <c r="A146" s="3"/>
      <c r="B146" s="3"/>
      <c r="C146" s="3"/>
      <c r="D146" s="3"/>
      <c r="E146" s="3"/>
      <c r="F146" s="3"/>
      <c r="G146" s="3"/>
      <c r="H146" s="290" t="e">
        <f>'Inventario Residuos Peligrosos'!K24</f>
        <v>#DIV/0!</v>
      </c>
      <c r="I146" s="291" t="e">
        <f>'Inventario Residuos Peligrosos'!Q24</f>
        <v>#DIV/0!</v>
      </c>
      <c r="J146" s="291" t="e">
        <f>'Inventario Residuos Peligrosos'!X24</f>
        <v>#DIV/0!</v>
      </c>
      <c r="K146" s="291" t="e">
        <f>'Inventario Residuos Peligrosos'!AE24</f>
        <v>#DIV/0!</v>
      </c>
      <c r="L146" s="292" t="e">
        <f>'Inventario Residuos Peligrosos'!AL24</f>
        <v>#DIV/0!</v>
      </c>
      <c r="M146" s="3"/>
    </row>
    <row r="147" spans="1:13" ht="13.5" thickTop="1">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row r="150" spans="1:13" ht="12.75">
      <c r="A150" s="3"/>
      <c r="B150" s="3"/>
      <c r="C150" s="3"/>
      <c r="D150" s="3"/>
      <c r="E150" s="3"/>
      <c r="F150" s="3"/>
      <c r="G150" s="3"/>
      <c r="H150" s="3"/>
      <c r="I150" s="3"/>
      <c r="J150" s="3"/>
      <c r="K150" s="3"/>
      <c r="L150" s="3"/>
      <c r="M150" s="3"/>
    </row>
    <row r="151" spans="1:13" ht="12.75">
      <c r="A151" s="3"/>
      <c r="B151" s="3"/>
      <c r="C151" s="3"/>
      <c r="D151" s="3"/>
      <c r="E151" s="3"/>
      <c r="F151" s="3"/>
      <c r="G151" s="3"/>
      <c r="H151" s="3"/>
      <c r="I151" s="3"/>
      <c r="J151" s="3"/>
      <c r="K151" s="3"/>
      <c r="L151" s="3"/>
      <c r="M151" s="3"/>
    </row>
    <row r="152" spans="1:13" ht="12.75">
      <c r="A152" s="3"/>
      <c r="B152" s="3"/>
      <c r="C152" s="3"/>
      <c r="D152" s="3"/>
      <c r="E152" s="3"/>
      <c r="F152" s="3"/>
      <c r="G152" s="3"/>
      <c r="H152" s="3"/>
      <c r="I152" s="3"/>
      <c r="J152" s="3"/>
      <c r="K152" s="3"/>
      <c r="L152" s="3"/>
      <c r="M152" s="3"/>
    </row>
    <row r="153" spans="1:13" ht="12.75">
      <c r="A153" s="3"/>
      <c r="B153" s="3"/>
      <c r="C153" s="3"/>
      <c r="D153" s="3"/>
      <c r="E153" s="3"/>
      <c r="F153" s="3"/>
      <c r="G153" s="3"/>
      <c r="H153" s="3"/>
      <c r="I153" s="3"/>
      <c r="J153" s="3"/>
      <c r="K153" s="3"/>
      <c r="L153" s="3"/>
      <c r="M153" s="3"/>
    </row>
    <row r="154" spans="1:13" ht="12.75">
      <c r="A154" s="3"/>
      <c r="B154" s="3"/>
      <c r="C154" s="3"/>
      <c r="D154" s="3"/>
      <c r="E154" s="3"/>
      <c r="F154" s="3"/>
      <c r="G154" s="3"/>
      <c r="H154" s="3"/>
      <c r="I154" s="3"/>
      <c r="J154" s="3"/>
      <c r="K154" s="3"/>
      <c r="L154" s="3"/>
      <c r="M154" s="3"/>
    </row>
    <row r="155" spans="1:13" ht="12.75">
      <c r="A155" s="3"/>
      <c r="B155" s="3"/>
      <c r="C155" s="3"/>
      <c r="D155" s="3"/>
      <c r="E155" s="3"/>
      <c r="F155" s="3"/>
      <c r="G155" s="3"/>
      <c r="H155" s="3"/>
      <c r="I155" s="3"/>
      <c r="J155" s="3"/>
      <c r="K155" s="3"/>
      <c r="L155" s="3"/>
      <c r="M155" s="3"/>
    </row>
    <row r="156" spans="1:13" ht="12.75">
      <c r="A156" s="3"/>
      <c r="B156" s="3"/>
      <c r="C156" s="3"/>
      <c r="D156" s="3"/>
      <c r="E156" s="3"/>
      <c r="F156" s="3"/>
      <c r="G156" s="3"/>
      <c r="H156" s="3"/>
      <c r="I156" s="3"/>
      <c r="J156" s="3"/>
      <c r="K156" s="3"/>
      <c r="L156" s="3"/>
      <c r="M156" s="3"/>
    </row>
    <row r="157" spans="1:13" ht="12.75">
      <c r="A157" s="3"/>
      <c r="B157" s="3"/>
      <c r="C157" s="3"/>
      <c r="D157" s="3"/>
      <c r="E157" s="3"/>
      <c r="F157" s="3"/>
      <c r="G157" s="3"/>
      <c r="H157" s="3"/>
      <c r="I157" s="3"/>
      <c r="J157" s="3"/>
      <c r="K157" s="3"/>
      <c r="L157" s="3"/>
      <c r="M157" s="3"/>
    </row>
    <row r="158" spans="1:13" ht="13.5" thickBot="1">
      <c r="A158" s="3"/>
      <c r="B158" s="3"/>
      <c r="C158" s="3"/>
      <c r="D158" s="3"/>
      <c r="E158" s="3"/>
      <c r="F158" s="3"/>
      <c r="G158" s="3"/>
      <c r="H158" s="3"/>
      <c r="I158" s="3"/>
      <c r="J158" s="3"/>
      <c r="K158" s="3"/>
      <c r="L158" s="3"/>
      <c r="M158" s="3"/>
    </row>
    <row r="159" spans="1:13" ht="13.5" thickTop="1">
      <c r="A159" s="3"/>
      <c r="B159" s="3"/>
      <c r="C159" s="3"/>
      <c r="D159" s="3"/>
      <c r="E159" s="3"/>
      <c r="F159" s="3"/>
      <c r="G159" s="3"/>
      <c r="H159" s="713">
        <f>'Inventario Residuos Peligrosos'!E25</f>
        <v>0</v>
      </c>
      <c r="I159" s="714"/>
      <c r="J159" s="714"/>
      <c r="K159" s="715"/>
      <c r="L159" s="716"/>
      <c r="M159" s="3"/>
    </row>
    <row r="160" spans="1:13" ht="13.5" thickBot="1">
      <c r="A160" s="3"/>
      <c r="B160" s="3"/>
      <c r="C160" s="3"/>
      <c r="D160" s="3"/>
      <c r="E160" s="3"/>
      <c r="F160" s="3"/>
      <c r="G160" s="3"/>
      <c r="H160" s="717" t="s">
        <v>231</v>
      </c>
      <c r="I160" s="718"/>
      <c r="J160" s="718"/>
      <c r="K160" s="719"/>
      <c r="L160" s="720"/>
      <c r="M160" s="3"/>
    </row>
    <row r="161" spans="1:13" ht="19.5" thickBot="1" thickTop="1">
      <c r="A161" s="3"/>
      <c r="B161" s="3"/>
      <c r="C161" s="3"/>
      <c r="D161" s="3"/>
      <c r="E161" s="3"/>
      <c r="F161" s="3"/>
      <c r="G161" s="3"/>
      <c r="H161" s="295" t="str">
        <f>'Inventario Residuos Peligrosos'!$G$6</f>
        <v>(Año de partida)
Año 0</v>
      </c>
      <c r="I161" s="298" t="str">
        <f>'Inventario Residuos Peligrosos'!L6</f>
        <v>Año 1</v>
      </c>
      <c r="J161" s="298" t="str">
        <f>'Inventario Residuos Peligrosos'!S6</f>
        <v>Año 2</v>
      </c>
      <c r="K161" s="298" t="str">
        <f>'Inventario Residuos Peligrosos'!Z6</f>
        <v>Año 3</v>
      </c>
      <c r="L161" s="299" t="str">
        <f>'Inventario Residuos Peligrosos'!AG6</f>
        <v>(Año fin)
Año 4</v>
      </c>
      <c r="M161" s="3"/>
    </row>
    <row r="162" spans="1:13" ht="14.25" thickBot="1" thickTop="1">
      <c r="A162" s="3"/>
      <c r="B162" s="3"/>
      <c r="C162" s="3"/>
      <c r="D162" s="3"/>
      <c r="E162" s="3"/>
      <c r="F162" s="3"/>
      <c r="G162" s="3"/>
      <c r="H162" s="290" t="e">
        <f>'Inventario Residuos Peligrosos'!K25</f>
        <v>#DIV/0!</v>
      </c>
      <c r="I162" s="291" t="e">
        <f>'Inventario Residuos Peligrosos'!Q25</f>
        <v>#DIV/0!</v>
      </c>
      <c r="J162" s="291" t="e">
        <f>'Inventario Residuos Peligrosos'!X25</f>
        <v>#DIV/0!</v>
      </c>
      <c r="K162" s="291" t="e">
        <f>'Inventario Residuos Peligrosos'!AE25</f>
        <v>#DIV/0!</v>
      </c>
      <c r="L162" s="292" t="e">
        <f>'Inventario Residuos Peligrosos'!AL25</f>
        <v>#DIV/0!</v>
      </c>
      <c r="M162" s="3"/>
    </row>
    <row r="163" spans="1:13" ht="13.5" thickTop="1">
      <c r="A163" s="3"/>
      <c r="B163" s="3"/>
      <c r="C163" s="3"/>
      <c r="D163" s="3"/>
      <c r="E163" s="3"/>
      <c r="F163" s="3"/>
      <c r="G163" s="3"/>
      <c r="H163" s="3"/>
      <c r="I163" s="3"/>
      <c r="J163" s="3"/>
      <c r="K163" s="3"/>
      <c r="L163" s="259"/>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3.5" thickBot="1">
      <c r="A174" s="3"/>
      <c r="B174" s="3"/>
      <c r="C174" s="3"/>
      <c r="D174" s="3"/>
      <c r="E174" s="3"/>
      <c r="F174" s="3"/>
      <c r="G174" s="3"/>
      <c r="H174" s="3"/>
      <c r="I174" s="3"/>
      <c r="J174" s="3"/>
      <c r="K174" s="3"/>
      <c r="L174" s="3"/>
      <c r="M174" s="3"/>
    </row>
    <row r="175" spans="1:13" ht="13.5" thickTop="1">
      <c r="A175" s="3"/>
      <c r="B175" s="3"/>
      <c r="C175" s="3"/>
      <c r="D175" s="3"/>
      <c r="E175" s="3"/>
      <c r="F175" s="3"/>
      <c r="G175" s="3"/>
      <c r="H175" s="713">
        <f>'Inventario Residuos Peligrosos'!E26</f>
        <v>0</v>
      </c>
      <c r="I175" s="714"/>
      <c r="J175" s="714"/>
      <c r="K175" s="715"/>
      <c r="L175" s="716"/>
      <c r="M175" s="3"/>
    </row>
    <row r="176" spans="1:13" ht="13.5" thickBot="1">
      <c r="A176" s="3"/>
      <c r="B176" s="3"/>
      <c r="C176" s="3"/>
      <c r="D176" s="3"/>
      <c r="E176" s="3"/>
      <c r="F176" s="3"/>
      <c r="G176" s="3"/>
      <c r="H176" s="717" t="s">
        <v>231</v>
      </c>
      <c r="I176" s="718"/>
      <c r="J176" s="718"/>
      <c r="K176" s="719"/>
      <c r="L176" s="720"/>
      <c r="M176" s="3"/>
    </row>
    <row r="177" spans="1:13" ht="28.5" customHeight="1" thickBot="1" thickTop="1">
      <c r="A177" s="3"/>
      <c r="B177" s="3"/>
      <c r="C177" s="3"/>
      <c r="D177" s="3"/>
      <c r="E177" s="3"/>
      <c r="F177" s="3"/>
      <c r="G177" s="3"/>
      <c r="H177" s="295" t="str">
        <f>'Inventario Residuos Peligrosos'!$G$6</f>
        <v>(Año de partida)
Año 0</v>
      </c>
      <c r="I177" s="298" t="str">
        <f>'Inventario Residuos Peligrosos'!L6</f>
        <v>Año 1</v>
      </c>
      <c r="J177" s="298" t="str">
        <f>'Inventario Residuos Peligrosos'!S6</f>
        <v>Año 2</v>
      </c>
      <c r="K177" s="298" t="str">
        <f>'Inventario Residuos Peligrosos'!Z6</f>
        <v>Año 3</v>
      </c>
      <c r="L177" s="299" t="str">
        <f>'Inventario Residuos Peligrosos'!AG6</f>
        <v>(Año fin)
Año 4</v>
      </c>
      <c r="M177" s="3"/>
    </row>
    <row r="178" spans="1:13" ht="14.25" thickBot="1" thickTop="1">
      <c r="A178" s="3"/>
      <c r="B178" s="3"/>
      <c r="C178" s="3"/>
      <c r="D178" s="3"/>
      <c r="E178" s="3"/>
      <c r="F178" s="3"/>
      <c r="G178" s="3"/>
      <c r="H178" s="290" t="e">
        <f>'Inventario Residuos Peligrosos'!K26</f>
        <v>#DIV/0!</v>
      </c>
      <c r="I178" s="291" t="e">
        <f>'Inventario Residuos Peligrosos'!Q26</f>
        <v>#DIV/0!</v>
      </c>
      <c r="J178" s="291" t="e">
        <f>'Inventario Residuos Peligrosos'!X26</f>
        <v>#DIV/0!</v>
      </c>
      <c r="K178" s="291" t="e">
        <f>'Inventario Residuos Peligrosos'!AE26</f>
        <v>#DIV/0!</v>
      </c>
      <c r="L178" s="292" t="e">
        <f>'Inventario Residuos Peligrosos'!AL26</f>
        <v>#DIV/0!</v>
      </c>
      <c r="M178" s="3"/>
    </row>
    <row r="179" spans="1:13" ht="13.5" thickTop="1">
      <c r="A179" s="3"/>
      <c r="B179" s="3"/>
      <c r="C179" s="3"/>
      <c r="D179" s="3"/>
      <c r="E179" s="3"/>
      <c r="F179" s="3"/>
      <c r="G179" s="3"/>
      <c r="H179" s="3"/>
      <c r="I179" s="3"/>
      <c r="J179" s="3"/>
      <c r="K179" s="3"/>
      <c r="L179" s="259"/>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row r="189" spans="1:13" ht="12.75">
      <c r="A189" s="3"/>
      <c r="B189" s="3"/>
      <c r="C189" s="3"/>
      <c r="D189" s="3"/>
      <c r="E189" s="3"/>
      <c r="F189" s="3"/>
      <c r="G189" s="3"/>
      <c r="H189" s="3"/>
      <c r="I189" s="3"/>
      <c r="J189" s="3"/>
      <c r="K189" s="3"/>
      <c r="L189" s="3"/>
      <c r="M189" s="3"/>
    </row>
    <row r="190" spans="1:13" ht="13.5" thickBot="1">
      <c r="A190" s="3"/>
      <c r="B190" s="3"/>
      <c r="C190" s="3"/>
      <c r="D190" s="3"/>
      <c r="E190" s="3"/>
      <c r="F190" s="3"/>
      <c r="G190" s="3"/>
      <c r="H190" s="3"/>
      <c r="I190" s="3"/>
      <c r="J190" s="3"/>
      <c r="K190" s="3"/>
      <c r="L190" s="3"/>
      <c r="M190" s="3"/>
    </row>
    <row r="191" spans="1:13" ht="13.5" thickTop="1">
      <c r="A191" s="3"/>
      <c r="B191" s="3"/>
      <c r="C191" s="3"/>
      <c r="D191" s="3"/>
      <c r="E191" s="3"/>
      <c r="F191" s="3"/>
      <c r="G191" s="3"/>
      <c r="H191" s="713">
        <f>'Inventario Residuos Peligrosos'!E27</f>
        <v>0</v>
      </c>
      <c r="I191" s="714"/>
      <c r="J191" s="714"/>
      <c r="K191" s="715"/>
      <c r="L191" s="716"/>
      <c r="M191" s="3"/>
    </row>
    <row r="192" spans="1:13" ht="13.5" customHeight="1" thickBot="1">
      <c r="A192" s="3"/>
      <c r="B192" s="3"/>
      <c r="C192" s="3"/>
      <c r="D192" s="3"/>
      <c r="E192" s="3"/>
      <c r="F192" s="3"/>
      <c r="G192" s="3"/>
      <c r="H192" s="717" t="s">
        <v>231</v>
      </c>
      <c r="I192" s="718"/>
      <c r="J192" s="718"/>
      <c r="K192" s="719"/>
      <c r="L192" s="720"/>
      <c r="M192" s="3"/>
    </row>
    <row r="193" spans="1:13" ht="27.75" customHeight="1" thickBot="1" thickTop="1">
      <c r="A193" s="3"/>
      <c r="B193" s="3"/>
      <c r="C193" s="3"/>
      <c r="D193" s="3"/>
      <c r="E193" s="3"/>
      <c r="F193" s="3"/>
      <c r="G193" s="3"/>
      <c r="H193" s="295" t="str">
        <f>'Inventario Residuos Peligrosos'!$G$6</f>
        <v>(Año de partida)
Año 0</v>
      </c>
      <c r="I193" s="298" t="str">
        <f>'Inventario Residuos Peligrosos'!L6</f>
        <v>Año 1</v>
      </c>
      <c r="J193" s="298" t="str">
        <f>'Inventario Residuos Peligrosos'!S6</f>
        <v>Año 2</v>
      </c>
      <c r="K193" s="298" t="str">
        <f>'Inventario Residuos Peligrosos'!Z6</f>
        <v>Año 3</v>
      </c>
      <c r="L193" s="299" t="str">
        <f>'Inventario Residuos Peligrosos'!AG6</f>
        <v>(Año fin)
Año 4</v>
      </c>
      <c r="M193" s="3"/>
    </row>
    <row r="194" spans="1:13" ht="14.25" thickBot="1" thickTop="1">
      <c r="A194" s="3"/>
      <c r="B194" s="3"/>
      <c r="C194" s="3"/>
      <c r="D194" s="3"/>
      <c r="E194" s="3"/>
      <c r="F194" s="3"/>
      <c r="G194" s="3"/>
      <c r="H194" s="290" t="e">
        <f>'Inventario Residuos Peligrosos'!K27</f>
        <v>#DIV/0!</v>
      </c>
      <c r="I194" s="291" t="e">
        <f>'Inventario Residuos Peligrosos'!Q27</f>
        <v>#DIV/0!</v>
      </c>
      <c r="J194" s="291" t="e">
        <f>'Inventario Residuos Peligrosos'!X27</f>
        <v>#DIV/0!</v>
      </c>
      <c r="K194" s="291" t="e">
        <f>'Inventario Residuos Peligrosos'!AE27</f>
        <v>#DIV/0!</v>
      </c>
      <c r="L194" s="292" t="e">
        <f>'Inventario Residuos Peligrosos'!AL27</f>
        <v>#DIV/0!</v>
      </c>
      <c r="M194" s="3"/>
    </row>
    <row r="195" spans="1:13" ht="13.5" thickTop="1">
      <c r="A195" s="3"/>
      <c r="B195" s="3"/>
      <c r="C195" s="3"/>
      <c r="D195" s="3"/>
      <c r="E195" s="3"/>
      <c r="F195" s="3"/>
      <c r="G195" s="3"/>
      <c r="H195" s="3"/>
      <c r="I195" s="3"/>
      <c r="J195" s="3"/>
      <c r="K195" s="3"/>
      <c r="L195" s="3"/>
      <c r="M195" s="3"/>
    </row>
    <row r="196" spans="1:13" ht="12.75">
      <c r="A196" s="3"/>
      <c r="B196" s="3"/>
      <c r="C196" s="3"/>
      <c r="D196" s="3"/>
      <c r="E196" s="3"/>
      <c r="F196" s="3"/>
      <c r="G196" s="3"/>
      <c r="H196" s="3"/>
      <c r="I196" s="3"/>
      <c r="J196" s="3"/>
      <c r="K196" s="3"/>
      <c r="L196" s="3"/>
      <c r="M196" s="3"/>
    </row>
    <row r="197" spans="1:13" ht="12.75">
      <c r="A197" s="3"/>
      <c r="B197" s="3"/>
      <c r="C197" s="3"/>
      <c r="D197" s="3"/>
      <c r="E197" s="3"/>
      <c r="F197" s="3"/>
      <c r="G197" s="3"/>
      <c r="H197" s="3"/>
      <c r="I197" s="3"/>
      <c r="J197" s="3"/>
      <c r="K197" s="3"/>
      <c r="L197" s="3"/>
      <c r="M197" s="3"/>
    </row>
    <row r="198" spans="1:13" ht="12.75">
      <c r="A198" s="3"/>
      <c r="B198" s="3"/>
      <c r="C198" s="3"/>
      <c r="D198" s="3"/>
      <c r="E198" s="3"/>
      <c r="F198" s="3"/>
      <c r="G198" s="3"/>
      <c r="H198" s="3"/>
      <c r="I198" s="3"/>
      <c r="J198" s="3"/>
      <c r="K198" s="3"/>
      <c r="L198" s="3"/>
      <c r="M198" s="3"/>
    </row>
    <row r="199" spans="1:13" ht="12.75">
      <c r="A199" s="3"/>
      <c r="B199" s="3"/>
      <c r="C199" s="3"/>
      <c r="D199" s="3"/>
      <c r="E199" s="3"/>
      <c r="F199" s="3"/>
      <c r="G199" s="3"/>
      <c r="H199" s="3"/>
      <c r="I199" s="3"/>
      <c r="J199" s="3"/>
      <c r="K199" s="3"/>
      <c r="L199" s="3"/>
      <c r="M199" s="3"/>
    </row>
    <row r="200" spans="1:13" ht="12.75">
      <c r="A200" s="3"/>
      <c r="B200" s="3"/>
      <c r="C200" s="3"/>
      <c r="D200" s="3"/>
      <c r="E200" s="3"/>
      <c r="F200" s="3"/>
      <c r="G200" s="3"/>
      <c r="H200" s="3"/>
      <c r="I200" s="3"/>
      <c r="J200" s="3"/>
      <c r="K200" s="3"/>
      <c r="L200" s="3"/>
      <c r="M200" s="3"/>
    </row>
    <row r="201" spans="1:13" ht="12.75">
      <c r="A201" s="3"/>
      <c r="B201" s="3"/>
      <c r="C201" s="3"/>
      <c r="D201" s="3"/>
      <c r="E201" s="3"/>
      <c r="F201" s="3"/>
      <c r="G201" s="3"/>
      <c r="H201" s="3"/>
      <c r="I201" s="3"/>
      <c r="J201" s="3"/>
      <c r="K201" s="3"/>
      <c r="L201" s="3"/>
      <c r="M201" s="3"/>
    </row>
    <row r="202" spans="1:13" ht="12.75">
      <c r="A202" s="3"/>
      <c r="B202" s="3"/>
      <c r="C202" s="3"/>
      <c r="D202" s="3"/>
      <c r="E202" s="3"/>
      <c r="F202" s="3"/>
      <c r="G202" s="3"/>
      <c r="H202" s="3"/>
      <c r="I202" s="3"/>
      <c r="J202" s="3"/>
      <c r="K202" s="3"/>
      <c r="L202" s="3"/>
      <c r="M202" s="3"/>
    </row>
    <row r="203" spans="1:13" ht="12.75">
      <c r="A203" s="3"/>
      <c r="B203" s="3"/>
      <c r="C203" s="3"/>
      <c r="D203" s="3"/>
      <c r="E203" s="3"/>
      <c r="F203" s="3"/>
      <c r="G203" s="3"/>
      <c r="H203" s="3"/>
      <c r="I203" s="3"/>
      <c r="J203" s="3"/>
      <c r="K203" s="3"/>
      <c r="L203" s="3"/>
      <c r="M203" s="3"/>
    </row>
    <row r="204" spans="1:13" ht="12.75">
      <c r="A204" s="3"/>
      <c r="B204" s="3"/>
      <c r="C204" s="3"/>
      <c r="D204" s="3"/>
      <c r="E204" s="3"/>
      <c r="F204" s="3"/>
      <c r="G204" s="3"/>
      <c r="H204" s="3"/>
      <c r="I204" s="3"/>
      <c r="J204" s="3"/>
      <c r="K204" s="3"/>
      <c r="L204" s="3"/>
      <c r="M204" s="3"/>
    </row>
    <row r="205" spans="1:13" ht="13.5" thickBot="1">
      <c r="A205" s="3"/>
      <c r="B205" s="3"/>
      <c r="C205" s="3"/>
      <c r="D205" s="3"/>
      <c r="E205" s="3"/>
      <c r="F205" s="3"/>
      <c r="G205" s="3"/>
      <c r="H205" s="3"/>
      <c r="I205" s="3"/>
      <c r="J205" s="3"/>
      <c r="K205" s="3"/>
      <c r="L205" s="3"/>
      <c r="M205" s="3"/>
    </row>
    <row r="206" spans="1:13" ht="13.5" thickTop="1">
      <c r="A206" s="3"/>
      <c r="B206" s="3"/>
      <c r="C206" s="3"/>
      <c r="D206" s="3"/>
      <c r="E206" s="3"/>
      <c r="F206" s="3"/>
      <c r="G206" s="3"/>
      <c r="H206" s="713">
        <f>'Inventario Residuos Peligrosos'!E28</f>
        <v>0</v>
      </c>
      <c r="I206" s="714"/>
      <c r="J206" s="714"/>
      <c r="K206" s="715"/>
      <c r="L206" s="716"/>
      <c r="M206" s="3"/>
    </row>
    <row r="207" spans="1:13" ht="13.5" thickBot="1">
      <c r="A207" s="3"/>
      <c r="B207" s="3"/>
      <c r="C207" s="3"/>
      <c r="D207" s="3"/>
      <c r="E207" s="3"/>
      <c r="F207" s="3"/>
      <c r="G207" s="3"/>
      <c r="H207" s="717" t="s">
        <v>231</v>
      </c>
      <c r="I207" s="718"/>
      <c r="J207" s="718"/>
      <c r="K207" s="719"/>
      <c r="L207" s="720"/>
      <c r="M207" s="3"/>
    </row>
    <row r="208" spans="1:13" ht="27" customHeight="1" thickBot="1" thickTop="1">
      <c r="A208" s="3"/>
      <c r="B208" s="3"/>
      <c r="C208" s="3"/>
      <c r="D208" s="3"/>
      <c r="E208" s="3"/>
      <c r="F208" s="3"/>
      <c r="G208" s="3"/>
      <c r="H208" s="295" t="str">
        <f>'Inventario Residuos Peligrosos'!$G$6</f>
        <v>(Año de partida)
Año 0</v>
      </c>
      <c r="I208" s="298" t="str">
        <f>'Inventario Residuos Peligrosos'!L6</f>
        <v>Año 1</v>
      </c>
      <c r="J208" s="298" t="str">
        <f>'Inventario Residuos Peligrosos'!S6</f>
        <v>Año 2</v>
      </c>
      <c r="K208" s="298" t="str">
        <f>'Inventario Residuos Peligrosos'!Z6</f>
        <v>Año 3</v>
      </c>
      <c r="L208" s="299" t="str">
        <f>'Inventario Residuos Peligrosos'!AG6</f>
        <v>(Año fin)
Año 4</v>
      </c>
      <c r="M208" s="3"/>
    </row>
    <row r="209" spans="1:13" ht="14.25" thickBot="1" thickTop="1">
      <c r="A209" s="3"/>
      <c r="B209" s="3"/>
      <c r="C209" s="3"/>
      <c r="D209" s="3"/>
      <c r="E209" s="3"/>
      <c r="F209" s="3"/>
      <c r="G209" s="3"/>
      <c r="H209" s="290" t="e">
        <f>'Inventario Residuos Peligrosos'!K28</f>
        <v>#DIV/0!</v>
      </c>
      <c r="I209" s="291" t="e">
        <f>'Inventario Residuos Peligrosos'!Q28</f>
        <v>#DIV/0!</v>
      </c>
      <c r="J209" s="291" t="e">
        <f>'Inventario Residuos Peligrosos'!X28</f>
        <v>#DIV/0!</v>
      </c>
      <c r="K209" s="291" t="e">
        <f>'Inventario Residuos Peligrosos'!AE28</f>
        <v>#DIV/0!</v>
      </c>
      <c r="L209" s="292" t="e">
        <f>'Inventario Residuos Peligrosos'!AL28</f>
        <v>#DIV/0!</v>
      </c>
      <c r="M209" s="3"/>
    </row>
    <row r="210" spans="1:13" ht="13.5" thickTop="1">
      <c r="A210" s="3"/>
      <c r="B210" s="3"/>
      <c r="C210" s="3"/>
      <c r="D210" s="3"/>
      <c r="E210" s="3"/>
      <c r="F210" s="3"/>
      <c r="G210" s="3"/>
      <c r="H210" s="3"/>
      <c r="I210" s="3"/>
      <c r="J210" s="3"/>
      <c r="K210" s="3"/>
      <c r="L210" s="3"/>
      <c r="M210" s="3"/>
    </row>
    <row r="211" spans="1:13" ht="12.75">
      <c r="A211" s="3"/>
      <c r="B211" s="3"/>
      <c r="C211" s="3"/>
      <c r="D211" s="3"/>
      <c r="E211" s="3"/>
      <c r="F211" s="3"/>
      <c r="G211" s="3"/>
      <c r="H211" s="3"/>
      <c r="I211" s="3"/>
      <c r="J211" s="3"/>
      <c r="K211" s="3"/>
      <c r="L211" s="3"/>
      <c r="M211" s="3"/>
    </row>
    <row r="212" spans="1:13" ht="12.75">
      <c r="A212" s="3"/>
      <c r="B212" s="3"/>
      <c r="C212" s="3"/>
      <c r="D212" s="3"/>
      <c r="E212" s="3"/>
      <c r="F212" s="3"/>
      <c r="G212" s="3"/>
      <c r="H212" s="3"/>
      <c r="I212" s="3"/>
      <c r="J212" s="3"/>
      <c r="K212" s="3"/>
      <c r="L212" s="3"/>
      <c r="M212" s="3"/>
    </row>
    <row r="213" spans="1:13" ht="12.75">
      <c r="A213" s="3"/>
      <c r="B213" s="3"/>
      <c r="C213" s="3"/>
      <c r="D213" s="3"/>
      <c r="E213" s="3"/>
      <c r="F213" s="3"/>
      <c r="G213" s="3"/>
      <c r="H213" s="3"/>
      <c r="I213" s="3"/>
      <c r="J213" s="3"/>
      <c r="K213" s="3"/>
      <c r="L213" s="3"/>
      <c r="M213" s="3"/>
    </row>
    <row r="214" spans="1:13" ht="12.75">
      <c r="A214" s="3"/>
      <c r="B214" s="3"/>
      <c r="C214" s="3"/>
      <c r="D214" s="3"/>
      <c r="E214" s="3"/>
      <c r="F214" s="3"/>
      <c r="G214" s="3"/>
      <c r="H214" s="3"/>
      <c r="I214" s="3"/>
      <c r="J214" s="3"/>
      <c r="K214" s="3"/>
      <c r="L214" s="3"/>
      <c r="M214" s="3"/>
    </row>
    <row r="215" spans="1:13" ht="12.75">
      <c r="A215" s="3"/>
      <c r="B215" s="3"/>
      <c r="C215" s="3"/>
      <c r="D215" s="3"/>
      <c r="E215" s="3"/>
      <c r="F215" s="3"/>
      <c r="G215" s="3"/>
      <c r="H215" s="3"/>
      <c r="I215" s="3"/>
      <c r="J215" s="3"/>
      <c r="K215" s="3"/>
      <c r="L215" s="3"/>
      <c r="M215" s="3"/>
    </row>
    <row r="216" spans="1:13" ht="12.75">
      <c r="A216" s="3"/>
      <c r="B216" s="3"/>
      <c r="C216" s="3"/>
      <c r="D216" s="3"/>
      <c r="E216" s="3"/>
      <c r="F216" s="3"/>
      <c r="G216" s="3"/>
      <c r="H216" s="3"/>
      <c r="I216" s="3"/>
      <c r="J216" s="3"/>
      <c r="K216" s="3"/>
      <c r="L216" s="3"/>
      <c r="M216" s="3"/>
    </row>
    <row r="217" spans="1:13" ht="12.75">
      <c r="A217" s="3"/>
      <c r="B217" s="3"/>
      <c r="C217" s="3"/>
      <c r="D217" s="3"/>
      <c r="E217" s="3"/>
      <c r="F217" s="3"/>
      <c r="G217" s="3"/>
      <c r="H217" s="3"/>
      <c r="I217" s="3"/>
      <c r="J217" s="3"/>
      <c r="K217" s="3"/>
      <c r="L217" s="3"/>
      <c r="M217" s="3"/>
    </row>
    <row r="218" spans="1:13" ht="12.75">
      <c r="A218" s="3"/>
      <c r="B218" s="3"/>
      <c r="C218" s="3"/>
      <c r="D218" s="3"/>
      <c r="E218" s="3"/>
      <c r="F218" s="3"/>
      <c r="G218" s="3"/>
      <c r="H218" s="3"/>
      <c r="I218" s="3"/>
      <c r="J218" s="3"/>
      <c r="K218" s="3"/>
      <c r="L218" s="3"/>
      <c r="M218" s="3"/>
    </row>
    <row r="219" spans="1:13" ht="12.75">
      <c r="A219" s="3"/>
      <c r="B219" s="3"/>
      <c r="C219" s="3"/>
      <c r="D219" s="3"/>
      <c r="E219" s="3"/>
      <c r="F219" s="3"/>
      <c r="G219" s="3"/>
      <c r="H219" s="3"/>
      <c r="I219" s="3"/>
      <c r="J219" s="3"/>
      <c r="K219" s="3"/>
      <c r="L219" s="3"/>
      <c r="M219" s="3"/>
    </row>
    <row r="220" spans="1:13" ht="12.75">
      <c r="A220" s="3"/>
      <c r="B220" s="3"/>
      <c r="C220" s="3"/>
      <c r="D220" s="3"/>
      <c r="E220" s="3"/>
      <c r="F220" s="3"/>
      <c r="G220" s="3"/>
      <c r="H220" s="3"/>
      <c r="I220" s="3"/>
      <c r="J220" s="3"/>
      <c r="K220" s="3"/>
      <c r="L220" s="3"/>
      <c r="M220" s="3"/>
    </row>
    <row r="221" spans="1:13" ht="13.5" thickBot="1">
      <c r="A221" s="3"/>
      <c r="B221" s="3"/>
      <c r="C221" s="3"/>
      <c r="D221" s="3"/>
      <c r="E221" s="3"/>
      <c r="F221" s="3"/>
      <c r="G221" s="3"/>
      <c r="H221" s="3"/>
      <c r="I221" s="3"/>
      <c r="J221" s="3"/>
      <c r="K221" s="3"/>
      <c r="L221" s="3"/>
      <c r="M221" s="3"/>
    </row>
    <row r="222" spans="1:13" ht="13.5" thickTop="1">
      <c r="A222" s="3"/>
      <c r="B222" s="3"/>
      <c r="C222" s="3"/>
      <c r="D222" s="3"/>
      <c r="E222" s="3"/>
      <c r="F222" s="3"/>
      <c r="G222" s="3"/>
      <c r="H222" s="713">
        <f>'Inventario Residuos Peligrosos'!E29</f>
        <v>0</v>
      </c>
      <c r="I222" s="714"/>
      <c r="J222" s="714"/>
      <c r="K222" s="715"/>
      <c r="L222" s="716"/>
      <c r="M222" s="3"/>
    </row>
    <row r="223" spans="1:13" ht="13.5" thickBot="1">
      <c r="A223" s="3"/>
      <c r="B223" s="3"/>
      <c r="C223" s="3"/>
      <c r="D223" s="3"/>
      <c r="E223" s="3"/>
      <c r="F223" s="3"/>
      <c r="G223" s="3"/>
      <c r="H223" s="717" t="s">
        <v>231</v>
      </c>
      <c r="I223" s="718"/>
      <c r="J223" s="718"/>
      <c r="K223" s="719"/>
      <c r="L223" s="720"/>
      <c r="M223" s="3"/>
    </row>
    <row r="224" spans="1:13" ht="25.5" customHeight="1" thickBot="1" thickTop="1">
      <c r="A224" s="3"/>
      <c r="B224" s="3"/>
      <c r="C224" s="3"/>
      <c r="D224" s="3"/>
      <c r="E224" s="3"/>
      <c r="F224" s="3"/>
      <c r="G224" s="3"/>
      <c r="H224" s="295" t="str">
        <f>'Inventario Residuos Peligrosos'!$G$6</f>
        <v>(Año de partida)
Año 0</v>
      </c>
      <c r="I224" s="298" t="str">
        <f>'Inventario Residuos Peligrosos'!L6</f>
        <v>Año 1</v>
      </c>
      <c r="J224" s="298" t="str">
        <f>'Inventario Residuos Peligrosos'!S6</f>
        <v>Año 2</v>
      </c>
      <c r="K224" s="298" t="str">
        <f>'Inventario Residuos Peligrosos'!Z6</f>
        <v>Año 3</v>
      </c>
      <c r="L224" s="299" t="str">
        <f>'Inventario Residuos Peligrosos'!AG6</f>
        <v>(Año fin)
Año 4</v>
      </c>
      <c r="M224" s="3"/>
    </row>
    <row r="225" spans="1:13" ht="14.25" thickBot="1" thickTop="1">
      <c r="A225" s="3"/>
      <c r="B225" s="3"/>
      <c r="C225" s="3"/>
      <c r="D225" s="3"/>
      <c r="E225" s="3"/>
      <c r="F225" s="3"/>
      <c r="G225" s="3"/>
      <c r="H225" s="290" t="e">
        <f>'Inventario Residuos Peligrosos'!K29</f>
        <v>#DIV/0!</v>
      </c>
      <c r="I225" s="291" t="e">
        <f>'Inventario Residuos Peligrosos'!Q29</f>
        <v>#DIV/0!</v>
      </c>
      <c r="J225" s="291" t="e">
        <f>'Inventario Residuos Peligrosos'!X29</f>
        <v>#DIV/0!</v>
      </c>
      <c r="K225" s="291" t="e">
        <f>'Inventario Residuos Peligrosos'!AE29</f>
        <v>#DIV/0!</v>
      </c>
      <c r="L225" s="292" t="e">
        <f>'Inventario Residuos Peligrosos'!AL29</f>
        <v>#DIV/0!</v>
      </c>
      <c r="M225" s="3"/>
    </row>
    <row r="226" spans="1:13" ht="13.5" thickTop="1">
      <c r="A226" s="3"/>
      <c r="B226" s="3"/>
      <c r="C226" s="3"/>
      <c r="D226" s="3"/>
      <c r="E226" s="3"/>
      <c r="F226" s="3"/>
      <c r="G226" s="3"/>
      <c r="H226" s="3"/>
      <c r="I226" s="3"/>
      <c r="J226" s="3"/>
      <c r="K226" s="3"/>
      <c r="L226" s="3"/>
      <c r="M226" s="3"/>
    </row>
    <row r="227" spans="1:13" ht="12.75">
      <c r="A227" s="3"/>
      <c r="B227" s="3"/>
      <c r="C227" s="3"/>
      <c r="D227" s="3"/>
      <c r="E227" s="3"/>
      <c r="F227" s="3"/>
      <c r="G227" s="3"/>
      <c r="H227" s="3"/>
      <c r="I227" s="3"/>
      <c r="J227" s="3"/>
      <c r="K227" s="3"/>
      <c r="L227" s="3"/>
      <c r="M227" s="3"/>
    </row>
    <row r="228" spans="1:13" ht="12.75">
      <c r="A228" s="3"/>
      <c r="B228" s="3"/>
      <c r="C228" s="3"/>
      <c r="D228" s="3"/>
      <c r="E228" s="3"/>
      <c r="F228" s="3"/>
      <c r="G228" s="3"/>
      <c r="H228" s="3"/>
      <c r="I228" s="3"/>
      <c r="J228" s="3"/>
      <c r="K228" s="3"/>
      <c r="L228" s="3"/>
      <c r="M228" s="3"/>
    </row>
    <row r="229" spans="1:13" ht="12.75">
      <c r="A229" s="3"/>
      <c r="B229" s="3"/>
      <c r="C229" s="3"/>
      <c r="D229" s="3"/>
      <c r="E229" s="3"/>
      <c r="F229" s="3"/>
      <c r="G229" s="3"/>
      <c r="H229" s="3"/>
      <c r="I229" s="3"/>
      <c r="J229" s="3"/>
      <c r="K229" s="3"/>
      <c r="L229" s="3"/>
      <c r="M229" s="3"/>
    </row>
    <row r="230" spans="1:13" ht="12.75">
      <c r="A230" s="3"/>
      <c r="B230" s="3"/>
      <c r="C230" s="3"/>
      <c r="D230" s="3"/>
      <c r="E230" s="3"/>
      <c r="F230" s="3"/>
      <c r="G230" s="3"/>
      <c r="H230" s="3"/>
      <c r="I230" s="3"/>
      <c r="J230" s="3"/>
      <c r="K230" s="3"/>
      <c r="L230" s="3"/>
      <c r="M230" s="3"/>
    </row>
    <row r="231" spans="1:13" ht="12.75">
      <c r="A231" s="3"/>
      <c r="B231" s="3"/>
      <c r="C231" s="3"/>
      <c r="D231" s="3"/>
      <c r="E231" s="3"/>
      <c r="F231" s="3"/>
      <c r="G231" s="3"/>
      <c r="H231" s="3"/>
      <c r="I231" s="3"/>
      <c r="J231" s="3"/>
      <c r="K231" s="3"/>
      <c r="L231" s="3"/>
      <c r="M231" s="3"/>
    </row>
    <row r="232" spans="1:13" ht="12.75">
      <c r="A232" s="3"/>
      <c r="B232" s="3"/>
      <c r="C232" s="3"/>
      <c r="D232" s="3"/>
      <c r="E232" s="3"/>
      <c r="F232" s="3"/>
      <c r="G232" s="3"/>
      <c r="H232" s="3"/>
      <c r="I232" s="3"/>
      <c r="J232" s="3"/>
      <c r="K232" s="3"/>
      <c r="L232" s="3"/>
      <c r="M232" s="3"/>
    </row>
    <row r="233" spans="1:13" ht="12.75">
      <c r="A233" s="3"/>
      <c r="B233" s="3"/>
      <c r="C233" s="3"/>
      <c r="D233" s="3"/>
      <c r="E233" s="3"/>
      <c r="F233" s="3"/>
      <c r="G233" s="3"/>
      <c r="H233" s="3"/>
      <c r="I233" s="3"/>
      <c r="J233" s="3"/>
      <c r="K233" s="3"/>
      <c r="L233" s="3"/>
      <c r="M233" s="3"/>
    </row>
    <row r="234" spans="1:13" ht="12.75">
      <c r="A234" s="3"/>
      <c r="B234" s="3"/>
      <c r="C234" s="3"/>
      <c r="D234" s="3"/>
      <c r="E234" s="3"/>
      <c r="F234" s="3"/>
      <c r="G234" s="3"/>
      <c r="H234" s="3"/>
      <c r="I234" s="3"/>
      <c r="J234" s="3"/>
      <c r="K234" s="3"/>
      <c r="L234" s="3"/>
      <c r="M234" s="3"/>
    </row>
    <row r="235" spans="1:13" ht="12.75">
      <c r="A235" s="3"/>
      <c r="B235" s="3"/>
      <c r="C235" s="3"/>
      <c r="D235" s="3"/>
      <c r="E235" s="3"/>
      <c r="F235" s="3"/>
      <c r="G235" s="3"/>
      <c r="H235" s="3"/>
      <c r="I235" s="3"/>
      <c r="J235" s="3"/>
      <c r="K235" s="3"/>
      <c r="L235" s="3"/>
      <c r="M235" s="3"/>
    </row>
    <row r="236" spans="1:13" ht="12.75">
      <c r="A236" s="3"/>
      <c r="B236" s="3"/>
      <c r="C236" s="3"/>
      <c r="D236" s="3"/>
      <c r="E236" s="3"/>
      <c r="F236" s="3"/>
      <c r="G236" s="3"/>
      <c r="H236" s="3"/>
      <c r="I236" s="3"/>
      <c r="J236" s="3"/>
      <c r="K236" s="3"/>
      <c r="L236" s="3"/>
      <c r="M236" s="3"/>
    </row>
    <row r="237" spans="1:13" ht="13.5" thickBot="1">
      <c r="A237" s="3"/>
      <c r="B237" s="3"/>
      <c r="C237" s="3"/>
      <c r="D237" s="3"/>
      <c r="E237" s="3"/>
      <c r="F237" s="3"/>
      <c r="G237" s="3"/>
      <c r="H237" s="3"/>
      <c r="I237" s="3"/>
      <c r="J237" s="3"/>
      <c r="K237" s="3"/>
      <c r="L237" s="3"/>
      <c r="M237" s="3"/>
    </row>
    <row r="238" spans="1:13" ht="13.5" thickTop="1">
      <c r="A238" s="3"/>
      <c r="B238" s="3"/>
      <c r="C238" s="3"/>
      <c r="D238" s="3"/>
      <c r="E238" s="3"/>
      <c r="F238" s="3"/>
      <c r="G238" s="3"/>
      <c r="H238" s="713">
        <f>'Inventario Residuos Peligrosos'!E30</f>
        <v>0</v>
      </c>
      <c r="I238" s="714"/>
      <c r="J238" s="714"/>
      <c r="K238" s="715"/>
      <c r="L238" s="716"/>
      <c r="M238" s="3"/>
    </row>
    <row r="239" spans="1:13" ht="13.5" thickBot="1">
      <c r="A239" s="3"/>
      <c r="B239" s="3"/>
      <c r="C239" s="3"/>
      <c r="D239" s="3"/>
      <c r="E239" s="3"/>
      <c r="F239" s="3"/>
      <c r="G239" s="3"/>
      <c r="H239" s="717" t="s">
        <v>231</v>
      </c>
      <c r="I239" s="718"/>
      <c r="J239" s="718"/>
      <c r="K239" s="719"/>
      <c r="L239" s="720"/>
      <c r="M239" s="3"/>
    </row>
    <row r="240" spans="1:13" ht="25.5" customHeight="1" thickBot="1" thickTop="1">
      <c r="A240" s="3"/>
      <c r="B240" s="3"/>
      <c r="C240" s="3"/>
      <c r="D240" s="3"/>
      <c r="E240" s="3"/>
      <c r="F240" s="3"/>
      <c r="G240" s="3"/>
      <c r="H240" s="295" t="str">
        <f>'Inventario Residuos Peligrosos'!$G$6</f>
        <v>(Año de partida)
Año 0</v>
      </c>
      <c r="I240" s="298" t="str">
        <f>'Inventario Residuos Peligrosos'!L6</f>
        <v>Año 1</v>
      </c>
      <c r="J240" s="298" t="str">
        <f>'Inventario Residuos Peligrosos'!S6</f>
        <v>Año 2</v>
      </c>
      <c r="K240" s="298" t="str">
        <f>'Inventario Residuos Peligrosos'!Z6</f>
        <v>Año 3</v>
      </c>
      <c r="L240" s="299" t="str">
        <f>'Inventario Residuos Peligrosos'!AG6</f>
        <v>(Año fin)
Año 4</v>
      </c>
      <c r="M240" s="3"/>
    </row>
    <row r="241" spans="1:13" ht="14.25" thickBot="1" thickTop="1">
      <c r="A241" s="3"/>
      <c r="B241" s="3"/>
      <c r="C241" s="3"/>
      <c r="D241" s="3"/>
      <c r="E241" s="3"/>
      <c r="F241" s="3"/>
      <c r="G241" s="3"/>
      <c r="H241" s="290" t="e">
        <f>'Inventario Residuos Peligrosos'!K30</f>
        <v>#DIV/0!</v>
      </c>
      <c r="I241" s="291" t="e">
        <f>'Inventario Residuos Peligrosos'!Q30</f>
        <v>#DIV/0!</v>
      </c>
      <c r="J241" s="291" t="e">
        <f>'Inventario Residuos Peligrosos'!X30</f>
        <v>#DIV/0!</v>
      </c>
      <c r="K241" s="291" t="e">
        <f>'Inventario Residuos Peligrosos'!AE30</f>
        <v>#DIV/0!</v>
      </c>
      <c r="L241" s="292" t="e">
        <f>'Inventario Residuos Peligrosos'!AL30</f>
        <v>#DIV/0!</v>
      </c>
      <c r="M241" s="3"/>
    </row>
    <row r="242" spans="1:13" ht="13.5" thickTop="1">
      <c r="A242" s="3"/>
      <c r="B242" s="3"/>
      <c r="C242" s="3"/>
      <c r="D242" s="3"/>
      <c r="E242" s="3"/>
      <c r="F242" s="3"/>
      <c r="G242" s="3"/>
      <c r="H242" s="3"/>
      <c r="I242" s="3"/>
      <c r="J242" s="3"/>
      <c r="K242" s="3"/>
      <c r="L242" s="3"/>
      <c r="M242" s="3"/>
    </row>
    <row r="243" spans="1:13" ht="12.75">
      <c r="A243" s="3"/>
      <c r="B243" s="3"/>
      <c r="C243" s="3"/>
      <c r="D243" s="3"/>
      <c r="E243" s="3"/>
      <c r="F243" s="3"/>
      <c r="G243" s="3"/>
      <c r="H243" s="3"/>
      <c r="I243" s="3"/>
      <c r="J243" s="3"/>
      <c r="K243" s="3"/>
      <c r="L243" s="3"/>
      <c r="M243" s="3"/>
    </row>
    <row r="244" spans="1:13" ht="12.75">
      <c r="A244" s="3"/>
      <c r="B244" s="3"/>
      <c r="C244" s="3"/>
      <c r="D244" s="3"/>
      <c r="E244" s="3"/>
      <c r="F244" s="3"/>
      <c r="G244" s="3"/>
      <c r="H244" s="3"/>
      <c r="I244" s="3"/>
      <c r="J244" s="3"/>
      <c r="K244" s="3"/>
      <c r="L244" s="3"/>
      <c r="M244" s="3"/>
    </row>
    <row r="245" spans="1:13" ht="12.75">
      <c r="A245" s="3"/>
      <c r="B245" s="3"/>
      <c r="C245" s="3"/>
      <c r="D245" s="3"/>
      <c r="E245" s="3"/>
      <c r="F245" s="3"/>
      <c r="G245" s="3"/>
      <c r="H245" s="3"/>
      <c r="I245" s="3"/>
      <c r="J245" s="3"/>
      <c r="K245" s="3"/>
      <c r="L245" s="3"/>
      <c r="M245" s="3"/>
    </row>
    <row r="246" spans="1:13" ht="12.75">
      <c r="A246" s="3"/>
      <c r="B246" s="3"/>
      <c r="C246" s="3"/>
      <c r="D246" s="3"/>
      <c r="E246" s="3"/>
      <c r="F246" s="3"/>
      <c r="G246" s="3"/>
      <c r="H246" s="3"/>
      <c r="I246" s="3"/>
      <c r="J246" s="3"/>
      <c r="K246" s="3"/>
      <c r="L246" s="3"/>
      <c r="M246" s="3"/>
    </row>
    <row r="247" spans="1:13" ht="12.75">
      <c r="A247" s="3"/>
      <c r="B247" s="3"/>
      <c r="C247" s="3"/>
      <c r="D247" s="3"/>
      <c r="E247" s="3"/>
      <c r="F247" s="3"/>
      <c r="G247" s="3"/>
      <c r="H247" s="3"/>
      <c r="I247" s="3"/>
      <c r="J247" s="3"/>
      <c r="K247" s="3"/>
      <c r="L247" s="3"/>
      <c r="M247" s="3"/>
    </row>
    <row r="248" spans="1:13" ht="12.75">
      <c r="A248" s="3"/>
      <c r="B248" s="3"/>
      <c r="C248" s="3"/>
      <c r="D248" s="3"/>
      <c r="E248" s="3"/>
      <c r="F248" s="3"/>
      <c r="G248" s="3"/>
      <c r="H248" s="3"/>
      <c r="I248" s="3"/>
      <c r="J248" s="3"/>
      <c r="K248" s="3"/>
      <c r="L248" s="3"/>
      <c r="M248" s="3"/>
    </row>
    <row r="249" spans="1:13" ht="12.75">
      <c r="A249" s="3"/>
      <c r="B249" s="3"/>
      <c r="C249" s="3"/>
      <c r="D249" s="3"/>
      <c r="E249" s="3"/>
      <c r="F249" s="3"/>
      <c r="G249" s="3"/>
      <c r="H249" s="3"/>
      <c r="I249" s="3"/>
      <c r="J249" s="3"/>
      <c r="K249" s="3"/>
      <c r="L249" s="3"/>
      <c r="M249" s="3"/>
    </row>
    <row r="250" spans="1:13" ht="12.75">
      <c r="A250" s="3"/>
      <c r="B250" s="3"/>
      <c r="C250" s="3"/>
      <c r="D250" s="3"/>
      <c r="E250" s="3"/>
      <c r="F250" s="3"/>
      <c r="G250" s="3"/>
      <c r="H250" s="3"/>
      <c r="I250" s="3"/>
      <c r="J250" s="3"/>
      <c r="K250" s="3"/>
      <c r="L250" s="3"/>
      <c r="M250" s="3"/>
    </row>
    <row r="251" spans="1:13" ht="12.75">
      <c r="A251" s="3"/>
      <c r="B251" s="3"/>
      <c r="C251" s="3"/>
      <c r="D251" s="3"/>
      <c r="E251" s="3"/>
      <c r="F251" s="3"/>
      <c r="G251" s="3"/>
      <c r="H251" s="3"/>
      <c r="I251" s="3"/>
      <c r="J251" s="3"/>
      <c r="K251" s="3"/>
      <c r="L251" s="3"/>
      <c r="M251" s="3"/>
    </row>
    <row r="252" spans="1:13" ht="12.75">
      <c r="A252" s="3"/>
      <c r="B252" s="3"/>
      <c r="C252" s="3"/>
      <c r="D252" s="3"/>
      <c r="E252" s="3"/>
      <c r="F252" s="3"/>
      <c r="G252" s="3"/>
      <c r="H252" s="3"/>
      <c r="I252" s="3"/>
      <c r="J252" s="3"/>
      <c r="K252" s="3"/>
      <c r="L252" s="3"/>
      <c r="M252" s="3"/>
    </row>
    <row r="253" spans="1:13" ht="12.75">
      <c r="A253" s="3"/>
      <c r="B253" s="3"/>
      <c r="C253" s="3"/>
      <c r="D253" s="3"/>
      <c r="E253" s="3"/>
      <c r="F253" s="3"/>
      <c r="G253" s="3"/>
      <c r="H253" s="3"/>
      <c r="I253" s="3"/>
      <c r="J253" s="3"/>
      <c r="K253" s="3"/>
      <c r="L253" s="3"/>
      <c r="M253" s="3"/>
    </row>
    <row r="254" spans="1:13" ht="12.75">
      <c r="A254" s="3"/>
      <c r="B254" s="3"/>
      <c r="C254" s="3"/>
      <c r="D254" s="3"/>
      <c r="E254" s="3"/>
      <c r="F254" s="3"/>
      <c r="G254" s="3"/>
      <c r="H254" s="3"/>
      <c r="I254" s="3"/>
      <c r="J254" s="3"/>
      <c r="K254" s="3"/>
      <c r="L254" s="3"/>
      <c r="M254" s="3"/>
    </row>
    <row r="255" spans="1:13" ht="12.75">
      <c r="A255" s="3"/>
      <c r="B255" s="3"/>
      <c r="C255" s="3"/>
      <c r="D255" s="3"/>
      <c r="E255" s="3"/>
      <c r="F255" s="3"/>
      <c r="G255" s="3"/>
      <c r="H255" s="3"/>
      <c r="I255" s="3"/>
      <c r="J255" s="3"/>
      <c r="K255" s="3"/>
      <c r="L255" s="3"/>
      <c r="M255" s="3"/>
    </row>
    <row r="256" spans="1:13" ht="12.75">
      <c r="A256" s="3"/>
      <c r="B256" s="3"/>
      <c r="C256" s="3"/>
      <c r="D256" s="3"/>
      <c r="E256" s="3"/>
      <c r="F256" s="3"/>
      <c r="G256" s="3"/>
      <c r="H256" s="3"/>
      <c r="I256" s="3"/>
      <c r="J256" s="3"/>
      <c r="K256" s="3"/>
      <c r="L256" s="3"/>
      <c r="M256" s="3"/>
    </row>
    <row r="257" spans="1:13" ht="12.75">
      <c r="A257" s="3"/>
      <c r="B257" s="3"/>
      <c r="C257" s="3"/>
      <c r="D257" s="3"/>
      <c r="E257" s="3"/>
      <c r="F257" s="3"/>
      <c r="G257" s="3"/>
      <c r="H257" s="3"/>
      <c r="I257" s="3"/>
      <c r="J257" s="3"/>
      <c r="K257" s="3"/>
      <c r="L257" s="3"/>
      <c r="M257" s="3"/>
    </row>
    <row r="258" spans="1:13" ht="12.75">
      <c r="A258" s="3"/>
      <c r="B258" s="3"/>
      <c r="C258" s="3"/>
      <c r="D258" s="3"/>
      <c r="E258" s="3"/>
      <c r="F258" s="3"/>
      <c r="G258" s="3"/>
      <c r="H258" s="3"/>
      <c r="I258" s="3"/>
      <c r="J258" s="3"/>
      <c r="K258" s="3"/>
      <c r="L258" s="3"/>
      <c r="M258" s="3"/>
    </row>
    <row r="259" spans="1:13" ht="12.75">
      <c r="A259" s="3"/>
      <c r="B259" s="3"/>
      <c r="C259" s="3"/>
      <c r="D259" s="3"/>
      <c r="E259" s="3"/>
      <c r="F259" s="3"/>
      <c r="G259" s="3"/>
      <c r="H259" s="3"/>
      <c r="I259" s="3"/>
      <c r="J259" s="3"/>
      <c r="K259" s="3"/>
      <c r="L259" s="3"/>
      <c r="M259" s="3"/>
    </row>
    <row r="260" spans="1:13" ht="12.75">
      <c r="A260" s="3"/>
      <c r="B260" s="3"/>
      <c r="C260" s="3"/>
      <c r="D260" s="3"/>
      <c r="E260" s="3"/>
      <c r="F260" s="3"/>
      <c r="G260" s="3"/>
      <c r="H260" s="3"/>
      <c r="I260" s="3"/>
      <c r="J260" s="3"/>
      <c r="K260" s="3"/>
      <c r="L260" s="3"/>
      <c r="M260" s="3"/>
    </row>
    <row r="261" spans="1:13" ht="12.75">
      <c r="A261" s="3"/>
      <c r="B261" s="3"/>
      <c r="C261" s="3"/>
      <c r="D261" s="3"/>
      <c r="E261" s="3"/>
      <c r="F261" s="3"/>
      <c r="G261" s="3"/>
      <c r="H261" s="3"/>
      <c r="I261" s="3"/>
      <c r="J261" s="3"/>
      <c r="K261" s="3"/>
      <c r="L261" s="3"/>
      <c r="M261" s="3"/>
    </row>
    <row r="262" spans="1:13" ht="12.75">
      <c r="A262" s="3"/>
      <c r="B262" s="3"/>
      <c r="C262" s="3"/>
      <c r="D262" s="3"/>
      <c r="E262" s="3"/>
      <c r="F262" s="3"/>
      <c r="G262" s="3"/>
      <c r="H262" s="3"/>
      <c r="I262" s="3"/>
      <c r="J262" s="3"/>
      <c r="K262" s="3"/>
      <c r="L262" s="3"/>
      <c r="M262" s="3"/>
    </row>
    <row r="263" spans="1:13" ht="12.75">
      <c r="A263" s="3"/>
      <c r="B263" s="3"/>
      <c r="C263" s="3"/>
      <c r="D263" s="3"/>
      <c r="E263" s="3"/>
      <c r="F263" s="3"/>
      <c r="G263" s="3"/>
      <c r="H263" s="3"/>
      <c r="I263" s="3"/>
      <c r="J263" s="3"/>
      <c r="K263" s="3"/>
      <c r="L263" s="3"/>
      <c r="M263" s="3"/>
    </row>
    <row r="264" spans="1:13" ht="12.75">
      <c r="A264" s="3"/>
      <c r="B264" s="3"/>
      <c r="C264" s="3"/>
      <c r="D264" s="3"/>
      <c r="E264" s="3"/>
      <c r="F264" s="3"/>
      <c r="G264" s="3"/>
      <c r="H264" s="3"/>
      <c r="I264" s="3"/>
      <c r="J264" s="3"/>
      <c r="K264" s="3"/>
      <c r="L264" s="3"/>
      <c r="M264" s="3"/>
    </row>
    <row r="265" spans="1:13" ht="12.75">
      <c r="A265" s="3"/>
      <c r="B265" s="3"/>
      <c r="C265" s="3"/>
      <c r="D265" s="3"/>
      <c r="E265" s="3"/>
      <c r="F265" s="3"/>
      <c r="G265" s="3"/>
      <c r="H265" s="3"/>
      <c r="I265" s="3"/>
      <c r="J265" s="3"/>
      <c r="K265" s="3"/>
      <c r="L265" s="3"/>
      <c r="M265" s="3"/>
    </row>
    <row r="266" spans="1:13" ht="12.75">
      <c r="A266" s="3"/>
      <c r="B266" s="3"/>
      <c r="C266" s="3"/>
      <c r="D266" s="3"/>
      <c r="E266" s="3"/>
      <c r="F266" s="3"/>
      <c r="G266" s="3"/>
      <c r="H266" s="3"/>
      <c r="I266" s="3"/>
      <c r="J266" s="3"/>
      <c r="K266" s="3"/>
      <c r="L266" s="3"/>
      <c r="M266" s="3"/>
    </row>
    <row r="267" spans="1:13" ht="12.75">
      <c r="A267" s="3"/>
      <c r="B267" s="3"/>
      <c r="C267" s="3"/>
      <c r="D267" s="3"/>
      <c r="E267" s="3"/>
      <c r="F267" s="3"/>
      <c r="G267" s="3"/>
      <c r="H267" s="3"/>
      <c r="I267" s="3"/>
      <c r="J267" s="3"/>
      <c r="K267" s="3"/>
      <c r="L267" s="3"/>
      <c r="M267" s="3"/>
    </row>
    <row r="268" spans="1:13" ht="12.75">
      <c r="A268" s="3"/>
      <c r="B268" s="3"/>
      <c r="C268" s="3"/>
      <c r="D268" s="3"/>
      <c r="E268" s="3"/>
      <c r="F268" s="3"/>
      <c r="G268" s="3"/>
      <c r="H268" s="3"/>
      <c r="I268" s="3"/>
      <c r="J268" s="3"/>
      <c r="K268" s="3"/>
      <c r="L268" s="3"/>
      <c r="M268" s="3"/>
    </row>
    <row r="269" spans="1:13" ht="12.75">
      <c r="A269" s="3"/>
      <c r="B269" s="3"/>
      <c r="C269" s="3"/>
      <c r="D269" s="3"/>
      <c r="E269" s="3"/>
      <c r="F269" s="3"/>
      <c r="G269" s="3"/>
      <c r="H269" s="3"/>
      <c r="I269" s="3"/>
      <c r="J269" s="3"/>
      <c r="K269" s="3"/>
      <c r="L269" s="3"/>
      <c r="M269" s="3"/>
    </row>
    <row r="270" spans="1:13" ht="12.75">
      <c r="A270" s="3"/>
      <c r="B270" s="3"/>
      <c r="C270" s="3"/>
      <c r="D270" s="3"/>
      <c r="E270" s="3"/>
      <c r="F270" s="3"/>
      <c r="G270" s="3"/>
      <c r="H270" s="3"/>
      <c r="I270" s="3"/>
      <c r="J270" s="3"/>
      <c r="K270" s="3"/>
      <c r="L270" s="3"/>
      <c r="M270" s="3"/>
    </row>
    <row r="271" spans="1:13" ht="12.75">
      <c r="A271" s="3"/>
      <c r="B271" s="3"/>
      <c r="C271" s="3"/>
      <c r="D271" s="3"/>
      <c r="E271" s="3"/>
      <c r="F271" s="3"/>
      <c r="G271" s="3"/>
      <c r="H271" s="3"/>
      <c r="I271" s="3"/>
      <c r="J271" s="3"/>
      <c r="K271" s="3"/>
      <c r="L271" s="3"/>
      <c r="M271" s="3"/>
    </row>
    <row r="272" spans="1:13" ht="12.75">
      <c r="A272" s="3"/>
      <c r="B272" s="3"/>
      <c r="C272" s="3"/>
      <c r="D272" s="3"/>
      <c r="E272" s="3"/>
      <c r="F272" s="3"/>
      <c r="G272" s="3"/>
      <c r="H272" s="3"/>
      <c r="I272" s="3"/>
      <c r="J272" s="3"/>
      <c r="K272" s="3"/>
      <c r="L272" s="3"/>
      <c r="M272" s="3"/>
    </row>
    <row r="273" spans="1:13" ht="12.75">
      <c r="A273" s="3"/>
      <c r="B273" s="3"/>
      <c r="C273" s="3"/>
      <c r="D273" s="3"/>
      <c r="E273" s="3"/>
      <c r="F273" s="3"/>
      <c r="G273" s="3"/>
      <c r="H273" s="3"/>
      <c r="I273" s="3"/>
      <c r="J273" s="3"/>
      <c r="K273" s="3"/>
      <c r="L273" s="3"/>
      <c r="M273" s="3"/>
    </row>
    <row r="274" spans="1:13" ht="12.75">
      <c r="A274" s="3"/>
      <c r="B274" s="3"/>
      <c r="C274" s="3"/>
      <c r="D274" s="3"/>
      <c r="E274" s="3"/>
      <c r="F274" s="3"/>
      <c r="G274" s="3"/>
      <c r="H274" s="3"/>
      <c r="I274" s="3"/>
      <c r="J274" s="3"/>
      <c r="K274" s="3"/>
      <c r="L274" s="3"/>
      <c r="M274" s="3"/>
    </row>
    <row r="275" spans="1:13" ht="12.75">
      <c r="A275" s="3"/>
      <c r="B275" s="3"/>
      <c r="C275" s="3"/>
      <c r="D275" s="3"/>
      <c r="E275" s="3"/>
      <c r="F275" s="3"/>
      <c r="G275" s="3"/>
      <c r="H275" s="3"/>
      <c r="I275" s="3"/>
      <c r="J275" s="3"/>
      <c r="K275" s="3"/>
      <c r="L275" s="3"/>
      <c r="M275" s="3"/>
    </row>
    <row r="276" spans="1:13" ht="12.75">
      <c r="A276" s="3"/>
      <c r="B276" s="3"/>
      <c r="C276" s="3"/>
      <c r="D276" s="3"/>
      <c r="E276" s="3"/>
      <c r="F276" s="3"/>
      <c r="G276" s="3"/>
      <c r="H276" s="3"/>
      <c r="I276" s="3"/>
      <c r="J276" s="3"/>
      <c r="K276" s="3"/>
      <c r="L276" s="3"/>
      <c r="M276" s="3"/>
    </row>
    <row r="277" spans="1:13" ht="12.75">
      <c r="A277" s="3"/>
      <c r="B277" s="3"/>
      <c r="C277" s="3"/>
      <c r="D277" s="3"/>
      <c r="E277" s="3"/>
      <c r="F277" s="3"/>
      <c r="G277" s="3"/>
      <c r="H277" s="3"/>
      <c r="I277" s="3"/>
      <c r="J277" s="3"/>
      <c r="K277" s="3"/>
      <c r="L277" s="3"/>
      <c r="M277" s="3"/>
    </row>
    <row r="278" spans="1:13" ht="12.75">
      <c r="A278" s="3"/>
      <c r="B278" s="3"/>
      <c r="C278" s="3"/>
      <c r="D278" s="3"/>
      <c r="E278" s="3"/>
      <c r="F278" s="3"/>
      <c r="G278" s="3"/>
      <c r="H278" s="3"/>
      <c r="I278" s="3"/>
      <c r="J278" s="3"/>
      <c r="K278" s="3"/>
      <c r="L278" s="3"/>
      <c r="M278" s="3"/>
    </row>
    <row r="279" spans="1:13" ht="12.75">
      <c r="A279" s="3"/>
      <c r="B279" s="3"/>
      <c r="C279" s="3"/>
      <c r="D279" s="3"/>
      <c r="E279" s="3"/>
      <c r="F279" s="3"/>
      <c r="G279" s="3"/>
      <c r="H279" s="3"/>
      <c r="I279" s="3"/>
      <c r="J279" s="3"/>
      <c r="K279" s="3"/>
      <c r="L279" s="3"/>
      <c r="M279" s="3"/>
    </row>
    <row r="280" spans="1:13" ht="12.75">
      <c r="A280" s="3"/>
      <c r="B280" s="3"/>
      <c r="C280" s="3"/>
      <c r="D280" s="3"/>
      <c r="E280" s="3"/>
      <c r="F280" s="3"/>
      <c r="G280" s="3"/>
      <c r="H280" s="3"/>
      <c r="I280" s="3"/>
      <c r="J280" s="3"/>
      <c r="K280" s="3"/>
      <c r="L280" s="3"/>
      <c r="M280" s="3"/>
    </row>
    <row r="281" spans="1:13" ht="12.75">
      <c r="A281" s="3"/>
      <c r="B281" s="3"/>
      <c r="C281" s="3"/>
      <c r="D281" s="3"/>
      <c r="E281" s="3"/>
      <c r="F281" s="3"/>
      <c r="G281" s="3"/>
      <c r="H281" s="3"/>
      <c r="I281" s="3"/>
      <c r="J281" s="3"/>
      <c r="K281" s="3"/>
      <c r="L281" s="3"/>
      <c r="M281" s="3"/>
    </row>
    <row r="282" spans="1:13" ht="12.75">
      <c r="A282" s="3"/>
      <c r="B282" s="3"/>
      <c r="C282" s="3"/>
      <c r="D282" s="3"/>
      <c r="E282" s="3"/>
      <c r="F282" s="3"/>
      <c r="G282" s="3"/>
      <c r="H282" s="3"/>
      <c r="I282" s="3"/>
      <c r="J282" s="3"/>
      <c r="K282" s="3"/>
      <c r="L282" s="3"/>
      <c r="M282" s="3"/>
    </row>
    <row r="283" spans="1:13" ht="12.75">
      <c r="A283" s="3"/>
      <c r="B283" s="3"/>
      <c r="C283" s="3"/>
      <c r="D283" s="3"/>
      <c r="E283" s="3"/>
      <c r="F283" s="3"/>
      <c r="G283" s="3"/>
      <c r="H283" s="3"/>
      <c r="I283" s="3"/>
      <c r="J283" s="3"/>
      <c r="K283" s="3"/>
      <c r="L283" s="3"/>
      <c r="M283" s="3"/>
    </row>
    <row r="284" spans="1:13" ht="12.75">
      <c r="A284" s="3"/>
      <c r="B284" s="3"/>
      <c r="C284" s="3"/>
      <c r="D284" s="3"/>
      <c r="E284" s="3"/>
      <c r="F284" s="3"/>
      <c r="G284" s="3"/>
      <c r="H284" s="3"/>
      <c r="I284" s="3"/>
      <c r="J284" s="3"/>
      <c r="K284" s="3"/>
      <c r="L284" s="3"/>
      <c r="M284" s="3"/>
    </row>
    <row r="285" spans="1:13" ht="12.75">
      <c r="A285" s="3"/>
      <c r="B285" s="3"/>
      <c r="C285" s="3"/>
      <c r="D285" s="3"/>
      <c r="E285" s="3"/>
      <c r="F285" s="3"/>
      <c r="G285" s="3"/>
      <c r="H285" s="3"/>
      <c r="I285" s="3"/>
      <c r="J285" s="3"/>
      <c r="K285" s="3"/>
      <c r="L285" s="3"/>
      <c r="M285" s="3"/>
    </row>
    <row r="286" spans="1:13" ht="12.75">
      <c r="A286" s="3"/>
      <c r="B286" s="3"/>
      <c r="C286" s="3"/>
      <c r="D286" s="3"/>
      <c r="E286" s="3"/>
      <c r="F286" s="3"/>
      <c r="G286" s="3"/>
      <c r="H286" s="3"/>
      <c r="I286" s="3"/>
      <c r="J286" s="3"/>
      <c r="K286" s="3"/>
      <c r="L286" s="3"/>
      <c r="M286" s="3"/>
    </row>
    <row r="287" spans="1:13" ht="12.75">
      <c r="A287" s="3"/>
      <c r="B287" s="3"/>
      <c r="C287" s="3"/>
      <c r="D287" s="3"/>
      <c r="E287" s="3"/>
      <c r="F287" s="3"/>
      <c r="G287" s="3"/>
      <c r="H287" s="3"/>
      <c r="I287" s="3"/>
      <c r="J287" s="3"/>
      <c r="K287" s="3"/>
      <c r="L287" s="3"/>
      <c r="M287" s="3"/>
    </row>
    <row r="288" spans="1:13" ht="12.75">
      <c r="A288" s="3"/>
      <c r="B288" s="3"/>
      <c r="C288" s="3"/>
      <c r="D288" s="3"/>
      <c r="E288" s="3"/>
      <c r="F288" s="3"/>
      <c r="G288" s="3"/>
      <c r="H288" s="3"/>
      <c r="I288" s="3"/>
      <c r="J288" s="3"/>
      <c r="K288" s="3"/>
      <c r="L288" s="3"/>
      <c r="M288" s="3"/>
    </row>
    <row r="289" spans="1:13" ht="12.75">
      <c r="A289" s="3"/>
      <c r="B289" s="3"/>
      <c r="C289" s="3"/>
      <c r="D289" s="3"/>
      <c r="E289" s="3"/>
      <c r="F289" s="3"/>
      <c r="G289" s="3"/>
      <c r="H289" s="3"/>
      <c r="I289" s="3"/>
      <c r="J289" s="3"/>
      <c r="K289" s="3"/>
      <c r="L289" s="3"/>
      <c r="M289" s="3"/>
    </row>
    <row r="290" spans="1:13" ht="12.75">
      <c r="A290" s="3"/>
      <c r="B290" s="3"/>
      <c r="C290" s="3"/>
      <c r="D290" s="3"/>
      <c r="E290" s="3"/>
      <c r="F290" s="3"/>
      <c r="G290" s="3"/>
      <c r="H290" s="3"/>
      <c r="I290" s="3"/>
      <c r="J290" s="3"/>
      <c r="K290" s="3"/>
      <c r="L290" s="3"/>
      <c r="M290" s="3"/>
    </row>
    <row r="291" spans="1:13" ht="12.75">
      <c r="A291" s="3"/>
      <c r="B291" s="3"/>
      <c r="C291" s="3"/>
      <c r="D291" s="3"/>
      <c r="E291" s="3"/>
      <c r="F291" s="3"/>
      <c r="G291" s="3"/>
      <c r="H291" s="3"/>
      <c r="I291" s="3"/>
      <c r="J291" s="3"/>
      <c r="K291" s="3"/>
      <c r="L291" s="3"/>
      <c r="M291" s="3"/>
    </row>
    <row r="292" spans="1:13" ht="12.75">
      <c r="A292" s="3"/>
      <c r="B292" s="3"/>
      <c r="C292" s="3"/>
      <c r="D292" s="3"/>
      <c r="E292" s="3"/>
      <c r="F292" s="3"/>
      <c r="G292" s="3"/>
      <c r="H292" s="3"/>
      <c r="I292" s="3"/>
      <c r="J292" s="3"/>
      <c r="K292" s="3"/>
      <c r="L292" s="3"/>
      <c r="M292" s="3"/>
    </row>
    <row r="293" spans="1:13" ht="12.75">
      <c r="A293" s="3"/>
      <c r="B293" s="3"/>
      <c r="C293" s="3"/>
      <c r="D293" s="3"/>
      <c r="E293" s="3"/>
      <c r="F293" s="3"/>
      <c r="G293" s="3"/>
      <c r="H293" s="3"/>
      <c r="I293" s="3"/>
      <c r="J293" s="3"/>
      <c r="K293" s="3"/>
      <c r="L293" s="3"/>
      <c r="M293" s="3"/>
    </row>
    <row r="294" spans="1:13" ht="12.75">
      <c r="A294" s="3"/>
      <c r="B294" s="3"/>
      <c r="C294" s="3"/>
      <c r="D294" s="3"/>
      <c r="E294" s="3"/>
      <c r="F294" s="3"/>
      <c r="G294" s="3"/>
      <c r="H294" s="3"/>
      <c r="I294" s="3"/>
      <c r="J294" s="3"/>
      <c r="K294" s="3"/>
      <c r="L294" s="3"/>
      <c r="M294" s="3"/>
    </row>
    <row r="295" spans="1:13" ht="12.75">
      <c r="A295" s="3"/>
      <c r="B295" s="3"/>
      <c r="C295" s="3"/>
      <c r="D295" s="3"/>
      <c r="E295" s="3"/>
      <c r="F295" s="3"/>
      <c r="G295" s="3"/>
      <c r="H295" s="3"/>
      <c r="I295" s="3"/>
      <c r="J295" s="3"/>
      <c r="K295" s="3"/>
      <c r="L295" s="3"/>
      <c r="M295" s="3"/>
    </row>
    <row r="296" spans="1:13" ht="12.75">
      <c r="A296" s="3"/>
      <c r="B296" s="3"/>
      <c r="C296" s="3"/>
      <c r="D296" s="3"/>
      <c r="E296" s="3"/>
      <c r="F296" s="3"/>
      <c r="G296" s="3"/>
      <c r="H296" s="3"/>
      <c r="I296" s="3"/>
      <c r="J296" s="3"/>
      <c r="K296" s="3"/>
      <c r="L296" s="3"/>
      <c r="M296" s="3"/>
    </row>
    <row r="297" spans="1:13" ht="12.75">
      <c r="A297" s="3"/>
      <c r="B297" s="3"/>
      <c r="C297" s="3"/>
      <c r="D297" s="3"/>
      <c r="E297" s="3"/>
      <c r="F297" s="3"/>
      <c r="G297" s="3"/>
      <c r="H297" s="3"/>
      <c r="I297" s="3"/>
      <c r="J297" s="3"/>
      <c r="K297" s="3"/>
      <c r="L297" s="3"/>
      <c r="M297" s="3"/>
    </row>
    <row r="298" spans="1:13" ht="12.75">
      <c r="A298" s="3"/>
      <c r="B298" s="3"/>
      <c r="C298" s="3"/>
      <c r="D298" s="3"/>
      <c r="E298" s="3"/>
      <c r="F298" s="3"/>
      <c r="G298" s="3"/>
      <c r="H298" s="3"/>
      <c r="I298" s="3"/>
      <c r="J298" s="3"/>
      <c r="K298" s="3"/>
      <c r="L298" s="3"/>
      <c r="M298" s="3"/>
    </row>
    <row r="299" spans="1:13" ht="12.75">
      <c r="A299" s="3"/>
      <c r="B299" s="3"/>
      <c r="C299" s="3"/>
      <c r="D299" s="3"/>
      <c r="E299" s="3"/>
      <c r="F299" s="3"/>
      <c r="G299" s="3"/>
      <c r="H299" s="3"/>
      <c r="I299" s="3"/>
      <c r="J299" s="3"/>
      <c r="K299" s="3"/>
      <c r="L299" s="3"/>
      <c r="M299" s="3"/>
    </row>
    <row r="300" spans="1:13" ht="12.75">
      <c r="A300" s="3"/>
      <c r="B300" s="3"/>
      <c r="C300" s="3"/>
      <c r="D300" s="3"/>
      <c r="E300" s="3"/>
      <c r="F300" s="3"/>
      <c r="G300" s="3"/>
      <c r="H300" s="3"/>
      <c r="I300" s="3"/>
      <c r="J300" s="3"/>
      <c r="K300" s="3"/>
      <c r="L300" s="3"/>
      <c r="M300" s="3"/>
    </row>
    <row r="301" spans="1:13" ht="12.75">
      <c r="A301" s="3"/>
      <c r="B301" s="3"/>
      <c r="C301" s="3"/>
      <c r="D301" s="3"/>
      <c r="E301" s="3"/>
      <c r="F301" s="3"/>
      <c r="G301" s="3"/>
      <c r="H301" s="3"/>
      <c r="I301" s="3"/>
      <c r="J301" s="3"/>
      <c r="K301" s="3"/>
      <c r="L301" s="3"/>
      <c r="M301" s="3"/>
    </row>
    <row r="302" spans="1:13" ht="12.75">
      <c r="A302" s="3"/>
      <c r="B302" s="3"/>
      <c r="C302" s="3"/>
      <c r="D302" s="3"/>
      <c r="E302" s="3"/>
      <c r="F302" s="3"/>
      <c r="G302" s="3"/>
      <c r="H302" s="3"/>
      <c r="I302" s="3"/>
      <c r="J302" s="3"/>
      <c r="K302" s="3"/>
      <c r="L302" s="3"/>
      <c r="M302" s="3"/>
    </row>
    <row r="303" spans="1:13" ht="12.75">
      <c r="A303" s="3"/>
      <c r="B303" s="3"/>
      <c r="C303" s="3"/>
      <c r="D303" s="3"/>
      <c r="E303" s="3"/>
      <c r="F303" s="3"/>
      <c r="G303" s="3"/>
      <c r="H303" s="3"/>
      <c r="I303" s="3"/>
      <c r="J303" s="3"/>
      <c r="K303" s="3"/>
      <c r="L303" s="3"/>
      <c r="M303" s="3"/>
    </row>
    <row r="304" spans="1:13" ht="12.75">
      <c r="A304" s="3"/>
      <c r="B304" s="3"/>
      <c r="C304" s="3"/>
      <c r="D304" s="3"/>
      <c r="E304" s="3"/>
      <c r="F304" s="3"/>
      <c r="G304" s="3"/>
      <c r="H304" s="3"/>
      <c r="I304" s="3"/>
      <c r="J304" s="3"/>
      <c r="K304" s="3"/>
      <c r="L304" s="3"/>
      <c r="M304" s="3"/>
    </row>
    <row r="305" spans="1:13" ht="12.75">
      <c r="A305" s="3"/>
      <c r="B305" s="3"/>
      <c r="C305" s="3"/>
      <c r="D305" s="3"/>
      <c r="E305" s="3"/>
      <c r="F305" s="3"/>
      <c r="G305" s="3"/>
      <c r="H305" s="3"/>
      <c r="I305" s="3"/>
      <c r="J305" s="3"/>
      <c r="K305" s="3"/>
      <c r="L305" s="3"/>
      <c r="M305" s="3"/>
    </row>
    <row r="306" spans="1:13" ht="12.75">
      <c r="A306" s="3"/>
      <c r="B306" s="3"/>
      <c r="C306" s="3"/>
      <c r="D306" s="3"/>
      <c r="E306" s="3"/>
      <c r="F306" s="3"/>
      <c r="G306" s="3"/>
      <c r="H306" s="3"/>
      <c r="I306" s="3"/>
      <c r="J306" s="3"/>
      <c r="K306" s="3"/>
      <c r="L306" s="3"/>
      <c r="M306" s="3"/>
    </row>
    <row r="307" spans="1:13" ht="12.75">
      <c r="A307" s="3"/>
      <c r="B307" s="3"/>
      <c r="C307" s="3"/>
      <c r="D307" s="3"/>
      <c r="E307" s="3"/>
      <c r="F307" s="3"/>
      <c r="G307" s="3"/>
      <c r="H307" s="3"/>
      <c r="I307" s="3"/>
      <c r="J307" s="3"/>
      <c r="K307" s="3"/>
      <c r="L307" s="3"/>
      <c r="M307" s="3"/>
    </row>
    <row r="308" spans="1:13" ht="12.75">
      <c r="A308" s="3"/>
      <c r="B308" s="3"/>
      <c r="C308" s="3"/>
      <c r="D308" s="3"/>
      <c r="E308" s="3"/>
      <c r="F308" s="3"/>
      <c r="G308" s="3"/>
      <c r="H308" s="3"/>
      <c r="I308" s="3"/>
      <c r="J308" s="3"/>
      <c r="K308" s="3"/>
      <c r="L308" s="3"/>
      <c r="M308" s="3"/>
    </row>
    <row r="309" spans="1:13" ht="12.75">
      <c r="A309" s="3"/>
      <c r="B309" s="3"/>
      <c r="C309" s="3"/>
      <c r="D309" s="3"/>
      <c r="E309" s="3"/>
      <c r="F309" s="3"/>
      <c r="G309" s="3"/>
      <c r="H309" s="3"/>
      <c r="I309" s="3"/>
      <c r="J309" s="3"/>
      <c r="K309" s="3"/>
      <c r="L309" s="3"/>
      <c r="M309" s="3"/>
    </row>
    <row r="310" spans="1:13" ht="12.75">
      <c r="A310" s="3"/>
      <c r="B310" s="3"/>
      <c r="C310" s="3"/>
      <c r="D310" s="3"/>
      <c r="E310" s="3"/>
      <c r="F310" s="3"/>
      <c r="G310" s="3"/>
      <c r="H310" s="3"/>
      <c r="I310" s="3"/>
      <c r="J310" s="3"/>
      <c r="K310" s="3"/>
      <c r="L310" s="3"/>
      <c r="M310" s="3"/>
    </row>
    <row r="311" spans="1:13" ht="12.75">
      <c r="A311" s="3"/>
      <c r="B311" s="3"/>
      <c r="C311" s="3"/>
      <c r="D311" s="3"/>
      <c r="E311" s="3"/>
      <c r="F311" s="3"/>
      <c r="G311" s="3"/>
      <c r="H311" s="3"/>
      <c r="I311" s="3"/>
      <c r="J311" s="3"/>
      <c r="K311" s="3"/>
      <c r="L311" s="3"/>
      <c r="M311" s="3"/>
    </row>
    <row r="312" spans="1:13" ht="12.75">
      <c r="A312" s="3"/>
      <c r="B312" s="3"/>
      <c r="C312" s="3"/>
      <c r="D312" s="3"/>
      <c r="E312" s="3"/>
      <c r="F312" s="3"/>
      <c r="G312" s="3"/>
      <c r="H312" s="3"/>
      <c r="I312" s="3"/>
      <c r="J312" s="3"/>
      <c r="K312" s="3"/>
      <c r="L312" s="3"/>
      <c r="M312" s="3"/>
    </row>
    <row r="313" spans="1:13" ht="12.75">
      <c r="A313" s="3"/>
      <c r="B313" s="3"/>
      <c r="C313" s="3"/>
      <c r="D313" s="3"/>
      <c r="E313" s="3"/>
      <c r="F313" s="3"/>
      <c r="G313" s="3"/>
      <c r="H313" s="3"/>
      <c r="I313" s="3"/>
      <c r="J313" s="3"/>
      <c r="K313" s="3"/>
      <c r="L313" s="3"/>
      <c r="M313" s="3"/>
    </row>
    <row r="314" spans="1:13" ht="12.75">
      <c r="A314" s="3"/>
      <c r="B314" s="3"/>
      <c r="C314" s="3"/>
      <c r="D314" s="3"/>
      <c r="E314" s="3"/>
      <c r="F314" s="3"/>
      <c r="G314" s="3"/>
      <c r="H314" s="3"/>
      <c r="I314" s="3"/>
      <c r="J314" s="3"/>
      <c r="K314" s="3"/>
      <c r="L314" s="3"/>
      <c r="M314" s="3"/>
    </row>
    <row r="315" spans="1:13" ht="12.75">
      <c r="A315" s="3"/>
      <c r="B315" s="3"/>
      <c r="C315" s="3"/>
      <c r="D315" s="3"/>
      <c r="E315" s="3"/>
      <c r="F315" s="3"/>
      <c r="G315" s="3"/>
      <c r="H315" s="3"/>
      <c r="I315" s="3"/>
      <c r="J315" s="3"/>
      <c r="K315" s="3"/>
      <c r="L315" s="3"/>
      <c r="M315" s="3"/>
    </row>
    <row r="316" spans="1:13" ht="12.75">
      <c r="A316" s="3"/>
      <c r="B316" s="3"/>
      <c r="C316" s="3"/>
      <c r="D316" s="3"/>
      <c r="E316" s="3"/>
      <c r="F316" s="3"/>
      <c r="G316" s="3"/>
      <c r="H316" s="3"/>
      <c r="I316" s="3"/>
      <c r="J316" s="3"/>
      <c r="K316" s="3"/>
      <c r="L316" s="3"/>
      <c r="M316" s="3"/>
    </row>
    <row r="317" spans="1:13" ht="12.75">
      <c r="A317" s="3"/>
      <c r="B317" s="3"/>
      <c r="C317" s="3"/>
      <c r="D317" s="3"/>
      <c r="E317" s="3"/>
      <c r="F317" s="3"/>
      <c r="G317" s="3"/>
      <c r="H317" s="3"/>
      <c r="I317" s="3"/>
      <c r="J317" s="3"/>
      <c r="K317" s="3"/>
      <c r="L317" s="3"/>
      <c r="M317" s="3"/>
    </row>
    <row r="318" spans="1:13" ht="12.75">
      <c r="A318" s="3"/>
      <c r="B318" s="3"/>
      <c r="C318" s="3"/>
      <c r="D318" s="3"/>
      <c r="E318" s="3"/>
      <c r="F318" s="3"/>
      <c r="G318" s="3"/>
      <c r="H318" s="3"/>
      <c r="I318" s="3"/>
      <c r="J318" s="3"/>
      <c r="K318" s="3"/>
      <c r="L318" s="3"/>
      <c r="M318" s="3"/>
    </row>
    <row r="319" spans="1:13" ht="12.75">
      <c r="A319" s="3"/>
      <c r="B319" s="3"/>
      <c r="C319" s="3"/>
      <c r="D319" s="3"/>
      <c r="E319" s="3"/>
      <c r="F319" s="3"/>
      <c r="G319" s="3"/>
      <c r="H319" s="3"/>
      <c r="I319" s="3"/>
      <c r="J319" s="3"/>
      <c r="K319" s="3"/>
      <c r="L319" s="3"/>
      <c r="M319" s="3"/>
    </row>
    <row r="320" spans="1:13" ht="12.75">
      <c r="A320" s="3"/>
      <c r="B320" s="3"/>
      <c r="C320" s="3"/>
      <c r="D320" s="3"/>
      <c r="E320" s="3"/>
      <c r="F320" s="3"/>
      <c r="G320" s="3"/>
      <c r="H320" s="3"/>
      <c r="I320" s="3"/>
      <c r="J320" s="3"/>
      <c r="K320" s="3"/>
      <c r="L320" s="3"/>
      <c r="M320" s="3"/>
    </row>
    <row r="321" spans="1:13" ht="12.75">
      <c r="A321" s="3"/>
      <c r="B321" s="3"/>
      <c r="C321" s="3"/>
      <c r="D321" s="3"/>
      <c r="E321" s="3"/>
      <c r="F321" s="3"/>
      <c r="G321" s="3"/>
      <c r="H321" s="3"/>
      <c r="I321" s="3"/>
      <c r="J321" s="3"/>
      <c r="K321" s="3"/>
      <c r="L321" s="3"/>
      <c r="M321" s="3"/>
    </row>
    <row r="322" spans="1:13" ht="12.75">
      <c r="A322" s="3"/>
      <c r="B322" s="3"/>
      <c r="C322" s="3"/>
      <c r="D322" s="3"/>
      <c r="E322" s="3"/>
      <c r="F322" s="3"/>
      <c r="G322" s="3"/>
      <c r="H322" s="3"/>
      <c r="I322" s="3"/>
      <c r="J322" s="3"/>
      <c r="K322" s="3"/>
      <c r="L322" s="3"/>
      <c r="M322" s="3"/>
    </row>
    <row r="323" spans="1:13" ht="12.75">
      <c r="A323" s="3"/>
      <c r="B323" s="3"/>
      <c r="C323" s="3"/>
      <c r="D323" s="3"/>
      <c r="E323" s="3"/>
      <c r="F323" s="3"/>
      <c r="G323" s="3"/>
      <c r="H323" s="3"/>
      <c r="I323" s="3"/>
      <c r="J323" s="3"/>
      <c r="K323" s="3"/>
      <c r="L323" s="3"/>
      <c r="M323" s="3"/>
    </row>
    <row r="324" spans="1:13" ht="12.75">
      <c r="A324" s="3"/>
      <c r="B324" s="3"/>
      <c r="C324" s="3"/>
      <c r="D324" s="3"/>
      <c r="E324" s="3"/>
      <c r="F324" s="3"/>
      <c r="G324" s="3"/>
      <c r="H324" s="3"/>
      <c r="I324" s="3"/>
      <c r="J324" s="3"/>
      <c r="K324" s="3"/>
      <c r="L324" s="3"/>
      <c r="M324" s="3"/>
    </row>
    <row r="325" spans="1:13" ht="12.75">
      <c r="A325" s="3"/>
      <c r="B325" s="3"/>
      <c r="C325" s="3"/>
      <c r="D325" s="3"/>
      <c r="E325" s="3"/>
      <c r="F325" s="3"/>
      <c r="G325" s="3"/>
      <c r="H325" s="3"/>
      <c r="I325" s="3"/>
      <c r="J325" s="3"/>
      <c r="K325" s="3"/>
      <c r="L325" s="3"/>
      <c r="M325" s="3"/>
    </row>
    <row r="326" spans="1:13" ht="12.75">
      <c r="A326" s="3"/>
      <c r="B326" s="3"/>
      <c r="C326" s="3"/>
      <c r="D326" s="3"/>
      <c r="E326" s="3"/>
      <c r="F326" s="3"/>
      <c r="G326" s="3"/>
      <c r="H326" s="3"/>
      <c r="I326" s="3"/>
      <c r="J326" s="3"/>
      <c r="K326" s="3"/>
      <c r="L326" s="3"/>
      <c r="M326" s="3"/>
    </row>
    <row r="327" spans="1:13" ht="12.75">
      <c r="A327" s="3"/>
      <c r="B327" s="3"/>
      <c r="C327" s="3"/>
      <c r="D327" s="3"/>
      <c r="E327" s="3"/>
      <c r="F327" s="3"/>
      <c r="G327" s="3"/>
      <c r="H327" s="3"/>
      <c r="I327" s="3"/>
      <c r="J327" s="3"/>
      <c r="K327" s="3"/>
      <c r="L327" s="3"/>
      <c r="M327" s="3"/>
    </row>
    <row r="328" spans="1:13" ht="12.75">
      <c r="A328" s="3"/>
      <c r="B328" s="3"/>
      <c r="C328" s="3"/>
      <c r="D328" s="3"/>
      <c r="E328" s="3"/>
      <c r="F328" s="3"/>
      <c r="G328" s="3"/>
      <c r="H328" s="3"/>
      <c r="I328" s="3"/>
      <c r="J328" s="3"/>
      <c r="K328" s="3"/>
      <c r="L328" s="3"/>
      <c r="M328" s="3"/>
    </row>
    <row r="329" spans="1:13" ht="12.75">
      <c r="A329" s="3"/>
      <c r="B329" s="3"/>
      <c r="C329" s="3"/>
      <c r="D329" s="3"/>
      <c r="E329" s="3"/>
      <c r="F329" s="3"/>
      <c r="G329" s="3"/>
      <c r="H329" s="3"/>
      <c r="I329" s="3"/>
      <c r="J329" s="3"/>
      <c r="K329" s="3"/>
      <c r="L329" s="3"/>
      <c r="M329" s="3"/>
    </row>
    <row r="330" spans="1:13" ht="12.75">
      <c r="A330" s="3"/>
      <c r="B330" s="3"/>
      <c r="C330" s="3"/>
      <c r="D330" s="3"/>
      <c r="E330" s="3"/>
      <c r="F330" s="3"/>
      <c r="G330" s="3"/>
      <c r="H330" s="3"/>
      <c r="I330" s="3"/>
      <c r="J330" s="3"/>
      <c r="K330" s="3"/>
      <c r="L330" s="3"/>
      <c r="M330" s="3"/>
    </row>
    <row r="331" spans="1:13" ht="12.75">
      <c r="A331" s="3"/>
      <c r="B331" s="3"/>
      <c r="C331" s="3"/>
      <c r="D331" s="3"/>
      <c r="E331" s="3"/>
      <c r="F331" s="3"/>
      <c r="G331" s="3"/>
      <c r="H331" s="3"/>
      <c r="I331" s="3"/>
      <c r="J331" s="3"/>
      <c r="K331" s="3"/>
      <c r="L331" s="3"/>
      <c r="M331" s="3"/>
    </row>
    <row r="332" spans="1:13" ht="12.75">
      <c r="A332" s="3"/>
      <c r="B332" s="3"/>
      <c r="C332" s="3"/>
      <c r="D332" s="3"/>
      <c r="E332" s="3"/>
      <c r="F332" s="3"/>
      <c r="G332" s="3"/>
      <c r="H332" s="3"/>
      <c r="I332" s="3"/>
      <c r="J332" s="3"/>
      <c r="K332" s="3"/>
      <c r="L332" s="3"/>
      <c r="M332" s="3"/>
    </row>
    <row r="333" spans="1:13" ht="12.75">
      <c r="A333" s="3"/>
      <c r="B333" s="3"/>
      <c r="C333" s="3"/>
      <c r="D333" s="3"/>
      <c r="E333" s="3"/>
      <c r="F333" s="3"/>
      <c r="G333" s="3"/>
      <c r="H333" s="3"/>
      <c r="I333" s="3"/>
      <c r="J333" s="3"/>
      <c r="K333" s="3"/>
      <c r="L333" s="3"/>
      <c r="M333" s="3"/>
    </row>
    <row r="334" spans="1:13" ht="12.75">
      <c r="A334" s="3"/>
      <c r="B334" s="3"/>
      <c r="C334" s="3"/>
      <c r="D334" s="3"/>
      <c r="E334" s="3"/>
      <c r="F334" s="3"/>
      <c r="G334" s="3"/>
      <c r="H334" s="3"/>
      <c r="I334" s="3"/>
      <c r="J334" s="3"/>
      <c r="K334" s="3"/>
      <c r="L334" s="3"/>
      <c r="M334" s="3"/>
    </row>
    <row r="335" spans="1:13" ht="12.75">
      <c r="A335" s="3"/>
      <c r="B335" s="3"/>
      <c r="C335" s="3"/>
      <c r="D335" s="3"/>
      <c r="E335" s="3"/>
      <c r="F335" s="3"/>
      <c r="G335" s="3"/>
      <c r="H335" s="3"/>
      <c r="I335" s="3"/>
      <c r="J335" s="3"/>
      <c r="K335" s="3"/>
      <c r="L335" s="3"/>
      <c r="M335" s="3"/>
    </row>
    <row r="336" spans="1:13" ht="12.75">
      <c r="A336" s="3"/>
      <c r="B336" s="3"/>
      <c r="C336" s="3"/>
      <c r="D336" s="3"/>
      <c r="E336" s="3"/>
      <c r="F336" s="3"/>
      <c r="G336" s="3"/>
      <c r="H336" s="3"/>
      <c r="I336" s="3"/>
      <c r="J336" s="3"/>
      <c r="K336" s="3"/>
      <c r="L336" s="3"/>
      <c r="M336" s="3"/>
    </row>
    <row r="337" spans="1:13" ht="12.75">
      <c r="A337" s="3"/>
      <c r="B337" s="3"/>
      <c r="C337" s="3"/>
      <c r="D337" s="3"/>
      <c r="E337" s="3"/>
      <c r="F337" s="3"/>
      <c r="G337" s="3"/>
      <c r="H337" s="3"/>
      <c r="I337" s="3"/>
      <c r="J337" s="3"/>
      <c r="K337" s="3"/>
      <c r="L337" s="3"/>
      <c r="M337" s="3"/>
    </row>
    <row r="338" spans="1:13" ht="12.75">
      <c r="A338" s="3"/>
      <c r="B338" s="3"/>
      <c r="C338" s="3"/>
      <c r="D338" s="3"/>
      <c r="E338" s="3"/>
      <c r="F338" s="3"/>
      <c r="G338" s="3"/>
      <c r="H338" s="3"/>
      <c r="I338" s="3"/>
      <c r="J338" s="3"/>
      <c r="K338" s="3"/>
      <c r="L338" s="3"/>
      <c r="M338" s="3"/>
    </row>
    <row r="339" spans="1:13" ht="12.75">
      <c r="A339" s="3"/>
      <c r="B339" s="3"/>
      <c r="C339" s="3"/>
      <c r="D339" s="3"/>
      <c r="E339" s="3"/>
      <c r="F339" s="3"/>
      <c r="G339" s="3"/>
      <c r="H339" s="3"/>
      <c r="I339" s="3"/>
      <c r="J339" s="3"/>
      <c r="K339" s="3"/>
      <c r="L339" s="3"/>
      <c r="M339" s="3"/>
    </row>
    <row r="340" spans="1:13" ht="12.75">
      <c r="A340" s="3"/>
      <c r="B340" s="3"/>
      <c r="C340" s="3"/>
      <c r="D340" s="3"/>
      <c r="E340" s="3"/>
      <c r="F340" s="3"/>
      <c r="G340" s="3"/>
      <c r="H340" s="3"/>
      <c r="I340" s="3"/>
      <c r="J340" s="3"/>
      <c r="K340" s="3"/>
      <c r="L340" s="3"/>
      <c r="M340" s="3"/>
    </row>
    <row r="341" spans="1:13" ht="12.75">
      <c r="A341" s="3"/>
      <c r="B341" s="3"/>
      <c r="C341" s="3"/>
      <c r="D341" s="3"/>
      <c r="E341" s="3"/>
      <c r="F341" s="3"/>
      <c r="G341" s="3"/>
      <c r="H341" s="3"/>
      <c r="I341" s="3"/>
      <c r="J341" s="3"/>
      <c r="K341" s="3"/>
      <c r="L341" s="3"/>
      <c r="M341" s="3"/>
    </row>
    <row r="342" spans="1:13" ht="12.75">
      <c r="A342" s="3"/>
      <c r="B342" s="3"/>
      <c r="C342" s="3"/>
      <c r="D342" s="3"/>
      <c r="E342" s="3"/>
      <c r="F342" s="3"/>
      <c r="G342" s="3"/>
      <c r="H342" s="3"/>
      <c r="I342" s="3"/>
      <c r="J342" s="3"/>
      <c r="K342" s="3"/>
      <c r="L342" s="3"/>
      <c r="M342" s="3"/>
    </row>
    <row r="343" spans="1:13" ht="12.75">
      <c r="A343" s="3"/>
      <c r="B343" s="3"/>
      <c r="C343" s="3"/>
      <c r="D343" s="3"/>
      <c r="E343" s="3"/>
      <c r="F343" s="3"/>
      <c r="G343" s="3"/>
      <c r="H343" s="3"/>
      <c r="I343" s="3"/>
      <c r="J343" s="3"/>
      <c r="K343" s="3"/>
      <c r="L343" s="3"/>
      <c r="M343" s="3"/>
    </row>
    <row r="344" spans="1:13" ht="12.75">
      <c r="A344" s="3"/>
      <c r="B344" s="3"/>
      <c r="C344" s="3"/>
      <c r="D344" s="3"/>
      <c r="E344" s="3"/>
      <c r="F344" s="3"/>
      <c r="G344" s="3"/>
      <c r="H344" s="3"/>
      <c r="I344" s="3"/>
      <c r="J344" s="3"/>
      <c r="K344" s="3"/>
      <c r="L344" s="3"/>
      <c r="M344" s="3"/>
    </row>
    <row r="345" spans="1:13" ht="12.75">
      <c r="A345" s="3"/>
      <c r="B345" s="3"/>
      <c r="C345" s="3"/>
      <c r="D345" s="3"/>
      <c r="E345" s="3"/>
      <c r="F345" s="3"/>
      <c r="G345" s="3"/>
      <c r="H345" s="3"/>
      <c r="I345" s="3"/>
      <c r="J345" s="3"/>
      <c r="K345" s="3"/>
      <c r="L345" s="3"/>
      <c r="M345" s="3"/>
    </row>
    <row r="346" spans="1:13" ht="12.75">
      <c r="A346" s="3"/>
      <c r="B346" s="3"/>
      <c r="C346" s="3"/>
      <c r="D346" s="3"/>
      <c r="E346" s="3"/>
      <c r="F346" s="3"/>
      <c r="G346" s="3"/>
      <c r="H346" s="3"/>
      <c r="I346" s="3"/>
      <c r="J346" s="3"/>
      <c r="K346" s="3"/>
      <c r="L346" s="3"/>
      <c r="M346" s="3"/>
    </row>
    <row r="347" spans="1:13" ht="12.75">
      <c r="A347" s="3"/>
      <c r="B347" s="3"/>
      <c r="C347" s="3"/>
      <c r="D347" s="3"/>
      <c r="E347" s="3"/>
      <c r="F347" s="3"/>
      <c r="G347" s="3"/>
      <c r="H347" s="3"/>
      <c r="I347" s="3"/>
      <c r="J347" s="3"/>
      <c r="K347" s="3"/>
      <c r="L347" s="3"/>
      <c r="M347" s="3"/>
    </row>
    <row r="348" spans="1:13" ht="12.75">
      <c r="A348" s="3"/>
      <c r="B348" s="3"/>
      <c r="C348" s="3"/>
      <c r="D348" s="3"/>
      <c r="E348" s="3"/>
      <c r="F348" s="3"/>
      <c r="G348" s="3"/>
      <c r="H348" s="3"/>
      <c r="I348" s="3"/>
      <c r="J348" s="3"/>
      <c r="K348" s="3"/>
      <c r="L348" s="3"/>
      <c r="M348" s="3"/>
    </row>
    <row r="349" spans="1:13" ht="12.75">
      <c r="A349" s="3"/>
      <c r="B349" s="3"/>
      <c r="C349" s="3"/>
      <c r="D349" s="3"/>
      <c r="E349" s="3"/>
      <c r="F349" s="3"/>
      <c r="G349" s="3"/>
      <c r="H349" s="3"/>
      <c r="I349" s="3"/>
      <c r="J349" s="3"/>
      <c r="K349" s="3"/>
      <c r="L349" s="3"/>
      <c r="M349" s="3"/>
    </row>
    <row r="350" spans="1:13" ht="12.75">
      <c r="A350" s="3"/>
      <c r="B350" s="3"/>
      <c r="C350" s="3"/>
      <c r="D350" s="3"/>
      <c r="E350" s="3"/>
      <c r="F350" s="3"/>
      <c r="G350" s="3"/>
      <c r="H350" s="3"/>
      <c r="I350" s="3"/>
      <c r="J350" s="3"/>
      <c r="K350" s="3"/>
      <c r="L350" s="3"/>
      <c r="M350" s="3"/>
    </row>
    <row r="351" spans="1:13" ht="12.75">
      <c r="A351" s="3"/>
      <c r="B351" s="3"/>
      <c r="C351" s="3"/>
      <c r="D351" s="3"/>
      <c r="E351" s="3"/>
      <c r="F351" s="3"/>
      <c r="G351" s="3"/>
      <c r="H351" s="3"/>
      <c r="I351" s="3"/>
      <c r="J351" s="3"/>
      <c r="K351" s="3"/>
      <c r="L351" s="3"/>
      <c r="M351" s="3"/>
    </row>
    <row r="352" spans="1:13" ht="12.75">
      <c r="A352" s="3"/>
      <c r="B352" s="3"/>
      <c r="C352" s="3"/>
      <c r="D352" s="3"/>
      <c r="E352" s="3"/>
      <c r="F352" s="3"/>
      <c r="G352" s="3"/>
      <c r="H352" s="3"/>
      <c r="I352" s="3"/>
      <c r="J352" s="3"/>
      <c r="K352" s="3"/>
      <c r="L352" s="3"/>
      <c r="M352" s="3"/>
    </row>
    <row r="353" spans="1:13" ht="12.75">
      <c r="A353" s="3"/>
      <c r="B353" s="3"/>
      <c r="C353" s="3"/>
      <c r="D353" s="3"/>
      <c r="E353" s="3"/>
      <c r="F353" s="3"/>
      <c r="G353" s="3"/>
      <c r="H353" s="3"/>
      <c r="I353" s="3"/>
      <c r="J353" s="3"/>
      <c r="K353" s="3"/>
      <c r="L353" s="3"/>
      <c r="M353" s="3"/>
    </row>
    <row r="354" spans="1:13" ht="12.75">
      <c r="A354" s="3"/>
      <c r="B354" s="3"/>
      <c r="C354" s="3"/>
      <c r="D354" s="3"/>
      <c r="E354" s="3"/>
      <c r="F354" s="3"/>
      <c r="G354" s="3"/>
      <c r="H354" s="3"/>
      <c r="I354" s="3"/>
      <c r="J354" s="3"/>
      <c r="K354" s="3"/>
      <c r="L354" s="3"/>
      <c r="M354" s="3"/>
    </row>
    <row r="355" spans="1:13" ht="12.75">
      <c r="A355" s="3"/>
      <c r="B355" s="3"/>
      <c r="C355" s="3"/>
      <c r="D355" s="3"/>
      <c r="E355" s="3"/>
      <c r="F355" s="3"/>
      <c r="G355" s="3"/>
      <c r="H355" s="3"/>
      <c r="I355" s="3"/>
      <c r="J355" s="3"/>
      <c r="K355" s="3"/>
      <c r="L355" s="3"/>
      <c r="M355" s="3"/>
    </row>
    <row r="356" spans="1:13" ht="12.75">
      <c r="A356" s="3"/>
      <c r="B356" s="3"/>
      <c r="C356" s="3"/>
      <c r="D356" s="3"/>
      <c r="E356" s="3"/>
      <c r="F356" s="3"/>
      <c r="G356" s="3"/>
      <c r="H356" s="3"/>
      <c r="I356" s="3"/>
      <c r="J356" s="3"/>
      <c r="K356" s="3"/>
      <c r="L356" s="3"/>
      <c r="M356" s="3"/>
    </row>
    <row r="357" spans="1:13" ht="12.75">
      <c r="A357" s="3"/>
      <c r="B357" s="3"/>
      <c r="C357" s="3"/>
      <c r="D357" s="3"/>
      <c r="E357" s="3"/>
      <c r="F357" s="3"/>
      <c r="G357" s="3"/>
      <c r="H357" s="3"/>
      <c r="I357" s="3"/>
      <c r="J357" s="3"/>
      <c r="K357" s="3"/>
      <c r="L357" s="3"/>
      <c r="M357" s="3"/>
    </row>
    <row r="358" spans="1:13" ht="12.75">
      <c r="A358" s="3"/>
      <c r="B358" s="3"/>
      <c r="C358" s="3"/>
      <c r="D358" s="3"/>
      <c r="E358" s="3"/>
      <c r="F358" s="3"/>
      <c r="G358" s="3"/>
      <c r="H358" s="3"/>
      <c r="I358" s="3"/>
      <c r="J358" s="3"/>
      <c r="K358" s="3"/>
      <c r="L358" s="3"/>
      <c r="M358" s="3"/>
    </row>
    <row r="359" spans="1:13" ht="12.75">
      <c r="A359" s="3"/>
      <c r="B359" s="3"/>
      <c r="C359" s="3"/>
      <c r="D359" s="3"/>
      <c r="E359" s="3"/>
      <c r="F359" s="3"/>
      <c r="G359" s="3"/>
      <c r="H359" s="3"/>
      <c r="I359" s="3"/>
      <c r="J359" s="3"/>
      <c r="K359" s="3"/>
      <c r="L359" s="3"/>
      <c r="M359" s="3"/>
    </row>
    <row r="360" spans="1:13" ht="12.75">
      <c r="A360" s="3"/>
      <c r="B360" s="3"/>
      <c r="C360" s="3"/>
      <c r="D360" s="3"/>
      <c r="E360" s="3"/>
      <c r="F360" s="3"/>
      <c r="G360" s="3"/>
      <c r="H360" s="3"/>
      <c r="I360" s="3"/>
      <c r="J360" s="3"/>
      <c r="K360" s="3"/>
      <c r="L360" s="3"/>
      <c r="M360" s="3"/>
    </row>
    <row r="361" spans="1:13" ht="12.75">
      <c r="A361" s="3"/>
      <c r="B361" s="3"/>
      <c r="C361" s="3"/>
      <c r="D361" s="3"/>
      <c r="E361" s="3"/>
      <c r="F361" s="3"/>
      <c r="G361" s="3"/>
      <c r="H361" s="3"/>
      <c r="I361" s="3"/>
      <c r="J361" s="3"/>
      <c r="K361" s="3"/>
      <c r="L361" s="3"/>
      <c r="M361" s="3"/>
    </row>
    <row r="362" spans="1:13" ht="12.75">
      <c r="A362" s="3"/>
      <c r="B362" s="3"/>
      <c r="C362" s="3"/>
      <c r="D362" s="3"/>
      <c r="E362" s="3"/>
      <c r="F362" s="3"/>
      <c r="G362" s="3"/>
      <c r="H362" s="3"/>
      <c r="I362" s="3"/>
      <c r="J362" s="3"/>
      <c r="K362" s="3"/>
      <c r="L362" s="3"/>
      <c r="M362" s="3"/>
    </row>
    <row r="363" spans="1:13" ht="12.75">
      <c r="A363" s="3"/>
      <c r="B363" s="3"/>
      <c r="C363" s="3"/>
      <c r="D363" s="3"/>
      <c r="E363" s="3"/>
      <c r="F363" s="3"/>
      <c r="G363" s="3"/>
      <c r="H363" s="3"/>
      <c r="I363" s="3"/>
      <c r="J363" s="3"/>
      <c r="K363" s="3"/>
      <c r="L363" s="3"/>
      <c r="M363" s="3"/>
    </row>
    <row r="364" spans="1:13" ht="12.75">
      <c r="A364" s="3"/>
      <c r="B364" s="3"/>
      <c r="C364" s="3"/>
      <c r="D364" s="3"/>
      <c r="E364" s="3"/>
      <c r="F364" s="3"/>
      <c r="G364" s="3"/>
      <c r="H364" s="3"/>
      <c r="I364" s="3"/>
      <c r="J364" s="3"/>
      <c r="K364" s="3"/>
      <c r="L364" s="3"/>
      <c r="M364" s="3"/>
    </row>
    <row r="365" spans="1:13" ht="12.75">
      <c r="A365" s="3"/>
      <c r="B365" s="3"/>
      <c r="C365" s="3"/>
      <c r="D365" s="3"/>
      <c r="E365" s="3"/>
      <c r="F365" s="3"/>
      <c r="G365" s="3"/>
      <c r="H365" s="3"/>
      <c r="I365" s="3"/>
      <c r="J365" s="3"/>
      <c r="K365" s="3"/>
      <c r="L365" s="3"/>
      <c r="M365" s="3"/>
    </row>
    <row r="366" spans="1:13" ht="12.75">
      <c r="A366" s="3"/>
      <c r="B366" s="3"/>
      <c r="C366" s="3"/>
      <c r="D366" s="3"/>
      <c r="E366" s="3"/>
      <c r="F366" s="3"/>
      <c r="G366" s="3"/>
      <c r="H366" s="3"/>
      <c r="I366" s="3"/>
      <c r="J366" s="3"/>
      <c r="K366" s="3"/>
      <c r="L366" s="3"/>
      <c r="M366" s="3"/>
    </row>
    <row r="367" spans="1:13" ht="12.75">
      <c r="A367" s="3"/>
      <c r="B367" s="3"/>
      <c r="C367" s="3"/>
      <c r="D367" s="3"/>
      <c r="E367" s="3"/>
      <c r="F367" s="3"/>
      <c r="G367" s="3"/>
      <c r="H367" s="3"/>
      <c r="I367" s="3"/>
      <c r="J367" s="3"/>
      <c r="K367" s="3"/>
      <c r="L367" s="3"/>
      <c r="M367" s="3"/>
    </row>
    <row r="368" spans="1:13" ht="12.75">
      <c r="A368" s="3"/>
      <c r="B368" s="3"/>
      <c r="C368" s="3"/>
      <c r="D368" s="3"/>
      <c r="E368" s="3"/>
      <c r="F368" s="3"/>
      <c r="G368" s="3"/>
      <c r="H368" s="3"/>
      <c r="I368" s="3"/>
      <c r="J368" s="3"/>
      <c r="K368" s="3"/>
      <c r="L368" s="3"/>
      <c r="M368" s="3"/>
    </row>
    <row r="369" spans="1:13" ht="12.75">
      <c r="A369" s="3"/>
      <c r="B369" s="3"/>
      <c r="C369" s="3"/>
      <c r="D369" s="3"/>
      <c r="E369" s="3"/>
      <c r="F369" s="3"/>
      <c r="G369" s="3"/>
      <c r="H369" s="3"/>
      <c r="I369" s="3"/>
      <c r="J369" s="3"/>
      <c r="K369" s="3"/>
      <c r="L369" s="3"/>
      <c r="M369" s="3"/>
    </row>
    <row r="370" spans="1:13" ht="12.75">
      <c r="A370" s="3"/>
      <c r="B370" s="3"/>
      <c r="C370" s="3"/>
      <c r="D370" s="3"/>
      <c r="E370" s="3"/>
      <c r="F370" s="3"/>
      <c r="G370" s="3"/>
      <c r="H370" s="3"/>
      <c r="I370" s="3"/>
      <c r="J370" s="3"/>
      <c r="K370" s="3"/>
      <c r="L370" s="3"/>
      <c r="M370" s="3"/>
    </row>
    <row r="371" spans="1:13" ht="12.75">
      <c r="A371" s="3"/>
      <c r="B371" s="3"/>
      <c r="C371" s="3"/>
      <c r="D371" s="3"/>
      <c r="E371" s="3"/>
      <c r="F371" s="3"/>
      <c r="G371" s="3"/>
      <c r="H371" s="3"/>
      <c r="I371" s="3"/>
      <c r="J371" s="3"/>
      <c r="K371" s="3"/>
      <c r="L371" s="3"/>
      <c r="M371" s="3"/>
    </row>
    <row r="372" spans="1:13" ht="12.75">
      <c r="A372" s="3"/>
      <c r="B372" s="3"/>
      <c r="C372" s="3"/>
      <c r="D372" s="3"/>
      <c r="E372" s="3"/>
      <c r="F372" s="3"/>
      <c r="G372" s="3"/>
      <c r="H372" s="3"/>
      <c r="I372" s="3"/>
      <c r="J372" s="3"/>
      <c r="K372" s="3"/>
      <c r="L372" s="3"/>
      <c r="M372" s="3"/>
    </row>
    <row r="373" spans="1:13" ht="12.75">
      <c r="A373" s="3"/>
      <c r="B373" s="3"/>
      <c r="C373" s="3"/>
      <c r="D373" s="3"/>
      <c r="E373" s="3"/>
      <c r="F373" s="3"/>
      <c r="G373" s="3"/>
      <c r="H373" s="3"/>
      <c r="I373" s="3"/>
      <c r="J373" s="3"/>
      <c r="K373" s="3"/>
      <c r="L373" s="3"/>
      <c r="M373" s="3"/>
    </row>
    <row r="374" spans="1:13" ht="12.75">
      <c r="A374" s="3"/>
      <c r="B374" s="3"/>
      <c r="C374" s="3"/>
      <c r="D374" s="3"/>
      <c r="E374" s="3"/>
      <c r="F374" s="3"/>
      <c r="G374" s="3"/>
      <c r="H374" s="3"/>
      <c r="I374" s="3"/>
      <c r="J374" s="3"/>
      <c r="K374" s="3"/>
      <c r="L374" s="3"/>
      <c r="M374" s="3"/>
    </row>
    <row r="375" spans="1:13" ht="12.75">
      <c r="A375" s="3"/>
      <c r="B375" s="3"/>
      <c r="C375" s="3"/>
      <c r="D375" s="3"/>
      <c r="E375" s="3"/>
      <c r="F375" s="3"/>
      <c r="G375" s="3"/>
      <c r="H375" s="3"/>
      <c r="I375" s="3"/>
      <c r="J375" s="3"/>
      <c r="K375" s="3"/>
      <c r="L375" s="3"/>
      <c r="M375" s="3"/>
    </row>
    <row r="376" spans="1:13" ht="12.75">
      <c r="A376" s="3"/>
      <c r="B376" s="3"/>
      <c r="C376" s="3"/>
      <c r="D376" s="3"/>
      <c r="E376" s="3"/>
      <c r="F376" s="3"/>
      <c r="G376" s="3"/>
      <c r="H376" s="3"/>
      <c r="I376" s="3"/>
      <c r="J376" s="3"/>
      <c r="K376" s="3"/>
      <c r="L376" s="3"/>
      <c r="M376" s="3"/>
    </row>
    <row r="377" spans="1:13" ht="12.75">
      <c r="A377" s="3"/>
      <c r="B377" s="3"/>
      <c r="C377" s="3"/>
      <c r="D377" s="3"/>
      <c r="E377" s="3"/>
      <c r="F377" s="3"/>
      <c r="G377" s="3"/>
      <c r="H377" s="3"/>
      <c r="I377" s="3"/>
      <c r="J377" s="3"/>
      <c r="K377" s="3"/>
      <c r="L377" s="3"/>
      <c r="M377" s="3"/>
    </row>
    <row r="378" spans="1:13" ht="12.75">
      <c r="A378" s="3"/>
      <c r="B378" s="3"/>
      <c r="C378" s="3"/>
      <c r="D378" s="3"/>
      <c r="E378" s="3"/>
      <c r="F378" s="3"/>
      <c r="G378" s="3"/>
      <c r="H378" s="3"/>
      <c r="I378" s="3"/>
      <c r="J378" s="3"/>
      <c r="K378" s="3"/>
      <c r="L378" s="3"/>
      <c r="M378" s="3"/>
    </row>
    <row r="379" spans="1:13" ht="12.75">
      <c r="A379" s="3"/>
      <c r="B379" s="3"/>
      <c r="C379" s="3"/>
      <c r="D379" s="3"/>
      <c r="E379" s="3"/>
      <c r="F379" s="3"/>
      <c r="G379" s="3"/>
      <c r="H379" s="3"/>
      <c r="I379" s="3"/>
      <c r="J379" s="3"/>
      <c r="K379" s="3"/>
      <c r="L379" s="3"/>
      <c r="M379" s="3"/>
    </row>
    <row r="380" spans="1:13" ht="12.75">
      <c r="A380" s="3"/>
      <c r="B380" s="3"/>
      <c r="C380" s="3"/>
      <c r="D380" s="3"/>
      <c r="E380" s="3"/>
      <c r="F380" s="3"/>
      <c r="G380" s="3"/>
      <c r="H380" s="3"/>
      <c r="I380" s="3"/>
      <c r="J380" s="3"/>
      <c r="K380" s="3"/>
      <c r="L380" s="3"/>
      <c r="M380" s="3"/>
    </row>
    <row r="381" spans="1:13" ht="12.75">
      <c r="A381" s="3"/>
      <c r="B381" s="3"/>
      <c r="C381" s="3"/>
      <c r="D381" s="3"/>
      <c r="E381" s="3"/>
      <c r="F381" s="3"/>
      <c r="G381" s="3"/>
      <c r="H381" s="3"/>
      <c r="I381" s="3"/>
      <c r="J381" s="3"/>
      <c r="K381" s="3"/>
      <c r="L381" s="3"/>
      <c r="M381" s="3"/>
    </row>
    <row r="382" spans="1:13" ht="12.75">
      <c r="A382" s="3"/>
      <c r="B382" s="3"/>
      <c r="C382" s="3"/>
      <c r="D382" s="3"/>
      <c r="E382" s="3"/>
      <c r="F382" s="3"/>
      <c r="G382" s="3"/>
      <c r="H382" s="3"/>
      <c r="I382" s="3"/>
      <c r="J382" s="3"/>
      <c r="K382" s="3"/>
      <c r="L382" s="3"/>
      <c r="M382" s="3"/>
    </row>
    <row r="383" spans="1:13" ht="12.75">
      <c r="A383" s="3"/>
      <c r="B383" s="3"/>
      <c r="C383" s="3"/>
      <c r="D383" s="3"/>
      <c r="E383" s="3"/>
      <c r="F383" s="3"/>
      <c r="G383" s="3"/>
      <c r="H383" s="3"/>
      <c r="I383" s="3"/>
      <c r="J383" s="3"/>
      <c r="K383" s="3"/>
      <c r="L383" s="3"/>
      <c r="M383" s="3"/>
    </row>
    <row r="384" spans="1:13" ht="12.75">
      <c r="A384" s="3"/>
      <c r="B384" s="3"/>
      <c r="C384" s="3"/>
      <c r="D384" s="3"/>
      <c r="E384" s="3"/>
      <c r="F384" s="3"/>
      <c r="G384" s="3"/>
      <c r="H384" s="3"/>
      <c r="I384" s="3"/>
      <c r="J384" s="3"/>
      <c r="K384" s="3"/>
      <c r="L384" s="3"/>
      <c r="M384" s="3"/>
    </row>
    <row r="385" spans="1:13" ht="12.75">
      <c r="A385" s="3"/>
      <c r="B385" s="3"/>
      <c r="C385" s="3"/>
      <c r="D385" s="3"/>
      <c r="E385" s="3"/>
      <c r="F385" s="3"/>
      <c r="G385" s="3"/>
      <c r="H385" s="3"/>
      <c r="I385" s="3"/>
      <c r="J385" s="3"/>
      <c r="K385" s="3"/>
      <c r="L385" s="3"/>
      <c r="M385" s="3"/>
    </row>
    <row r="386" spans="1:13" ht="12.75">
      <c r="A386" s="3"/>
      <c r="B386" s="3"/>
      <c r="C386" s="3"/>
      <c r="D386" s="3"/>
      <c r="E386" s="3"/>
      <c r="F386" s="3"/>
      <c r="G386" s="3"/>
      <c r="H386" s="3"/>
      <c r="I386" s="3"/>
      <c r="J386" s="3"/>
      <c r="K386" s="3"/>
      <c r="L386" s="3"/>
      <c r="M386" s="3"/>
    </row>
    <row r="387" spans="1:13" ht="12.75">
      <c r="A387" s="3"/>
      <c r="B387" s="3"/>
      <c r="C387" s="3"/>
      <c r="D387" s="3"/>
      <c r="E387" s="3"/>
      <c r="F387" s="3"/>
      <c r="G387" s="3"/>
      <c r="H387" s="3"/>
      <c r="I387" s="3"/>
      <c r="J387" s="3"/>
      <c r="K387" s="3"/>
      <c r="L387" s="3"/>
      <c r="M387" s="3"/>
    </row>
    <row r="388" spans="1:13" ht="12.75">
      <c r="A388" s="3"/>
      <c r="B388" s="3"/>
      <c r="C388" s="3"/>
      <c r="D388" s="3"/>
      <c r="E388" s="3"/>
      <c r="F388" s="3"/>
      <c r="G388" s="3"/>
      <c r="H388" s="3"/>
      <c r="I388" s="3"/>
      <c r="J388" s="3"/>
      <c r="K388" s="3"/>
      <c r="L388" s="3"/>
      <c r="M388" s="3"/>
    </row>
    <row r="389" spans="1:13" ht="12.75">
      <c r="A389" s="3"/>
      <c r="B389" s="3"/>
      <c r="C389" s="3"/>
      <c r="D389" s="3"/>
      <c r="E389" s="3"/>
      <c r="F389" s="3"/>
      <c r="G389" s="3"/>
      <c r="H389" s="3"/>
      <c r="I389" s="3"/>
      <c r="J389" s="3"/>
      <c r="K389" s="3"/>
      <c r="L389" s="3"/>
      <c r="M389" s="3"/>
    </row>
    <row r="390" spans="1:13" ht="12.75">
      <c r="A390" s="3"/>
      <c r="B390" s="3"/>
      <c r="C390" s="3"/>
      <c r="D390" s="3"/>
      <c r="E390" s="3"/>
      <c r="F390" s="3"/>
      <c r="G390" s="3"/>
      <c r="H390" s="3"/>
      <c r="I390" s="3"/>
      <c r="J390" s="3"/>
      <c r="K390" s="3"/>
      <c r="L390" s="3"/>
      <c r="M390" s="3"/>
    </row>
    <row r="391" spans="1:13" ht="12.75">
      <c r="A391" s="3"/>
      <c r="B391" s="3"/>
      <c r="C391" s="3"/>
      <c r="D391" s="3"/>
      <c r="E391" s="3"/>
      <c r="F391" s="3"/>
      <c r="G391" s="3"/>
      <c r="H391" s="3"/>
      <c r="I391" s="3"/>
      <c r="J391" s="3"/>
      <c r="K391" s="3"/>
      <c r="L391" s="3"/>
      <c r="M391" s="3"/>
    </row>
    <row r="392" spans="1:25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c r="IO392" s="4"/>
      <c r="IP392" s="4"/>
      <c r="IQ392" s="4"/>
      <c r="IR392" s="4"/>
      <c r="IS392" s="4"/>
      <c r="IT392" s="4"/>
      <c r="IU392" s="4"/>
      <c r="IV392" s="4"/>
    </row>
    <row r="393" spans="1:25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c r="IP393" s="4"/>
      <c r="IQ393" s="4"/>
      <c r="IR393" s="4"/>
      <c r="IS393" s="4"/>
      <c r="IT393" s="4"/>
      <c r="IU393" s="4"/>
      <c r="IV393" s="4"/>
    </row>
    <row r="394" spans="1:25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c r="IO394" s="4"/>
      <c r="IP394" s="4"/>
      <c r="IQ394" s="4"/>
      <c r="IR394" s="4"/>
      <c r="IS394" s="4"/>
      <c r="IT394" s="4"/>
      <c r="IU394" s="4"/>
      <c r="IV394" s="4"/>
    </row>
    <row r="395" spans="1:25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c r="IO395" s="4"/>
      <c r="IP395" s="4"/>
      <c r="IQ395" s="4"/>
      <c r="IR395" s="4"/>
      <c r="IS395" s="4"/>
      <c r="IT395" s="4"/>
      <c r="IU395" s="4"/>
      <c r="IV395" s="4"/>
    </row>
    <row r="396" spans="1:25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c r="HT396" s="4"/>
      <c r="HU396" s="4"/>
      <c r="HV396" s="4"/>
      <c r="HW396" s="4"/>
      <c r="HX396" s="4"/>
      <c r="HY396" s="4"/>
      <c r="HZ396" s="4"/>
      <c r="IA396" s="4"/>
      <c r="IB396" s="4"/>
      <c r="IC396" s="4"/>
      <c r="ID396" s="4"/>
      <c r="IE396" s="4"/>
      <c r="IF396" s="4"/>
      <c r="IG396" s="4"/>
      <c r="IH396" s="4"/>
      <c r="II396" s="4"/>
      <c r="IJ396" s="4"/>
      <c r="IK396" s="4"/>
      <c r="IL396" s="4"/>
      <c r="IM396" s="4"/>
      <c r="IN396" s="4"/>
      <c r="IO396" s="4"/>
      <c r="IP396" s="4"/>
      <c r="IQ396" s="4"/>
      <c r="IR396" s="4"/>
      <c r="IS396" s="4"/>
      <c r="IT396" s="4"/>
      <c r="IU396" s="4"/>
      <c r="IV396" s="4"/>
    </row>
    <row r="397" spans="1:25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c r="IT397" s="4"/>
      <c r="IU397" s="4"/>
      <c r="IV397" s="4"/>
    </row>
    <row r="398" spans="1:25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c r="IO398" s="4"/>
      <c r="IP398" s="4"/>
      <c r="IQ398" s="4"/>
      <c r="IR398" s="4"/>
      <c r="IS398" s="4"/>
      <c r="IT398" s="4"/>
      <c r="IU398" s="4"/>
      <c r="IV398" s="4"/>
    </row>
    <row r="399" spans="1:25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c r="IV399" s="4"/>
    </row>
    <row r="400" spans="1:25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c r="IM400" s="4"/>
      <c r="IN400" s="4"/>
      <c r="IO400" s="4"/>
      <c r="IP400" s="4"/>
      <c r="IQ400" s="4"/>
      <c r="IR400" s="4"/>
      <c r="IS400" s="4"/>
      <c r="IT400" s="4"/>
      <c r="IU400" s="4"/>
      <c r="IV400" s="4"/>
    </row>
    <row r="401" spans="1:25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c r="IT401" s="4"/>
      <c r="IU401" s="4"/>
      <c r="IV401" s="4"/>
    </row>
    <row r="402" spans="1:25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c r="IO402" s="4"/>
      <c r="IP402" s="4"/>
      <c r="IQ402" s="4"/>
      <c r="IR402" s="4"/>
      <c r="IS402" s="4"/>
      <c r="IT402" s="4"/>
      <c r="IU402" s="4"/>
      <c r="IV402" s="4"/>
    </row>
    <row r="403" spans="1:25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c r="IO403" s="4"/>
      <c r="IP403" s="4"/>
      <c r="IQ403" s="4"/>
      <c r="IR403" s="4"/>
      <c r="IS403" s="4"/>
      <c r="IT403" s="4"/>
      <c r="IU403" s="4"/>
      <c r="IV403" s="4"/>
    </row>
    <row r="404" spans="1:25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4"/>
      <c r="IT404" s="4"/>
      <c r="IU404" s="4"/>
      <c r="IV404" s="4"/>
    </row>
    <row r="405" spans="1:25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4"/>
      <c r="IT405" s="4"/>
      <c r="IU405" s="4"/>
      <c r="IV405" s="4"/>
    </row>
    <row r="406" spans="1:25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row>
    <row r="407" spans="1:25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c r="IO407" s="4"/>
      <c r="IP407" s="4"/>
      <c r="IQ407" s="4"/>
      <c r="IR407" s="4"/>
      <c r="IS407" s="4"/>
      <c r="IT407" s="4"/>
      <c r="IU407" s="4"/>
      <c r="IV407" s="4"/>
    </row>
    <row r="408" spans="1:256" ht="9" customHeight="1" hidden="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c r="IO408" s="4"/>
      <c r="IP408" s="4"/>
      <c r="IQ408" s="4"/>
      <c r="IR408" s="4"/>
      <c r="IS408" s="4"/>
      <c r="IT408" s="4"/>
      <c r="IU408" s="4"/>
      <c r="IV408" s="4"/>
    </row>
    <row r="409" spans="1:256" ht="12.75" hidden="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c r="IO409" s="4"/>
      <c r="IP409" s="4"/>
      <c r="IQ409" s="4"/>
      <c r="IR409" s="4"/>
      <c r="IS409" s="4"/>
      <c r="IT409" s="4"/>
      <c r="IU409" s="4"/>
      <c r="IV409" s="4"/>
    </row>
    <row r="410" spans="1:256" ht="12.75" hidden="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c r="IV410" s="4"/>
    </row>
    <row r="411" spans="1:256" ht="12.75" hidden="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c r="IV411" s="4"/>
    </row>
    <row r="412" spans="1:256" ht="12.75" hidden="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c r="IT412" s="4"/>
      <c r="IU412" s="4"/>
      <c r="IV412" s="4"/>
    </row>
    <row r="413" spans="1:256" ht="12.75" hidden="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row>
    <row r="414" spans="1:256" ht="12.75" hidden="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c r="IO414" s="4"/>
      <c r="IP414" s="4"/>
      <c r="IQ414" s="4"/>
      <c r="IR414" s="4"/>
      <c r="IS414" s="4"/>
      <c r="IT414" s="4"/>
      <c r="IU414" s="4"/>
      <c r="IV414" s="4"/>
    </row>
    <row r="415" spans="1:256" ht="12.75" hidden="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c r="IO415" s="4"/>
      <c r="IP415" s="4"/>
      <c r="IQ415" s="4"/>
      <c r="IR415" s="4"/>
      <c r="IS415" s="4"/>
      <c r="IT415" s="4"/>
      <c r="IU415" s="4"/>
      <c r="IV415" s="4"/>
    </row>
    <row r="416" spans="1:256" ht="12.75" hidden="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c r="IO416" s="4"/>
      <c r="IP416" s="4"/>
      <c r="IQ416" s="4"/>
      <c r="IR416" s="4"/>
      <c r="IS416" s="4"/>
      <c r="IT416" s="4"/>
      <c r="IU416" s="4"/>
      <c r="IV416" s="4"/>
    </row>
    <row r="417" spans="1:256" ht="12.75" hidden="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c r="IO417" s="4"/>
      <c r="IP417" s="4"/>
      <c r="IQ417" s="4"/>
      <c r="IR417" s="4"/>
      <c r="IS417" s="4"/>
      <c r="IT417" s="4"/>
      <c r="IU417" s="4"/>
      <c r="IV417" s="4"/>
    </row>
    <row r="418" spans="1:256" ht="12.75" hidden="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c r="IT418" s="4"/>
      <c r="IU418" s="4"/>
      <c r="IV418" s="4"/>
    </row>
    <row r="419" spans="1:25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c r="IP419" s="4"/>
      <c r="IQ419" s="4"/>
      <c r="IR419" s="4"/>
      <c r="IS419" s="4"/>
      <c r="IT419" s="4"/>
      <c r="IU419" s="4"/>
      <c r="IV419" s="4"/>
    </row>
    <row r="420" spans="1:25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c r="IO420" s="4"/>
      <c r="IP420" s="4"/>
      <c r="IQ420" s="4"/>
      <c r="IR420" s="4"/>
      <c r="IS420" s="4"/>
      <c r="IT420" s="4"/>
      <c r="IU420" s="4"/>
      <c r="IV420" s="4"/>
    </row>
    <row r="421" spans="1:25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c r="IT421" s="4"/>
      <c r="IU421" s="4"/>
      <c r="IV421" s="4"/>
    </row>
  </sheetData>
  <sheetProtection selectLockedCells="1" selectUnlockedCells="1"/>
  <mergeCells count="33">
    <mergeCell ref="H112:L112"/>
    <mergeCell ref="H113:L113"/>
    <mergeCell ref="H223:L223"/>
    <mergeCell ref="H191:L191"/>
    <mergeCell ref="H192:L192"/>
    <mergeCell ref="H160:L160"/>
    <mergeCell ref="H175:L175"/>
    <mergeCell ref="H176:L176"/>
    <mergeCell ref="H239:L239"/>
    <mergeCell ref="H55:L55"/>
    <mergeCell ref="H26:L26"/>
    <mergeCell ref="H238:L238"/>
    <mergeCell ref="H68:L68"/>
    <mergeCell ref="H69:L69"/>
    <mergeCell ref="H82:L82"/>
    <mergeCell ref="H206:L206"/>
    <mergeCell ref="H127:L127"/>
    <mergeCell ref="H128:L128"/>
    <mergeCell ref="A1:M3"/>
    <mergeCell ref="A6:M6"/>
    <mergeCell ref="A24:M24"/>
    <mergeCell ref="H98:L98"/>
    <mergeCell ref="H27:L27"/>
    <mergeCell ref="H40:L40"/>
    <mergeCell ref="H41:L41"/>
    <mergeCell ref="H222:L222"/>
    <mergeCell ref="H54:L54"/>
    <mergeCell ref="H159:L159"/>
    <mergeCell ref="H143:L143"/>
    <mergeCell ref="H207:L207"/>
    <mergeCell ref="H83:L83"/>
    <mergeCell ref="H97:L97"/>
    <mergeCell ref="H144:L144"/>
  </mergeCells>
  <printOptions/>
  <pageMargins left="0.21" right="0.17" top="0.23" bottom="0.17" header="0.24" footer="0.16"/>
  <pageSetup horizontalDpi="600" verticalDpi="600" orientation="landscape" paperSize="9" scale="76" r:id="rId2"/>
  <rowBreaks count="2" manualBreakCount="2">
    <brk id="52" max="255" man="1"/>
    <brk id="110" max="255" man="1"/>
  </rowBreaks>
  <drawing r:id="rId1"/>
</worksheet>
</file>

<file path=xl/worksheets/sheet8.xml><?xml version="1.0" encoding="utf-8"?>
<worksheet xmlns="http://schemas.openxmlformats.org/spreadsheetml/2006/main" xmlns:r="http://schemas.openxmlformats.org/officeDocument/2006/relationships">
  <sheetPr codeName="Hoja8"/>
  <dimension ref="A1:Q72"/>
  <sheetViews>
    <sheetView zoomScalePageLayoutView="0" workbookViewId="0" topLeftCell="D17">
      <selection activeCell="K13" sqref="K13"/>
    </sheetView>
  </sheetViews>
  <sheetFormatPr defaultColWidth="11.421875" defaultRowHeight="12.75"/>
  <cols>
    <col min="1" max="1" width="3.140625" style="0" customWidth="1"/>
    <col min="2" max="2" width="6.140625" style="0" customWidth="1"/>
    <col min="3" max="3" width="10.7109375" style="19" customWidth="1"/>
    <col min="4" max="4" width="4.00390625" style="19" customWidth="1"/>
    <col min="5" max="6" width="12.7109375" style="19" customWidth="1"/>
    <col min="7" max="7" width="11.8515625" style="0" customWidth="1"/>
    <col min="8" max="8" width="34.00390625" style="0" customWidth="1"/>
    <col min="9" max="9" width="20.57421875" style="0" customWidth="1"/>
    <col min="10" max="10" width="10.421875" style="0" customWidth="1"/>
    <col min="11" max="11" width="19.140625" style="0" customWidth="1"/>
    <col min="12" max="12" width="4.28125" style="0" customWidth="1"/>
  </cols>
  <sheetData>
    <row r="1" spans="1:12" ht="12.75" customHeight="1">
      <c r="A1" s="616" t="s">
        <v>214</v>
      </c>
      <c r="B1" s="616"/>
      <c r="C1" s="616"/>
      <c r="D1" s="616"/>
      <c r="E1" s="616"/>
      <c r="F1" s="616"/>
      <c r="G1" s="616"/>
      <c r="H1" s="616"/>
      <c r="I1" s="616"/>
      <c r="J1" s="616"/>
      <c r="K1" s="616"/>
      <c r="L1" s="1"/>
    </row>
    <row r="2" spans="1:12" ht="12.75" customHeight="1">
      <c r="A2" s="616"/>
      <c r="B2" s="616"/>
      <c r="C2" s="616"/>
      <c r="D2" s="616"/>
      <c r="E2" s="616"/>
      <c r="F2" s="616"/>
      <c r="G2" s="616"/>
      <c r="H2" s="616"/>
      <c r="I2" s="616"/>
      <c r="J2" s="616"/>
      <c r="K2" s="616"/>
      <c r="L2" s="1"/>
    </row>
    <row r="3" spans="1:12" ht="12.75" customHeight="1">
      <c r="A3" s="616"/>
      <c r="B3" s="616"/>
      <c r="C3" s="616"/>
      <c r="D3" s="616"/>
      <c r="E3" s="616"/>
      <c r="F3" s="616"/>
      <c r="G3" s="616"/>
      <c r="H3" s="616"/>
      <c r="I3" s="616"/>
      <c r="J3" s="616"/>
      <c r="K3" s="616"/>
      <c r="L3" s="34"/>
    </row>
    <row r="4" spans="1:12" ht="6.75" customHeight="1">
      <c r="A4" s="5"/>
      <c r="B4" s="5"/>
      <c r="C4" s="15"/>
      <c r="D4" s="15"/>
      <c r="E4" s="15"/>
      <c r="F4" s="15"/>
      <c r="G4" s="1"/>
      <c r="H4" s="1"/>
      <c r="I4" s="1"/>
      <c r="J4" s="1"/>
      <c r="K4" s="1"/>
      <c r="L4" s="34"/>
    </row>
    <row r="5" spans="1:12" ht="14.25">
      <c r="A5" s="5"/>
      <c r="B5" s="742" t="s">
        <v>189</v>
      </c>
      <c r="C5" s="742"/>
      <c r="D5" s="742"/>
      <c r="E5" s="742"/>
      <c r="F5" s="742"/>
      <c r="G5" s="742"/>
      <c r="H5" s="742"/>
      <c r="I5" s="742"/>
      <c r="J5" s="742"/>
      <c r="K5" s="742"/>
      <c r="L5" s="34"/>
    </row>
    <row r="6" spans="1:12" ht="39" customHeight="1" thickBot="1">
      <c r="A6" s="5"/>
      <c r="B6" s="644" t="s">
        <v>800</v>
      </c>
      <c r="C6" s="644"/>
      <c r="D6" s="644"/>
      <c r="E6" s="644"/>
      <c r="F6" s="644"/>
      <c r="G6" s="734" t="s">
        <v>797</v>
      </c>
      <c r="H6" s="735"/>
      <c r="I6" s="735"/>
      <c r="J6" s="735"/>
      <c r="K6" s="736"/>
      <c r="L6" s="34"/>
    </row>
    <row r="7" spans="1:12" ht="22.5" customHeight="1" thickBot="1" thickTop="1">
      <c r="A7" s="5"/>
      <c r="B7" s="644"/>
      <c r="C7" s="644"/>
      <c r="D7" s="644"/>
      <c r="E7" s="644"/>
      <c r="F7" s="644"/>
      <c r="G7" s="737" t="s">
        <v>448</v>
      </c>
      <c r="H7" s="65" t="s">
        <v>449</v>
      </c>
      <c r="I7" s="739"/>
      <c r="J7" s="740"/>
      <c r="K7" s="741"/>
      <c r="L7" s="34"/>
    </row>
    <row r="8" spans="1:12" ht="23.25" customHeight="1" thickBot="1" thickTop="1">
      <c r="A8" s="5"/>
      <c r="B8" s="644"/>
      <c r="C8" s="644"/>
      <c r="D8" s="644"/>
      <c r="E8" s="644"/>
      <c r="F8" s="644"/>
      <c r="G8" s="738"/>
      <c r="H8" s="66" t="s">
        <v>450</v>
      </c>
      <c r="I8" s="63"/>
      <c r="J8" s="89"/>
      <c r="K8" s="64"/>
      <c r="L8" s="34"/>
    </row>
    <row r="9" spans="1:12" ht="17.25" customHeight="1" thickBot="1" thickTop="1">
      <c r="A9" s="5"/>
      <c r="B9" s="644"/>
      <c r="C9" s="644"/>
      <c r="D9" s="644"/>
      <c r="E9" s="644"/>
      <c r="F9" s="644"/>
      <c r="G9" s="50" t="s">
        <v>215</v>
      </c>
      <c r="H9" s="746" t="s">
        <v>1550</v>
      </c>
      <c r="I9" s="747"/>
      <c r="J9" s="747"/>
      <c r="K9" s="748"/>
      <c r="L9" s="34"/>
    </row>
    <row r="10" spans="1:17" ht="17.25" customHeight="1" thickBot="1" thickTop="1">
      <c r="A10" s="5"/>
      <c r="B10" s="743"/>
      <c r="C10" s="743"/>
      <c r="D10" s="743"/>
      <c r="E10" s="743"/>
      <c r="F10" s="743"/>
      <c r="G10" s="51" t="str">
        <f>'Inventario Residuos Peligrosos'!AG6</f>
        <v>(Año fin)
Año 4</v>
      </c>
      <c r="H10" s="731" t="s">
        <v>795</v>
      </c>
      <c r="I10" s="731" t="s">
        <v>796</v>
      </c>
      <c r="J10" s="731" t="s">
        <v>1046</v>
      </c>
      <c r="K10" s="731" t="s">
        <v>226</v>
      </c>
      <c r="L10" s="34"/>
      <c r="M10" s="22"/>
      <c r="N10" s="22"/>
      <c r="O10" s="22"/>
      <c r="P10" s="22"/>
      <c r="Q10" s="22"/>
    </row>
    <row r="11" spans="1:17" ht="28.5" customHeight="1" thickBot="1" thickTop="1">
      <c r="A11" s="6"/>
      <c r="B11" s="618" t="s">
        <v>1043</v>
      </c>
      <c r="C11" s="618"/>
      <c r="D11" s="645" t="s">
        <v>1042</v>
      </c>
      <c r="E11" s="646"/>
      <c r="F11" s="646"/>
      <c r="G11" s="744" t="s">
        <v>227</v>
      </c>
      <c r="H11" s="732"/>
      <c r="I11" s="732"/>
      <c r="J11" s="732"/>
      <c r="K11" s="732"/>
      <c r="L11" s="34"/>
      <c r="M11" s="22"/>
      <c r="N11" s="22"/>
      <c r="O11" s="22"/>
      <c r="P11" s="22"/>
      <c r="Q11" s="22"/>
    </row>
    <row r="12" spans="1:17" ht="28.5" customHeight="1" thickBot="1" thickTop="1">
      <c r="A12" s="6"/>
      <c r="B12" s="67" t="s">
        <v>451</v>
      </c>
      <c r="C12" s="86" t="s">
        <v>1023</v>
      </c>
      <c r="D12" s="87" t="s">
        <v>451</v>
      </c>
      <c r="E12" s="88" t="s">
        <v>1027</v>
      </c>
      <c r="F12" s="88" t="s">
        <v>1024</v>
      </c>
      <c r="G12" s="745"/>
      <c r="H12" s="733"/>
      <c r="I12" s="733"/>
      <c r="J12" s="733"/>
      <c r="K12" s="733"/>
      <c r="L12" s="34"/>
      <c r="M12" s="22"/>
      <c r="N12" s="22"/>
      <c r="O12" s="22"/>
      <c r="P12" s="22"/>
      <c r="Q12" s="22"/>
    </row>
    <row r="13" spans="1:17" s="2" customFormat="1" ht="34.5" customHeight="1" thickBot="1" thickTop="1">
      <c r="A13" s="85"/>
      <c r="B13" s="364">
        <f>+'Procesos Generadores'!F8</f>
        <v>0</v>
      </c>
      <c r="C13" s="363">
        <f>+'Procesos Generadores'!G8</f>
        <v>0</v>
      </c>
      <c r="D13" s="364">
        <f>+'Procesos Generadores'!I8</f>
        <v>0</v>
      </c>
      <c r="E13" s="364">
        <f>+'Procesos Generadores'!J8</f>
        <v>0</v>
      </c>
      <c r="F13" s="364">
        <f>+'Procesos Generadores'!L8</f>
        <v>0</v>
      </c>
      <c r="G13" s="90" t="e">
        <f>+'Inventario Residuos Peligrosos'!AL16</f>
        <v>#DIV/0!</v>
      </c>
      <c r="H13" s="373"/>
      <c r="I13" s="369"/>
      <c r="J13" s="91"/>
      <c r="K13" s="115"/>
      <c r="L13" s="35"/>
      <c r="M13" s="23"/>
      <c r="N13" s="23"/>
      <c r="O13" s="23"/>
      <c r="P13" s="23"/>
      <c r="Q13" s="23"/>
    </row>
    <row r="14" spans="1:17" s="2" customFormat="1" ht="14.25" thickBot="1" thickTop="1">
      <c r="A14" s="85"/>
      <c r="B14" s="364">
        <f>+'Procesos Generadores'!F9</f>
        <v>0</v>
      </c>
      <c r="C14" s="363">
        <f>+'Procesos Generadores'!G9</f>
        <v>0</v>
      </c>
      <c r="D14" s="364">
        <f>+'Procesos Generadores'!I9</f>
        <v>0</v>
      </c>
      <c r="E14" s="364">
        <f>+'Procesos Generadores'!J9</f>
        <v>0</v>
      </c>
      <c r="F14" s="364">
        <f>+'Procesos Generadores'!L9</f>
        <v>0</v>
      </c>
      <c r="G14" s="90" t="e">
        <f>+'Inventario Residuos Peligrosos'!AL17</f>
        <v>#DIV/0!</v>
      </c>
      <c r="H14" s="374"/>
      <c r="I14" s="370"/>
      <c r="J14" s="366"/>
      <c r="K14" s="115"/>
      <c r="L14" s="114"/>
      <c r="M14" s="23"/>
      <c r="N14" s="23"/>
      <c r="O14" s="23"/>
      <c r="P14" s="23"/>
      <c r="Q14" s="23"/>
    </row>
    <row r="15" spans="1:17" s="2" customFormat="1" ht="18" thickBot="1" thickTop="1">
      <c r="A15" s="85"/>
      <c r="B15" s="364">
        <f>+'Procesos Generadores'!F10</f>
        <v>0</v>
      </c>
      <c r="C15" s="363">
        <f>+'Procesos Generadores'!G10</f>
        <v>0</v>
      </c>
      <c r="D15" s="364">
        <f>+'Procesos Generadores'!I10</f>
        <v>0</v>
      </c>
      <c r="E15" s="364">
        <f>+'Procesos Generadores'!J10</f>
        <v>0</v>
      </c>
      <c r="F15" s="364">
        <f>+'Procesos Generadores'!L10</f>
        <v>0</v>
      </c>
      <c r="G15" s="90" t="e">
        <f>+'Inventario Residuos Peligrosos'!AL18</f>
        <v>#DIV/0!</v>
      </c>
      <c r="H15" s="374"/>
      <c r="I15" s="370"/>
      <c r="J15" s="366"/>
      <c r="K15" s="115"/>
      <c r="L15" s="36" t="s">
        <v>1635</v>
      </c>
      <c r="M15" s="23"/>
      <c r="O15" s="23"/>
      <c r="P15" s="23"/>
      <c r="Q15" s="23"/>
    </row>
    <row r="16" spans="1:17" s="2" customFormat="1" ht="33.75" thickBot="1" thickTop="1">
      <c r="A16" s="85"/>
      <c r="B16" s="364">
        <f>+'Procesos Generadores'!F11</f>
        <v>0</v>
      </c>
      <c r="C16" s="363">
        <f>+'Procesos Generadores'!G11</f>
        <v>0</v>
      </c>
      <c r="D16" s="364">
        <f>+'Procesos Generadores'!I11</f>
        <v>0</v>
      </c>
      <c r="E16" s="364">
        <f>+'Procesos Generadores'!J11</f>
        <v>0</v>
      </c>
      <c r="F16" s="364">
        <f>+'Procesos Generadores'!L11</f>
        <v>0</v>
      </c>
      <c r="G16" s="90" t="e">
        <f>+'Inventario Residuos Peligrosos'!AL19</f>
        <v>#DIV/0!</v>
      </c>
      <c r="H16" s="374"/>
      <c r="I16" s="370"/>
      <c r="J16" s="366"/>
      <c r="K16" s="115"/>
      <c r="L16" s="36" t="s">
        <v>1052</v>
      </c>
      <c r="M16" s="23"/>
      <c r="O16" s="23"/>
      <c r="P16" s="23"/>
      <c r="Q16" s="23"/>
    </row>
    <row r="17" spans="1:17" s="2" customFormat="1" ht="14.25" thickBot="1" thickTop="1">
      <c r="A17" s="85"/>
      <c r="B17" s="364">
        <f>+'Procesos Generadores'!F12</f>
        <v>0</v>
      </c>
      <c r="C17" s="363">
        <f>+'Procesos Generadores'!G12</f>
        <v>0</v>
      </c>
      <c r="D17" s="364">
        <f>+'Procesos Generadores'!I12</f>
        <v>0</v>
      </c>
      <c r="E17" s="364">
        <f>+'Procesos Generadores'!J12</f>
        <v>0</v>
      </c>
      <c r="F17" s="364">
        <f>+'Procesos Generadores'!L12</f>
        <v>0</v>
      </c>
      <c r="G17" s="90" t="e">
        <f>+'Inventario Residuos Peligrosos'!AL20</f>
        <v>#DIV/0!</v>
      </c>
      <c r="H17" s="374"/>
      <c r="I17" s="370"/>
      <c r="J17" s="366"/>
      <c r="K17" s="115"/>
      <c r="L17" s="36" t="s">
        <v>1053</v>
      </c>
      <c r="M17" s="23"/>
      <c r="O17" s="23"/>
      <c r="P17" s="23"/>
      <c r="Q17" s="23"/>
    </row>
    <row r="18" spans="1:17" s="2" customFormat="1" ht="28.5" thickBot="1" thickTop="1">
      <c r="A18" s="85"/>
      <c r="B18" s="364">
        <f>+'Procesos Generadores'!F13</f>
        <v>0</v>
      </c>
      <c r="C18" s="363">
        <f>+'Procesos Generadores'!G13</f>
        <v>0</v>
      </c>
      <c r="D18" s="364">
        <f>+'Procesos Generadores'!I13</f>
        <v>0</v>
      </c>
      <c r="E18" s="364">
        <f>+'Procesos Generadores'!J13</f>
        <v>0</v>
      </c>
      <c r="F18" s="364">
        <f>+'Procesos Generadores'!L13</f>
        <v>0</v>
      </c>
      <c r="G18" s="90" t="e">
        <f>+'Inventario Residuos Peligrosos'!AL21</f>
        <v>#DIV/0!</v>
      </c>
      <c r="H18" s="374"/>
      <c r="I18" s="370"/>
      <c r="J18" s="366"/>
      <c r="K18" s="115"/>
      <c r="L18" s="36" t="s">
        <v>1054</v>
      </c>
      <c r="M18" s="23"/>
      <c r="O18" s="23"/>
      <c r="P18" s="23"/>
      <c r="Q18" s="23"/>
    </row>
    <row r="19" spans="1:17" s="2" customFormat="1" ht="23.25" thickBot="1" thickTop="1">
      <c r="A19" s="85"/>
      <c r="B19" s="364">
        <f>+'Procesos Generadores'!F14</f>
        <v>0</v>
      </c>
      <c r="C19" s="363">
        <f>+'Procesos Generadores'!G14</f>
        <v>0</v>
      </c>
      <c r="D19" s="364">
        <f>+'Procesos Generadores'!I14</f>
        <v>0</v>
      </c>
      <c r="E19" s="364">
        <f>+'Procesos Generadores'!J14</f>
        <v>0</v>
      </c>
      <c r="F19" s="364">
        <f>+'Procesos Generadores'!L14</f>
        <v>0</v>
      </c>
      <c r="G19" s="90" t="e">
        <f>+'Inventario Residuos Peligrosos'!AL22</f>
        <v>#DIV/0!</v>
      </c>
      <c r="H19" s="374"/>
      <c r="I19" s="370"/>
      <c r="J19" s="366"/>
      <c r="K19" s="115"/>
      <c r="L19" s="36" t="s">
        <v>1055</v>
      </c>
      <c r="M19" s="23"/>
      <c r="O19" s="23"/>
      <c r="P19" s="23"/>
      <c r="Q19" s="23"/>
    </row>
    <row r="20" spans="1:17" s="2" customFormat="1" ht="23.25" thickBot="1" thickTop="1">
      <c r="A20" s="85"/>
      <c r="B20" s="364">
        <f>+'Procesos Generadores'!F15</f>
        <v>0</v>
      </c>
      <c r="C20" s="363">
        <f>+'Procesos Generadores'!G15</f>
        <v>0</v>
      </c>
      <c r="D20" s="364">
        <f>+'Procesos Generadores'!I15</f>
        <v>0</v>
      </c>
      <c r="E20" s="364">
        <f>+'Procesos Generadores'!J15</f>
        <v>0</v>
      </c>
      <c r="F20" s="364">
        <f>+'Procesos Generadores'!L15</f>
        <v>0</v>
      </c>
      <c r="G20" s="90" t="e">
        <f>+'Inventario Residuos Peligrosos'!AL23</f>
        <v>#DIV/0!</v>
      </c>
      <c r="H20" s="374"/>
      <c r="I20" s="370"/>
      <c r="J20" s="366"/>
      <c r="K20" s="115"/>
      <c r="L20" s="36" t="s">
        <v>1056</v>
      </c>
      <c r="M20" s="23"/>
      <c r="O20" s="23"/>
      <c r="P20" s="23"/>
      <c r="Q20" s="23"/>
    </row>
    <row r="21" spans="1:17" s="2" customFormat="1" ht="28.5" thickBot="1" thickTop="1">
      <c r="A21" s="85"/>
      <c r="B21" s="364">
        <f>+'Procesos Generadores'!F16</f>
        <v>0</v>
      </c>
      <c r="C21" s="363">
        <f>+'Procesos Generadores'!G16</f>
        <v>0</v>
      </c>
      <c r="D21" s="364">
        <f>+'Procesos Generadores'!I16</f>
        <v>0</v>
      </c>
      <c r="E21" s="364">
        <f>+'Procesos Generadores'!J16</f>
        <v>0</v>
      </c>
      <c r="F21" s="364">
        <f>+'Procesos Generadores'!L16</f>
        <v>0</v>
      </c>
      <c r="G21" s="90" t="e">
        <f>+'Inventario Residuos Peligrosos'!AL24</f>
        <v>#DIV/0!</v>
      </c>
      <c r="H21" s="374"/>
      <c r="I21" s="370"/>
      <c r="J21" s="366"/>
      <c r="K21" s="115"/>
      <c r="L21" s="36" t="s">
        <v>1057</v>
      </c>
      <c r="M21" s="23"/>
      <c r="N21" s="23"/>
      <c r="O21" s="23"/>
      <c r="P21" s="23"/>
      <c r="Q21" s="23"/>
    </row>
    <row r="22" spans="1:17" s="2" customFormat="1" ht="14.25" thickBot="1" thickTop="1">
      <c r="A22" s="85"/>
      <c r="B22" s="364">
        <f>+'Procesos Generadores'!F17</f>
        <v>0</v>
      </c>
      <c r="C22" s="363">
        <f>+'Procesos Generadores'!G17</f>
        <v>0</v>
      </c>
      <c r="D22" s="364">
        <f>+'Procesos Generadores'!I17</f>
        <v>0</v>
      </c>
      <c r="E22" s="364">
        <f>+'Procesos Generadores'!J17</f>
        <v>0</v>
      </c>
      <c r="F22" s="364">
        <f>+'Procesos Generadores'!L17</f>
        <v>0</v>
      </c>
      <c r="G22" s="90" t="e">
        <f>+'Inventario Residuos Peligrosos'!AL25</f>
        <v>#DIV/0!</v>
      </c>
      <c r="H22" s="374"/>
      <c r="I22" s="370"/>
      <c r="J22" s="366"/>
      <c r="K22" s="115"/>
      <c r="L22" s="36" t="s">
        <v>1058</v>
      </c>
      <c r="M22" s="23"/>
      <c r="O22" s="23"/>
      <c r="P22" s="23"/>
      <c r="Q22" s="23"/>
    </row>
    <row r="23" spans="1:17" s="2" customFormat="1" ht="14.25" thickBot="1" thickTop="1">
      <c r="A23" s="85"/>
      <c r="B23" s="364">
        <f>+'Procesos Generadores'!F18</f>
        <v>0</v>
      </c>
      <c r="C23" s="363">
        <f>+'Procesos Generadores'!G18</f>
        <v>0</v>
      </c>
      <c r="D23" s="364">
        <f>+'Procesos Generadores'!I18</f>
        <v>0</v>
      </c>
      <c r="E23" s="364">
        <f>+'Procesos Generadores'!J18</f>
        <v>0</v>
      </c>
      <c r="F23" s="364">
        <f>+'Procesos Generadores'!L18</f>
        <v>0</v>
      </c>
      <c r="G23" s="90" t="e">
        <f>+'Inventario Residuos Peligrosos'!AL26</f>
        <v>#DIV/0!</v>
      </c>
      <c r="H23" s="374"/>
      <c r="I23" s="370"/>
      <c r="J23" s="366"/>
      <c r="K23" s="115"/>
      <c r="L23" s="114"/>
      <c r="M23" s="23"/>
      <c r="O23" s="23"/>
      <c r="P23" s="23"/>
      <c r="Q23" s="23"/>
    </row>
    <row r="24" spans="1:17" s="2" customFormat="1" ht="14.25" thickBot="1" thickTop="1">
      <c r="A24" s="85"/>
      <c r="B24" s="364">
        <f>+'Procesos Generadores'!F19</f>
        <v>0</v>
      </c>
      <c r="C24" s="363">
        <f>+'Procesos Generadores'!G19</f>
        <v>0</v>
      </c>
      <c r="D24" s="364">
        <f>+'Procesos Generadores'!I19</f>
        <v>0</v>
      </c>
      <c r="E24" s="364">
        <f>+'Procesos Generadores'!J19</f>
        <v>0</v>
      </c>
      <c r="F24" s="364">
        <f>+'Procesos Generadores'!L19</f>
        <v>0</v>
      </c>
      <c r="G24" s="90" t="e">
        <f>+'Inventario Residuos Peligrosos'!AL27</f>
        <v>#DIV/0!</v>
      </c>
      <c r="H24" s="374"/>
      <c r="I24" s="370"/>
      <c r="J24" s="366"/>
      <c r="K24" s="115"/>
      <c r="L24" s="114"/>
      <c r="M24" s="23"/>
      <c r="O24" s="23"/>
      <c r="P24" s="23"/>
      <c r="Q24" s="23"/>
    </row>
    <row r="25" spans="1:17" s="2" customFormat="1" ht="14.25" thickBot="1" thickTop="1">
      <c r="A25" s="85"/>
      <c r="B25" s="364">
        <f>+'Procesos Generadores'!F20</f>
        <v>0</v>
      </c>
      <c r="C25" s="363">
        <f>+'Procesos Generadores'!G20</f>
        <v>0</v>
      </c>
      <c r="D25" s="364">
        <f>+'Procesos Generadores'!I20</f>
        <v>0</v>
      </c>
      <c r="E25" s="364">
        <f>+'Procesos Generadores'!J20</f>
        <v>0</v>
      </c>
      <c r="F25" s="364">
        <f>+'Procesos Generadores'!L20</f>
        <v>0</v>
      </c>
      <c r="G25" s="90" t="e">
        <f>+'Inventario Residuos Peligrosos'!AL28</f>
        <v>#DIV/0!</v>
      </c>
      <c r="H25" s="374"/>
      <c r="I25" s="370"/>
      <c r="J25" s="366"/>
      <c r="K25" s="115"/>
      <c r="L25" s="114"/>
      <c r="M25" s="23"/>
      <c r="O25" s="23"/>
      <c r="P25" s="23"/>
      <c r="Q25" s="23"/>
    </row>
    <row r="26" spans="1:17" s="2" customFormat="1" ht="14.25" thickBot="1" thickTop="1">
      <c r="A26" s="85"/>
      <c r="B26" s="364">
        <f>+'Procesos Generadores'!F21</f>
        <v>0</v>
      </c>
      <c r="C26" s="363">
        <f>+'Procesos Generadores'!G21</f>
        <v>0</v>
      </c>
      <c r="D26" s="364">
        <f>+'Procesos Generadores'!I21</f>
        <v>0</v>
      </c>
      <c r="E26" s="364">
        <f>+'Procesos Generadores'!J21</f>
        <v>0</v>
      </c>
      <c r="F26" s="364">
        <f>+'Procesos Generadores'!L21</f>
        <v>0</v>
      </c>
      <c r="G26" s="90" t="e">
        <f>+'Inventario Residuos Peligrosos'!AL29</f>
        <v>#DIV/0!</v>
      </c>
      <c r="H26" s="374"/>
      <c r="I26" s="370"/>
      <c r="J26" s="366"/>
      <c r="K26" s="115"/>
      <c r="L26" s="116"/>
      <c r="M26" s="23"/>
      <c r="N26" s="23"/>
      <c r="O26" s="23"/>
      <c r="P26" s="23"/>
      <c r="Q26" s="23"/>
    </row>
    <row r="27" spans="1:17" s="2" customFormat="1" ht="14.25" thickBot="1" thickTop="1">
      <c r="A27" s="85"/>
      <c r="B27" s="364">
        <f>+'Procesos Generadores'!F22</f>
        <v>0</v>
      </c>
      <c r="C27" s="363">
        <f>+'Procesos Generadores'!G22</f>
        <v>0</v>
      </c>
      <c r="D27" s="364">
        <f>+'Procesos Generadores'!I22</f>
        <v>0</v>
      </c>
      <c r="E27" s="364">
        <f>+'Procesos Generadores'!J22</f>
        <v>0</v>
      </c>
      <c r="F27" s="364">
        <f>+'Procesos Generadores'!L22</f>
        <v>0</v>
      </c>
      <c r="G27" s="90" t="e">
        <f>+'Inventario Residuos Peligrosos'!AL30</f>
        <v>#DIV/0!</v>
      </c>
      <c r="H27" s="374"/>
      <c r="I27" s="371"/>
      <c r="J27" s="367"/>
      <c r="K27" s="115"/>
      <c r="L27" s="117"/>
      <c r="M27" s="23"/>
      <c r="N27" s="23"/>
      <c r="O27" s="23"/>
      <c r="P27" s="23"/>
      <c r="Q27" s="23"/>
    </row>
    <row r="28" spans="1:17" s="2" customFormat="1" ht="14.25" thickBot="1" thickTop="1">
      <c r="A28" s="7"/>
      <c r="B28" s="364"/>
      <c r="C28" s="363"/>
      <c r="D28" s="364"/>
      <c r="E28" s="364"/>
      <c r="F28" s="364"/>
      <c r="G28" s="90"/>
      <c r="H28" s="367"/>
      <c r="I28" s="371"/>
      <c r="J28" s="367"/>
      <c r="K28" s="115"/>
      <c r="L28" s="117"/>
      <c r="M28" s="23"/>
      <c r="N28" s="23"/>
      <c r="O28" s="23"/>
      <c r="P28" s="23"/>
      <c r="Q28" s="23"/>
    </row>
    <row r="29" spans="1:17" s="2" customFormat="1" ht="14.25" thickBot="1" thickTop="1">
      <c r="A29" s="7"/>
      <c r="B29" s="364"/>
      <c r="C29" s="363"/>
      <c r="D29" s="364"/>
      <c r="E29" s="364"/>
      <c r="F29" s="364"/>
      <c r="G29" s="90"/>
      <c r="H29" s="366"/>
      <c r="I29" s="370"/>
      <c r="J29" s="366"/>
      <c r="K29" s="115"/>
      <c r="L29" s="117"/>
      <c r="M29" s="23"/>
      <c r="N29" s="23"/>
      <c r="O29" s="23"/>
      <c r="P29" s="23"/>
      <c r="Q29" s="23"/>
    </row>
    <row r="30" spans="1:12" s="2" customFormat="1" ht="14.25" thickBot="1" thickTop="1">
      <c r="A30" s="7"/>
      <c r="B30" s="364"/>
      <c r="C30" s="363"/>
      <c r="D30" s="364"/>
      <c r="E30" s="364"/>
      <c r="F30" s="364"/>
      <c r="G30" s="90"/>
      <c r="H30" s="368"/>
      <c r="I30" s="372"/>
      <c r="J30" s="368"/>
      <c r="K30" s="365"/>
      <c r="L30" s="117"/>
    </row>
    <row r="31" spans="1:12" s="2" customFormat="1" ht="13.5" thickTop="1">
      <c r="A31" s="3"/>
      <c r="B31" s="3"/>
      <c r="C31" s="17"/>
      <c r="D31" s="17"/>
      <c r="E31" s="17"/>
      <c r="F31" s="17"/>
      <c r="G31" s="3"/>
      <c r="H31" s="3"/>
      <c r="I31" s="3"/>
      <c r="J31" s="3"/>
      <c r="K31" s="118"/>
      <c r="L31" s="117"/>
    </row>
    <row r="32" spans="11:12" ht="12.75">
      <c r="K32" s="119"/>
      <c r="L32" s="119"/>
    </row>
    <row r="33" spans="11:12" ht="12.75">
      <c r="K33" s="119"/>
      <c r="L33" s="119"/>
    </row>
    <row r="34" spans="11:12" ht="12.75">
      <c r="K34" s="119"/>
      <c r="L34" s="119"/>
    </row>
    <row r="35" spans="11:12" ht="12.75">
      <c r="K35" s="119"/>
      <c r="L35" s="119"/>
    </row>
    <row r="37" spans="3:12" s="2" customFormat="1" ht="12.75">
      <c r="C37" s="18"/>
      <c r="D37" s="18"/>
      <c r="E37" s="18"/>
      <c r="F37" s="18"/>
      <c r="L37" s="38"/>
    </row>
    <row r="38" spans="3:12" s="2" customFormat="1" ht="12.75">
      <c r="C38" s="18"/>
      <c r="D38" s="18"/>
      <c r="E38" s="18"/>
      <c r="F38" s="18"/>
      <c r="L38" s="38"/>
    </row>
    <row r="39" spans="3:12" s="2" customFormat="1" ht="12.75">
      <c r="C39" s="18"/>
      <c r="D39" s="18"/>
      <c r="E39" s="18"/>
      <c r="F39" s="18"/>
      <c r="L39" s="38"/>
    </row>
    <row r="40" spans="3:12" s="2" customFormat="1" ht="12.75">
      <c r="C40" s="18"/>
      <c r="D40" s="18"/>
      <c r="E40" s="18"/>
      <c r="F40" s="18"/>
      <c r="L40" s="38"/>
    </row>
    <row r="41" spans="3:12" s="2" customFormat="1" ht="12.75">
      <c r="C41" s="18"/>
      <c r="D41" s="18"/>
      <c r="E41" s="18"/>
      <c r="F41" s="18"/>
      <c r="L41" s="38"/>
    </row>
    <row r="42" spans="3:12" s="2" customFormat="1" ht="12.75">
      <c r="C42" s="18"/>
      <c r="D42" s="18"/>
      <c r="E42" s="18"/>
      <c r="F42" s="18"/>
      <c r="L42" s="38"/>
    </row>
    <row r="43" spans="3:12" s="2" customFormat="1" ht="12.75">
      <c r="C43" s="18"/>
      <c r="D43" s="18"/>
      <c r="E43" s="18"/>
      <c r="F43" s="18"/>
      <c r="L43" s="38"/>
    </row>
    <row r="44" spans="3:12" s="2" customFormat="1" ht="12.75">
      <c r="C44" s="18"/>
      <c r="D44" s="18"/>
      <c r="E44" s="18"/>
      <c r="F44" s="18"/>
      <c r="L44" s="38"/>
    </row>
    <row r="45" spans="3:12" s="2" customFormat="1" ht="12.75">
      <c r="C45" s="18"/>
      <c r="D45" s="18"/>
      <c r="E45" s="18"/>
      <c r="F45" s="18"/>
      <c r="L45" s="38"/>
    </row>
    <row r="46" spans="3:12" s="2" customFormat="1" ht="12.75">
      <c r="C46" s="18"/>
      <c r="D46" s="18"/>
      <c r="E46" s="18"/>
      <c r="F46" s="18"/>
      <c r="L46" s="38"/>
    </row>
    <row r="47" spans="3:12" s="2" customFormat="1" ht="12.75">
      <c r="C47" s="18"/>
      <c r="D47" s="18"/>
      <c r="E47" s="18"/>
      <c r="F47" s="18"/>
      <c r="L47" s="38"/>
    </row>
    <row r="48" spans="3:12" s="2" customFormat="1" ht="12.75">
      <c r="C48" s="18"/>
      <c r="D48" s="18"/>
      <c r="E48" s="18"/>
      <c r="F48" s="18"/>
      <c r="L48" s="38"/>
    </row>
    <row r="49" spans="3:12" s="2" customFormat="1" ht="12.75">
      <c r="C49" s="18"/>
      <c r="D49" s="18"/>
      <c r="E49" s="18"/>
      <c r="F49" s="18"/>
      <c r="L49" s="38"/>
    </row>
    <row r="50" spans="3:12" s="2" customFormat="1" ht="12.75">
      <c r="C50" s="18"/>
      <c r="D50" s="18"/>
      <c r="E50" s="18"/>
      <c r="F50" s="18"/>
      <c r="L50" s="38"/>
    </row>
    <row r="51" spans="3:12" s="2" customFormat="1" ht="12.75">
      <c r="C51" s="18"/>
      <c r="D51" s="18"/>
      <c r="E51" s="18"/>
      <c r="F51" s="18"/>
      <c r="L51" s="38"/>
    </row>
    <row r="52" spans="3:12" s="2" customFormat="1" ht="12.75">
      <c r="C52" s="18"/>
      <c r="D52" s="18"/>
      <c r="E52" s="18"/>
      <c r="F52" s="18"/>
      <c r="L52" s="38"/>
    </row>
    <row r="53" spans="7:12" ht="12.75">
      <c r="G53" s="2"/>
      <c r="L53" s="39"/>
    </row>
    <row r="54" ht="12.75">
      <c r="L54" s="39"/>
    </row>
    <row r="55" ht="12.75">
      <c r="L55" s="39"/>
    </row>
    <row r="56" ht="12.75">
      <c r="L56" s="39"/>
    </row>
    <row r="57" ht="12.75">
      <c r="L57" s="39"/>
    </row>
    <row r="58" ht="12.75">
      <c r="L58" s="39"/>
    </row>
    <row r="59" ht="12.75">
      <c r="L59" s="39"/>
    </row>
    <row r="60" ht="12.75">
      <c r="L60" s="39"/>
    </row>
    <row r="61" ht="12.75">
      <c r="L61" s="39"/>
    </row>
    <row r="62" ht="12.75">
      <c r="L62" s="39"/>
    </row>
    <row r="63" ht="12.75">
      <c r="L63" s="39"/>
    </row>
    <row r="64" ht="12.75">
      <c r="L64" s="39"/>
    </row>
    <row r="65" ht="12.75">
      <c r="L65" s="39"/>
    </row>
    <row r="66" ht="12.75">
      <c r="L66" s="39"/>
    </row>
    <row r="67" ht="12.75">
      <c r="L67" s="39"/>
    </row>
    <row r="68" ht="12.75">
      <c r="L68" s="39"/>
    </row>
    <row r="69" ht="12.75">
      <c r="L69" s="39"/>
    </row>
    <row r="70" ht="12.75">
      <c r="L70" s="39"/>
    </row>
    <row r="71" ht="12.75">
      <c r="L71" s="39"/>
    </row>
    <row r="72" ht="12.75">
      <c r="L72" s="39"/>
    </row>
  </sheetData>
  <sheetProtection/>
  <mergeCells count="14">
    <mergeCell ref="B11:C11"/>
    <mergeCell ref="D11:F11"/>
    <mergeCell ref="B5:K5"/>
    <mergeCell ref="B6:F10"/>
    <mergeCell ref="G11:G12"/>
    <mergeCell ref="H9:K9"/>
    <mergeCell ref="A1:K3"/>
    <mergeCell ref="G6:K6"/>
    <mergeCell ref="G7:G8"/>
    <mergeCell ref="I7:K7"/>
    <mergeCell ref="H10:H12"/>
    <mergeCell ref="I10:I12"/>
    <mergeCell ref="J10:J12"/>
    <mergeCell ref="K10:K12"/>
  </mergeCells>
  <dataValidations count="1">
    <dataValidation type="list" allowBlank="1" showInputMessage="1" showErrorMessage="1" sqref="I13:I30">
      <formula1>$L$15:$L$22</formula1>
    </dataValidation>
  </dataValidations>
  <printOptions/>
  <pageMargins left="0.27" right="0.17" top="0.5" bottom="0.25" header="0" footer="0"/>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codeName="Hoja9"/>
  <dimension ref="A1:D974"/>
  <sheetViews>
    <sheetView tabSelected="1" zoomScalePageLayoutView="0" workbookViewId="0" topLeftCell="A1">
      <selection activeCell="A1" sqref="A1:IV16384"/>
    </sheetView>
  </sheetViews>
  <sheetFormatPr defaultColWidth="11.421875" defaultRowHeight="12.75"/>
  <cols>
    <col min="1" max="1" width="9.140625" style="2" customWidth="1"/>
    <col min="2" max="2" width="16.8515625" style="2" customWidth="1"/>
    <col min="3" max="3" width="9.140625" style="2" customWidth="1"/>
    <col min="4" max="4" width="234.57421875" style="2" bestFit="1" customWidth="1"/>
    <col min="5" max="17" width="9.140625" style="2" customWidth="1"/>
    <col min="18" max="16384" width="11.421875" style="2" customWidth="1"/>
  </cols>
  <sheetData>
    <row r="1" spans="1:4" ht="12.75">
      <c r="A1" s="2" t="s">
        <v>216</v>
      </c>
      <c r="B1" s="2" t="s">
        <v>217</v>
      </c>
      <c r="C1" s="2" t="s">
        <v>80</v>
      </c>
      <c r="D1" s="2" t="s">
        <v>218</v>
      </c>
    </row>
    <row r="2" spans="1:4" ht="15">
      <c r="A2" s="302" t="s">
        <v>81</v>
      </c>
      <c r="B2" s="302">
        <v>1</v>
      </c>
      <c r="C2" s="302"/>
      <c r="D2" s="302" t="s">
        <v>82</v>
      </c>
    </row>
    <row r="3" spans="1:4" ht="12.75">
      <c r="A3" s="303" t="s">
        <v>83</v>
      </c>
      <c r="B3" s="303">
        <v>101</v>
      </c>
      <c r="C3" s="303"/>
      <c r="D3" s="303" t="s">
        <v>84</v>
      </c>
    </row>
    <row r="4" spans="1:4" ht="12.75">
      <c r="A4" s="2" t="s">
        <v>85</v>
      </c>
      <c r="B4" s="2">
        <v>10101</v>
      </c>
      <c r="D4" s="2" t="s">
        <v>86</v>
      </c>
    </row>
    <row r="5" spans="1:4" ht="12.75">
      <c r="A5" s="2" t="s">
        <v>87</v>
      </c>
      <c r="B5" s="2">
        <v>10102</v>
      </c>
      <c r="D5" s="2" t="s">
        <v>88</v>
      </c>
    </row>
    <row r="6" spans="1:4" ht="12.75">
      <c r="A6" s="303" t="s">
        <v>89</v>
      </c>
      <c r="B6" s="303">
        <v>103</v>
      </c>
      <c r="C6" s="303"/>
      <c r="D6" s="303" t="s">
        <v>90</v>
      </c>
    </row>
    <row r="7" spans="1:4" ht="12.75">
      <c r="A7" s="2" t="s">
        <v>91</v>
      </c>
      <c r="B7" s="2">
        <v>10304</v>
      </c>
      <c r="C7" s="2" t="s">
        <v>92</v>
      </c>
      <c r="D7" s="2" t="s">
        <v>93</v>
      </c>
    </row>
    <row r="8" spans="1:4" ht="12.75">
      <c r="A8" s="2" t="s">
        <v>94</v>
      </c>
      <c r="B8" s="2">
        <v>10305</v>
      </c>
      <c r="C8" s="2" t="s">
        <v>92</v>
      </c>
      <c r="D8" s="2" t="s">
        <v>95</v>
      </c>
    </row>
    <row r="9" spans="1:4" ht="12.75">
      <c r="A9" s="2" t="s">
        <v>96</v>
      </c>
      <c r="B9" s="2">
        <v>10306</v>
      </c>
      <c r="D9" s="2" t="s">
        <v>97</v>
      </c>
    </row>
    <row r="10" spans="1:4" ht="12.75">
      <c r="A10" s="2" t="s">
        <v>98</v>
      </c>
      <c r="B10" s="2">
        <v>10307</v>
      </c>
      <c r="C10" s="2" t="s">
        <v>92</v>
      </c>
      <c r="D10" s="2" t="s">
        <v>99</v>
      </c>
    </row>
    <row r="11" spans="1:4" ht="12.75">
      <c r="A11" s="2" t="s">
        <v>100</v>
      </c>
      <c r="B11" s="2">
        <v>10308</v>
      </c>
      <c r="D11" s="2" t="s">
        <v>101</v>
      </c>
    </row>
    <row r="12" spans="1:4" ht="12.75">
      <c r="A12" s="2" t="s">
        <v>102</v>
      </c>
      <c r="B12" s="2">
        <v>10309</v>
      </c>
      <c r="D12" s="2" t="s">
        <v>453</v>
      </c>
    </row>
    <row r="13" spans="1:4" ht="12.75">
      <c r="A13" s="304" t="s">
        <v>454</v>
      </c>
      <c r="B13" s="2">
        <v>10310</v>
      </c>
      <c r="C13" s="171" t="s">
        <v>92</v>
      </c>
      <c r="D13" s="171" t="s">
        <v>455</v>
      </c>
    </row>
    <row r="14" spans="1:4" ht="12.75">
      <c r="A14" s="2" t="s">
        <v>103</v>
      </c>
      <c r="B14" s="2">
        <v>10399</v>
      </c>
      <c r="D14" s="2" t="s">
        <v>104</v>
      </c>
    </row>
    <row r="15" spans="1:4" ht="12.75">
      <c r="A15" s="303" t="s">
        <v>105</v>
      </c>
      <c r="B15" s="303">
        <v>104</v>
      </c>
      <c r="C15" s="303"/>
      <c r="D15" s="303" t="s">
        <v>106</v>
      </c>
    </row>
    <row r="16" spans="1:4" ht="12.75">
      <c r="A16" s="2" t="s">
        <v>107</v>
      </c>
      <c r="B16" s="2">
        <v>10407</v>
      </c>
      <c r="C16" s="2" t="s">
        <v>92</v>
      </c>
      <c r="D16" s="2" t="s">
        <v>108</v>
      </c>
    </row>
    <row r="17" spans="1:4" ht="12.75">
      <c r="A17" s="2" t="s">
        <v>109</v>
      </c>
      <c r="B17" s="2">
        <v>10408</v>
      </c>
      <c r="D17" s="2" t="s">
        <v>110</v>
      </c>
    </row>
    <row r="18" spans="1:4" ht="12.75">
      <c r="A18" s="2" t="s">
        <v>721</v>
      </c>
      <c r="B18" s="2">
        <v>10409</v>
      </c>
      <c r="D18" s="2" t="s">
        <v>722</v>
      </c>
    </row>
    <row r="19" spans="1:4" ht="12.75">
      <c r="A19" s="2" t="s">
        <v>723</v>
      </c>
      <c r="B19" s="2">
        <v>10410</v>
      </c>
      <c r="D19" s="2" t="s">
        <v>724</v>
      </c>
    </row>
    <row r="20" spans="1:4" ht="12.75">
      <c r="A20" s="2" t="s">
        <v>725</v>
      </c>
      <c r="B20" s="2">
        <v>10411</v>
      </c>
      <c r="D20" s="2" t="s">
        <v>726</v>
      </c>
    </row>
    <row r="21" spans="1:4" ht="12.75">
      <c r="A21" s="2" t="s">
        <v>727</v>
      </c>
      <c r="B21" s="2">
        <v>10412</v>
      </c>
      <c r="D21" s="2" t="s">
        <v>728</v>
      </c>
    </row>
    <row r="22" spans="1:4" ht="12.75">
      <c r="A22" s="2" t="s">
        <v>729</v>
      </c>
      <c r="B22" s="2">
        <v>10413</v>
      </c>
      <c r="D22" s="2" t="s">
        <v>730</v>
      </c>
    </row>
    <row r="23" spans="1:4" ht="12.75">
      <c r="A23" s="2" t="s">
        <v>731</v>
      </c>
      <c r="B23" s="2">
        <v>10499</v>
      </c>
      <c r="D23" s="2" t="s">
        <v>104</v>
      </c>
    </row>
    <row r="24" spans="1:4" ht="12.75">
      <c r="A24" s="303" t="s">
        <v>732</v>
      </c>
      <c r="B24" s="303">
        <v>105</v>
      </c>
      <c r="C24" s="303"/>
      <c r="D24" s="303" t="s">
        <v>733</v>
      </c>
    </row>
    <row r="25" spans="1:4" ht="12.75">
      <c r="A25" s="2" t="s">
        <v>734</v>
      </c>
      <c r="B25" s="2">
        <v>10504</v>
      </c>
      <c r="D25" s="2" t="s">
        <v>232</v>
      </c>
    </row>
    <row r="26" spans="1:4" ht="12.75">
      <c r="A26" s="2" t="s">
        <v>233</v>
      </c>
      <c r="B26" s="2">
        <v>10505</v>
      </c>
      <c r="C26" s="2" t="s">
        <v>92</v>
      </c>
      <c r="D26" s="2" t="s">
        <v>234</v>
      </c>
    </row>
    <row r="27" spans="1:4" ht="12.75">
      <c r="A27" s="2" t="s">
        <v>235</v>
      </c>
      <c r="B27" s="2">
        <v>10506</v>
      </c>
      <c r="C27" s="2" t="s">
        <v>92</v>
      </c>
      <c r="D27" s="2" t="s">
        <v>236</v>
      </c>
    </row>
    <row r="28" spans="1:4" ht="12.75">
      <c r="A28" s="2">
        <v>10507</v>
      </c>
      <c r="B28" s="2">
        <v>10507</v>
      </c>
      <c r="D28" s="2" t="s">
        <v>237</v>
      </c>
    </row>
    <row r="29" spans="1:4" ht="12.75">
      <c r="A29" s="2" t="s">
        <v>238</v>
      </c>
      <c r="B29" s="2">
        <v>10508</v>
      </c>
      <c r="D29" s="2" t="s">
        <v>239</v>
      </c>
    </row>
    <row r="30" spans="1:4" ht="12.75">
      <c r="A30" s="2" t="s">
        <v>240</v>
      </c>
      <c r="B30" s="2">
        <v>10599</v>
      </c>
      <c r="D30" s="2" t="s">
        <v>104</v>
      </c>
    </row>
    <row r="31" spans="1:4" ht="15">
      <c r="A31" s="302" t="s">
        <v>241</v>
      </c>
      <c r="B31" s="302">
        <v>2</v>
      </c>
      <c r="C31" s="302"/>
      <c r="D31" s="302" t="s">
        <v>242</v>
      </c>
    </row>
    <row r="32" spans="1:4" ht="12.75">
      <c r="A32" s="303" t="s">
        <v>243</v>
      </c>
      <c r="B32" s="303">
        <v>201</v>
      </c>
      <c r="C32" s="303"/>
      <c r="D32" s="303" t="s">
        <v>244</v>
      </c>
    </row>
    <row r="33" spans="1:4" ht="12.75">
      <c r="A33" s="2" t="s">
        <v>245</v>
      </c>
      <c r="B33" s="2">
        <v>20101</v>
      </c>
      <c r="D33" s="2" t="s">
        <v>246</v>
      </c>
    </row>
    <row r="34" spans="1:4" ht="12.75">
      <c r="A34" s="2" t="s">
        <v>247</v>
      </c>
      <c r="B34" s="2">
        <v>20102</v>
      </c>
      <c r="D34" s="2" t="s">
        <v>248</v>
      </c>
    </row>
    <row r="35" spans="1:4" ht="12.75">
      <c r="A35" s="2" t="s">
        <v>249</v>
      </c>
      <c r="B35" s="2">
        <v>20103</v>
      </c>
      <c r="D35" s="2" t="s">
        <v>250</v>
      </c>
    </row>
    <row r="36" spans="1:4" ht="12.75">
      <c r="A36" s="2" t="s">
        <v>251</v>
      </c>
      <c r="B36" s="2">
        <v>20104</v>
      </c>
      <c r="D36" s="2" t="s">
        <v>252</v>
      </c>
    </row>
    <row r="37" spans="1:4" ht="12.75">
      <c r="A37" s="2" t="s">
        <v>253</v>
      </c>
      <c r="B37" s="2">
        <v>20106</v>
      </c>
      <c r="D37" s="2" t="s">
        <v>254</v>
      </c>
    </row>
    <row r="38" spans="1:4" ht="12.75">
      <c r="A38" s="2" t="s">
        <v>255</v>
      </c>
      <c r="B38" s="2">
        <v>20107</v>
      </c>
      <c r="D38" s="2" t="s">
        <v>256</v>
      </c>
    </row>
    <row r="39" spans="1:4" ht="12.75">
      <c r="A39" s="2" t="s">
        <v>257</v>
      </c>
      <c r="B39" s="2">
        <v>20108</v>
      </c>
      <c r="C39" s="2" t="s">
        <v>92</v>
      </c>
      <c r="D39" s="2" t="s">
        <v>258</v>
      </c>
    </row>
    <row r="40" spans="1:4" ht="12.75">
      <c r="A40" s="2" t="s">
        <v>259</v>
      </c>
      <c r="B40" s="2">
        <v>20109</v>
      </c>
      <c r="D40" s="2" t="s">
        <v>260</v>
      </c>
    </row>
    <row r="41" spans="1:4" ht="12.75">
      <c r="A41" s="2" t="s">
        <v>261</v>
      </c>
      <c r="B41" s="2">
        <v>20110</v>
      </c>
      <c r="D41" s="2" t="s">
        <v>262</v>
      </c>
    </row>
    <row r="42" spans="1:4" ht="12.75">
      <c r="A42" s="2" t="s">
        <v>263</v>
      </c>
      <c r="B42" s="2">
        <v>20199</v>
      </c>
      <c r="D42" s="2" t="s">
        <v>104</v>
      </c>
    </row>
    <row r="43" spans="1:4" ht="12.75">
      <c r="A43" s="303" t="s">
        <v>264</v>
      </c>
      <c r="B43" s="303">
        <v>202</v>
      </c>
      <c r="C43" s="303"/>
      <c r="D43" s="303" t="s">
        <v>265</v>
      </c>
    </row>
    <row r="44" spans="1:4" ht="12.75">
      <c r="A44" s="2" t="s">
        <v>266</v>
      </c>
      <c r="B44" s="2">
        <v>20201</v>
      </c>
      <c r="D44" s="2" t="s">
        <v>246</v>
      </c>
    </row>
    <row r="45" spans="1:4" ht="12.75">
      <c r="A45" s="2" t="s">
        <v>1830</v>
      </c>
      <c r="B45" s="2">
        <v>20202</v>
      </c>
      <c r="D45" s="2" t="s">
        <v>1831</v>
      </c>
    </row>
    <row r="46" spans="1:4" ht="12.75">
      <c r="A46" s="2" t="s">
        <v>1832</v>
      </c>
      <c r="B46" s="2">
        <v>20203</v>
      </c>
      <c r="D46" s="2" t="s">
        <v>1833</v>
      </c>
    </row>
    <row r="47" spans="1:4" ht="12.75">
      <c r="A47" s="2" t="s">
        <v>1834</v>
      </c>
      <c r="B47" s="2">
        <v>20204</v>
      </c>
      <c r="D47" s="2" t="s">
        <v>1835</v>
      </c>
    </row>
    <row r="48" spans="1:4" ht="12.75">
      <c r="A48" s="2" t="s">
        <v>1836</v>
      </c>
      <c r="B48" s="2">
        <v>20299</v>
      </c>
      <c r="D48" s="2" t="s">
        <v>104</v>
      </c>
    </row>
    <row r="49" spans="1:4" ht="12.75">
      <c r="A49" s="303" t="s">
        <v>1837</v>
      </c>
      <c r="B49" s="303">
        <v>203</v>
      </c>
      <c r="C49" s="303"/>
      <c r="D49" s="303" t="s">
        <v>1838</v>
      </c>
    </row>
    <row r="50" spans="1:4" ht="12.75">
      <c r="A50" s="2" t="s">
        <v>1839</v>
      </c>
      <c r="B50" s="2">
        <v>20301</v>
      </c>
      <c r="D50" s="2" t="s">
        <v>1840</v>
      </c>
    </row>
    <row r="51" spans="1:4" ht="12.75">
      <c r="A51" s="2" t="s">
        <v>1841</v>
      </c>
      <c r="B51" s="2">
        <v>20302</v>
      </c>
      <c r="D51" s="2" t="s">
        <v>1842</v>
      </c>
    </row>
    <row r="52" spans="1:4" ht="12.75">
      <c r="A52" s="2" t="s">
        <v>1843</v>
      </c>
      <c r="B52" s="2">
        <v>20303</v>
      </c>
      <c r="D52" s="2" t="s">
        <v>1844</v>
      </c>
    </row>
    <row r="53" spans="1:4" ht="12.75">
      <c r="A53" s="2" t="s">
        <v>1845</v>
      </c>
      <c r="B53" s="2">
        <v>20304</v>
      </c>
      <c r="D53" s="2" t="s">
        <v>1846</v>
      </c>
    </row>
    <row r="54" spans="1:4" ht="12.75">
      <c r="A54" s="2" t="s">
        <v>1847</v>
      </c>
      <c r="B54" s="2">
        <v>20305</v>
      </c>
      <c r="D54" s="2" t="s">
        <v>1848</v>
      </c>
    </row>
    <row r="55" spans="1:4" ht="12.75">
      <c r="A55" s="2" t="s">
        <v>1849</v>
      </c>
      <c r="B55" s="2">
        <v>20399</v>
      </c>
      <c r="D55" s="2" t="s">
        <v>104</v>
      </c>
    </row>
    <row r="56" spans="1:4" ht="12.75">
      <c r="A56" s="303" t="s">
        <v>1850</v>
      </c>
      <c r="B56" s="303">
        <v>204</v>
      </c>
      <c r="C56" s="303"/>
      <c r="D56" s="303" t="s">
        <v>1851</v>
      </c>
    </row>
    <row r="57" spans="1:4" ht="12.75">
      <c r="A57" s="2" t="s">
        <v>1852</v>
      </c>
      <c r="B57" s="2">
        <v>20401</v>
      </c>
      <c r="D57" s="2" t="s">
        <v>1853</v>
      </c>
    </row>
    <row r="58" spans="1:4" ht="12.75">
      <c r="A58" s="2" t="s">
        <v>1854</v>
      </c>
      <c r="B58" s="2">
        <v>20402</v>
      </c>
      <c r="D58" s="2" t="s">
        <v>1855</v>
      </c>
    </row>
    <row r="59" spans="1:4" ht="12.75">
      <c r="A59" s="2" t="s">
        <v>1856</v>
      </c>
      <c r="B59" s="2">
        <v>20403</v>
      </c>
      <c r="D59" s="2" t="s">
        <v>1848</v>
      </c>
    </row>
    <row r="60" spans="1:4" ht="12.75">
      <c r="A60" s="2" t="s">
        <v>1857</v>
      </c>
      <c r="B60" s="2">
        <v>20499</v>
      </c>
      <c r="D60" s="2" t="s">
        <v>104</v>
      </c>
    </row>
    <row r="61" spans="1:4" ht="12.75">
      <c r="A61" s="303" t="s">
        <v>1858</v>
      </c>
      <c r="B61" s="303">
        <v>205</v>
      </c>
      <c r="C61" s="303"/>
      <c r="D61" s="303" t="s">
        <v>1859</v>
      </c>
    </row>
    <row r="62" spans="1:4" ht="12.75">
      <c r="A62" s="2" t="s">
        <v>1860</v>
      </c>
      <c r="B62" s="2">
        <v>20501</v>
      </c>
      <c r="D62" s="2" t="s">
        <v>1833</v>
      </c>
    </row>
    <row r="63" spans="1:4" ht="12.75">
      <c r="A63" s="2" t="s">
        <v>1861</v>
      </c>
      <c r="B63" s="2">
        <v>20502</v>
      </c>
      <c r="D63" s="2" t="s">
        <v>1848</v>
      </c>
    </row>
    <row r="64" spans="1:4" ht="12.75">
      <c r="A64" s="2" t="s">
        <v>1862</v>
      </c>
      <c r="B64" s="2">
        <v>20599</v>
      </c>
      <c r="D64" s="2" t="s">
        <v>104</v>
      </c>
    </row>
    <row r="65" spans="1:4" ht="12.75">
      <c r="A65" s="303" t="s">
        <v>1863</v>
      </c>
      <c r="B65" s="303">
        <v>206</v>
      </c>
      <c r="C65" s="303"/>
      <c r="D65" s="303" t="s">
        <v>1864</v>
      </c>
    </row>
    <row r="66" spans="1:4" ht="12.75">
      <c r="A66" s="2" t="s">
        <v>1865</v>
      </c>
      <c r="B66" s="2">
        <v>20601</v>
      </c>
      <c r="D66" s="2" t="s">
        <v>1833</v>
      </c>
    </row>
    <row r="67" spans="1:4" ht="12.75">
      <c r="A67" s="2" t="s">
        <v>1866</v>
      </c>
      <c r="B67" s="2">
        <v>20602</v>
      </c>
      <c r="D67" s="2" t="s">
        <v>1842</v>
      </c>
    </row>
    <row r="68" spans="1:4" ht="12.75">
      <c r="A68" s="2" t="s">
        <v>1867</v>
      </c>
      <c r="B68" s="2">
        <v>20603</v>
      </c>
      <c r="D68" s="2" t="s">
        <v>1848</v>
      </c>
    </row>
    <row r="69" spans="1:4" ht="12.75">
      <c r="A69" s="2" t="s">
        <v>1868</v>
      </c>
      <c r="B69" s="2">
        <v>20699</v>
      </c>
      <c r="D69" s="2" t="s">
        <v>104</v>
      </c>
    </row>
    <row r="70" spans="1:4" ht="12.75">
      <c r="A70" s="303" t="s">
        <v>1869</v>
      </c>
      <c r="B70" s="303">
        <v>207</v>
      </c>
      <c r="C70" s="303"/>
      <c r="D70" s="303" t="s">
        <v>1870</v>
      </c>
    </row>
    <row r="71" spans="1:4" ht="12.75">
      <c r="A71" s="2" t="s">
        <v>1871</v>
      </c>
      <c r="B71" s="2">
        <v>20701</v>
      </c>
      <c r="D71" s="2" t="s">
        <v>1872</v>
      </c>
    </row>
    <row r="72" spans="1:4" ht="12.75">
      <c r="A72" s="2" t="s">
        <v>1873</v>
      </c>
      <c r="B72" s="2">
        <v>20702</v>
      </c>
      <c r="D72" s="2" t="s">
        <v>1874</v>
      </c>
    </row>
    <row r="73" spans="1:4" ht="12.75">
      <c r="A73" s="2" t="s">
        <v>1875</v>
      </c>
      <c r="B73" s="2">
        <v>20703</v>
      </c>
      <c r="D73" s="2" t="s">
        <v>1876</v>
      </c>
    </row>
    <row r="74" spans="1:4" ht="12.75">
      <c r="A74" s="2" t="s">
        <v>1877</v>
      </c>
      <c r="B74" s="2">
        <v>20704</v>
      </c>
      <c r="D74" s="2" t="s">
        <v>1833</v>
      </c>
    </row>
    <row r="75" spans="1:4" ht="12.75">
      <c r="A75" s="2" t="s">
        <v>1878</v>
      </c>
      <c r="B75" s="2">
        <v>20705</v>
      </c>
      <c r="D75" s="2" t="s">
        <v>1879</v>
      </c>
    </row>
    <row r="76" spans="1:4" ht="12.75">
      <c r="A76" s="2" t="s">
        <v>1880</v>
      </c>
      <c r="B76" s="2">
        <v>20799</v>
      </c>
      <c r="D76" s="2" t="s">
        <v>104</v>
      </c>
    </row>
    <row r="77" spans="1:4" ht="15">
      <c r="A77" s="302" t="s">
        <v>1881</v>
      </c>
      <c r="B77" s="302">
        <v>3</v>
      </c>
      <c r="C77" s="302"/>
      <c r="D77" s="302" t="s">
        <v>1882</v>
      </c>
    </row>
    <row r="78" spans="1:4" ht="12.75">
      <c r="A78" s="303" t="s">
        <v>1883</v>
      </c>
      <c r="B78" s="303">
        <v>301</v>
      </c>
      <c r="C78" s="303"/>
      <c r="D78" s="303" t="s">
        <v>1884</v>
      </c>
    </row>
    <row r="79" spans="1:4" ht="12.75">
      <c r="A79" s="2" t="s">
        <v>1885</v>
      </c>
      <c r="B79" s="2">
        <v>30101</v>
      </c>
      <c r="D79" s="2" t="s">
        <v>1886</v>
      </c>
    </row>
    <row r="80" spans="1:4" ht="12.75">
      <c r="A80" s="2" t="s">
        <v>1887</v>
      </c>
      <c r="B80" s="2">
        <v>30104</v>
      </c>
      <c r="C80" s="2" t="s">
        <v>92</v>
      </c>
      <c r="D80" s="2" t="s">
        <v>1888</v>
      </c>
    </row>
    <row r="81" spans="1:4" ht="12.75">
      <c r="A81" s="2" t="s">
        <v>1889</v>
      </c>
      <c r="B81" s="2">
        <v>30105</v>
      </c>
      <c r="D81" s="2" t="s">
        <v>1890</v>
      </c>
    </row>
    <row r="82" spans="1:4" ht="12.75">
      <c r="A82" s="2" t="s">
        <v>1891</v>
      </c>
      <c r="B82" s="2">
        <v>30199</v>
      </c>
      <c r="D82" s="2" t="s">
        <v>104</v>
      </c>
    </row>
    <row r="83" spans="1:4" ht="12.75">
      <c r="A83" s="303" t="s">
        <v>1892</v>
      </c>
      <c r="B83" s="303">
        <v>302</v>
      </c>
      <c r="C83" s="303"/>
      <c r="D83" s="303" t="s">
        <v>1893</v>
      </c>
    </row>
    <row r="84" spans="1:4" ht="12.75">
      <c r="A84" s="2" t="s">
        <v>1894</v>
      </c>
      <c r="B84" s="2">
        <v>30201</v>
      </c>
      <c r="C84" s="2" t="s">
        <v>92</v>
      </c>
      <c r="D84" s="2" t="s">
        <v>1895</v>
      </c>
    </row>
    <row r="85" spans="1:4" ht="12.75">
      <c r="A85" s="2" t="s">
        <v>1896</v>
      </c>
      <c r="B85" s="2">
        <v>30202</v>
      </c>
      <c r="C85" s="2" t="s">
        <v>92</v>
      </c>
      <c r="D85" s="2" t="s">
        <v>1897</v>
      </c>
    </row>
    <row r="86" spans="1:4" ht="12.75">
      <c r="A86" s="2" t="s">
        <v>1898</v>
      </c>
      <c r="B86" s="2">
        <v>30203</v>
      </c>
      <c r="C86" s="2" t="s">
        <v>92</v>
      </c>
      <c r="D86" s="2" t="s">
        <v>1899</v>
      </c>
    </row>
    <row r="87" spans="1:4" ht="12.75">
      <c r="A87" s="2" t="s">
        <v>1900</v>
      </c>
      <c r="B87" s="2">
        <v>30204</v>
      </c>
      <c r="C87" s="2" t="s">
        <v>92</v>
      </c>
      <c r="D87" s="2" t="s">
        <v>1901</v>
      </c>
    </row>
    <row r="88" spans="1:4" ht="12.75">
      <c r="A88" s="2" t="s">
        <v>1902</v>
      </c>
      <c r="B88" s="2">
        <v>30205</v>
      </c>
      <c r="C88" s="2" t="s">
        <v>92</v>
      </c>
      <c r="D88" s="2" t="s">
        <v>1903</v>
      </c>
    </row>
    <row r="89" spans="1:4" ht="12.75">
      <c r="A89" s="2" t="s">
        <v>1904</v>
      </c>
      <c r="B89" s="2">
        <v>30299</v>
      </c>
      <c r="D89" s="2" t="s">
        <v>192</v>
      </c>
    </row>
    <row r="90" spans="1:4" ht="12.75">
      <c r="A90" s="303" t="s">
        <v>193</v>
      </c>
      <c r="B90" s="303">
        <v>303</v>
      </c>
      <c r="C90" s="303"/>
      <c r="D90" s="303" t="s">
        <v>194</v>
      </c>
    </row>
    <row r="91" spans="1:4" ht="12.75">
      <c r="A91" s="2" t="s">
        <v>195</v>
      </c>
      <c r="B91" s="2">
        <v>30301</v>
      </c>
      <c r="D91" s="2" t="s">
        <v>196</v>
      </c>
    </row>
    <row r="92" spans="1:4" ht="12.75">
      <c r="A92" s="2" t="s">
        <v>197</v>
      </c>
      <c r="B92" s="2">
        <v>30302</v>
      </c>
      <c r="D92" s="2" t="s">
        <v>198</v>
      </c>
    </row>
    <row r="93" spans="1:4" ht="12.75">
      <c r="A93" s="2" t="s">
        <v>199</v>
      </c>
      <c r="B93" s="2">
        <v>30305</v>
      </c>
      <c r="D93" s="2" t="s">
        <v>200</v>
      </c>
    </row>
    <row r="94" spans="1:4" ht="12.75">
      <c r="A94" s="2" t="s">
        <v>201</v>
      </c>
      <c r="B94" s="2">
        <v>30307</v>
      </c>
      <c r="D94" s="2" t="s">
        <v>202</v>
      </c>
    </row>
    <row r="95" spans="1:4" ht="12.75">
      <c r="A95" s="2" t="s">
        <v>203</v>
      </c>
      <c r="B95" s="2">
        <v>30308</v>
      </c>
      <c r="D95" s="2" t="s">
        <v>204</v>
      </c>
    </row>
    <row r="96" spans="1:4" ht="12.75">
      <c r="A96" s="2" t="s">
        <v>205</v>
      </c>
      <c r="B96" s="2">
        <v>30309</v>
      </c>
      <c r="D96" s="2" t="s">
        <v>206</v>
      </c>
    </row>
    <row r="97" spans="1:4" ht="12.75">
      <c r="A97" s="2" t="s">
        <v>207</v>
      </c>
      <c r="B97" s="2">
        <v>30310</v>
      </c>
      <c r="D97" s="2" t="s">
        <v>208</v>
      </c>
    </row>
    <row r="98" spans="1:4" ht="12.75">
      <c r="A98" s="2" t="s">
        <v>209</v>
      </c>
      <c r="B98" s="2">
        <v>30311</v>
      </c>
      <c r="D98" s="2" t="s">
        <v>210</v>
      </c>
    </row>
    <row r="99" spans="1:4" ht="12.75">
      <c r="A99" s="2" t="s">
        <v>211</v>
      </c>
      <c r="B99" s="2">
        <v>30399</v>
      </c>
      <c r="D99" s="2" t="s">
        <v>104</v>
      </c>
    </row>
    <row r="100" spans="1:4" ht="15">
      <c r="A100" s="302" t="s">
        <v>212</v>
      </c>
      <c r="B100" s="302">
        <v>4</v>
      </c>
      <c r="C100" s="302"/>
      <c r="D100" s="302" t="s">
        <v>853</v>
      </c>
    </row>
    <row r="101" spans="1:4" ht="12.75">
      <c r="A101" s="303" t="s">
        <v>854</v>
      </c>
      <c r="B101" s="303">
        <v>401</v>
      </c>
      <c r="C101" s="303"/>
      <c r="D101" s="303" t="s">
        <v>855</v>
      </c>
    </row>
    <row r="102" spans="1:4" ht="12.75">
      <c r="A102" s="2" t="s">
        <v>856</v>
      </c>
      <c r="B102" s="2">
        <v>40101</v>
      </c>
      <c r="D102" s="2" t="s">
        <v>857</v>
      </c>
    </row>
    <row r="103" spans="1:4" ht="12.75">
      <c r="A103" s="2" t="s">
        <v>858</v>
      </c>
      <c r="B103" s="2">
        <v>40102</v>
      </c>
      <c r="D103" s="2" t="s">
        <v>859</v>
      </c>
    </row>
    <row r="104" spans="1:4" ht="12.75">
      <c r="A104" s="2" t="s">
        <v>860</v>
      </c>
      <c r="B104" s="2">
        <v>40103</v>
      </c>
      <c r="C104" s="2" t="s">
        <v>92</v>
      </c>
      <c r="D104" s="2" t="s">
        <v>861</v>
      </c>
    </row>
    <row r="105" spans="1:4" ht="12.75">
      <c r="A105" s="2" t="s">
        <v>862</v>
      </c>
      <c r="B105" s="2">
        <v>40104</v>
      </c>
      <c r="D105" s="2" t="s">
        <v>863</v>
      </c>
    </row>
    <row r="106" spans="1:4" ht="12.75">
      <c r="A106" s="2" t="s">
        <v>864</v>
      </c>
      <c r="B106" s="2">
        <v>40105</v>
      </c>
      <c r="D106" s="2" t="s">
        <v>865</v>
      </c>
    </row>
    <row r="107" spans="1:4" ht="12.75">
      <c r="A107" s="2" t="s">
        <v>866</v>
      </c>
      <c r="B107" s="2">
        <v>40106</v>
      </c>
      <c r="D107" s="2" t="s">
        <v>867</v>
      </c>
    </row>
    <row r="108" spans="1:4" ht="12.75">
      <c r="A108" s="2" t="s">
        <v>868</v>
      </c>
      <c r="B108" s="2">
        <v>40107</v>
      </c>
      <c r="D108" s="2" t="s">
        <v>869</v>
      </c>
    </row>
    <row r="109" spans="1:4" ht="12.75">
      <c r="A109" s="2" t="s">
        <v>870</v>
      </c>
      <c r="B109" s="2">
        <v>40108</v>
      </c>
      <c r="D109" s="2" t="s">
        <v>871</v>
      </c>
    </row>
    <row r="110" spans="1:4" ht="12.75">
      <c r="A110" s="2" t="s">
        <v>872</v>
      </c>
      <c r="B110" s="2">
        <v>40109</v>
      </c>
      <c r="D110" s="2" t="s">
        <v>873</v>
      </c>
    </row>
    <row r="111" spans="1:4" ht="12.75">
      <c r="A111" s="2" t="s">
        <v>874</v>
      </c>
      <c r="B111" s="2">
        <v>40199</v>
      </c>
      <c r="D111" s="2" t="s">
        <v>104</v>
      </c>
    </row>
    <row r="112" spans="1:4" ht="12.75">
      <c r="A112" s="303" t="s">
        <v>875</v>
      </c>
      <c r="B112" s="303">
        <v>402</v>
      </c>
      <c r="C112" s="303"/>
      <c r="D112" s="303" t="s">
        <v>876</v>
      </c>
    </row>
    <row r="113" spans="1:4" ht="12.75">
      <c r="A113" s="2" t="s">
        <v>877</v>
      </c>
      <c r="B113" s="2">
        <v>40209</v>
      </c>
      <c r="D113" s="2" t="s">
        <v>878</v>
      </c>
    </row>
    <row r="114" spans="1:4" ht="12.75">
      <c r="A114" s="2" t="s">
        <v>879</v>
      </c>
      <c r="B114" s="2">
        <v>40210</v>
      </c>
      <c r="D114" s="2" t="s">
        <v>880</v>
      </c>
    </row>
    <row r="115" spans="1:4" ht="12.75">
      <c r="A115" s="2" t="s">
        <v>881</v>
      </c>
      <c r="B115" s="2">
        <v>40214</v>
      </c>
      <c r="C115" s="2" t="s">
        <v>92</v>
      </c>
      <c r="D115" s="2" t="s">
        <v>882</v>
      </c>
    </row>
    <row r="116" spans="1:4" ht="12.75">
      <c r="A116" s="2" t="s">
        <v>883</v>
      </c>
      <c r="B116" s="2">
        <v>40215</v>
      </c>
      <c r="D116" s="2" t="s">
        <v>884</v>
      </c>
    </row>
    <row r="117" spans="1:4" ht="12.75">
      <c r="A117" s="2" t="s">
        <v>885</v>
      </c>
      <c r="B117" s="2">
        <v>40216</v>
      </c>
      <c r="C117" s="2" t="s">
        <v>92</v>
      </c>
      <c r="D117" s="2" t="s">
        <v>886</v>
      </c>
    </row>
    <row r="118" spans="1:4" ht="12.75">
      <c r="A118" s="2" t="s">
        <v>887</v>
      </c>
      <c r="B118" s="2">
        <v>40217</v>
      </c>
      <c r="D118" s="2" t="s">
        <v>888</v>
      </c>
    </row>
    <row r="119" spans="1:4" ht="12.75">
      <c r="A119" s="2" t="s">
        <v>889</v>
      </c>
      <c r="B119" s="2">
        <v>40219</v>
      </c>
      <c r="C119" s="2" t="s">
        <v>92</v>
      </c>
      <c r="D119" s="2" t="s">
        <v>890</v>
      </c>
    </row>
    <row r="120" spans="1:4" ht="12.75">
      <c r="A120" s="2" t="s">
        <v>891</v>
      </c>
      <c r="B120" s="2">
        <v>40220</v>
      </c>
      <c r="D120" s="2" t="s">
        <v>892</v>
      </c>
    </row>
    <row r="121" spans="1:4" ht="12.75">
      <c r="A121" s="2" t="s">
        <v>893</v>
      </c>
      <c r="B121" s="2">
        <v>40221</v>
      </c>
      <c r="D121" s="2" t="s">
        <v>894</v>
      </c>
    </row>
    <row r="122" spans="1:4" ht="12.75">
      <c r="A122" s="2" t="s">
        <v>895</v>
      </c>
      <c r="B122" s="2">
        <v>40222</v>
      </c>
      <c r="D122" s="2" t="s">
        <v>896</v>
      </c>
    </row>
    <row r="123" spans="1:4" ht="12.75">
      <c r="A123" s="2" t="s">
        <v>897</v>
      </c>
      <c r="B123" s="2">
        <v>40299</v>
      </c>
      <c r="D123" s="2" t="s">
        <v>104</v>
      </c>
    </row>
    <row r="124" spans="1:4" ht="15">
      <c r="A124" s="302" t="s">
        <v>898</v>
      </c>
      <c r="B124" s="302">
        <v>5</v>
      </c>
      <c r="C124" s="302"/>
      <c r="D124" s="302" t="s">
        <v>899</v>
      </c>
    </row>
    <row r="125" spans="1:4" ht="12.75">
      <c r="A125" s="303" t="s">
        <v>900</v>
      </c>
      <c r="B125" s="303">
        <v>501</v>
      </c>
      <c r="C125" s="303"/>
      <c r="D125" s="303" t="s">
        <v>901</v>
      </c>
    </row>
    <row r="126" spans="1:4" ht="12.75">
      <c r="A126" s="2" t="s">
        <v>902</v>
      </c>
      <c r="B126" s="2">
        <v>50102</v>
      </c>
      <c r="C126" s="2" t="s">
        <v>92</v>
      </c>
      <c r="D126" s="2" t="s">
        <v>903</v>
      </c>
    </row>
    <row r="127" spans="1:4" ht="12.75">
      <c r="A127" s="2" t="s">
        <v>904</v>
      </c>
      <c r="B127" s="2">
        <v>50103</v>
      </c>
      <c r="C127" s="2" t="s">
        <v>92</v>
      </c>
      <c r="D127" s="2" t="s">
        <v>905</v>
      </c>
    </row>
    <row r="128" spans="1:4" ht="12.75">
      <c r="A128" s="2" t="s">
        <v>906</v>
      </c>
      <c r="B128" s="2">
        <v>50104</v>
      </c>
      <c r="C128" s="2" t="s">
        <v>92</v>
      </c>
      <c r="D128" s="2" t="s">
        <v>907</v>
      </c>
    </row>
    <row r="129" spans="1:4" ht="12.75">
      <c r="A129" s="2" t="s">
        <v>908</v>
      </c>
      <c r="B129" s="2">
        <v>50105</v>
      </c>
      <c r="C129" s="2" t="s">
        <v>92</v>
      </c>
      <c r="D129" s="2" t="s">
        <v>909</v>
      </c>
    </row>
    <row r="130" spans="1:4" ht="12.75">
      <c r="A130" s="2" t="s">
        <v>910</v>
      </c>
      <c r="B130" s="2">
        <v>50106</v>
      </c>
      <c r="C130" s="2" t="s">
        <v>92</v>
      </c>
      <c r="D130" s="2" t="s">
        <v>911</v>
      </c>
    </row>
    <row r="131" spans="1:4" ht="12.75">
      <c r="A131" s="2" t="s">
        <v>912</v>
      </c>
      <c r="B131" s="2">
        <v>50107</v>
      </c>
      <c r="C131" s="2" t="s">
        <v>92</v>
      </c>
      <c r="D131" s="2" t="s">
        <v>913</v>
      </c>
    </row>
    <row r="132" spans="1:4" ht="12.75">
      <c r="A132" s="2" t="s">
        <v>914</v>
      </c>
      <c r="B132" s="2">
        <v>50108</v>
      </c>
      <c r="C132" s="2" t="s">
        <v>92</v>
      </c>
      <c r="D132" s="2" t="s">
        <v>915</v>
      </c>
    </row>
    <row r="133" spans="1:4" ht="12.75">
      <c r="A133" s="2" t="s">
        <v>916</v>
      </c>
      <c r="B133" s="2">
        <v>50109</v>
      </c>
      <c r="C133" s="2" t="s">
        <v>92</v>
      </c>
      <c r="D133" s="2" t="s">
        <v>890</v>
      </c>
    </row>
    <row r="134" spans="1:4" ht="12.75">
      <c r="A134" s="2" t="s">
        <v>917</v>
      </c>
      <c r="B134" s="2">
        <v>50110</v>
      </c>
      <c r="D134" s="2" t="s">
        <v>918</v>
      </c>
    </row>
    <row r="135" spans="1:4" ht="12.75">
      <c r="A135" s="2" t="s">
        <v>919</v>
      </c>
      <c r="B135" s="2">
        <v>50111</v>
      </c>
      <c r="C135" s="2" t="s">
        <v>92</v>
      </c>
      <c r="D135" s="2" t="s">
        <v>920</v>
      </c>
    </row>
    <row r="136" spans="1:4" ht="12.75">
      <c r="A136" s="2" t="s">
        <v>921</v>
      </c>
      <c r="B136" s="2">
        <v>50112</v>
      </c>
      <c r="C136" s="2" t="s">
        <v>92</v>
      </c>
      <c r="D136" s="2" t="s">
        <v>922</v>
      </c>
    </row>
    <row r="137" spans="1:4" ht="12.75">
      <c r="A137" s="2" t="s">
        <v>923</v>
      </c>
      <c r="B137" s="2">
        <v>50113</v>
      </c>
      <c r="D137" s="2" t="s">
        <v>838</v>
      </c>
    </row>
    <row r="138" spans="1:4" ht="12.75">
      <c r="A138" s="2" t="s">
        <v>839</v>
      </c>
      <c r="B138" s="2">
        <v>50114</v>
      </c>
      <c r="D138" s="2" t="s">
        <v>840</v>
      </c>
    </row>
    <row r="139" spans="1:4" ht="12.75">
      <c r="A139" s="2" t="s">
        <v>841</v>
      </c>
      <c r="B139" s="2">
        <v>50115</v>
      </c>
      <c r="C139" s="2" t="s">
        <v>92</v>
      </c>
      <c r="D139" s="2" t="s">
        <v>842</v>
      </c>
    </row>
    <row r="140" spans="1:4" ht="12.75">
      <c r="A140" s="2" t="s">
        <v>843</v>
      </c>
      <c r="B140" s="2">
        <v>50116</v>
      </c>
      <c r="D140" s="2" t="s">
        <v>350</v>
      </c>
    </row>
    <row r="141" spans="1:4" ht="12.75">
      <c r="A141" s="2" t="s">
        <v>351</v>
      </c>
      <c r="B141" s="2">
        <v>50117</v>
      </c>
      <c r="D141" s="2" t="s">
        <v>352</v>
      </c>
    </row>
    <row r="142" spans="1:4" ht="12.75">
      <c r="A142" s="2" t="s">
        <v>353</v>
      </c>
      <c r="B142" s="2">
        <v>50199</v>
      </c>
      <c r="D142" s="2" t="s">
        <v>104</v>
      </c>
    </row>
    <row r="143" spans="1:4" ht="12.75">
      <c r="A143" s="303" t="s">
        <v>354</v>
      </c>
      <c r="B143" s="303">
        <v>506</v>
      </c>
      <c r="C143" s="303"/>
      <c r="D143" s="303" t="s">
        <v>355</v>
      </c>
    </row>
    <row r="144" spans="1:4" ht="12.75">
      <c r="A144" s="2" t="s">
        <v>356</v>
      </c>
      <c r="B144" s="2">
        <v>50601</v>
      </c>
      <c r="C144" s="2" t="s">
        <v>92</v>
      </c>
      <c r="D144" s="2" t="s">
        <v>913</v>
      </c>
    </row>
    <row r="145" spans="1:4" ht="12.75">
      <c r="A145" s="2" t="s">
        <v>357</v>
      </c>
      <c r="B145" s="2">
        <v>50603</v>
      </c>
      <c r="C145" s="2" t="s">
        <v>92</v>
      </c>
      <c r="D145" s="2" t="s">
        <v>915</v>
      </c>
    </row>
    <row r="146" spans="1:4" ht="12.75">
      <c r="A146" s="2" t="s">
        <v>358</v>
      </c>
      <c r="B146" s="2">
        <v>50604</v>
      </c>
      <c r="D146" s="2" t="s">
        <v>840</v>
      </c>
    </row>
    <row r="147" spans="1:4" ht="12.75">
      <c r="A147" s="2" t="s">
        <v>359</v>
      </c>
      <c r="B147" s="2">
        <v>50699</v>
      </c>
      <c r="D147" s="2" t="s">
        <v>104</v>
      </c>
    </row>
    <row r="148" spans="1:4" ht="12.75">
      <c r="A148" s="303" t="s">
        <v>360</v>
      </c>
      <c r="B148" s="303">
        <v>507</v>
      </c>
      <c r="C148" s="303"/>
      <c r="D148" s="303" t="s">
        <v>361</v>
      </c>
    </row>
    <row r="149" spans="1:4" ht="12.75">
      <c r="A149" s="2" t="s">
        <v>362</v>
      </c>
      <c r="B149" s="2">
        <v>50701</v>
      </c>
      <c r="C149" s="2" t="s">
        <v>92</v>
      </c>
      <c r="D149" s="2" t="s">
        <v>363</v>
      </c>
    </row>
    <row r="150" spans="1:4" ht="12.75">
      <c r="A150" s="2" t="s">
        <v>364</v>
      </c>
      <c r="B150" s="2">
        <v>50702</v>
      </c>
      <c r="D150" s="2" t="s">
        <v>365</v>
      </c>
    </row>
    <row r="151" spans="1:4" ht="12.75">
      <c r="A151" s="2" t="s">
        <v>366</v>
      </c>
      <c r="B151" s="2">
        <v>50799</v>
      </c>
      <c r="D151" s="2" t="s">
        <v>104</v>
      </c>
    </row>
    <row r="152" spans="1:4" ht="15">
      <c r="A152" s="302" t="s">
        <v>367</v>
      </c>
      <c r="B152" s="302">
        <v>6</v>
      </c>
      <c r="C152" s="302"/>
      <c r="D152" s="302" t="s">
        <v>368</v>
      </c>
    </row>
    <row r="153" spans="1:4" ht="12.75">
      <c r="A153" s="303" t="s">
        <v>369</v>
      </c>
      <c r="B153" s="303">
        <v>601</v>
      </c>
      <c r="C153" s="303"/>
      <c r="D153" s="303" t="s">
        <v>370</v>
      </c>
    </row>
    <row r="154" spans="1:4" ht="12.75">
      <c r="A154" s="2" t="s">
        <v>371</v>
      </c>
      <c r="B154" s="2">
        <v>60101</v>
      </c>
      <c r="C154" s="2" t="s">
        <v>92</v>
      </c>
      <c r="D154" s="2" t="s">
        <v>372</v>
      </c>
    </row>
    <row r="155" spans="1:4" ht="12.75">
      <c r="A155" s="2" t="s">
        <v>373</v>
      </c>
      <c r="B155" s="2">
        <v>60102</v>
      </c>
      <c r="C155" s="2" t="s">
        <v>92</v>
      </c>
      <c r="D155" s="2" t="s">
        <v>374</v>
      </c>
    </row>
    <row r="156" spans="1:4" ht="12.75">
      <c r="A156" s="2" t="s">
        <v>375</v>
      </c>
      <c r="B156" s="2">
        <v>60103</v>
      </c>
      <c r="C156" s="2" t="s">
        <v>92</v>
      </c>
      <c r="D156" s="2" t="s">
        <v>376</v>
      </c>
    </row>
    <row r="157" spans="1:4" ht="12.75">
      <c r="A157" s="2" t="s">
        <v>377</v>
      </c>
      <c r="B157" s="2">
        <v>60104</v>
      </c>
      <c r="C157" s="2" t="s">
        <v>92</v>
      </c>
      <c r="D157" s="2" t="s">
        <v>378</v>
      </c>
    </row>
    <row r="158" spans="1:4" ht="12.75">
      <c r="A158" s="2" t="s">
        <v>379</v>
      </c>
      <c r="B158" s="2">
        <v>60105</v>
      </c>
      <c r="C158" s="2" t="s">
        <v>92</v>
      </c>
      <c r="D158" s="2" t="s">
        <v>380</v>
      </c>
    </row>
    <row r="159" spans="1:4" ht="12.75">
      <c r="A159" s="2" t="s">
        <v>381</v>
      </c>
      <c r="B159" s="2">
        <v>60106</v>
      </c>
      <c r="C159" s="2" t="s">
        <v>92</v>
      </c>
      <c r="D159" s="2" t="s">
        <v>382</v>
      </c>
    </row>
    <row r="160" spans="1:4" ht="12.75">
      <c r="A160" s="2" t="s">
        <v>383</v>
      </c>
      <c r="B160" s="2">
        <v>60199</v>
      </c>
      <c r="D160" s="2" t="s">
        <v>104</v>
      </c>
    </row>
    <row r="161" spans="1:4" ht="12.75">
      <c r="A161" s="303" t="s">
        <v>384</v>
      </c>
      <c r="B161" s="303">
        <v>602</v>
      </c>
      <c r="C161" s="303"/>
      <c r="D161" s="303" t="s">
        <v>385</v>
      </c>
    </row>
    <row r="162" spans="1:4" ht="12.75">
      <c r="A162" s="2" t="s">
        <v>386</v>
      </c>
      <c r="B162" s="2">
        <v>60201</v>
      </c>
      <c r="C162" s="2" t="s">
        <v>92</v>
      </c>
      <c r="D162" s="2" t="s">
        <v>387</v>
      </c>
    </row>
    <row r="163" spans="1:4" ht="12.75">
      <c r="A163" s="2" t="s">
        <v>388</v>
      </c>
      <c r="B163" s="2">
        <v>60203</v>
      </c>
      <c r="C163" s="2" t="s">
        <v>92</v>
      </c>
      <c r="D163" s="2" t="s">
        <v>389</v>
      </c>
    </row>
    <row r="164" spans="1:4" ht="12.75">
      <c r="A164" s="2" t="s">
        <v>390</v>
      </c>
      <c r="B164" s="2">
        <v>60204</v>
      </c>
      <c r="C164" s="2" t="s">
        <v>92</v>
      </c>
      <c r="D164" s="2" t="s">
        <v>391</v>
      </c>
    </row>
    <row r="165" spans="1:4" ht="12.75">
      <c r="A165" s="2" t="s">
        <v>392</v>
      </c>
      <c r="B165" s="2">
        <v>60205</v>
      </c>
      <c r="C165" s="2" t="s">
        <v>92</v>
      </c>
      <c r="D165" s="2" t="s">
        <v>393</v>
      </c>
    </row>
    <row r="166" spans="1:4" ht="12.75">
      <c r="A166" s="2" t="s">
        <v>394</v>
      </c>
      <c r="B166" s="2">
        <v>60299</v>
      </c>
      <c r="D166" s="2" t="s">
        <v>104</v>
      </c>
    </row>
    <row r="167" spans="1:4" ht="12.75">
      <c r="A167" s="303" t="s">
        <v>395</v>
      </c>
      <c r="B167" s="303">
        <v>603</v>
      </c>
      <c r="C167" s="303"/>
      <c r="D167" s="303" t="s">
        <v>396</v>
      </c>
    </row>
    <row r="168" spans="1:4" ht="12.75">
      <c r="A168" s="2" t="s">
        <v>397</v>
      </c>
      <c r="B168" s="2">
        <v>60311</v>
      </c>
      <c r="C168" s="2" t="s">
        <v>92</v>
      </c>
      <c r="D168" s="2" t="s">
        <v>398</v>
      </c>
    </row>
    <row r="169" spans="1:4" ht="12.75">
      <c r="A169" s="2" t="s">
        <v>399</v>
      </c>
      <c r="B169" s="2">
        <v>60313</v>
      </c>
      <c r="C169" s="2" t="s">
        <v>92</v>
      </c>
      <c r="D169" s="2" t="s">
        <v>400</v>
      </c>
    </row>
    <row r="170" spans="1:4" ht="12.75">
      <c r="A170" s="2" t="s">
        <v>401</v>
      </c>
      <c r="B170" s="2">
        <v>60314</v>
      </c>
      <c r="D170" s="2" t="s">
        <v>402</v>
      </c>
    </row>
    <row r="171" spans="1:4" ht="12.75">
      <c r="A171" s="2" t="s">
        <v>403</v>
      </c>
      <c r="B171" s="2">
        <v>60315</v>
      </c>
      <c r="C171" s="2" t="s">
        <v>92</v>
      </c>
      <c r="D171" s="2" t="s">
        <v>404</v>
      </c>
    </row>
    <row r="172" spans="1:4" ht="12.75">
      <c r="A172" s="2" t="s">
        <v>405</v>
      </c>
      <c r="B172" s="2">
        <v>60316</v>
      </c>
      <c r="D172" s="2" t="s">
        <v>406</v>
      </c>
    </row>
    <row r="173" spans="1:4" ht="12.75">
      <c r="A173" s="2" t="s">
        <v>407</v>
      </c>
      <c r="B173" s="2">
        <v>60399</v>
      </c>
      <c r="D173" s="2" t="s">
        <v>104</v>
      </c>
    </row>
    <row r="174" spans="1:4" ht="12.75">
      <c r="A174" s="303" t="s">
        <v>408</v>
      </c>
      <c r="B174" s="303">
        <v>604</v>
      </c>
      <c r="C174" s="303"/>
      <c r="D174" s="303" t="s">
        <v>409</v>
      </c>
    </row>
    <row r="175" spans="1:4" ht="12.75">
      <c r="A175" s="2" t="s">
        <v>410</v>
      </c>
      <c r="B175" s="2">
        <v>60403</v>
      </c>
      <c r="C175" s="2" t="s">
        <v>92</v>
      </c>
      <c r="D175" s="2" t="s">
        <v>411</v>
      </c>
    </row>
    <row r="176" spans="1:4" ht="12.75">
      <c r="A176" s="2" t="s">
        <v>412</v>
      </c>
      <c r="B176" s="2">
        <v>60404</v>
      </c>
      <c r="C176" s="2" t="s">
        <v>92</v>
      </c>
      <c r="D176" s="2" t="s">
        <v>363</v>
      </c>
    </row>
    <row r="177" spans="1:4" ht="12.75">
      <c r="A177" s="2" t="s">
        <v>413</v>
      </c>
      <c r="B177" s="2">
        <v>60405</v>
      </c>
      <c r="C177" s="2" t="s">
        <v>92</v>
      </c>
      <c r="D177" s="2" t="s">
        <v>414</v>
      </c>
    </row>
    <row r="178" spans="1:4" ht="12.75">
      <c r="A178" s="2" t="s">
        <v>415</v>
      </c>
      <c r="B178" s="2">
        <v>60499</v>
      </c>
      <c r="D178" s="2" t="s">
        <v>104</v>
      </c>
    </row>
    <row r="179" spans="1:4" ht="12.75">
      <c r="A179" s="303" t="s">
        <v>416</v>
      </c>
      <c r="B179" s="303">
        <v>605</v>
      </c>
      <c r="C179" s="303"/>
      <c r="D179" s="303" t="s">
        <v>1848</v>
      </c>
    </row>
    <row r="180" spans="1:4" ht="12.75">
      <c r="A180" s="2" t="s">
        <v>417</v>
      </c>
      <c r="B180" s="2">
        <v>60502</v>
      </c>
      <c r="C180" s="2" t="s">
        <v>92</v>
      </c>
      <c r="D180" s="2" t="s">
        <v>890</v>
      </c>
    </row>
    <row r="181" spans="1:4" ht="12.75">
      <c r="A181" s="2" t="s">
        <v>418</v>
      </c>
      <c r="B181" s="2">
        <v>60503</v>
      </c>
      <c r="D181" s="2" t="s">
        <v>419</v>
      </c>
    </row>
    <row r="182" spans="1:4" ht="12.75">
      <c r="A182" s="303" t="s">
        <v>420</v>
      </c>
      <c r="B182" s="303">
        <v>606</v>
      </c>
      <c r="C182" s="303"/>
      <c r="D182" s="303" t="s">
        <v>421</v>
      </c>
    </row>
    <row r="183" spans="1:4" ht="12.75">
      <c r="A183" s="2" t="s">
        <v>422</v>
      </c>
      <c r="B183" s="2">
        <v>60602</v>
      </c>
      <c r="C183" s="2" t="s">
        <v>92</v>
      </c>
      <c r="D183" s="2" t="s">
        <v>423</v>
      </c>
    </row>
    <row r="184" spans="1:4" ht="12.75">
      <c r="A184" s="2" t="s">
        <v>424</v>
      </c>
      <c r="B184" s="2">
        <v>60603</v>
      </c>
      <c r="D184" s="2" t="s">
        <v>425</v>
      </c>
    </row>
    <row r="185" spans="1:4" ht="12.75">
      <c r="A185" s="2" t="s">
        <v>426</v>
      </c>
      <c r="B185" s="2">
        <v>60699</v>
      </c>
      <c r="D185" s="2" t="s">
        <v>104</v>
      </c>
    </row>
    <row r="186" spans="1:4" ht="12.75">
      <c r="A186" s="303" t="s">
        <v>427</v>
      </c>
      <c r="B186" s="303">
        <v>607</v>
      </c>
      <c r="C186" s="303"/>
      <c r="D186" s="303" t="s">
        <v>428</v>
      </c>
    </row>
    <row r="187" spans="1:4" ht="12.75">
      <c r="A187" s="2" t="s">
        <v>429</v>
      </c>
      <c r="B187" s="2">
        <v>60701</v>
      </c>
      <c r="C187" s="2" t="s">
        <v>92</v>
      </c>
      <c r="D187" s="2" t="s">
        <v>430</v>
      </c>
    </row>
    <row r="188" spans="1:4" ht="12.75">
      <c r="A188" s="2" t="s">
        <v>431</v>
      </c>
      <c r="B188" s="2">
        <v>60702</v>
      </c>
      <c r="C188" s="2" t="s">
        <v>92</v>
      </c>
      <c r="D188" s="2" t="s">
        <v>432</v>
      </c>
    </row>
    <row r="189" spans="1:4" ht="12.75">
      <c r="A189" s="2" t="s">
        <v>433</v>
      </c>
      <c r="B189" s="2">
        <v>60703</v>
      </c>
      <c r="C189" s="2" t="s">
        <v>92</v>
      </c>
      <c r="D189" s="2" t="s">
        <v>434</v>
      </c>
    </row>
    <row r="190" spans="1:4" ht="12.75">
      <c r="A190" s="2" t="s">
        <v>435</v>
      </c>
      <c r="B190" s="2">
        <v>60704</v>
      </c>
      <c r="C190" s="2" t="s">
        <v>92</v>
      </c>
      <c r="D190" s="2" t="s">
        <v>436</v>
      </c>
    </row>
    <row r="191" spans="1:4" ht="12.75">
      <c r="A191" s="2" t="s">
        <v>437</v>
      </c>
      <c r="B191" s="2">
        <v>60799</v>
      </c>
      <c r="D191" s="2" t="s">
        <v>104</v>
      </c>
    </row>
    <row r="192" spans="1:4" ht="12.75">
      <c r="A192" s="303" t="s">
        <v>438</v>
      </c>
      <c r="B192" s="303">
        <v>608</v>
      </c>
      <c r="C192" s="303"/>
      <c r="D192" s="303" t="s">
        <v>439</v>
      </c>
    </row>
    <row r="193" spans="1:4" ht="12.75">
      <c r="A193" s="2" t="s">
        <v>440</v>
      </c>
      <c r="B193" s="2">
        <v>60802</v>
      </c>
      <c r="C193" s="2" t="s">
        <v>92</v>
      </c>
      <c r="D193" s="2" t="s">
        <v>441</v>
      </c>
    </row>
    <row r="194" spans="1:4" ht="12.75">
      <c r="A194" s="2" t="s">
        <v>442</v>
      </c>
      <c r="B194" s="2">
        <v>60899</v>
      </c>
      <c r="D194" s="2" t="s">
        <v>104</v>
      </c>
    </row>
    <row r="195" spans="1:4" ht="12.75">
      <c r="A195" s="303" t="s">
        <v>443</v>
      </c>
      <c r="B195" s="303">
        <v>609</v>
      </c>
      <c r="C195" s="303"/>
      <c r="D195" s="303" t="s">
        <v>444</v>
      </c>
    </row>
    <row r="196" spans="1:4" ht="12.75">
      <c r="A196" s="2" t="s">
        <v>445</v>
      </c>
      <c r="B196" s="2">
        <v>60902</v>
      </c>
      <c r="D196" s="2" t="s">
        <v>446</v>
      </c>
    </row>
    <row r="197" spans="1:4" ht="12.75">
      <c r="A197" s="2" t="s">
        <v>447</v>
      </c>
      <c r="B197" s="2">
        <v>60903</v>
      </c>
      <c r="C197" s="2" t="s">
        <v>92</v>
      </c>
      <c r="D197" s="2" t="s">
        <v>1645</v>
      </c>
    </row>
    <row r="198" spans="1:4" ht="12.75">
      <c r="A198" s="2" t="s">
        <v>1646</v>
      </c>
      <c r="B198" s="2">
        <v>60904</v>
      </c>
      <c r="D198" s="2" t="s">
        <v>1116</v>
      </c>
    </row>
    <row r="199" spans="1:4" ht="12.75">
      <c r="A199" s="2" t="s">
        <v>1117</v>
      </c>
      <c r="B199" s="2">
        <v>60999</v>
      </c>
      <c r="D199" s="2" t="s">
        <v>104</v>
      </c>
    </row>
    <row r="200" spans="1:4" ht="12.75">
      <c r="A200" s="303" t="s">
        <v>1118</v>
      </c>
      <c r="B200" s="303">
        <v>610</v>
      </c>
      <c r="C200" s="303"/>
      <c r="D200" s="303" t="s">
        <v>1119</v>
      </c>
    </row>
    <row r="201" spans="1:4" ht="12.75">
      <c r="A201" s="2" t="s">
        <v>1120</v>
      </c>
      <c r="B201" s="2">
        <v>61002</v>
      </c>
      <c r="C201" s="2" t="s">
        <v>92</v>
      </c>
      <c r="D201" s="2" t="s">
        <v>1121</v>
      </c>
    </row>
    <row r="202" spans="1:4" ht="12.75">
      <c r="A202" s="2" t="s">
        <v>1122</v>
      </c>
      <c r="B202" s="2">
        <v>61099</v>
      </c>
      <c r="D202" s="2" t="s">
        <v>104</v>
      </c>
    </row>
    <row r="203" spans="1:4" ht="12.75">
      <c r="A203" s="303" t="s">
        <v>1123</v>
      </c>
      <c r="B203" s="303">
        <v>611</v>
      </c>
      <c r="C203" s="303"/>
      <c r="D203" s="303" t="s">
        <v>1124</v>
      </c>
    </row>
    <row r="204" spans="1:4" ht="12.75">
      <c r="A204" s="2" t="s">
        <v>1125</v>
      </c>
      <c r="B204" s="2">
        <v>61101</v>
      </c>
      <c r="D204" s="2" t="s">
        <v>1126</v>
      </c>
    </row>
    <row r="205" spans="1:4" ht="12.75">
      <c r="A205" s="2" t="s">
        <v>1127</v>
      </c>
      <c r="B205" s="2">
        <v>61199</v>
      </c>
      <c r="D205" s="2" t="s">
        <v>104</v>
      </c>
    </row>
    <row r="206" spans="1:4" ht="12.75">
      <c r="A206" s="303" t="s">
        <v>1128</v>
      </c>
      <c r="B206" s="303">
        <v>613</v>
      </c>
      <c r="C206" s="303"/>
      <c r="D206" s="303" t="s">
        <v>1129</v>
      </c>
    </row>
    <row r="207" spans="1:4" ht="12.75">
      <c r="A207" s="2" t="s">
        <v>1130</v>
      </c>
      <c r="B207" s="2">
        <v>61301</v>
      </c>
      <c r="C207" s="2" t="s">
        <v>92</v>
      </c>
      <c r="D207" s="2" t="s">
        <v>1131</v>
      </c>
    </row>
    <row r="208" spans="1:4" ht="12.75">
      <c r="A208" s="2" t="s">
        <v>1132</v>
      </c>
      <c r="B208" s="2">
        <v>61302</v>
      </c>
      <c r="C208" s="2" t="s">
        <v>92</v>
      </c>
      <c r="D208" s="2" t="s">
        <v>1133</v>
      </c>
    </row>
    <row r="209" spans="1:4" ht="12.75">
      <c r="A209" s="2" t="s">
        <v>1134</v>
      </c>
      <c r="B209" s="2">
        <v>61303</v>
      </c>
      <c r="D209" s="2" t="s">
        <v>1135</v>
      </c>
    </row>
    <row r="210" spans="1:4" ht="12.75">
      <c r="A210" s="2" t="s">
        <v>1136</v>
      </c>
      <c r="B210" s="2">
        <v>61304</v>
      </c>
      <c r="C210" s="2" t="s">
        <v>92</v>
      </c>
      <c r="D210" s="2" t="s">
        <v>1137</v>
      </c>
    </row>
    <row r="211" spans="1:4" ht="12.75">
      <c r="A211" s="2" t="s">
        <v>1138</v>
      </c>
      <c r="B211" s="2">
        <v>61305</v>
      </c>
      <c r="C211" s="2" t="s">
        <v>92</v>
      </c>
      <c r="D211" s="2" t="s">
        <v>1139</v>
      </c>
    </row>
    <row r="212" spans="1:4" ht="12.75">
      <c r="A212" s="2" t="s">
        <v>1140</v>
      </c>
      <c r="B212" s="2">
        <v>61399</v>
      </c>
      <c r="D212" s="2" t="s">
        <v>104</v>
      </c>
    </row>
    <row r="213" spans="1:4" ht="15">
      <c r="A213" s="302" t="s">
        <v>1141</v>
      </c>
      <c r="B213" s="302">
        <v>7</v>
      </c>
      <c r="C213" s="302"/>
      <c r="D213" s="302" t="s">
        <v>464</v>
      </c>
    </row>
    <row r="214" spans="1:4" ht="12.75">
      <c r="A214" s="303" t="s">
        <v>465</v>
      </c>
      <c r="B214" s="303">
        <v>701</v>
      </c>
      <c r="C214" s="303"/>
      <c r="D214" s="303" t="s">
        <v>466</v>
      </c>
    </row>
    <row r="215" spans="1:4" ht="12.75">
      <c r="A215" s="2" t="s">
        <v>467</v>
      </c>
      <c r="B215" s="2">
        <v>70101</v>
      </c>
      <c r="C215" s="2" t="s">
        <v>92</v>
      </c>
      <c r="D215" s="2" t="s">
        <v>468</v>
      </c>
    </row>
    <row r="216" spans="1:4" ht="12.75">
      <c r="A216" s="2" t="s">
        <v>469</v>
      </c>
      <c r="B216" s="2">
        <v>70103</v>
      </c>
      <c r="C216" s="2" t="s">
        <v>92</v>
      </c>
      <c r="D216" s="2" t="s">
        <v>470</v>
      </c>
    </row>
    <row r="217" spans="1:4" ht="12.75">
      <c r="A217" s="2" t="s">
        <v>471</v>
      </c>
      <c r="B217" s="2">
        <v>70104</v>
      </c>
      <c r="C217" s="2" t="s">
        <v>92</v>
      </c>
      <c r="D217" s="2" t="s">
        <v>472</v>
      </c>
    </row>
    <row r="218" spans="1:4" ht="12.75">
      <c r="A218" s="2" t="s">
        <v>473</v>
      </c>
      <c r="B218" s="2">
        <v>70107</v>
      </c>
      <c r="C218" s="2" t="s">
        <v>92</v>
      </c>
      <c r="D218" s="2" t="s">
        <v>474</v>
      </c>
    </row>
    <row r="219" spans="1:4" ht="12.75">
      <c r="A219" s="2" t="s">
        <v>475</v>
      </c>
      <c r="B219" s="2">
        <v>70108</v>
      </c>
      <c r="C219" s="2" t="s">
        <v>92</v>
      </c>
      <c r="D219" s="2" t="s">
        <v>476</v>
      </c>
    </row>
    <row r="220" spans="1:4" ht="12.75">
      <c r="A220" s="2" t="s">
        <v>477</v>
      </c>
      <c r="B220" s="2">
        <v>70109</v>
      </c>
      <c r="C220" s="2" t="s">
        <v>92</v>
      </c>
      <c r="D220" s="2" t="s">
        <v>478</v>
      </c>
    </row>
    <row r="221" spans="1:4" ht="12.75">
      <c r="A221" s="2" t="s">
        <v>479</v>
      </c>
      <c r="B221" s="2">
        <v>70110</v>
      </c>
      <c r="C221" s="2" t="s">
        <v>92</v>
      </c>
      <c r="D221" s="2" t="s">
        <v>480</v>
      </c>
    </row>
    <row r="222" spans="1:4" ht="12.75">
      <c r="A222" s="2">
        <v>70111</v>
      </c>
      <c r="B222" s="2">
        <v>70111</v>
      </c>
      <c r="C222" s="2" t="s">
        <v>92</v>
      </c>
      <c r="D222" s="2" t="s">
        <v>890</v>
      </c>
    </row>
    <row r="223" spans="1:4" ht="12.75">
      <c r="A223" s="2" t="s">
        <v>481</v>
      </c>
      <c r="B223" s="2">
        <v>70112</v>
      </c>
      <c r="D223" s="2" t="s">
        <v>482</v>
      </c>
    </row>
    <row r="224" spans="1:4" ht="12.75">
      <c r="A224" s="2" t="s">
        <v>483</v>
      </c>
      <c r="B224" s="2">
        <v>70199</v>
      </c>
      <c r="D224" s="2" t="s">
        <v>104</v>
      </c>
    </row>
    <row r="225" spans="1:4" ht="12.75">
      <c r="A225" s="303" t="s">
        <v>484</v>
      </c>
      <c r="B225" s="303">
        <v>702</v>
      </c>
      <c r="C225" s="303"/>
      <c r="D225" s="303" t="s">
        <v>485</v>
      </c>
    </row>
    <row r="226" spans="1:4" ht="12.75">
      <c r="A226" s="2" t="s">
        <v>486</v>
      </c>
      <c r="B226" s="2">
        <v>70201</v>
      </c>
      <c r="C226" s="2" t="s">
        <v>92</v>
      </c>
      <c r="D226" s="2" t="s">
        <v>468</v>
      </c>
    </row>
    <row r="227" spans="1:4" ht="12.75">
      <c r="A227" s="2" t="s">
        <v>487</v>
      </c>
      <c r="B227" s="2">
        <v>70203</v>
      </c>
      <c r="C227" s="2" t="s">
        <v>92</v>
      </c>
      <c r="D227" s="2" t="s">
        <v>470</v>
      </c>
    </row>
    <row r="228" spans="1:4" ht="12.75">
      <c r="A228" s="2" t="s">
        <v>488</v>
      </c>
      <c r="B228" s="2">
        <v>70204</v>
      </c>
      <c r="C228" s="2" t="s">
        <v>92</v>
      </c>
      <c r="D228" s="2" t="s">
        <v>472</v>
      </c>
    </row>
    <row r="229" spans="1:4" ht="12.75">
      <c r="A229" s="2" t="s">
        <v>489</v>
      </c>
      <c r="B229" s="2">
        <v>70207</v>
      </c>
      <c r="C229" s="2" t="s">
        <v>92</v>
      </c>
      <c r="D229" s="2" t="s">
        <v>474</v>
      </c>
    </row>
    <row r="230" spans="1:4" ht="12.75">
      <c r="A230" s="2" t="s">
        <v>490</v>
      </c>
      <c r="B230" s="2">
        <v>70208</v>
      </c>
      <c r="C230" s="2" t="s">
        <v>92</v>
      </c>
      <c r="D230" s="2" t="s">
        <v>476</v>
      </c>
    </row>
    <row r="231" spans="1:4" ht="12.75">
      <c r="A231" s="2" t="s">
        <v>491</v>
      </c>
      <c r="B231" s="2">
        <v>70209</v>
      </c>
      <c r="C231" s="2" t="s">
        <v>92</v>
      </c>
      <c r="D231" s="2" t="s">
        <v>478</v>
      </c>
    </row>
    <row r="232" spans="1:4" ht="12.75">
      <c r="A232" s="2" t="s">
        <v>492</v>
      </c>
      <c r="B232" s="2">
        <v>70210</v>
      </c>
      <c r="C232" s="2" t="s">
        <v>92</v>
      </c>
      <c r="D232" s="2" t="s">
        <v>480</v>
      </c>
    </row>
    <row r="233" spans="1:4" ht="12.75">
      <c r="A233" s="2" t="s">
        <v>493</v>
      </c>
      <c r="B233" s="2">
        <v>70211</v>
      </c>
      <c r="C233" s="2" t="s">
        <v>92</v>
      </c>
      <c r="D233" s="2" t="s">
        <v>890</v>
      </c>
    </row>
    <row r="234" spans="1:4" ht="12.75">
      <c r="A234" s="2" t="s">
        <v>494</v>
      </c>
      <c r="B234" s="2">
        <v>70212</v>
      </c>
      <c r="D234" s="2" t="s">
        <v>495</v>
      </c>
    </row>
    <row r="235" spans="1:4" ht="12.75">
      <c r="A235" s="2" t="s">
        <v>496</v>
      </c>
      <c r="B235" s="2">
        <v>70213</v>
      </c>
      <c r="D235" s="2" t="s">
        <v>497</v>
      </c>
    </row>
    <row r="236" spans="1:4" ht="12.75">
      <c r="A236" s="2" t="s">
        <v>498</v>
      </c>
      <c r="B236" s="2">
        <v>70214</v>
      </c>
      <c r="C236" s="2" t="s">
        <v>92</v>
      </c>
      <c r="D236" s="2" t="s">
        <v>499</v>
      </c>
    </row>
    <row r="237" spans="1:4" ht="12.75">
      <c r="A237" s="2" t="s">
        <v>500</v>
      </c>
      <c r="B237" s="2">
        <v>70215</v>
      </c>
      <c r="D237" s="2" t="s">
        <v>501</v>
      </c>
    </row>
    <row r="238" spans="1:4" ht="12.75">
      <c r="A238" s="2" t="s">
        <v>502</v>
      </c>
      <c r="B238" s="2">
        <v>70216</v>
      </c>
      <c r="C238" s="2" t="s">
        <v>92</v>
      </c>
      <c r="D238" s="2" t="s">
        <v>503</v>
      </c>
    </row>
    <row r="239" spans="1:4" ht="12.75">
      <c r="A239" s="2" t="s">
        <v>504</v>
      </c>
      <c r="B239" s="2">
        <v>70217</v>
      </c>
      <c r="D239" s="2" t="s">
        <v>505</v>
      </c>
    </row>
    <row r="240" spans="1:4" ht="12.75">
      <c r="A240" s="2" t="s">
        <v>506</v>
      </c>
      <c r="B240" s="2">
        <v>70299</v>
      </c>
      <c r="D240" s="2" t="s">
        <v>104</v>
      </c>
    </row>
    <row r="241" spans="1:4" ht="12.75">
      <c r="A241" s="303" t="s">
        <v>507</v>
      </c>
      <c r="B241" s="303">
        <v>703</v>
      </c>
      <c r="C241" s="303"/>
      <c r="D241" s="303" t="s">
        <v>508</v>
      </c>
    </row>
    <row r="242" spans="1:4" ht="12.75">
      <c r="A242" s="2" t="s">
        <v>509</v>
      </c>
      <c r="B242" s="2">
        <v>70301</v>
      </c>
      <c r="C242" s="2" t="s">
        <v>92</v>
      </c>
      <c r="D242" s="2" t="s">
        <v>468</v>
      </c>
    </row>
    <row r="243" spans="1:4" ht="12.75">
      <c r="A243" s="2" t="s">
        <v>510</v>
      </c>
      <c r="B243" s="2">
        <v>70303</v>
      </c>
      <c r="C243" s="2" t="s">
        <v>92</v>
      </c>
      <c r="D243" s="2" t="s">
        <v>470</v>
      </c>
    </row>
    <row r="244" spans="1:4" ht="12.75">
      <c r="A244" s="2" t="s">
        <v>511</v>
      </c>
      <c r="B244" s="2">
        <v>70304</v>
      </c>
      <c r="C244" s="2" t="s">
        <v>92</v>
      </c>
      <c r="D244" s="2" t="s">
        <v>472</v>
      </c>
    </row>
    <row r="245" spans="1:4" ht="12.75">
      <c r="A245" s="2" t="s">
        <v>512</v>
      </c>
      <c r="B245" s="2">
        <v>70307</v>
      </c>
      <c r="C245" s="2" t="s">
        <v>92</v>
      </c>
      <c r="D245" s="2" t="s">
        <v>474</v>
      </c>
    </row>
    <row r="246" spans="1:4" ht="12.75">
      <c r="A246" s="2" t="s">
        <v>513</v>
      </c>
      <c r="B246" s="2">
        <v>70308</v>
      </c>
      <c r="C246" s="2" t="s">
        <v>92</v>
      </c>
      <c r="D246" s="2" t="s">
        <v>476</v>
      </c>
    </row>
    <row r="247" spans="1:4" ht="12.75">
      <c r="A247" s="2" t="s">
        <v>514</v>
      </c>
      <c r="B247" s="2">
        <v>70309</v>
      </c>
      <c r="C247" s="2" t="s">
        <v>92</v>
      </c>
      <c r="D247" s="2" t="s">
        <v>478</v>
      </c>
    </row>
    <row r="248" spans="1:4" ht="12.75">
      <c r="A248" s="2" t="s">
        <v>515</v>
      </c>
      <c r="B248" s="2">
        <v>70310</v>
      </c>
      <c r="C248" s="2" t="s">
        <v>92</v>
      </c>
      <c r="D248" s="2" t="s">
        <v>480</v>
      </c>
    </row>
    <row r="249" spans="1:4" ht="12.75">
      <c r="A249" s="2" t="s">
        <v>516</v>
      </c>
      <c r="B249" s="2">
        <v>70311</v>
      </c>
      <c r="C249" s="2" t="s">
        <v>92</v>
      </c>
      <c r="D249" s="2" t="s">
        <v>890</v>
      </c>
    </row>
    <row r="250" spans="1:4" ht="12.75">
      <c r="A250" s="2" t="s">
        <v>517</v>
      </c>
      <c r="B250" s="2">
        <v>70312</v>
      </c>
      <c r="D250" s="2" t="s">
        <v>518</v>
      </c>
    </row>
    <row r="251" spans="1:4" ht="12.75">
      <c r="A251" s="2" t="s">
        <v>519</v>
      </c>
      <c r="B251" s="2">
        <v>70399</v>
      </c>
      <c r="D251" s="2" t="s">
        <v>104</v>
      </c>
    </row>
    <row r="252" spans="1:4" ht="12.75">
      <c r="A252" s="303" t="s">
        <v>520</v>
      </c>
      <c r="B252" s="303">
        <v>704</v>
      </c>
      <c r="C252" s="303"/>
      <c r="D252" s="303" t="s">
        <v>521</v>
      </c>
    </row>
    <row r="253" spans="1:4" ht="12.75">
      <c r="A253" s="2" t="s">
        <v>522</v>
      </c>
      <c r="B253" s="2">
        <v>70401</v>
      </c>
      <c r="C253" s="2" t="s">
        <v>92</v>
      </c>
      <c r="D253" s="2" t="s">
        <v>468</v>
      </c>
    </row>
    <row r="254" spans="1:4" ht="12.75">
      <c r="A254" s="2" t="s">
        <v>523</v>
      </c>
      <c r="B254" s="2">
        <v>70403</v>
      </c>
      <c r="C254" s="2" t="s">
        <v>92</v>
      </c>
      <c r="D254" s="2" t="s">
        <v>470</v>
      </c>
    </row>
    <row r="255" spans="1:4" ht="12.75">
      <c r="A255" s="2" t="s">
        <v>524</v>
      </c>
      <c r="B255" s="2">
        <v>70404</v>
      </c>
      <c r="C255" s="2" t="s">
        <v>92</v>
      </c>
      <c r="D255" s="2" t="s">
        <v>472</v>
      </c>
    </row>
    <row r="256" spans="1:4" ht="12.75">
      <c r="A256" s="2" t="s">
        <v>525</v>
      </c>
      <c r="B256" s="2">
        <v>70407</v>
      </c>
      <c r="C256" s="2" t="s">
        <v>92</v>
      </c>
      <c r="D256" s="2" t="s">
        <v>474</v>
      </c>
    </row>
    <row r="257" spans="1:4" ht="12.75">
      <c r="A257" s="2" t="s">
        <v>526</v>
      </c>
      <c r="B257" s="2">
        <v>70408</v>
      </c>
      <c r="C257" s="2" t="s">
        <v>92</v>
      </c>
      <c r="D257" s="2" t="s">
        <v>476</v>
      </c>
    </row>
    <row r="258" spans="1:4" ht="12.75">
      <c r="A258" s="2" t="s">
        <v>527</v>
      </c>
      <c r="B258" s="2">
        <v>70409</v>
      </c>
      <c r="C258" s="2" t="s">
        <v>92</v>
      </c>
      <c r="D258" s="2" t="s">
        <v>478</v>
      </c>
    </row>
    <row r="259" spans="1:4" ht="12.75">
      <c r="A259" s="2" t="s">
        <v>528</v>
      </c>
      <c r="B259" s="2">
        <v>70410</v>
      </c>
      <c r="C259" s="2" t="s">
        <v>92</v>
      </c>
      <c r="D259" s="2" t="s">
        <v>480</v>
      </c>
    </row>
    <row r="260" spans="1:4" ht="12.75">
      <c r="A260" s="2" t="s">
        <v>529</v>
      </c>
      <c r="B260" s="2">
        <v>70411</v>
      </c>
      <c r="C260" s="2" t="s">
        <v>92</v>
      </c>
      <c r="D260" s="2" t="s">
        <v>890</v>
      </c>
    </row>
    <row r="261" spans="1:4" ht="12.75">
      <c r="A261" s="2" t="s">
        <v>530</v>
      </c>
      <c r="B261" s="2">
        <v>70412</v>
      </c>
      <c r="D261" s="2" t="s">
        <v>531</v>
      </c>
    </row>
    <row r="262" spans="1:4" ht="12.75">
      <c r="A262" s="2" t="s">
        <v>532</v>
      </c>
      <c r="B262" s="2">
        <v>70413</v>
      </c>
      <c r="C262" s="2" t="s">
        <v>92</v>
      </c>
      <c r="D262" s="2" t="s">
        <v>533</v>
      </c>
    </row>
    <row r="263" spans="1:4" ht="12.75">
      <c r="A263" s="2" t="s">
        <v>534</v>
      </c>
      <c r="B263" s="2">
        <v>70499</v>
      </c>
      <c r="D263" s="2" t="s">
        <v>104</v>
      </c>
    </row>
    <row r="264" spans="1:4" ht="12.75">
      <c r="A264" s="303" t="s">
        <v>535</v>
      </c>
      <c r="B264" s="303">
        <v>705</v>
      </c>
      <c r="C264" s="303"/>
      <c r="D264" s="303" t="s">
        <v>536</v>
      </c>
    </row>
    <row r="265" spans="1:4" ht="12.75">
      <c r="A265" s="2" t="s">
        <v>537</v>
      </c>
      <c r="B265" s="2">
        <v>70501</v>
      </c>
      <c r="C265" s="2" t="s">
        <v>92</v>
      </c>
      <c r="D265" s="2" t="s">
        <v>468</v>
      </c>
    </row>
    <row r="266" spans="1:4" ht="12.75">
      <c r="A266" s="2" t="s">
        <v>538</v>
      </c>
      <c r="B266" s="2">
        <v>70503</v>
      </c>
      <c r="C266" s="2" t="s">
        <v>92</v>
      </c>
      <c r="D266" s="2" t="s">
        <v>470</v>
      </c>
    </row>
    <row r="267" spans="1:4" ht="12.75">
      <c r="A267" s="2" t="s">
        <v>539</v>
      </c>
      <c r="B267" s="2">
        <v>70504</v>
      </c>
      <c r="C267" s="2" t="s">
        <v>92</v>
      </c>
      <c r="D267" s="2" t="s">
        <v>472</v>
      </c>
    </row>
    <row r="268" spans="1:4" ht="12.75">
      <c r="A268" s="2" t="s">
        <v>540</v>
      </c>
      <c r="B268" s="2">
        <v>70507</v>
      </c>
      <c r="C268" s="2" t="s">
        <v>92</v>
      </c>
      <c r="D268" s="2" t="s">
        <v>474</v>
      </c>
    </row>
    <row r="269" spans="1:4" ht="12.75">
      <c r="A269" s="2" t="s">
        <v>1147</v>
      </c>
      <c r="B269" s="2">
        <v>70508</v>
      </c>
      <c r="C269" s="2" t="s">
        <v>92</v>
      </c>
      <c r="D269" s="2" t="s">
        <v>476</v>
      </c>
    </row>
    <row r="270" spans="1:4" ht="12.75">
      <c r="A270" s="2" t="s">
        <v>1148</v>
      </c>
      <c r="B270" s="2">
        <v>70509</v>
      </c>
      <c r="C270" s="2" t="s">
        <v>92</v>
      </c>
      <c r="D270" s="2" t="s">
        <v>478</v>
      </c>
    </row>
    <row r="271" spans="1:4" ht="12.75">
      <c r="A271" s="2" t="s">
        <v>1149</v>
      </c>
      <c r="B271" s="2">
        <v>70510</v>
      </c>
      <c r="C271" s="2" t="s">
        <v>92</v>
      </c>
      <c r="D271" s="2" t="s">
        <v>480</v>
      </c>
    </row>
    <row r="272" spans="1:4" ht="12.75">
      <c r="A272" s="2" t="s">
        <v>1150</v>
      </c>
      <c r="B272" s="2">
        <v>70511</v>
      </c>
      <c r="C272" s="2" t="s">
        <v>92</v>
      </c>
      <c r="D272" s="2" t="s">
        <v>890</v>
      </c>
    </row>
    <row r="273" spans="1:4" ht="12.75">
      <c r="A273" s="2" t="s">
        <v>1151</v>
      </c>
      <c r="B273" s="2">
        <v>70512</v>
      </c>
      <c r="D273" s="2" t="s">
        <v>1152</v>
      </c>
    </row>
    <row r="274" spans="1:4" ht="12.75">
      <c r="A274" s="2" t="s">
        <v>1153</v>
      </c>
      <c r="B274" s="2">
        <v>70513</v>
      </c>
      <c r="C274" s="2" t="s">
        <v>92</v>
      </c>
      <c r="D274" s="2" t="s">
        <v>533</v>
      </c>
    </row>
    <row r="275" spans="1:4" ht="12.75">
      <c r="A275" s="2" t="s">
        <v>1154</v>
      </c>
      <c r="B275" s="2">
        <v>70514</v>
      </c>
      <c r="D275" s="2" t="s">
        <v>1155</v>
      </c>
    </row>
    <row r="276" spans="1:4" ht="12.75">
      <c r="A276" s="2" t="s">
        <v>1156</v>
      </c>
      <c r="B276" s="2">
        <v>70599</v>
      </c>
      <c r="D276" s="2" t="s">
        <v>104</v>
      </c>
    </row>
    <row r="277" spans="1:4" ht="12.75">
      <c r="A277" s="303" t="s">
        <v>1157</v>
      </c>
      <c r="B277" s="303">
        <v>706</v>
      </c>
      <c r="C277" s="303"/>
      <c r="D277" s="303" t="s">
        <v>1158</v>
      </c>
    </row>
    <row r="278" spans="1:4" ht="12.75">
      <c r="A278" s="2" t="s">
        <v>1159</v>
      </c>
      <c r="B278" s="2">
        <v>70601</v>
      </c>
      <c r="C278" s="2" t="s">
        <v>92</v>
      </c>
      <c r="D278" s="2" t="s">
        <v>468</v>
      </c>
    </row>
    <row r="279" spans="1:4" ht="12.75">
      <c r="A279" s="2" t="s">
        <v>1160</v>
      </c>
      <c r="B279" s="2">
        <v>70603</v>
      </c>
      <c r="C279" s="2" t="s">
        <v>92</v>
      </c>
      <c r="D279" s="2" t="s">
        <v>470</v>
      </c>
    </row>
    <row r="280" spans="1:4" ht="12.75">
      <c r="A280" s="2" t="s">
        <v>1161</v>
      </c>
      <c r="B280" s="2">
        <v>70604</v>
      </c>
      <c r="C280" s="2" t="s">
        <v>92</v>
      </c>
      <c r="D280" s="2" t="s">
        <v>472</v>
      </c>
    </row>
    <row r="281" spans="1:4" ht="12.75">
      <c r="A281" s="2" t="s">
        <v>1162</v>
      </c>
      <c r="B281" s="2">
        <v>70607</v>
      </c>
      <c r="C281" s="2" t="s">
        <v>92</v>
      </c>
      <c r="D281" s="2" t="s">
        <v>474</v>
      </c>
    </row>
    <row r="282" spans="1:4" ht="12.75">
      <c r="A282" s="2" t="s">
        <v>1163</v>
      </c>
      <c r="B282" s="2">
        <v>70608</v>
      </c>
      <c r="C282" s="2" t="s">
        <v>92</v>
      </c>
      <c r="D282" s="2" t="s">
        <v>476</v>
      </c>
    </row>
    <row r="283" spans="1:4" ht="12.75">
      <c r="A283" s="2" t="s">
        <v>1164</v>
      </c>
      <c r="B283" s="2">
        <v>70609</v>
      </c>
      <c r="C283" s="2" t="s">
        <v>92</v>
      </c>
      <c r="D283" s="2" t="s">
        <v>478</v>
      </c>
    </row>
    <row r="284" spans="1:4" ht="12.75">
      <c r="A284" s="2" t="s">
        <v>1165</v>
      </c>
      <c r="B284" s="2">
        <v>70610</v>
      </c>
      <c r="C284" s="2" t="s">
        <v>92</v>
      </c>
      <c r="D284" s="2" t="s">
        <v>480</v>
      </c>
    </row>
    <row r="285" spans="1:4" ht="12.75">
      <c r="A285" s="2" t="s">
        <v>1166</v>
      </c>
      <c r="B285" s="2">
        <v>70611</v>
      </c>
      <c r="C285" s="2" t="s">
        <v>92</v>
      </c>
      <c r="D285" s="2" t="s">
        <v>890</v>
      </c>
    </row>
    <row r="286" spans="1:4" ht="12.75">
      <c r="A286" s="2" t="s">
        <v>1167</v>
      </c>
      <c r="B286" s="2">
        <v>70612</v>
      </c>
      <c r="D286" s="2" t="s">
        <v>1168</v>
      </c>
    </row>
    <row r="287" spans="1:4" ht="12.75">
      <c r="A287" s="2" t="s">
        <v>1169</v>
      </c>
      <c r="B287" s="2">
        <v>70699</v>
      </c>
      <c r="D287" s="2" t="s">
        <v>104</v>
      </c>
    </row>
    <row r="288" spans="1:4" ht="12.75">
      <c r="A288" s="303" t="s">
        <v>1170</v>
      </c>
      <c r="B288" s="303">
        <v>707</v>
      </c>
      <c r="C288" s="303"/>
      <c r="D288" s="303" t="s">
        <v>1171</v>
      </c>
    </row>
    <row r="289" spans="1:4" ht="12.75">
      <c r="A289" s="2" t="s">
        <v>1172</v>
      </c>
      <c r="B289" s="2">
        <v>70701</v>
      </c>
      <c r="C289" s="2" t="s">
        <v>92</v>
      </c>
      <c r="D289" s="2" t="s">
        <v>468</v>
      </c>
    </row>
    <row r="290" spans="1:4" ht="12.75">
      <c r="A290" s="2" t="s">
        <v>1173</v>
      </c>
      <c r="B290" s="2">
        <v>70703</v>
      </c>
      <c r="C290" s="2" t="s">
        <v>92</v>
      </c>
      <c r="D290" s="2" t="s">
        <v>470</v>
      </c>
    </row>
    <row r="291" spans="1:4" ht="12.75">
      <c r="A291" s="2" t="s">
        <v>1174</v>
      </c>
      <c r="B291" s="2">
        <v>70704</v>
      </c>
      <c r="C291" s="2" t="s">
        <v>92</v>
      </c>
      <c r="D291" s="2" t="s">
        <v>472</v>
      </c>
    </row>
    <row r="292" spans="1:4" ht="12.75">
      <c r="A292" s="2" t="s">
        <v>1175</v>
      </c>
      <c r="B292" s="2">
        <v>70707</v>
      </c>
      <c r="C292" s="2" t="s">
        <v>92</v>
      </c>
      <c r="D292" s="2" t="s">
        <v>474</v>
      </c>
    </row>
    <row r="293" spans="1:4" ht="12.75">
      <c r="A293" s="2" t="s">
        <v>1176</v>
      </c>
      <c r="B293" s="2">
        <v>70708</v>
      </c>
      <c r="C293" s="2" t="s">
        <v>92</v>
      </c>
      <c r="D293" s="2" t="s">
        <v>476</v>
      </c>
    </row>
    <row r="294" spans="1:4" ht="12.75">
      <c r="A294" s="2" t="s">
        <v>1177</v>
      </c>
      <c r="B294" s="2">
        <v>70709</v>
      </c>
      <c r="C294" s="2" t="s">
        <v>92</v>
      </c>
      <c r="D294" s="2" t="s">
        <v>478</v>
      </c>
    </row>
    <row r="295" spans="1:4" ht="12.75">
      <c r="A295" s="2" t="s">
        <v>61</v>
      </c>
      <c r="B295" s="2">
        <v>70710</v>
      </c>
      <c r="C295" s="2" t="s">
        <v>92</v>
      </c>
      <c r="D295" s="2" t="s">
        <v>480</v>
      </c>
    </row>
    <row r="296" spans="1:4" ht="12.75">
      <c r="A296" s="2" t="s">
        <v>62</v>
      </c>
      <c r="B296" s="2">
        <v>70711</v>
      </c>
      <c r="C296" s="2" t="s">
        <v>92</v>
      </c>
      <c r="D296" s="2" t="s">
        <v>890</v>
      </c>
    </row>
    <row r="297" spans="1:4" ht="12.75">
      <c r="A297" s="2" t="s">
        <v>63</v>
      </c>
      <c r="B297" s="2">
        <v>70712</v>
      </c>
      <c r="D297" s="2" t="s">
        <v>64</v>
      </c>
    </row>
    <row r="298" spans="1:4" ht="12.75">
      <c r="A298" s="2" t="s">
        <v>65</v>
      </c>
      <c r="B298" s="2">
        <v>70799</v>
      </c>
      <c r="D298" s="2" t="s">
        <v>104</v>
      </c>
    </row>
    <row r="299" spans="1:4" ht="15">
      <c r="A299" s="302" t="s">
        <v>66</v>
      </c>
      <c r="B299" s="302">
        <v>8</v>
      </c>
      <c r="C299" s="302"/>
      <c r="D299" s="302" t="s">
        <v>67</v>
      </c>
    </row>
    <row r="300" spans="1:4" ht="12.75">
      <c r="A300" s="303" t="s">
        <v>68</v>
      </c>
      <c r="B300" s="303">
        <v>801</v>
      </c>
      <c r="C300" s="303"/>
      <c r="D300" s="303" t="s">
        <v>69</v>
      </c>
    </row>
    <row r="301" spans="1:4" ht="12.75">
      <c r="A301" s="2" t="s">
        <v>70</v>
      </c>
      <c r="B301" s="2">
        <v>80111</v>
      </c>
      <c r="C301" s="2" t="s">
        <v>92</v>
      </c>
      <c r="D301" s="2" t="s">
        <v>71</v>
      </c>
    </row>
    <row r="302" spans="1:4" ht="12.75">
      <c r="A302" s="2" t="s">
        <v>72</v>
      </c>
      <c r="B302" s="2">
        <v>80112</v>
      </c>
      <c r="D302" s="2" t="s">
        <v>73</v>
      </c>
    </row>
    <row r="303" spans="1:4" ht="12.75">
      <c r="A303" s="2" t="s">
        <v>74</v>
      </c>
      <c r="B303" s="2">
        <v>80113</v>
      </c>
      <c r="C303" s="2" t="s">
        <v>92</v>
      </c>
      <c r="D303" s="2" t="s">
        <v>75</v>
      </c>
    </row>
    <row r="304" spans="1:4" ht="12.75">
      <c r="A304" s="2" t="s">
        <v>76</v>
      </c>
      <c r="B304" s="2">
        <v>80114</v>
      </c>
      <c r="D304" s="2" t="s">
        <v>77</v>
      </c>
    </row>
    <row r="305" spans="1:4" ht="12.75">
      <c r="A305" s="2" t="s">
        <v>78</v>
      </c>
      <c r="B305" s="2">
        <v>80115</v>
      </c>
      <c r="C305" s="2" t="s">
        <v>92</v>
      </c>
      <c r="D305" s="2" t="s">
        <v>1710</v>
      </c>
    </row>
    <row r="306" spans="1:4" ht="12.75">
      <c r="A306" s="2" t="s">
        <v>1711</v>
      </c>
      <c r="B306" s="2">
        <v>80116</v>
      </c>
      <c r="D306" s="2" t="s">
        <v>1712</v>
      </c>
    </row>
    <row r="307" spans="1:4" ht="12.75">
      <c r="A307" s="2" t="s">
        <v>1713</v>
      </c>
      <c r="B307" s="2">
        <v>80117</v>
      </c>
      <c r="C307" s="2" t="s">
        <v>92</v>
      </c>
      <c r="D307" s="2" t="s">
        <v>1714</v>
      </c>
    </row>
    <row r="308" spans="1:4" ht="12.75">
      <c r="A308" s="2" t="s">
        <v>1715</v>
      </c>
      <c r="B308" s="2">
        <v>80118</v>
      </c>
      <c r="D308" s="2" t="s">
        <v>1716</v>
      </c>
    </row>
    <row r="309" spans="1:4" ht="12.75">
      <c r="A309" s="2" t="s">
        <v>1717</v>
      </c>
      <c r="B309" s="2">
        <v>80119</v>
      </c>
      <c r="C309" s="2" t="s">
        <v>92</v>
      </c>
      <c r="D309" s="2" t="s">
        <v>1718</v>
      </c>
    </row>
    <row r="310" spans="1:4" ht="12.75">
      <c r="A310" s="2" t="s">
        <v>1719</v>
      </c>
      <c r="B310" s="2">
        <v>80120</v>
      </c>
      <c r="D310" s="2" t="s">
        <v>1720</v>
      </c>
    </row>
    <row r="311" spans="1:4" ht="12.75">
      <c r="A311" s="2" t="s">
        <v>1721</v>
      </c>
      <c r="B311" s="2">
        <v>80121</v>
      </c>
      <c r="C311" s="2" t="s">
        <v>92</v>
      </c>
      <c r="D311" s="2" t="s">
        <v>1722</v>
      </c>
    </row>
    <row r="312" spans="1:4" ht="12.75">
      <c r="A312" s="2" t="s">
        <v>1723</v>
      </c>
      <c r="B312" s="2">
        <v>80199</v>
      </c>
      <c r="D312" s="2" t="s">
        <v>104</v>
      </c>
    </row>
    <row r="313" spans="1:4" ht="12.75">
      <c r="A313" s="303" t="s">
        <v>1724</v>
      </c>
      <c r="B313" s="303">
        <v>802</v>
      </c>
      <c r="C313" s="303"/>
      <c r="D313" s="303" t="s">
        <v>1725</v>
      </c>
    </row>
    <row r="314" spans="1:4" ht="12.75">
      <c r="A314" s="2" t="s">
        <v>1726</v>
      </c>
      <c r="B314" s="2">
        <v>80201</v>
      </c>
      <c r="D314" s="2" t="s">
        <v>1727</v>
      </c>
    </row>
    <row r="315" spans="1:4" ht="12.75">
      <c r="A315" s="2" t="s">
        <v>1728</v>
      </c>
      <c r="B315" s="2">
        <v>80202</v>
      </c>
      <c r="D315" s="2" t="s">
        <v>1729</v>
      </c>
    </row>
    <row r="316" spans="1:4" ht="12.75">
      <c r="A316" s="2" t="s">
        <v>1730</v>
      </c>
      <c r="B316" s="2">
        <v>80203</v>
      </c>
      <c r="D316" s="2" t="s">
        <v>1731</v>
      </c>
    </row>
    <row r="317" spans="1:4" ht="12.75">
      <c r="A317" s="2" t="s">
        <v>1732</v>
      </c>
      <c r="B317" s="2">
        <v>80299</v>
      </c>
      <c r="D317" s="2" t="s">
        <v>104</v>
      </c>
    </row>
    <row r="318" spans="1:4" ht="12.75">
      <c r="A318" s="303" t="s">
        <v>1733</v>
      </c>
      <c r="B318" s="303">
        <v>803</v>
      </c>
      <c r="C318" s="303"/>
      <c r="D318" s="303" t="s">
        <v>1734</v>
      </c>
    </row>
    <row r="319" spans="1:4" ht="12.75">
      <c r="A319" s="2" t="s">
        <v>1735</v>
      </c>
      <c r="B319" s="2">
        <v>80307</v>
      </c>
      <c r="D319" s="2" t="s">
        <v>1736</v>
      </c>
    </row>
    <row r="320" spans="1:4" ht="12.75">
      <c r="A320" s="2" t="s">
        <v>1737</v>
      </c>
      <c r="B320" s="2">
        <v>80308</v>
      </c>
      <c r="D320" s="2" t="s">
        <v>1738</v>
      </c>
    </row>
    <row r="321" spans="1:4" ht="12.75">
      <c r="A321" s="2" t="s">
        <v>1739</v>
      </c>
      <c r="B321" s="2">
        <v>80312</v>
      </c>
      <c r="C321" s="2" t="s">
        <v>92</v>
      </c>
      <c r="D321" s="2" t="s">
        <v>1740</v>
      </c>
    </row>
    <row r="322" spans="1:4" ht="12.75">
      <c r="A322" s="2" t="s">
        <v>1741</v>
      </c>
      <c r="B322" s="2">
        <v>80313</v>
      </c>
      <c r="D322" s="2" t="s">
        <v>1742</v>
      </c>
    </row>
    <row r="323" spans="1:4" ht="12.75">
      <c r="A323" s="2" t="s">
        <v>1743</v>
      </c>
      <c r="B323" s="2">
        <v>80314</v>
      </c>
      <c r="C323" s="2" t="s">
        <v>92</v>
      </c>
      <c r="D323" s="2" t="s">
        <v>1744</v>
      </c>
    </row>
    <row r="324" spans="1:4" ht="12.75">
      <c r="A324" s="2" t="s">
        <v>1745</v>
      </c>
      <c r="B324" s="2">
        <v>80315</v>
      </c>
      <c r="D324" s="2" t="s">
        <v>1328</v>
      </c>
    </row>
    <row r="325" spans="1:4" ht="12.75">
      <c r="A325" s="2" t="s">
        <v>1329</v>
      </c>
      <c r="B325" s="2">
        <v>80316</v>
      </c>
      <c r="C325" s="2" t="s">
        <v>92</v>
      </c>
      <c r="D325" s="2" t="s">
        <v>1330</v>
      </c>
    </row>
    <row r="326" spans="1:4" ht="12.75">
      <c r="A326" s="2" t="s">
        <v>1331</v>
      </c>
      <c r="B326" s="2">
        <v>80317</v>
      </c>
      <c r="C326" s="2" t="s">
        <v>92</v>
      </c>
      <c r="D326" s="2" t="s">
        <v>1332</v>
      </c>
    </row>
    <row r="327" spans="1:4" ht="12.75">
      <c r="A327" s="2" t="s">
        <v>1333</v>
      </c>
      <c r="B327" s="2">
        <v>80318</v>
      </c>
      <c r="D327" s="2" t="s">
        <v>1334</v>
      </c>
    </row>
    <row r="328" spans="1:4" ht="12.75">
      <c r="A328" s="2" t="s">
        <v>1335</v>
      </c>
      <c r="B328" s="2">
        <v>80319</v>
      </c>
      <c r="C328" s="2" t="s">
        <v>92</v>
      </c>
      <c r="D328" s="2" t="s">
        <v>1336</v>
      </c>
    </row>
    <row r="329" spans="1:4" ht="12.75">
      <c r="A329" s="2" t="s">
        <v>1337</v>
      </c>
      <c r="B329" s="2">
        <v>80399</v>
      </c>
      <c r="D329" s="2" t="s">
        <v>104</v>
      </c>
    </row>
    <row r="330" spans="1:4" ht="12.75">
      <c r="A330" s="303" t="s">
        <v>1338</v>
      </c>
      <c r="B330" s="303">
        <v>804</v>
      </c>
      <c r="C330" s="303"/>
      <c r="D330" s="303" t="s">
        <v>1339</v>
      </c>
    </row>
    <row r="331" spans="1:4" ht="12.75">
      <c r="A331" s="2" t="s">
        <v>1340</v>
      </c>
      <c r="B331" s="2">
        <v>80409</v>
      </c>
      <c r="C331" s="2" t="s">
        <v>92</v>
      </c>
      <c r="D331" s="2" t="s">
        <v>1341</v>
      </c>
    </row>
    <row r="332" spans="1:4" ht="12.75">
      <c r="A332" s="2" t="s">
        <v>1342</v>
      </c>
      <c r="B332" s="2">
        <v>80410</v>
      </c>
      <c r="D332" s="2" t="s">
        <v>735</v>
      </c>
    </row>
    <row r="333" spans="1:4" ht="12.75">
      <c r="A333" s="2" t="s">
        <v>736</v>
      </c>
      <c r="B333" s="2">
        <v>80411</v>
      </c>
      <c r="C333" s="2" t="s">
        <v>92</v>
      </c>
      <c r="D333" s="2" t="s">
        <v>737</v>
      </c>
    </row>
    <row r="334" spans="1:4" ht="12.75">
      <c r="A334" s="2" t="s">
        <v>738</v>
      </c>
      <c r="B334" s="2">
        <v>80412</v>
      </c>
      <c r="D334" s="2" t="s">
        <v>739</v>
      </c>
    </row>
    <row r="335" spans="1:4" ht="12.75">
      <c r="A335" s="2" t="s">
        <v>740</v>
      </c>
      <c r="B335" s="2">
        <v>80413</v>
      </c>
      <c r="C335" s="2" t="s">
        <v>92</v>
      </c>
      <c r="D335" s="2" t="s">
        <v>741</v>
      </c>
    </row>
    <row r="336" spans="1:4" ht="12.75">
      <c r="A336" s="2" t="s">
        <v>742</v>
      </c>
      <c r="B336" s="2">
        <v>80414</v>
      </c>
      <c r="D336" s="2" t="s">
        <v>743</v>
      </c>
    </row>
    <row r="337" spans="1:4" ht="12.75">
      <c r="A337" s="2" t="s">
        <v>744</v>
      </c>
      <c r="B337" s="2">
        <v>80415</v>
      </c>
      <c r="C337" s="2" t="s">
        <v>92</v>
      </c>
      <c r="D337" s="2" t="s">
        <v>745</v>
      </c>
    </row>
    <row r="338" spans="1:4" ht="12.75">
      <c r="A338" s="2" t="s">
        <v>746</v>
      </c>
      <c r="B338" s="2">
        <v>80416</v>
      </c>
      <c r="D338" s="2" t="s">
        <v>747</v>
      </c>
    </row>
    <row r="339" spans="1:4" ht="12.75">
      <c r="A339" s="2" t="s">
        <v>748</v>
      </c>
      <c r="B339" s="2">
        <v>80417</v>
      </c>
      <c r="C339" s="2" t="s">
        <v>92</v>
      </c>
      <c r="D339" s="2" t="s">
        <v>749</v>
      </c>
    </row>
    <row r="340" spans="1:4" ht="12.75">
      <c r="A340" s="2" t="s">
        <v>750</v>
      </c>
      <c r="B340" s="2">
        <v>80499</v>
      </c>
      <c r="D340" s="2" t="s">
        <v>104</v>
      </c>
    </row>
    <row r="341" spans="1:4" ht="12.75">
      <c r="A341" s="303" t="s">
        <v>751</v>
      </c>
      <c r="B341" s="303">
        <v>805</v>
      </c>
      <c r="C341" s="303"/>
      <c r="D341" s="303" t="s">
        <v>155</v>
      </c>
    </row>
    <row r="342" spans="1:4" ht="12.75">
      <c r="A342" s="2" t="s">
        <v>156</v>
      </c>
      <c r="B342" s="2">
        <v>80501</v>
      </c>
      <c r="C342" s="2" t="s">
        <v>92</v>
      </c>
      <c r="D342" s="2" t="s">
        <v>157</v>
      </c>
    </row>
    <row r="343" spans="1:4" ht="15">
      <c r="A343" s="302" t="s">
        <v>158</v>
      </c>
      <c r="B343" s="302">
        <v>9</v>
      </c>
      <c r="C343" s="302"/>
      <c r="D343" s="302" t="s">
        <v>159</v>
      </c>
    </row>
    <row r="344" spans="1:4" ht="12.75">
      <c r="A344" s="303" t="s">
        <v>160</v>
      </c>
      <c r="B344" s="303">
        <v>901</v>
      </c>
      <c r="C344" s="303"/>
      <c r="D344" s="303" t="s">
        <v>161</v>
      </c>
    </row>
    <row r="345" spans="1:4" ht="12.75">
      <c r="A345" s="2" t="s">
        <v>162</v>
      </c>
      <c r="B345" s="2">
        <v>90101</v>
      </c>
      <c r="C345" s="2" t="s">
        <v>92</v>
      </c>
      <c r="D345" s="2" t="s">
        <v>163</v>
      </c>
    </row>
    <row r="346" spans="1:4" ht="12.75">
      <c r="A346" s="2" t="s">
        <v>164</v>
      </c>
      <c r="B346" s="2">
        <v>90102</v>
      </c>
      <c r="C346" s="2" t="s">
        <v>92</v>
      </c>
      <c r="D346" s="2" t="s">
        <v>165</v>
      </c>
    </row>
    <row r="347" spans="1:4" ht="12.75">
      <c r="A347" s="2" t="s">
        <v>166</v>
      </c>
      <c r="B347" s="2">
        <v>90103</v>
      </c>
      <c r="C347" s="2" t="s">
        <v>92</v>
      </c>
      <c r="D347" s="2" t="s">
        <v>167</v>
      </c>
    </row>
    <row r="348" spans="1:4" ht="12.75">
      <c r="A348" s="2" t="s">
        <v>168</v>
      </c>
      <c r="B348" s="2">
        <v>90104</v>
      </c>
      <c r="C348" s="2" t="s">
        <v>92</v>
      </c>
      <c r="D348" s="2" t="s">
        <v>169</v>
      </c>
    </row>
    <row r="349" spans="1:4" ht="12.75">
      <c r="A349" s="2" t="s">
        <v>170</v>
      </c>
      <c r="B349" s="2">
        <v>90105</v>
      </c>
      <c r="C349" s="2" t="s">
        <v>92</v>
      </c>
      <c r="D349" s="2" t="s">
        <v>171</v>
      </c>
    </row>
    <row r="350" spans="1:4" ht="12.75">
      <c r="A350" s="2" t="s">
        <v>172</v>
      </c>
      <c r="B350" s="2">
        <v>90106</v>
      </c>
      <c r="C350" s="2" t="s">
        <v>92</v>
      </c>
      <c r="D350" s="2" t="s">
        <v>173</v>
      </c>
    </row>
    <row r="351" spans="1:4" ht="12.75">
      <c r="A351" s="2" t="s">
        <v>174</v>
      </c>
      <c r="B351" s="2">
        <v>90107</v>
      </c>
      <c r="D351" s="2" t="s">
        <v>175</v>
      </c>
    </row>
    <row r="352" spans="1:4" ht="12.75">
      <c r="A352" s="2" t="s">
        <v>176</v>
      </c>
      <c r="B352" s="2">
        <v>90108</v>
      </c>
      <c r="D352" s="2" t="s">
        <v>177</v>
      </c>
    </row>
    <row r="353" spans="1:4" ht="12.75">
      <c r="A353" s="2" t="s">
        <v>178</v>
      </c>
      <c r="B353" s="2">
        <v>90110</v>
      </c>
      <c r="D353" s="2" t="s">
        <v>179</v>
      </c>
    </row>
    <row r="354" spans="1:4" ht="12.75">
      <c r="A354" s="2" t="s">
        <v>180</v>
      </c>
      <c r="B354" s="2">
        <v>90111</v>
      </c>
      <c r="C354" s="2" t="s">
        <v>92</v>
      </c>
      <c r="D354" s="2" t="s">
        <v>181</v>
      </c>
    </row>
    <row r="355" spans="1:4" ht="12.75">
      <c r="A355" s="2" t="s">
        <v>182</v>
      </c>
      <c r="B355" s="2">
        <v>90112</v>
      </c>
      <c r="D355" s="2" t="s">
        <v>1343</v>
      </c>
    </row>
    <row r="356" spans="1:4" ht="12.75">
      <c r="A356" s="2" t="s">
        <v>1344</v>
      </c>
      <c r="B356" s="2">
        <v>90113</v>
      </c>
      <c r="C356" s="2" t="s">
        <v>92</v>
      </c>
      <c r="D356" s="2" t="s">
        <v>1345</v>
      </c>
    </row>
    <row r="357" spans="1:4" ht="12.75">
      <c r="A357" s="2" t="s">
        <v>1346</v>
      </c>
      <c r="B357" s="2">
        <v>90199</v>
      </c>
      <c r="D357" s="2" t="s">
        <v>104</v>
      </c>
    </row>
    <row r="358" spans="1:4" ht="15">
      <c r="A358" s="302" t="s">
        <v>1347</v>
      </c>
      <c r="B358" s="302">
        <v>10</v>
      </c>
      <c r="C358" s="302"/>
      <c r="D358" s="302" t="s">
        <v>1348</v>
      </c>
    </row>
    <row r="359" spans="1:4" ht="12.75">
      <c r="A359" s="303" t="s">
        <v>1349</v>
      </c>
      <c r="B359" s="303">
        <v>1001</v>
      </c>
      <c r="C359" s="303"/>
      <c r="D359" s="303" t="s">
        <v>1350</v>
      </c>
    </row>
    <row r="360" spans="1:4" ht="12.75">
      <c r="A360" s="2" t="s">
        <v>1351</v>
      </c>
      <c r="B360" s="2">
        <v>100101</v>
      </c>
      <c r="D360" s="2" t="s">
        <v>1352</v>
      </c>
    </row>
    <row r="361" spans="1:4" ht="12.75">
      <c r="A361" s="2" t="s">
        <v>1353</v>
      </c>
      <c r="B361" s="2">
        <v>100102</v>
      </c>
      <c r="D361" s="2" t="s">
        <v>1354</v>
      </c>
    </row>
    <row r="362" spans="1:4" ht="12.75">
      <c r="A362" s="2" t="s">
        <v>1355</v>
      </c>
      <c r="B362" s="2">
        <v>100103</v>
      </c>
      <c r="D362" s="2" t="s">
        <v>1356</v>
      </c>
    </row>
    <row r="363" spans="1:4" ht="12.75">
      <c r="A363" s="2" t="s">
        <v>1357</v>
      </c>
      <c r="B363" s="2">
        <v>100104</v>
      </c>
      <c r="C363" s="2" t="s">
        <v>92</v>
      </c>
      <c r="D363" s="2" t="s">
        <v>1358</v>
      </c>
    </row>
    <row r="364" spans="1:4" ht="12.75">
      <c r="A364" s="2" t="s">
        <v>1359</v>
      </c>
      <c r="B364" s="2">
        <v>100105</v>
      </c>
      <c r="D364" s="2" t="s">
        <v>1360</v>
      </c>
    </row>
    <row r="365" spans="1:4" ht="12.75">
      <c r="A365" s="2" t="s">
        <v>1361</v>
      </c>
      <c r="B365" s="2">
        <v>100107</v>
      </c>
      <c r="D365" s="2" t="s">
        <v>1362</v>
      </c>
    </row>
    <row r="366" spans="1:4" ht="12.75">
      <c r="A366" s="2" t="s">
        <v>1363</v>
      </c>
      <c r="B366" s="2">
        <v>100109</v>
      </c>
      <c r="C366" s="2" t="s">
        <v>92</v>
      </c>
      <c r="D366" s="2" t="s">
        <v>1364</v>
      </c>
    </row>
    <row r="367" spans="1:4" ht="12.75">
      <c r="A367" s="2" t="s">
        <v>1365</v>
      </c>
      <c r="B367" s="2">
        <v>100113</v>
      </c>
      <c r="C367" s="2" t="s">
        <v>92</v>
      </c>
      <c r="D367" s="2" t="s">
        <v>1366</v>
      </c>
    </row>
    <row r="368" spans="1:4" ht="12.75">
      <c r="A368" s="2" t="s">
        <v>1367</v>
      </c>
      <c r="B368" s="2">
        <v>100114</v>
      </c>
      <c r="C368" s="2" t="s">
        <v>92</v>
      </c>
      <c r="D368" s="2" t="s">
        <v>1368</v>
      </c>
    </row>
    <row r="369" spans="1:4" ht="12.75">
      <c r="A369" s="2" t="s">
        <v>1369</v>
      </c>
      <c r="B369" s="2">
        <v>100115</v>
      </c>
      <c r="D369" s="2" t="s">
        <v>679</v>
      </c>
    </row>
    <row r="370" spans="1:4" ht="12.75">
      <c r="A370" s="2" t="s">
        <v>680</v>
      </c>
      <c r="B370" s="2">
        <v>100116</v>
      </c>
      <c r="C370" s="2" t="s">
        <v>92</v>
      </c>
      <c r="D370" s="2" t="s">
        <v>681</v>
      </c>
    </row>
    <row r="371" spans="1:4" ht="12.75">
      <c r="A371" s="2" t="s">
        <v>682</v>
      </c>
      <c r="B371" s="2">
        <v>100117</v>
      </c>
      <c r="D371" s="2" t="s">
        <v>683</v>
      </c>
    </row>
    <row r="372" spans="1:4" ht="12.75">
      <c r="A372" s="2" t="s">
        <v>684</v>
      </c>
      <c r="B372" s="2">
        <v>100118</v>
      </c>
      <c r="C372" s="2" t="s">
        <v>92</v>
      </c>
      <c r="D372" s="2" t="s">
        <v>685</v>
      </c>
    </row>
    <row r="373" spans="1:4" ht="12.75">
      <c r="A373" s="2" t="s">
        <v>686</v>
      </c>
      <c r="B373" s="2">
        <v>100119</v>
      </c>
      <c r="D373" s="2" t="s">
        <v>687</v>
      </c>
    </row>
    <row r="374" spans="1:4" ht="12.75">
      <c r="A374" s="2" t="s">
        <v>688</v>
      </c>
      <c r="B374" s="2">
        <v>100120</v>
      </c>
      <c r="C374" s="2" t="s">
        <v>92</v>
      </c>
      <c r="D374" s="2" t="s">
        <v>890</v>
      </c>
    </row>
    <row r="375" spans="1:4" ht="12.75">
      <c r="A375" s="2" t="s">
        <v>689</v>
      </c>
      <c r="B375" s="2">
        <v>100121</v>
      </c>
      <c r="D375" s="2" t="s">
        <v>690</v>
      </c>
    </row>
    <row r="376" spans="1:4" ht="12.75">
      <c r="A376" s="2" t="s">
        <v>691</v>
      </c>
      <c r="B376" s="2">
        <v>100122</v>
      </c>
      <c r="C376" s="2" t="s">
        <v>92</v>
      </c>
      <c r="D376" s="2" t="s">
        <v>692</v>
      </c>
    </row>
    <row r="377" spans="1:4" ht="12.75">
      <c r="A377" s="2" t="s">
        <v>693</v>
      </c>
      <c r="B377" s="2">
        <v>100123</v>
      </c>
      <c r="D377" s="2" t="s">
        <v>694</v>
      </c>
    </row>
    <row r="378" spans="1:4" ht="12.75">
      <c r="A378" s="2" t="s">
        <v>695</v>
      </c>
      <c r="B378" s="2">
        <v>100124</v>
      </c>
      <c r="D378" s="2" t="s">
        <v>696</v>
      </c>
    </row>
    <row r="379" spans="1:4" ht="12.75">
      <c r="A379" s="2" t="s">
        <v>697</v>
      </c>
      <c r="B379" s="2">
        <v>100125</v>
      </c>
      <c r="D379" s="2" t="s">
        <v>698</v>
      </c>
    </row>
    <row r="380" spans="1:4" ht="12.75">
      <c r="A380" s="2" t="s">
        <v>699</v>
      </c>
      <c r="B380" s="2">
        <v>100126</v>
      </c>
      <c r="D380" s="2" t="s">
        <v>700</v>
      </c>
    </row>
    <row r="381" spans="1:4" ht="12.75">
      <c r="A381" s="2" t="s">
        <v>701</v>
      </c>
      <c r="B381" s="2">
        <v>100199</v>
      </c>
      <c r="D381" s="2" t="s">
        <v>104</v>
      </c>
    </row>
    <row r="382" spans="1:4" ht="12.75">
      <c r="A382" s="303" t="s">
        <v>702</v>
      </c>
      <c r="B382" s="303">
        <v>1002</v>
      </c>
      <c r="C382" s="303"/>
      <c r="D382" s="303" t="s">
        <v>703</v>
      </c>
    </row>
    <row r="383" spans="1:4" ht="12.75">
      <c r="A383" s="2" t="s">
        <v>704</v>
      </c>
      <c r="B383" s="2">
        <v>100201</v>
      </c>
      <c r="D383" s="2" t="s">
        <v>705</v>
      </c>
    </row>
    <row r="384" spans="1:4" ht="12.75">
      <c r="A384" s="2" t="s">
        <v>706</v>
      </c>
      <c r="B384" s="2">
        <v>100202</v>
      </c>
      <c r="D384" s="2" t="s">
        <v>707</v>
      </c>
    </row>
    <row r="385" spans="1:4" ht="12.75">
      <c r="A385" s="2" t="s">
        <v>708</v>
      </c>
      <c r="B385" s="2">
        <v>100207</v>
      </c>
      <c r="C385" s="2" t="s">
        <v>92</v>
      </c>
      <c r="D385" s="2" t="s">
        <v>709</v>
      </c>
    </row>
    <row r="386" spans="1:4" ht="12.75">
      <c r="A386" s="2" t="s">
        <v>710</v>
      </c>
      <c r="B386" s="2">
        <v>100208</v>
      </c>
      <c r="D386" s="2" t="s">
        <v>711</v>
      </c>
    </row>
    <row r="387" spans="1:4" ht="12.75">
      <c r="A387" s="2" t="s">
        <v>712</v>
      </c>
      <c r="B387" s="2">
        <v>100210</v>
      </c>
      <c r="D387" s="2" t="s">
        <v>713</v>
      </c>
    </row>
    <row r="388" spans="1:4" ht="12.75">
      <c r="A388" s="2" t="s">
        <v>714</v>
      </c>
      <c r="B388" s="2">
        <v>100211</v>
      </c>
      <c r="C388" s="2" t="s">
        <v>92</v>
      </c>
      <c r="D388" s="2" t="s">
        <v>715</v>
      </c>
    </row>
    <row r="389" spans="1:4" ht="12.75">
      <c r="A389" s="2" t="s">
        <v>716</v>
      </c>
      <c r="B389" s="2">
        <v>100212</v>
      </c>
      <c r="D389" s="2" t="s">
        <v>717</v>
      </c>
    </row>
    <row r="390" spans="1:4" ht="12.75">
      <c r="A390" s="2" t="s">
        <v>718</v>
      </c>
      <c r="B390" s="2">
        <v>100213</v>
      </c>
      <c r="C390" s="2" t="s">
        <v>92</v>
      </c>
      <c r="D390" s="2" t="s">
        <v>719</v>
      </c>
    </row>
    <row r="391" spans="1:4" ht="12.75">
      <c r="A391" s="2" t="s">
        <v>720</v>
      </c>
      <c r="B391" s="2">
        <v>100214</v>
      </c>
      <c r="D391" s="2" t="s">
        <v>752</v>
      </c>
    </row>
    <row r="392" spans="1:4" ht="12.75">
      <c r="A392" s="2" t="s">
        <v>753</v>
      </c>
      <c r="B392" s="2">
        <v>100215</v>
      </c>
      <c r="D392" s="2" t="s">
        <v>754</v>
      </c>
    </row>
    <row r="393" spans="1:4" ht="12.75">
      <c r="A393" s="2" t="s">
        <v>755</v>
      </c>
      <c r="B393" s="2">
        <v>100299</v>
      </c>
      <c r="D393" s="2" t="s">
        <v>104</v>
      </c>
    </row>
    <row r="394" spans="1:4" ht="12.75">
      <c r="A394" s="303" t="s">
        <v>756</v>
      </c>
      <c r="B394" s="303">
        <v>1003</v>
      </c>
      <c r="C394" s="303"/>
      <c r="D394" s="303" t="s">
        <v>757</v>
      </c>
    </row>
    <row r="395" spans="1:4" ht="12.75">
      <c r="A395" s="2" t="s">
        <v>758</v>
      </c>
      <c r="B395" s="2">
        <v>100302</v>
      </c>
      <c r="D395" s="2" t="s">
        <v>759</v>
      </c>
    </row>
    <row r="396" spans="1:4" ht="12.75">
      <c r="A396" s="2" t="s">
        <v>760</v>
      </c>
      <c r="B396" s="2">
        <v>100304</v>
      </c>
      <c r="C396" s="2" t="s">
        <v>92</v>
      </c>
      <c r="D396" s="2" t="s">
        <v>761</v>
      </c>
    </row>
    <row r="397" spans="1:4" ht="12.75">
      <c r="A397" s="2" t="s">
        <v>762</v>
      </c>
      <c r="B397" s="2">
        <v>100305</v>
      </c>
      <c r="D397" s="2" t="s">
        <v>763</v>
      </c>
    </row>
    <row r="398" spans="1:4" ht="12.75">
      <c r="A398" s="2" t="s">
        <v>764</v>
      </c>
      <c r="B398" s="2">
        <v>100308</v>
      </c>
      <c r="C398" s="2" t="s">
        <v>92</v>
      </c>
      <c r="D398" s="2" t="s">
        <v>765</v>
      </c>
    </row>
    <row r="399" spans="1:4" ht="12.75">
      <c r="A399" s="2" t="s">
        <v>766</v>
      </c>
      <c r="B399" s="2">
        <v>100309</v>
      </c>
      <c r="C399" s="2" t="s">
        <v>92</v>
      </c>
      <c r="D399" s="2" t="s">
        <v>767</v>
      </c>
    </row>
    <row r="400" spans="1:4" ht="12.75">
      <c r="A400" s="2" t="s">
        <v>768</v>
      </c>
      <c r="B400" s="2">
        <v>100315</v>
      </c>
      <c r="C400" s="2" t="s">
        <v>92</v>
      </c>
      <c r="D400" s="2" t="s">
        <v>769</v>
      </c>
    </row>
    <row r="401" spans="1:4" ht="12.75">
      <c r="A401" s="2" t="s">
        <v>770</v>
      </c>
      <c r="B401" s="2">
        <v>100316</v>
      </c>
      <c r="D401" s="2" t="s">
        <v>771</v>
      </c>
    </row>
    <row r="402" spans="1:4" ht="12.75">
      <c r="A402" s="2" t="s">
        <v>772</v>
      </c>
      <c r="B402" s="2">
        <v>100317</v>
      </c>
      <c r="C402" s="2" t="s">
        <v>92</v>
      </c>
      <c r="D402" s="2" t="s">
        <v>773</v>
      </c>
    </row>
    <row r="403" spans="1:4" ht="12.75">
      <c r="A403" s="2" t="s">
        <v>774</v>
      </c>
      <c r="B403" s="2">
        <v>100318</v>
      </c>
      <c r="D403" s="2" t="s">
        <v>775</v>
      </c>
    </row>
    <row r="404" spans="1:4" ht="12.75">
      <c r="A404" s="2" t="s">
        <v>776</v>
      </c>
      <c r="B404" s="2">
        <v>100319</v>
      </c>
      <c r="C404" s="2" t="s">
        <v>92</v>
      </c>
      <c r="D404" s="2" t="s">
        <v>777</v>
      </c>
    </row>
    <row r="405" spans="1:4" ht="12.75">
      <c r="A405" s="2" t="s">
        <v>778</v>
      </c>
      <c r="B405" s="2">
        <v>100320</v>
      </c>
      <c r="D405" s="2" t="s">
        <v>779</v>
      </c>
    </row>
    <row r="406" spans="1:4" ht="12.75">
      <c r="A406" s="2" t="s">
        <v>780</v>
      </c>
      <c r="B406" s="2">
        <v>100321</v>
      </c>
      <c r="C406" s="2" t="s">
        <v>92</v>
      </c>
      <c r="D406" s="2" t="s">
        <v>781</v>
      </c>
    </row>
    <row r="407" spans="1:4" ht="12.75">
      <c r="A407" s="2" t="s">
        <v>782</v>
      </c>
      <c r="B407" s="2">
        <v>100322</v>
      </c>
      <c r="D407" s="2" t="s">
        <v>783</v>
      </c>
    </row>
    <row r="408" spans="1:4" ht="12.75">
      <c r="A408" s="2" t="s">
        <v>784</v>
      </c>
      <c r="B408" s="2">
        <v>100323</v>
      </c>
      <c r="C408" s="2" t="s">
        <v>92</v>
      </c>
      <c r="D408" s="2" t="s">
        <v>709</v>
      </c>
    </row>
    <row r="409" spans="1:4" ht="12.75">
      <c r="A409" s="2" t="s">
        <v>785</v>
      </c>
      <c r="B409" s="2">
        <v>100324</v>
      </c>
      <c r="D409" s="2" t="s">
        <v>786</v>
      </c>
    </row>
    <row r="410" spans="1:4" ht="12.75">
      <c r="A410" s="2" t="s">
        <v>787</v>
      </c>
      <c r="B410" s="2">
        <v>100325</v>
      </c>
      <c r="C410" s="2" t="s">
        <v>92</v>
      </c>
      <c r="D410" s="2" t="s">
        <v>719</v>
      </c>
    </row>
    <row r="411" spans="1:4" ht="12.75">
      <c r="A411" s="2" t="s">
        <v>788</v>
      </c>
      <c r="B411" s="2">
        <v>100326</v>
      </c>
      <c r="D411" s="2" t="s">
        <v>789</v>
      </c>
    </row>
    <row r="412" spans="1:4" ht="12.75">
      <c r="A412" s="2" t="s">
        <v>790</v>
      </c>
      <c r="B412" s="2">
        <v>100327</v>
      </c>
      <c r="C412" s="2" t="s">
        <v>92</v>
      </c>
      <c r="D412" s="2" t="s">
        <v>715</v>
      </c>
    </row>
    <row r="413" spans="1:4" ht="12.75">
      <c r="A413" s="2" t="s">
        <v>791</v>
      </c>
      <c r="B413" s="2">
        <v>100328</v>
      </c>
      <c r="D413" s="2" t="s">
        <v>792</v>
      </c>
    </row>
    <row r="414" spans="1:4" ht="12.75">
      <c r="A414" s="2" t="s">
        <v>793</v>
      </c>
      <c r="B414" s="2">
        <v>100329</v>
      </c>
      <c r="C414" s="2" t="s">
        <v>92</v>
      </c>
      <c r="D414" s="2" t="s">
        <v>271</v>
      </c>
    </row>
    <row r="415" spans="1:4" ht="12.75">
      <c r="A415" s="2" t="s">
        <v>272</v>
      </c>
      <c r="B415" s="2">
        <v>100330</v>
      </c>
      <c r="D415" s="2" t="s">
        <v>273</v>
      </c>
    </row>
    <row r="416" spans="1:4" ht="12.75">
      <c r="A416" s="2" t="s">
        <v>274</v>
      </c>
      <c r="B416" s="2">
        <v>100399</v>
      </c>
      <c r="D416" s="2" t="s">
        <v>104</v>
      </c>
    </row>
    <row r="417" spans="1:4" ht="12.75">
      <c r="A417" s="303" t="s">
        <v>275</v>
      </c>
      <c r="B417" s="303">
        <v>1004</v>
      </c>
      <c r="C417" s="303"/>
      <c r="D417" s="303" t="s">
        <v>276</v>
      </c>
    </row>
    <row r="418" spans="1:4" ht="12.75">
      <c r="A418" s="2" t="s">
        <v>277</v>
      </c>
      <c r="B418" s="2">
        <v>100401</v>
      </c>
      <c r="C418" s="2" t="s">
        <v>92</v>
      </c>
      <c r="D418" s="2" t="s">
        <v>278</v>
      </c>
    </row>
    <row r="419" spans="1:4" ht="12.75">
      <c r="A419" s="2" t="s">
        <v>279</v>
      </c>
      <c r="B419" s="2">
        <v>100402</v>
      </c>
      <c r="C419" s="2" t="s">
        <v>92</v>
      </c>
      <c r="D419" s="2" t="s">
        <v>280</v>
      </c>
    </row>
    <row r="420" spans="1:4" ht="12.75">
      <c r="A420" s="2" t="s">
        <v>281</v>
      </c>
      <c r="B420" s="2">
        <v>100403</v>
      </c>
      <c r="C420" s="2" t="s">
        <v>92</v>
      </c>
      <c r="D420" s="2" t="s">
        <v>282</v>
      </c>
    </row>
    <row r="421" spans="1:4" ht="12.75">
      <c r="A421" s="2" t="s">
        <v>283</v>
      </c>
      <c r="B421" s="2">
        <v>100404</v>
      </c>
      <c r="C421" s="2" t="s">
        <v>92</v>
      </c>
      <c r="D421" s="2" t="s">
        <v>284</v>
      </c>
    </row>
    <row r="422" spans="1:4" ht="12.75">
      <c r="A422" s="2" t="s">
        <v>285</v>
      </c>
      <c r="B422" s="2">
        <v>100405</v>
      </c>
      <c r="C422" s="2" t="s">
        <v>92</v>
      </c>
      <c r="D422" s="2" t="s">
        <v>286</v>
      </c>
    </row>
    <row r="423" spans="1:4" ht="12.75">
      <c r="A423" s="2" t="s">
        <v>287</v>
      </c>
      <c r="B423" s="2">
        <v>100406</v>
      </c>
      <c r="C423" s="2" t="s">
        <v>92</v>
      </c>
      <c r="D423" s="2" t="s">
        <v>288</v>
      </c>
    </row>
    <row r="424" spans="1:4" ht="12.75">
      <c r="A424" s="2" t="s">
        <v>289</v>
      </c>
      <c r="B424" s="2">
        <v>100407</v>
      </c>
      <c r="C424" s="2" t="s">
        <v>92</v>
      </c>
      <c r="D424" s="2" t="s">
        <v>290</v>
      </c>
    </row>
    <row r="425" spans="1:4" ht="12.75">
      <c r="A425" s="2" t="s">
        <v>291</v>
      </c>
      <c r="B425" s="2">
        <v>100409</v>
      </c>
      <c r="C425" s="2" t="s">
        <v>92</v>
      </c>
      <c r="D425" s="2" t="s">
        <v>715</v>
      </c>
    </row>
    <row r="426" spans="1:4" ht="12.75">
      <c r="A426" s="2" t="s">
        <v>292</v>
      </c>
      <c r="B426" s="2">
        <v>100410</v>
      </c>
      <c r="D426" s="2" t="s">
        <v>293</v>
      </c>
    </row>
    <row r="427" spans="1:4" ht="12.75">
      <c r="A427" s="2" t="s">
        <v>294</v>
      </c>
      <c r="B427" s="2">
        <v>100499</v>
      </c>
      <c r="D427" s="2" t="s">
        <v>104</v>
      </c>
    </row>
    <row r="428" spans="1:4" ht="12.75">
      <c r="A428" s="303" t="s">
        <v>295</v>
      </c>
      <c r="B428" s="303">
        <v>1005</v>
      </c>
      <c r="C428" s="303"/>
      <c r="D428" s="303" t="s">
        <v>296</v>
      </c>
    </row>
    <row r="429" spans="1:4" ht="12.75">
      <c r="A429" s="2" t="s">
        <v>297</v>
      </c>
      <c r="B429" s="2">
        <v>100501</v>
      </c>
      <c r="D429" s="2" t="s">
        <v>278</v>
      </c>
    </row>
    <row r="430" spans="1:4" ht="12.75">
      <c r="A430" s="2" t="s">
        <v>298</v>
      </c>
      <c r="B430" s="2">
        <v>100503</v>
      </c>
      <c r="C430" s="2" t="s">
        <v>92</v>
      </c>
      <c r="D430" s="2" t="s">
        <v>284</v>
      </c>
    </row>
    <row r="431" spans="1:4" ht="12.75">
      <c r="A431" s="2" t="s">
        <v>299</v>
      </c>
      <c r="B431" s="2">
        <v>100504</v>
      </c>
      <c r="D431" s="2" t="s">
        <v>286</v>
      </c>
    </row>
    <row r="432" spans="1:4" ht="12.75">
      <c r="A432" s="2" t="s">
        <v>300</v>
      </c>
      <c r="B432" s="2">
        <v>100505</v>
      </c>
      <c r="C432" s="2" t="s">
        <v>92</v>
      </c>
      <c r="D432" s="2" t="s">
        <v>288</v>
      </c>
    </row>
    <row r="433" spans="1:4" ht="12.75">
      <c r="A433" s="2" t="s">
        <v>301</v>
      </c>
      <c r="B433" s="2">
        <v>100506</v>
      </c>
      <c r="C433" s="2" t="s">
        <v>92</v>
      </c>
      <c r="D433" s="2" t="s">
        <v>290</v>
      </c>
    </row>
    <row r="434" spans="1:4" ht="12.75">
      <c r="A434" s="2" t="s">
        <v>302</v>
      </c>
      <c r="B434" s="2">
        <v>100508</v>
      </c>
      <c r="C434" s="2" t="s">
        <v>92</v>
      </c>
      <c r="D434" s="2" t="s">
        <v>715</v>
      </c>
    </row>
    <row r="435" spans="1:4" ht="12.75">
      <c r="A435" s="2" t="s">
        <v>303</v>
      </c>
      <c r="B435" s="2">
        <v>100509</v>
      </c>
      <c r="D435" s="2" t="s">
        <v>304</v>
      </c>
    </row>
    <row r="436" spans="1:4" ht="12.75">
      <c r="A436" s="2" t="s">
        <v>305</v>
      </c>
      <c r="B436" s="2">
        <v>100510</v>
      </c>
      <c r="C436" s="2" t="s">
        <v>92</v>
      </c>
      <c r="D436" s="2" t="s">
        <v>306</v>
      </c>
    </row>
    <row r="437" spans="1:4" ht="12.75">
      <c r="A437" s="2" t="s">
        <v>307</v>
      </c>
      <c r="B437" s="2">
        <v>100511</v>
      </c>
      <c r="D437" s="2" t="s">
        <v>308</v>
      </c>
    </row>
    <row r="438" spans="1:4" ht="12.75">
      <c r="A438" s="2" t="s">
        <v>309</v>
      </c>
      <c r="B438" s="2">
        <v>100599</v>
      </c>
      <c r="D438" s="2" t="s">
        <v>104</v>
      </c>
    </row>
    <row r="439" spans="1:4" ht="12.75">
      <c r="A439" s="303" t="s">
        <v>310</v>
      </c>
      <c r="B439" s="303">
        <v>1006</v>
      </c>
      <c r="C439" s="303"/>
      <c r="D439" s="303" t="s">
        <v>311</v>
      </c>
    </row>
    <row r="440" spans="1:4" ht="12.75">
      <c r="A440" s="2" t="s">
        <v>312</v>
      </c>
      <c r="B440" s="2">
        <v>100601</v>
      </c>
      <c r="D440" s="2" t="s">
        <v>278</v>
      </c>
    </row>
    <row r="441" spans="1:4" ht="12.75">
      <c r="A441" s="2" t="s">
        <v>313</v>
      </c>
      <c r="B441" s="2">
        <v>100602</v>
      </c>
      <c r="D441" s="2" t="s">
        <v>280</v>
      </c>
    </row>
    <row r="442" spans="1:4" ht="12.75">
      <c r="A442" s="2" t="s">
        <v>314</v>
      </c>
      <c r="B442" s="2">
        <v>100603</v>
      </c>
      <c r="C442" s="2" t="s">
        <v>92</v>
      </c>
      <c r="D442" s="2" t="s">
        <v>284</v>
      </c>
    </row>
    <row r="443" spans="1:4" ht="12.75">
      <c r="A443" s="2" t="s">
        <v>315</v>
      </c>
      <c r="B443" s="2">
        <v>100604</v>
      </c>
      <c r="D443" s="2" t="s">
        <v>286</v>
      </c>
    </row>
    <row r="444" spans="1:4" ht="12.75">
      <c r="A444" s="2" t="s">
        <v>316</v>
      </c>
      <c r="B444" s="2">
        <v>100606</v>
      </c>
      <c r="C444" s="2" t="s">
        <v>92</v>
      </c>
      <c r="D444" s="2" t="s">
        <v>288</v>
      </c>
    </row>
    <row r="445" spans="1:4" ht="12.75">
      <c r="A445" s="2" t="s">
        <v>317</v>
      </c>
      <c r="B445" s="2">
        <v>100607</v>
      </c>
      <c r="C445" s="2" t="s">
        <v>92</v>
      </c>
      <c r="D445" s="2" t="s">
        <v>290</v>
      </c>
    </row>
    <row r="446" spans="1:4" ht="12.75">
      <c r="A446" s="2" t="s">
        <v>318</v>
      </c>
      <c r="B446" s="2">
        <v>100609</v>
      </c>
      <c r="C446" s="2" t="s">
        <v>92</v>
      </c>
      <c r="D446" s="2" t="s">
        <v>715</v>
      </c>
    </row>
    <row r="447" spans="1:4" ht="12.75">
      <c r="A447" s="2" t="s">
        <v>319</v>
      </c>
      <c r="B447" s="2">
        <v>100610</v>
      </c>
      <c r="D447" s="2" t="s">
        <v>320</v>
      </c>
    </row>
    <row r="448" spans="1:4" ht="12.75">
      <c r="A448" s="2" t="s">
        <v>321</v>
      </c>
      <c r="B448" s="2">
        <v>100699</v>
      </c>
      <c r="D448" s="2" t="s">
        <v>104</v>
      </c>
    </row>
    <row r="449" spans="1:4" ht="12.75">
      <c r="A449" s="303" t="s">
        <v>322</v>
      </c>
      <c r="B449" s="303">
        <v>1007</v>
      </c>
      <c r="C449" s="303"/>
      <c r="D449" s="303" t="s">
        <v>323</v>
      </c>
    </row>
    <row r="450" spans="1:4" ht="12.75">
      <c r="A450" s="2" t="s">
        <v>324</v>
      </c>
      <c r="B450" s="2">
        <v>100701</v>
      </c>
      <c r="D450" s="2" t="s">
        <v>278</v>
      </c>
    </row>
    <row r="451" spans="1:4" ht="12.75">
      <c r="A451" s="2" t="s">
        <v>325</v>
      </c>
      <c r="B451" s="2">
        <v>100702</v>
      </c>
      <c r="D451" s="2" t="s">
        <v>280</v>
      </c>
    </row>
    <row r="452" spans="1:4" ht="12.75">
      <c r="A452" s="2" t="s">
        <v>326</v>
      </c>
      <c r="B452" s="2">
        <v>100703</v>
      </c>
      <c r="D452" s="2" t="s">
        <v>288</v>
      </c>
    </row>
    <row r="453" spans="1:4" ht="12.75">
      <c r="A453" s="2" t="s">
        <v>327</v>
      </c>
      <c r="B453" s="2">
        <v>100704</v>
      </c>
      <c r="D453" s="2" t="s">
        <v>286</v>
      </c>
    </row>
    <row r="454" spans="1:4" ht="12.75">
      <c r="A454" s="2" t="s">
        <v>328</v>
      </c>
      <c r="B454" s="2">
        <v>100705</v>
      </c>
      <c r="D454" s="2" t="s">
        <v>290</v>
      </c>
    </row>
    <row r="455" spans="1:4" ht="12.75">
      <c r="A455" s="2" t="s">
        <v>329</v>
      </c>
      <c r="B455" s="2">
        <v>100707</v>
      </c>
      <c r="C455" s="2" t="s">
        <v>92</v>
      </c>
      <c r="D455" s="2" t="s">
        <v>715</v>
      </c>
    </row>
    <row r="456" spans="1:4" ht="12.75">
      <c r="A456" s="2" t="s">
        <v>330</v>
      </c>
      <c r="B456" s="2">
        <v>100708</v>
      </c>
      <c r="D456" s="2" t="s">
        <v>331</v>
      </c>
    </row>
    <row r="457" spans="1:4" ht="12.75">
      <c r="A457" s="2" t="s">
        <v>332</v>
      </c>
      <c r="B457" s="2">
        <v>100799</v>
      </c>
      <c r="D457" s="2" t="s">
        <v>104</v>
      </c>
    </row>
    <row r="458" spans="1:4" ht="12.75">
      <c r="A458" s="303" t="s">
        <v>333</v>
      </c>
      <c r="B458" s="303">
        <v>1008</v>
      </c>
      <c r="C458" s="303"/>
      <c r="D458" s="303" t="s">
        <v>334</v>
      </c>
    </row>
    <row r="459" spans="1:4" ht="12.75">
      <c r="A459" s="2" t="s">
        <v>335</v>
      </c>
      <c r="B459" s="2">
        <v>100804</v>
      </c>
      <c r="D459" s="2" t="s">
        <v>336</v>
      </c>
    </row>
    <row r="460" spans="1:4" ht="12.75">
      <c r="A460" s="2" t="s">
        <v>337</v>
      </c>
      <c r="B460" s="2">
        <v>100808</v>
      </c>
      <c r="C460" s="2" t="s">
        <v>92</v>
      </c>
      <c r="D460" s="2" t="s">
        <v>338</v>
      </c>
    </row>
    <row r="461" spans="1:4" ht="12.75">
      <c r="A461" s="2" t="s">
        <v>339</v>
      </c>
      <c r="B461" s="2">
        <v>100809</v>
      </c>
      <c r="D461" s="2" t="s">
        <v>340</v>
      </c>
    </row>
    <row r="462" spans="1:4" ht="12.75">
      <c r="A462" s="2" t="s">
        <v>341</v>
      </c>
      <c r="B462" s="2">
        <v>100810</v>
      </c>
      <c r="C462" s="2" t="s">
        <v>92</v>
      </c>
      <c r="D462" s="2" t="s">
        <v>306</v>
      </c>
    </row>
    <row r="463" spans="1:4" ht="12.75">
      <c r="A463" s="2" t="s">
        <v>342</v>
      </c>
      <c r="B463" s="2">
        <v>100811</v>
      </c>
      <c r="D463" s="2" t="s">
        <v>343</v>
      </c>
    </row>
    <row r="464" spans="1:4" ht="12.75">
      <c r="A464" s="2" t="s">
        <v>344</v>
      </c>
      <c r="B464" s="2">
        <v>100812</v>
      </c>
      <c r="C464" s="2" t="s">
        <v>92</v>
      </c>
      <c r="D464" s="2" t="s">
        <v>773</v>
      </c>
    </row>
    <row r="465" spans="1:4" ht="12.75">
      <c r="A465" s="2" t="s">
        <v>345</v>
      </c>
      <c r="B465" s="2">
        <v>100813</v>
      </c>
      <c r="D465" s="2" t="s">
        <v>346</v>
      </c>
    </row>
    <row r="466" spans="1:4" ht="12.75">
      <c r="A466" s="2" t="s">
        <v>347</v>
      </c>
      <c r="B466" s="2">
        <v>100814</v>
      </c>
      <c r="D466" s="2" t="s">
        <v>759</v>
      </c>
    </row>
    <row r="467" spans="1:4" ht="12.75">
      <c r="A467" s="2" t="s">
        <v>348</v>
      </c>
      <c r="B467" s="2">
        <v>100815</v>
      </c>
      <c r="C467" s="2" t="s">
        <v>92</v>
      </c>
      <c r="D467" s="2" t="s">
        <v>777</v>
      </c>
    </row>
    <row r="468" spans="1:4" ht="12.75">
      <c r="A468" s="2" t="s">
        <v>349</v>
      </c>
      <c r="B468" s="2">
        <v>100816</v>
      </c>
      <c r="D468" s="2" t="s">
        <v>1532</v>
      </c>
    </row>
    <row r="469" spans="1:4" ht="12.75">
      <c r="A469" s="2" t="s">
        <v>1533</v>
      </c>
      <c r="B469" s="2">
        <v>100817</v>
      </c>
      <c r="C469" s="2" t="s">
        <v>92</v>
      </c>
      <c r="D469" s="2" t="s">
        <v>719</v>
      </c>
    </row>
    <row r="470" spans="1:4" ht="12.75">
      <c r="A470" s="2" t="s">
        <v>1534</v>
      </c>
      <c r="B470" s="2">
        <v>100818</v>
      </c>
      <c r="D470" s="2" t="s">
        <v>1535</v>
      </c>
    </row>
    <row r="471" spans="1:4" ht="12.75">
      <c r="A471" s="2" t="s">
        <v>1536</v>
      </c>
      <c r="B471" s="2">
        <v>100819</v>
      </c>
      <c r="C471" s="2" t="s">
        <v>92</v>
      </c>
      <c r="D471" s="2" t="s">
        <v>715</v>
      </c>
    </row>
    <row r="472" spans="1:4" ht="12.75">
      <c r="A472" s="2" t="s">
        <v>1537</v>
      </c>
      <c r="B472" s="2">
        <v>100820</v>
      </c>
      <c r="D472" s="2" t="s">
        <v>1538</v>
      </c>
    </row>
    <row r="473" spans="1:4" ht="12.75">
      <c r="A473" s="2" t="s">
        <v>1539</v>
      </c>
      <c r="B473" s="2">
        <v>100899</v>
      </c>
      <c r="D473" s="2" t="s">
        <v>104</v>
      </c>
    </row>
    <row r="474" spans="1:4" ht="12.75">
      <c r="A474" s="303" t="s">
        <v>1540</v>
      </c>
      <c r="B474" s="303">
        <v>1009</v>
      </c>
      <c r="C474" s="303"/>
      <c r="D474" s="303" t="s">
        <v>1541</v>
      </c>
    </row>
    <row r="475" spans="1:4" ht="12.75">
      <c r="A475" s="2" t="s">
        <v>1542</v>
      </c>
      <c r="B475" s="2">
        <v>100903</v>
      </c>
      <c r="D475" s="2" t="s">
        <v>1543</v>
      </c>
    </row>
    <row r="476" spans="1:4" ht="12.75">
      <c r="A476" s="2" t="s">
        <v>1544</v>
      </c>
      <c r="B476" s="2">
        <v>100905</v>
      </c>
      <c r="C476" s="2" t="s">
        <v>92</v>
      </c>
      <c r="D476" s="2" t="s">
        <v>1545</v>
      </c>
    </row>
    <row r="477" spans="1:4" ht="12.75">
      <c r="A477" s="2" t="s">
        <v>1546</v>
      </c>
      <c r="B477" s="2">
        <v>100906</v>
      </c>
      <c r="D477" s="2" t="s">
        <v>1443</v>
      </c>
    </row>
    <row r="478" spans="1:4" ht="12.75">
      <c r="A478" s="2" t="s">
        <v>1444</v>
      </c>
      <c r="B478" s="2">
        <v>100907</v>
      </c>
      <c r="C478" s="2" t="s">
        <v>92</v>
      </c>
      <c r="D478" s="2" t="s">
        <v>1445</v>
      </c>
    </row>
    <row r="479" spans="1:4" ht="12.75">
      <c r="A479" s="2" t="s">
        <v>1446</v>
      </c>
      <c r="B479" s="2">
        <v>100908</v>
      </c>
      <c r="D479" s="2" t="s">
        <v>1447</v>
      </c>
    </row>
    <row r="480" spans="1:4" ht="12.75">
      <c r="A480" s="2" t="s">
        <v>1448</v>
      </c>
      <c r="B480" s="2">
        <v>100909</v>
      </c>
      <c r="C480" s="2" t="s">
        <v>92</v>
      </c>
      <c r="D480" s="2" t="s">
        <v>777</v>
      </c>
    </row>
    <row r="481" spans="1:4" ht="12.75">
      <c r="A481" s="2" t="s">
        <v>1449</v>
      </c>
      <c r="B481" s="2">
        <v>100910</v>
      </c>
      <c r="D481" s="2" t="s">
        <v>1450</v>
      </c>
    </row>
    <row r="482" spans="1:4" ht="12.75">
      <c r="A482" s="2" t="s">
        <v>1451</v>
      </c>
      <c r="B482" s="2">
        <v>100911</v>
      </c>
      <c r="C482" s="2" t="s">
        <v>92</v>
      </c>
      <c r="D482" s="2" t="s">
        <v>1452</v>
      </c>
    </row>
    <row r="483" spans="1:4" ht="12.75">
      <c r="A483" s="2" t="s">
        <v>1453</v>
      </c>
      <c r="B483" s="2">
        <v>100912</v>
      </c>
      <c r="D483" s="2" t="s">
        <v>1454</v>
      </c>
    </row>
    <row r="484" spans="1:4" ht="12.75">
      <c r="A484" s="2" t="s">
        <v>1455</v>
      </c>
      <c r="B484" s="2">
        <v>100913</v>
      </c>
      <c r="C484" s="2" t="s">
        <v>92</v>
      </c>
      <c r="D484" s="2" t="s">
        <v>1456</v>
      </c>
    </row>
    <row r="485" spans="1:4" ht="12.75">
      <c r="A485" s="2" t="s">
        <v>1457</v>
      </c>
      <c r="B485" s="2">
        <v>100914</v>
      </c>
      <c r="D485" s="2" t="s">
        <v>1458</v>
      </c>
    </row>
    <row r="486" spans="1:4" ht="12.75">
      <c r="A486" s="2" t="s">
        <v>1459</v>
      </c>
      <c r="B486" s="2">
        <v>100915</v>
      </c>
      <c r="C486" s="2" t="s">
        <v>92</v>
      </c>
      <c r="D486" s="2" t="s">
        <v>1460</v>
      </c>
    </row>
    <row r="487" spans="1:4" ht="12.75">
      <c r="A487" s="2" t="s">
        <v>1461</v>
      </c>
      <c r="B487" s="2">
        <v>100916</v>
      </c>
      <c r="D487" s="2" t="s">
        <v>1462</v>
      </c>
    </row>
    <row r="488" spans="1:4" ht="12.75">
      <c r="A488" s="2" t="s">
        <v>1463</v>
      </c>
      <c r="B488" s="2">
        <v>100999</v>
      </c>
      <c r="D488" s="2" t="s">
        <v>104</v>
      </c>
    </row>
    <row r="489" spans="1:4" ht="12.75">
      <c r="A489" s="303" t="s">
        <v>1464</v>
      </c>
      <c r="B489" s="303">
        <v>1010</v>
      </c>
      <c r="C489" s="303"/>
      <c r="D489" s="303" t="s">
        <v>1465</v>
      </c>
    </row>
    <row r="490" spans="1:4" ht="12.75">
      <c r="A490" s="2" t="s">
        <v>1466</v>
      </c>
      <c r="B490" s="2">
        <v>101003</v>
      </c>
      <c r="D490" s="2" t="s">
        <v>1543</v>
      </c>
    </row>
    <row r="491" spans="1:4" ht="12.75">
      <c r="A491" s="2" t="s">
        <v>1467</v>
      </c>
      <c r="B491" s="2">
        <v>101005</v>
      </c>
      <c r="C491" s="2" t="s">
        <v>92</v>
      </c>
      <c r="D491" s="2" t="s">
        <v>1545</v>
      </c>
    </row>
    <row r="492" spans="1:4" ht="12.75">
      <c r="A492" s="2" t="s">
        <v>1468</v>
      </c>
      <c r="B492" s="2">
        <v>101006</v>
      </c>
      <c r="D492" s="2" t="s">
        <v>1469</v>
      </c>
    </row>
    <row r="493" spans="1:4" ht="12.75">
      <c r="A493" s="2" t="s">
        <v>1470</v>
      </c>
      <c r="B493" s="2">
        <v>101007</v>
      </c>
      <c r="C493" s="2" t="s">
        <v>92</v>
      </c>
      <c r="D493" s="2" t="s">
        <v>1445</v>
      </c>
    </row>
    <row r="494" spans="1:4" ht="12.75">
      <c r="A494" s="2" t="s">
        <v>1471</v>
      </c>
      <c r="B494" s="2">
        <v>101008</v>
      </c>
      <c r="D494" s="2" t="s">
        <v>1472</v>
      </c>
    </row>
    <row r="495" spans="1:4" ht="12.75">
      <c r="A495" s="2" t="s">
        <v>1473</v>
      </c>
      <c r="B495" s="2">
        <v>101009</v>
      </c>
      <c r="C495" s="2" t="s">
        <v>92</v>
      </c>
      <c r="D495" s="2" t="s">
        <v>777</v>
      </c>
    </row>
    <row r="496" spans="1:4" ht="12.75">
      <c r="A496" s="2" t="s">
        <v>1474</v>
      </c>
      <c r="B496" s="2">
        <v>101010</v>
      </c>
      <c r="D496" s="2" t="s">
        <v>1475</v>
      </c>
    </row>
    <row r="497" spans="1:4" ht="12.75">
      <c r="A497" s="2" t="s">
        <v>1476</v>
      </c>
      <c r="B497" s="2">
        <v>101011</v>
      </c>
      <c r="C497" s="2" t="s">
        <v>92</v>
      </c>
      <c r="D497" s="2" t="s">
        <v>1452</v>
      </c>
    </row>
    <row r="498" spans="1:4" ht="12.75">
      <c r="A498" s="2" t="s">
        <v>1477</v>
      </c>
      <c r="B498" s="2">
        <v>101012</v>
      </c>
      <c r="D498" s="2" t="s">
        <v>1478</v>
      </c>
    </row>
    <row r="499" spans="1:4" ht="12.75">
      <c r="A499" s="2" t="s">
        <v>1479</v>
      </c>
      <c r="B499" s="2">
        <v>101013</v>
      </c>
      <c r="C499" s="2" t="s">
        <v>92</v>
      </c>
      <c r="D499" s="2" t="s">
        <v>1456</v>
      </c>
    </row>
    <row r="500" spans="1:4" ht="12.75">
      <c r="A500" s="2" t="s">
        <v>1480</v>
      </c>
      <c r="B500" s="2">
        <v>101014</v>
      </c>
      <c r="D500" s="2" t="s">
        <v>1481</v>
      </c>
    </row>
    <row r="501" spans="1:4" ht="12.75">
      <c r="A501" s="2" t="s">
        <v>1482</v>
      </c>
      <c r="B501" s="2">
        <v>101015</v>
      </c>
      <c r="C501" s="2" t="s">
        <v>92</v>
      </c>
      <c r="D501" s="2" t="s">
        <v>1460</v>
      </c>
    </row>
    <row r="502" spans="1:4" ht="12.75">
      <c r="A502" s="2" t="s">
        <v>1483</v>
      </c>
      <c r="B502" s="2">
        <v>101016</v>
      </c>
      <c r="D502" s="2" t="s">
        <v>1484</v>
      </c>
    </row>
    <row r="503" spans="1:4" ht="12.75">
      <c r="A503" s="2" t="s">
        <v>1485</v>
      </c>
      <c r="B503" s="2">
        <v>101099</v>
      </c>
      <c r="D503" s="2" t="s">
        <v>104</v>
      </c>
    </row>
    <row r="504" spans="1:4" ht="12.75">
      <c r="A504" s="303" t="s">
        <v>1486</v>
      </c>
      <c r="B504" s="303">
        <v>1011</v>
      </c>
      <c r="C504" s="303"/>
      <c r="D504" s="303" t="s">
        <v>1487</v>
      </c>
    </row>
    <row r="505" spans="1:4" ht="12.75">
      <c r="A505" s="2" t="s">
        <v>1488</v>
      </c>
      <c r="B505" s="2">
        <v>101103</v>
      </c>
      <c r="D505" s="2" t="s">
        <v>1489</v>
      </c>
    </row>
    <row r="506" spans="1:4" ht="12.75">
      <c r="A506" s="2" t="s">
        <v>1490</v>
      </c>
      <c r="B506" s="2">
        <v>101105</v>
      </c>
      <c r="D506" s="2" t="s">
        <v>336</v>
      </c>
    </row>
    <row r="507" spans="1:4" ht="12.75">
      <c r="A507" s="2" t="s">
        <v>1491</v>
      </c>
      <c r="B507" s="2">
        <v>101109</v>
      </c>
      <c r="C507" s="2" t="s">
        <v>92</v>
      </c>
      <c r="D507" s="2" t="s">
        <v>1492</v>
      </c>
    </row>
    <row r="508" spans="1:4" ht="12.75">
      <c r="A508" s="2" t="s">
        <v>1493</v>
      </c>
      <c r="B508" s="2">
        <v>101110</v>
      </c>
      <c r="D508" s="2" t="s">
        <v>1494</v>
      </c>
    </row>
    <row r="509" spans="1:4" ht="12.75">
      <c r="A509" s="2" t="s">
        <v>1495</v>
      </c>
      <c r="B509" s="2">
        <v>101111</v>
      </c>
      <c r="C509" s="2" t="s">
        <v>92</v>
      </c>
      <c r="D509" s="2" t="s">
        <v>1496</v>
      </c>
    </row>
    <row r="510" spans="1:4" ht="12.75">
      <c r="A510" s="2" t="s">
        <v>1497</v>
      </c>
      <c r="B510" s="2">
        <v>101112</v>
      </c>
      <c r="D510" s="2" t="s">
        <v>1498</v>
      </c>
    </row>
    <row r="511" spans="1:4" ht="12.75">
      <c r="A511" s="2" t="s">
        <v>1499</v>
      </c>
      <c r="B511" s="2">
        <v>101113</v>
      </c>
      <c r="C511" s="2" t="s">
        <v>92</v>
      </c>
      <c r="D511" s="2" t="s">
        <v>1500</v>
      </c>
    </row>
    <row r="512" spans="1:4" ht="12.75">
      <c r="A512" s="2" t="s">
        <v>1501</v>
      </c>
      <c r="B512" s="2">
        <v>101114</v>
      </c>
      <c r="D512" s="2" t="s">
        <v>1502</v>
      </c>
    </row>
    <row r="513" spans="1:4" ht="12.75">
      <c r="A513" s="2" t="s">
        <v>1503</v>
      </c>
      <c r="B513" s="2">
        <v>101115</v>
      </c>
      <c r="C513" s="2" t="s">
        <v>92</v>
      </c>
      <c r="D513" s="2" t="s">
        <v>1504</v>
      </c>
    </row>
    <row r="514" spans="1:4" ht="12.75">
      <c r="A514" s="2" t="s">
        <v>1505</v>
      </c>
      <c r="B514" s="2">
        <v>101116</v>
      </c>
      <c r="D514" s="2" t="s">
        <v>1506</v>
      </c>
    </row>
    <row r="515" spans="1:4" ht="12.75">
      <c r="A515" s="2" t="s">
        <v>1507</v>
      </c>
      <c r="B515" s="2">
        <v>101117</v>
      </c>
      <c r="C515" s="2" t="s">
        <v>92</v>
      </c>
      <c r="D515" s="2" t="s">
        <v>719</v>
      </c>
    </row>
    <row r="516" spans="1:4" ht="12.75">
      <c r="A516" s="2" t="s">
        <v>1508</v>
      </c>
      <c r="B516" s="2">
        <v>101118</v>
      </c>
      <c r="D516" s="2" t="s">
        <v>1509</v>
      </c>
    </row>
    <row r="517" spans="1:4" ht="12.75">
      <c r="A517" s="2" t="s">
        <v>1510</v>
      </c>
      <c r="B517" s="2">
        <v>101119</v>
      </c>
      <c r="C517" s="2" t="s">
        <v>92</v>
      </c>
      <c r="D517" s="2" t="s">
        <v>1511</v>
      </c>
    </row>
    <row r="518" spans="1:4" ht="12.75">
      <c r="A518" s="2" t="s">
        <v>1512</v>
      </c>
      <c r="B518" s="2">
        <v>101120</v>
      </c>
      <c r="D518" s="2" t="s">
        <v>924</v>
      </c>
    </row>
    <row r="519" spans="1:4" ht="12.75">
      <c r="A519" s="2" t="s">
        <v>925</v>
      </c>
      <c r="B519" s="2">
        <v>101199</v>
      </c>
      <c r="D519" s="2" t="s">
        <v>104</v>
      </c>
    </row>
    <row r="520" spans="1:4" ht="12.75">
      <c r="A520" s="303" t="s">
        <v>926</v>
      </c>
      <c r="B520" s="303">
        <v>1012</v>
      </c>
      <c r="C520" s="303"/>
      <c r="D520" s="303" t="s">
        <v>927</v>
      </c>
    </row>
    <row r="521" spans="1:4" ht="12.75">
      <c r="A521" s="2" t="s">
        <v>928</v>
      </c>
      <c r="B521" s="2">
        <v>101201</v>
      </c>
      <c r="D521" s="2" t="s">
        <v>929</v>
      </c>
    </row>
    <row r="522" spans="1:4" ht="12.75">
      <c r="A522" s="2" t="s">
        <v>930</v>
      </c>
      <c r="B522" s="2">
        <v>101203</v>
      </c>
      <c r="D522" s="2" t="s">
        <v>336</v>
      </c>
    </row>
    <row r="523" spans="1:4" ht="12.75">
      <c r="A523" s="2" t="s">
        <v>931</v>
      </c>
      <c r="B523" s="2">
        <v>101205</v>
      </c>
      <c r="D523" s="2" t="s">
        <v>290</v>
      </c>
    </row>
    <row r="524" spans="1:4" ht="12.75">
      <c r="A524" s="2" t="s">
        <v>932</v>
      </c>
      <c r="B524" s="2">
        <v>101206</v>
      </c>
      <c r="D524" s="2" t="s">
        <v>933</v>
      </c>
    </row>
    <row r="525" spans="1:4" ht="12.75">
      <c r="A525" s="2" t="s">
        <v>934</v>
      </c>
      <c r="B525" s="2">
        <v>101208</v>
      </c>
      <c r="D525" s="2" t="s">
        <v>935</v>
      </c>
    </row>
    <row r="526" spans="1:4" ht="12.75">
      <c r="A526" s="2" t="s">
        <v>936</v>
      </c>
      <c r="B526" s="2">
        <v>101209</v>
      </c>
      <c r="C526" s="2" t="s">
        <v>92</v>
      </c>
      <c r="D526" s="2" t="s">
        <v>709</v>
      </c>
    </row>
    <row r="527" spans="1:4" ht="12.75">
      <c r="A527" s="2" t="s">
        <v>937</v>
      </c>
      <c r="B527" s="2">
        <v>101210</v>
      </c>
      <c r="D527" s="2" t="s">
        <v>938</v>
      </c>
    </row>
    <row r="528" spans="1:4" ht="12.75">
      <c r="A528" s="2" t="s">
        <v>939</v>
      </c>
      <c r="B528" s="2">
        <v>101211</v>
      </c>
      <c r="C528" s="2" t="s">
        <v>92</v>
      </c>
      <c r="D528" s="2" t="s">
        <v>1062</v>
      </c>
    </row>
    <row r="529" spans="1:4" ht="12.75">
      <c r="A529" s="2" t="s">
        <v>1063</v>
      </c>
      <c r="B529" s="2">
        <v>101212</v>
      </c>
      <c r="D529" s="2" t="s">
        <v>1064</v>
      </c>
    </row>
    <row r="530" spans="1:4" ht="12.75">
      <c r="A530" s="2" t="s">
        <v>1065</v>
      </c>
      <c r="B530" s="2">
        <v>101213</v>
      </c>
      <c r="D530" s="2" t="s">
        <v>1848</v>
      </c>
    </row>
    <row r="531" spans="1:4" ht="12.75">
      <c r="A531" s="2" t="s">
        <v>1066</v>
      </c>
      <c r="B531" s="2">
        <v>101299</v>
      </c>
      <c r="D531" s="2" t="s">
        <v>104</v>
      </c>
    </row>
    <row r="532" spans="1:4" ht="12.75">
      <c r="A532" s="303" t="s">
        <v>1067</v>
      </c>
      <c r="B532" s="303">
        <v>1013</v>
      </c>
      <c r="C532" s="303"/>
      <c r="D532" s="303" t="s">
        <v>1068</v>
      </c>
    </row>
    <row r="533" spans="1:4" ht="12.75">
      <c r="A533" s="2" t="s">
        <v>1069</v>
      </c>
      <c r="B533" s="2">
        <v>101301</v>
      </c>
      <c r="D533" s="2" t="s">
        <v>929</v>
      </c>
    </row>
    <row r="534" spans="1:4" ht="12.75">
      <c r="A534" s="2" t="s">
        <v>1070</v>
      </c>
      <c r="B534" s="2">
        <v>101304</v>
      </c>
      <c r="D534" s="2" t="s">
        <v>1071</v>
      </c>
    </row>
    <row r="535" spans="1:4" ht="12.75">
      <c r="A535" s="2" t="s">
        <v>1072</v>
      </c>
      <c r="B535" s="2">
        <v>101306</v>
      </c>
      <c r="D535" s="2" t="s">
        <v>1073</v>
      </c>
    </row>
    <row r="536" spans="1:4" ht="12.75">
      <c r="A536" s="2" t="s">
        <v>1074</v>
      </c>
      <c r="B536" s="2">
        <v>101307</v>
      </c>
      <c r="D536" s="2" t="s">
        <v>290</v>
      </c>
    </row>
    <row r="537" spans="1:4" ht="12.75">
      <c r="A537" s="2" t="s">
        <v>1075</v>
      </c>
      <c r="B537" s="2">
        <v>101309</v>
      </c>
      <c r="C537" s="2" t="s">
        <v>92</v>
      </c>
      <c r="D537" s="2" t="s">
        <v>1076</v>
      </c>
    </row>
    <row r="538" spans="1:4" ht="12.75">
      <c r="A538" s="2" t="s">
        <v>1077</v>
      </c>
      <c r="B538" s="2">
        <v>101310</v>
      </c>
      <c r="D538" s="2" t="s">
        <v>1078</v>
      </c>
    </row>
    <row r="539" spans="1:4" ht="12.75">
      <c r="A539" s="2" t="s">
        <v>1079</v>
      </c>
      <c r="B539" s="2">
        <v>101311</v>
      </c>
      <c r="D539" s="2" t="s">
        <v>1080</v>
      </c>
    </row>
    <row r="540" spans="1:4" ht="12.75">
      <c r="A540" s="2" t="s">
        <v>1081</v>
      </c>
      <c r="B540" s="2">
        <v>101312</v>
      </c>
      <c r="C540" s="2" t="s">
        <v>92</v>
      </c>
      <c r="D540" s="2" t="s">
        <v>709</v>
      </c>
    </row>
    <row r="541" spans="1:4" ht="12.75">
      <c r="A541" s="2" t="s">
        <v>1082</v>
      </c>
      <c r="B541" s="2">
        <v>101313</v>
      </c>
      <c r="D541" s="2" t="s">
        <v>1083</v>
      </c>
    </row>
    <row r="542" spans="1:4" ht="12.75">
      <c r="A542" s="2" t="s">
        <v>1084</v>
      </c>
      <c r="B542" s="2">
        <v>101314</v>
      </c>
      <c r="D542" s="2" t="s">
        <v>1085</v>
      </c>
    </row>
    <row r="543" spans="1:4" ht="12.75">
      <c r="A543" s="2" t="s">
        <v>1086</v>
      </c>
      <c r="B543" s="2">
        <v>101399</v>
      </c>
      <c r="D543" s="2" t="s">
        <v>104</v>
      </c>
    </row>
    <row r="544" spans="1:4" ht="12.75">
      <c r="A544" s="303" t="s">
        <v>1087</v>
      </c>
      <c r="B544" s="303">
        <v>1014</v>
      </c>
      <c r="C544" s="303"/>
      <c r="D544" s="303" t="s">
        <v>1088</v>
      </c>
    </row>
    <row r="545" spans="1:4" ht="12.75">
      <c r="A545" s="2" t="s">
        <v>1089</v>
      </c>
      <c r="B545" s="2">
        <v>101401</v>
      </c>
      <c r="C545" s="2" t="s">
        <v>92</v>
      </c>
      <c r="D545" s="2" t="s">
        <v>1090</v>
      </c>
    </row>
    <row r="546" spans="1:4" ht="15">
      <c r="A546" s="302" t="s">
        <v>1091</v>
      </c>
      <c r="B546" s="302">
        <v>11</v>
      </c>
      <c r="C546" s="302"/>
      <c r="D546" s="302" t="s">
        <v>1092</v>
      </c>
    </row>
    <row r="547" spans="1:4" ht="12.75">
      <c r="A547" s="303" t="s">
        <v>1093</v>
      </c>
      <c r="B547" s="303">
        <v>1101</v>
      </c>
      <c r="C547" s="303"/>
      <c r="D547" s="303" t="s">
        <v>1094</v>
      </c>
    </row>
    <row r="548" spans="1:4" ht="12.75">
      <c r="A548" s="2" t="s">
        <v>1095</v>
      </c>
      <c r="B548" s="2">
        <v>110105</v>
      </c>
      <c r="C548" s="2" t="s">
        <v>92</v>
      </c>
      <c r="D548" s="2" t="s">
        <v>1096</v>
      </c>
    </row>
    <row r="549" spans="1:4" ht="12.75">
      <c r="A549" s="2" t="s">
        <v>1097</v>
      </c>
      <c r="B549" s="2">
        <v>110106</v>
      </c>
      <c r="C549" s="2" t="s">
        <v>92</v>
      </c>
      <c r="D549" s="2" t="s">
        <v>1098</v>
      </c>
    </row>
    <row r="550" spans="1:4" ht="12.75">
      <c r="A550" s="2" t="s">
        <v>1099</v>
      </c>
      <c r="B550" s="2">
        <v>110107</v>
      </c>
      <c r="C550" s="2" t="s">
        <v>92</v>
      </c>
      <c r="D550" s="2" t="s">
        <v>1100</v>
      </c>
    </row>
    <row r="551" spans="1:4" ht="12.75">
      <c r="A551" s="2" t="s">
        <v>1101</v>
      </c>
      <c r="B551" s="2">
        <v>110108</v>
      </c>
      <c r="C551" s="2" t="s">
        <v>92</v>
      </c>
      <c r="D551" s="2" t="s">
        <v>1102</v>
      </c>
    </row>
    <row r="552" spans="1:4" ht="12.75">
      <c r="A552" s="2" t="s">
        <v>1103</v>
      </c>
      <c r="B552" s="2">
        <v>110109</v>
      </c>
      <c r="C552" s="2" t="s">
        <v>92</v>
      </c>
      <c r="D552" s="2" t="s">
        <v>1104</v>
      </c>
    </row>
    <row r="553" spans="1:4" ht="12.75">
      <c r="A553" s="2" t="s">
        <v>1105</v>
      </c>
      <c r="B553" s="2">
        <v>110110</v>
      </c>
      <c r="D553" s="2" t="s">
        <v>1106</v>
      </c>
    </row>
    <row r="554" spans="1:4" ht="12.75">
      <c r="A554" s="2" t="s">
        <v>1107</v>
      </c>
      <c r="B554" s="2">
        <v>110111</v>
      </c>
      <c r="C554" s="2" t="s">
        <v>92</v>
      </c>
      <c r="D554" s="2" t="s">
        <v>1108</v>
      </c>
    </row>
    <row r="555" spans="1:4" ht="12.75">
      <c r="A555" s="2" t="s">
        <v>1109</v>
      </c>
      <c r="B555" s="2">
        <v>110112</v>
      </c>
      <c r="D555" s="2" t="s">
        <v>1110</v>
      </c>
    </row>
    <row r="556" spans="1:4" ht="12.75">
      <c r="A556" s="2" t="s">
        <v>1111</v>
      </c>
      <c r="B556" s="2">
        <v>110113</v>
      </c>
      <c r="C556" s="2" t="s">
        <v>92</v>
      </c>
      <c r="D556" s="2" t="s">
        <v>1112</v>
      </c>
    </row>
    <row r="557" spans="1:4" ht="12.75">
      <c r="A557" s="2" t="s">
        <v>1113</v>
      </c>
      <c r="B557" s="2">
        <v>110114</v>
      </c>
      <c r="D557" s="2" t="s">
        <v>1114</v>
      </c>
    </row>
    <row r="558" spans="1:4" ht="12.75">
      <c r="A558" s="2" t="s">
        <v>1115</v>
      </c>
      <c r="B558" s="2">
        <v>110115</v>
      </c>
      <c r="C558" s="2" t="s">
        <v>92</v>
      </c>
      <c r="D558" s="2" t="s">
        <v>1031</v>
      </c>
    </row>
    <row r="559" spans="1:4" ht="12.75">
      <c r="A559" s="2" t="s">
        <v>1032</v>
      </c>
      <c r="B559" s="2">
        <v>110116</v>
      </c>
      <c r="C559" s="2" t="s">
        <v>92</v>
      </c>
      <c r="D559" s="2" t="s">
        <v>1033</v>
      </c>
    </row>
    <row r="560" spans="1:4" ht="12.75">
      <c r="A560" s="2" t="s">
        <v>1034</v>
      </c>
      <c r="B560" s="2">
        <v>110198</v>
      </c>
      <c r="C560" s="2" t="s">
        <v>92</v>
      </c>
      <c r="D560" s="2" t="s">
        <v>1035</v>
      </c>
    </row>
    <row r="561" spans="1:4" ht="12.75">
      <c r="A561" s="2" t="s">
        <v>1036</v>
      </c>
      <c r="B561" s="2">
        <v>110199</v>
      </c>
      <c r="D561" s="2" t="s">
        <v>104</v>
      </c>
    </row>
    <row r="562" spans="1:4" ht="12.75">
      <c r="A562" s="303" t="s">
        <v>1037</v>
      </c>
      <c r="B562" s="303">
        <v>1102</v>
      </c>
      <c r="C562" s="303"/>
      <c r="D562" s="303" t="s">
        <v>1038</v>
      </c>
    </row>
    <row r="563" spans="1:4" ht="12.75">
      <c r="A563" s="2" t="s">
        <v>1039</v>
      </c>
      <c r="B563" s="2">
        <v>110202</v>
      </c>
      <c r="C563" s="2" t="s">
        <v>92</v>
      </c>
      <c r="D563" s="2" t="s">
        <v>0</v>
      </c>
    </row>
    <row r="564" spans="1:4" ht="12.75">
      <c r="A564" s="2" t="s">
        <v>1</v>
      </c>
      <c r="B564" s="2">
        <v>110203</v>
      </c>
      <c r="D564" s="2" t="s">
        <v>2</v>
      </c>
    </row>
    <row r="565" spans="1:4" ht="12.75">
      <c r="A565" s="2" t="s">
        <v>3</v>
      </c>
      <c r="B565" s="2">
        <v>110205</v>
      </c>
      <c r="C565" s="2" t="s">
        <v>92</v>
      </c>
      <c r="D565" s="2" t="s">
        <v>4</v>
      </c>
    </row>
    <row r="566" spans="1:4" ht="12.75">
      <c r="A566" s="2" t="s">
        <v>5</v>
      </c>
      <c r="B566" s="2">
        <v>110206</v>
      </c>
      <c r="D566" s="2" t="s">
        <v>6</v>
      </c>
    </row>
    <row r="567" spans="1:4" ht="12.75">
      <c r="A567" s="2" t="s">
        <v>7</v>
      </c>
      <c r="B567" s="2">
        <v>110207</v>
      </c>
      <c r="C567" s="2" t="s">
        <v>92</v>
      </c>
      <c r="D567" s="2" t="s">
        <v>1035</v>
      </c>
    </row>
    <row r="568" spans="1:4" ht="12.75">
      <c r="A568" s="2" t="s">
        <v>8</v>
      </c>
      <c r="B568" s="2">
        <v>110299</v>
      </c>
      <c r="D568" s="2" t="s">
        <v>104</v>
      </c>
    </row>
    <row r="569" spans="1:4" ht="12.75">
      <c r="A569" s="303" t="s">
        <v>9</v>
      </c>
      <c r="B569" s="303">
        <v>1103</v>
      </c>
      <c r="C569" s="303"/>
      <c r="D569" s="303" t="s">
        <v>10</v>
      </c>
    </row>
    <row r="570" spans="1:4" ht="12.75">
      <c r="A570" s="2" t="s">
        <v>11</v>
      </c>
      <c r="B570" s="2">
        <v>110301</v>
      </c>
      <c r="C570" s="2" t="s">
        <v>92</v>
      </c>
      <c r="D570" s="2" t="s">
        <v>12</v>
      </c>
    </row>
    <row r="571" spans="1:4" ht="12.75">
      <c r="A571" s="2" t="s">
        <v>13</v>
      </c>
      <c r="B571" s="2">
        <v>110302</v>
      </c>
      <c r="C571" s="2" t="s">
        <v>92</v>
      </c>
      <c r="D571" s="2" t="s">
        <v>14</v>
      </c>
    </row>
    <row r="572" spans="1:4" ht="12.75">
      <c r="A572" s="303" t="s">
        <v>15</v>
      </c>
      <c r="B572" s="303">
        <v>1105</v>
      </c>
      <c r="C572" s="303"/>
      <c r="D572" s="303" t="s">
        <v>16</v>
      </c>
    </row>
    <row r="573" spans="1:4" ht="12.75">
      <c r="A573" s="2" t="s">
        <v>17</v>
      </c>
      <c r="B573" s="2">
        <v>110501</v>
      </c>
      <c r="D573" s="2" t="s">
        <v>18</v>
      </c>
    </row>
    <row r="574" spans="1:4" ht="12.75">
      <c r="A574" s="2" t="s">
        <v>19</v>
      </c>
      <c r="B574" s="2">
        <v>110502</v>
      </c>
      <c r="D574" s="2" t="s">
        <v>20</v>
      </c>
    </row>
    <row r="575" spans="1:4" ht="12.75">
      <c r="A575" s="2" t="s">
        <v>21</v>
      </c>
      <c r="B575" s="2">
        <v>110503</v>
      </c>
      <c r="C575" s="2" t="s">
        <v>92</v>
      </c>
      <c r="D575" s="2" t="s">
        <v>288</v>
      </c>
    </row>
    <row r="576" spans="1:4" ht="12.75">
      <c r="A576" s="2" t="s">
        <v>22</v>
      </c>
      <c r="B576" s="2">
        <v>110504</v>
      </c>
      <c r="C576" s="2" t="s">
        <v>92</v>
      </c>
      <c r="D576" s="2" t="s">
        <v>23</v>
      </c>
    </row>
    <row r="577" spans="1:4" ht="12.75">
      <c r="A577" s="2" t="s">
        <v>24</v>
      </c>
      <c r="B577" s="2">
        <v>110599</v>
      </c>
      <c r="D577" s="2" t="s">
        <v>104</v>
      </c>
    </row>
    <row r="578" spans="1:4" ht="15">
      <c r="A578" s="302" t="s">
        <v>25</v>
      </c>
      <c r="B578" s="302">
        <v>12</v>
      </c>
      <c r="C578" s="302"/>
      <c r="D578" s="302" t="s">
        <v>26</v>
      </c>
    </row>
    <row r="579" spans="1:4" ht="12.75">
      <c r="A579" s="303" t="s">
        <v>27</v>
      </c>
      <c r="B579" s="303">
        <v>1201</v>
      </c>
      <c r="C579" s="303"/>
      <c r="D579" s="303" t="s">
        <v>28</v>
      </c>
    </row>
    <row r="580" spans="1:4" ht="12.75">
      <c r="A580" s="2" t="s">
        <v>29</v>
      </c>
      <c r="B580" s="2">
        <v>120101</v>
      </c>
      <c r="D580" s="2" t="s">
        <v>30</v>
      </c>
    </row>
    <row r="581" spans="1:4" ht="12.75">
      <c r="A581" s="2" t="s">
        <v>31</v>
      </c>
      <c r="B581" s="2">
        <v>120102</v>
      </c>
      <c r="D581" s="2" t="s">
        <v>32</v>
      </c>
    </row>
    <row r="582" spans="1:4" ht="12.75">
      <c r="A582" s="2" t="s">
        <v>33</v>
      </c>
      <c r="B582" s="2">
        <v>120103</v>
      </c>
      <c r="D582" s="2" t="s">
        <v>34</v>
      </c>
    </row>
    <row r="583" spans="1:4" ht="12.75">
      <c r="A583" s="2" t="s">
        <v>35</v>
      </c>
      <c r="B583" s="2">
        <v>120104</v>
      </c>
      <c r="D583" s="2" t="s">
        <v>36</v>
      </c>
    </row>
    <row r="584" spans="1:4" ht="12.75">
      <c r="A584" s="2" t="s">
        <v>37</v>
      </c>
      <c r="B584" s="2">
        <v>120105</v>
      </c>
      <c r="D584" s="2" t="s">
        <v>38</v>
      </c>
    </row>
    <row r="585" spans="1:4" ht="12.75">
      <c r="A585" s="2" t="s">
        <v>39</v>
      </c>
      <c r="B585" s="2">
        <v>120106</v>
      </c>
      <c r="C585" s="2" t="s">
        <v>92</v>
      </c>
      <c r="D585" s="2" t="s">
        <v>40</v>
      </c>
    </row>
    <row r="586" spans="1:4" ht="12.75">
      <c r="A586" s="2" t="s">
        <v>41</v>
      </c>
      <c r="B586" s="2">
        <v>120107</v>
      </c>
      <c r="C586" s="2" t="s">
        <v>92</v>
      </c>
      <c r="D586" s="2" t="s">
        <v>42</v>
      </c>
    </row>
    <row r="587" spans="1:4" ht="12.75">
      <c r="A587" s="2" t="s">
        <v>43</v>
      </c>
      <c r="B587" s="2">
        <v>120108</v>
      </c>
      <c r="C587" s="2" t="s">
        <v>92</v>
      </c>
      <c r="D587" s="2" t="s">
        <v>44</v>
      </c>
    </row>
    <row r="588" spans="1:4" ht="12.75">
      <c r="A588" s="2" t="s">
        <v>45</v>
      </c>
      <c r="B588" s="2">
        <v>120109</v>
      </c>
      <c r="C588" s="2" t="s">
        <v>92</v>
      </c>
      <c r="D588" s="2" t="s">
        <v>46</v>
      </c>
    </row>
    <row r="589" spans="1:4" ht="12.75">
      <c r="A589" s="2" t="s">
        <v>47</v>
      </c>
      <c r="B589" s="2">
        <v>120110</v>
      </c>
      <c r="C589" s="2" t="s">
        <v>92</v>
      </c>
      <c r="D589" s="2" t="s">
        <v>48</v>
      </c>
    </row>
    <row r="590" spans="1:4" ht="12.75">
      <c r="A590" s="2" t="s">
        <v>49</v>
      </c>
      <c r="B590" s="2">
        <v>120112</v>
      </c>
      <c r="C590" s="2" t="s">
        <v>92</v>
      </c>
      <c r="D590" s="2" t="s">
        <v>50</v>
      </c>
    </row>
    <row r="591" spans="1:4" ht="12.75">
      <c r="A591" s="2" t="s">
        <v>51</v>
      </c>
      <c r="B591" s="2">
        <v>120113</v>
      </c>
      <c r="D591" s="2" t="s">
        <v>52</v>
      </c>
    </row>
    <row r="592" spans="1:4" ht="12.75">
      <c r="A592" s="2" t="s">
        <v>53</v>
      </c>
      <c r="B592" s="2">
        <v>120114</v>
      </c>
      <c r="C592" s="2" t="s">
        <v>92</v>
      </c>
      <c r="D592" s="2" t="s">
        <v>54</v>
      </c>
    </row>
    <row r="593" spans="1:4" ht="12.75">
      <c r="A593" s="2" t="s">
        <v>55</v>
      </c>
      <c r="B593" s="2">
        <v>120115</v>
      </c>
      <c r="D593" s="2" t="s">
        <v>56</v>
      </c>
    </row>
    <row r="594" spans="1:4" ht="12.75">
      <c r="A594" s="2" t="s">
        <v>57</v>
      </c>
      <c r="B594" s="2">
        <v>120116</v>
      </c>
      <c r="C594" s="2" t="s">
        <v>92</v>
      </c>
      <c r="D594" s="2" t="s">
        <v>58</v>
      </c>
    </row>
    <row r="595" spans="1:4" ht="12.75">
      <c r="A595" s="2" t="s">
        <v>59</v>
      </c>
      <c r="B595" s="2">
        <v>120117</v>
      </c>
      <c r="D595" s="2" t="s">
        <v>60</v>
      </c>
    </row>
    <row r="596" spans="1:4" ht="12.75">
      <c r="A596" s="2" t="s">
        <v>599</v>
      </c>
      <c r="B596" s="2">
        <v>120118</v>
      </c>
      <c r="C596" s="2" t="s">
        <v>92</v>
      </c>
      <c r="D596" s="2" t="s">
        <v>600</v>
      </c>
    </row>
    <row r="597" spans="1:4" ht="12.75">
      <c r="A597" s="2" t="s">
        <v>601</v>
      </c>
      <c r="B597" s="2">
        <v>120119</v>
      </c>
      <c r="C597" s="2" t="s">
        <v>92</v>
      </c>
      <c r="D597" s="2" t="s">
        <v>602</v>
      </c>
    </row>
    <row r="598" spans="1:4" ht="12.75">
      <c r="A598" s="2" t="s">
        <v>603</v>
      </c>
      <c r="B598" s="2">
        <v>120120</v>
      </c>
      <c r="C598" s="2" t="s">
        <v>92</v>
      </c>
      <c r="D598" s="2" t="s">
        <v>604</v>
      </c>
    </row>
    <row r="599" spans="1:4" ht="12.75">
      <c r="A599" s="2" t="s">
        <v>605</v>
      </c>
      <c r="B599" s="2">
        <v>120121</v>
      </c>
      <c r="D599" s="2" t="s">
        <v>606</v>
      </c>
    </row>
    <row r="600" spans="1:4" ht="12.75">
      <c r="A600" s="2" t="s">
        <v>607</v>
      </c>
      <c r="B600" s="2">
        <v>120199</v>
      </c>
      <c r="D600" s="2" t="s">
        <v>104</v>
      </c>
    </row>
    <row r="601" spans="1:4" ht="12.75">
      <c r="A601" s="303" t="s">
        <v>608</v>
      </c>
      <c r="B601" s="303">
        <v>1203</v>
      </c>
      <c r="C601" s="303"/>
      <c r="D601" s="303" t="s">
        <v>609</v>
      </c>
    </row>
    <row r="602" spans="1:4" ht="12.75">
      <c r="A602" s="2" t="s">
        <v>610</v>
      </c>
      <c r="B602" s="2">
        <v>120301</v>
      </c>
      <c r="C602" s="2" t="s">
        <v>92</v>
      </c>
      <c r="D602" s="2" t="s">
        <v>611</v>
      </c>
    </row>
    <row r="603" spans="1:4" ht="12.75">
      <c r="A603" s="2" t="s">
        <v>612</v>
      </c>
      <c r="B603" s="2">
        <v>120302</v>
      </c>
      <c r="C603" s="2" t="s">
        <v>92</v>
      </c>
      <c r="D603" s="2" t="s">
        <v>613</v>
      </c>
    </row>
    <row r="604" spans="1:4" ht="15">
      <c r="A604" s="302" t="s">
        <v>614</v>
      </c>
      <c r="B604" s="302">
        <v>13</v>
      </c>
      <c r="C604" s="302"/>
      <c r="D604" s="302" t="s">
        <v>463</v>
      </c>
    </row>
    <row r="605" spans="1:4" ht="12.75">
      <c r="A605" s="303" t="s">
        <v>615</v>
      </c>
      <c r="B605" s="303">
        <v>1301</v>
      </c>
      <c r="C605" s="303"/>
      <c r="D605" s="303" t="s">
        <v>616</v>
      </c>
    </row>
    <row r="606" spans="1:4" ht="12.75">
      <c r="A606" s="2" t="s">
        <v>617</v>
      </c>
      <c r="B606" s="2">
        <v>130101</v>
      </c>
      <c r="C606" s="2" t="s">
        <v>92</v>
      </c>
      <c r="D606" s="2" t="s">
        <v>618</v>
      </c>
    </row>
    <row r="607" spans="1:4" ht="12.75">
      <c r="A607" s="2" t="s">
        <v>619</v>
      </c>
      <c r="B607" s="2">
        <v>130104</v>
      </c>
      <c r="C607" s="2" t="s">
        <v>92</v>
      </c>
      <c r="D607" s="2" t="s">
        <v>620</v>
      </c>
    </row>
    <row r="608" spans="1:4" ht="12.75">
      <c r="A608" s="2" t="s">
        <v>621</v>
      </c>
      <c r="B608" s="2">
        <v>130105</v>
      </c>
      <c r="C608" s="2" t="s">
        <v>92</v>
      </c>
      <c r="D608" s="2" t="s">
        <v>622</v>
      </c>
    </row>
    <row r="609" spans="1:4" ht="12.75">
      <c r="A609" s="2" t="s">
        <v>623</v>
      </c>
      <c r="B609" s="2">
        <v>130109</v>
      </c>
      <c r="C609" s="2" t="s">
        <v>92</v>
      </c>
      <c r="D609" s="2" t="s">
        <v>624</v>
      </c>
    </row>
    <row r="610" spans="1:4" ht="12.75">
      <c r="A610" s="2" t="s">
        <v>625</v>
      </c>
      <c r="B610" s="2">
        <v>130110</v>
      </c>
      <c r="C610" s="2" t="s">
        <v>92</v>
      </c>
      <c r="D610" s="2" t="s">
        <v>626</v>
      </c>
    </row>
    <row r="611" spans="1:4" ht="12.75">
      <c r="A611" s="2" t="s">
        <v>627</v>
      </c>
      <c r="B611" s="2">
        <v>130111</v>
      </c>
      <c r="C611" s="2" t="s">
        <v>92</v>
      </c>
      <c r="D611" s="2" t="s">
        <v>628</v>
      </c>
    </row>
    <row r="612" spans="1:4" ht="12.75">
      <c r="A612" s="2" t="s">
        <v>629</v>
      </c>
      <c r="B612" s="2">
        <v>130112</v>
      </c>
      <c r="C612" s="2" t="s">
        <v>92</v>
      </c>
      <c r="D612" s="2" t="s">
        <v>630</v>
      </c>
    </row>
    <row r="613" spans="1:4" ht="12.75">
      <c r="A613" s="2" t="s">
        <v>631</v>
      </c>
      <c r="B613" s="2">
        <v>130113</v>
      </c>
      <c r="C613" s="2" t="s">
        <v>92</v>
      </c>
      <c r="D613" s="2" t="s">
        <v>1256</v>
      </c>
    </row>
    <row r="614" spans="1:4" ht="12.75">
      <c r="A614" s="303" t="s">
        <v>1257</v>
      </c>
      <c r="B614" s="303">
        <v>1302</v>
      </c>
      <c r="C614" s="303"/>
      <c r="D614" s="303" t="s">
        <v>1258</v>
      </c>
    </row>
    <row r="615" spans="1:4" ht="12.75">
      <c r="A615" s="2" t="s">
        <v>1259</v>
      </c>
      <c r="B615" s="2">
        <v>130204</v>
      </c>
      <c r="C615" s="2" t="s">
        <v>92</v>
      </c>
      <c r="D615" s="2" t="s">
        <v>1260</v>
      </c>
    </row>
    <row r="616" spans="1:4" ht="12.75">
      <c r="A616" s="2" t="s">
        <v>1261</v>
      </c>
      <c r="B616" s="2">
        <v>130205</v>
      </c>
      <c r="C616" s="2" t="s">
        <v>92</v>
      </c>
      <c r="D616" s="2" t="s">
        <v>1262</v>
      </c>
    </row>
    <row r="617" spans="1:4" ht="12.75">
      <c r="A617" s="2" t="s">
        <v>1263</v>
      </c>
      <c r="B617" s="2">
        <v>130206</v>
      </c>
      <c r="C617" s="2" t="s">
        <v>92</v>
      </c>
      <c r="D617" s="2" t="s">
        <v>1264</v>
      </c>
    </row>
    <row r="618" spans="1:4" ht="12.75">
      <c r="A618" s="2" t="s">
        <v>1265</v>
      </c>
      <c r="B618" s="2">
        <v>130207</v>
      </c>
      <c r="C618" s="2" t="s">
        <v>92</v>
      </c>
      <c r="D618" s="2" t="s">
        <v>1266</v>
      </c>
    </row>
    <row r="619" spans="1:4" ht="12.75">
      <c r="A619" s="2" t="s">
        <v>1267</v>
      </c>
      <c r="B619" s="2">
        <v>130208</v>
      </c>
      <c r="C619" s="2" t="s">
        <v>92</v>
      </c>
      <c r="D619" s="2" t="s">
        <v>1268</v>
      </c>
    </row>
    <row r="620" spans="1:4" ht="12.75">
      <c r="A620" s="303" t="s">
        <v>1269</v>
      </c>
      <c r="B620" s="303">
        <v>1303</v>
      </c>
      <c r="C620" s="303"/>
      <c r="D620" s="303" t="s">
        <v>1270</v>
      </c>
    </row>
    <row r="621" spans="1:4" ht="12.75">
      <c r="A621" s="2" t="s">
        <v>1271</v>
      </c>
      <c r="B621" s="2">
        <v>130301</v>
      </c>
      <c r="C621" s="2" t="s">
        <v>92</v>
      </c>
      <c r="D621" s="2" t="s">
        <v>1272</v>
      </c>
    </row>
    <row r="622" spans="1:4" ht="12.75">
      <c r="A622" s="2" t="s">
        <v>1273</v>
      </c>
      <c r="B622" s="2">
        <v>130306</v>
      </c>
      <c r="C622" s="2" t="s">
        <v>92</v>
      </c>
      <c r="D622" s="2" t="s">
        <v>1274</v>
      </c>
    </row>
    <row r="623" spans="1:4" ht="12.75">
      <c r="A623" s="2" t="s">
        <v>1275</v>
      </c>
      <c r="B623" s="2">
        <v>130307</v>
      </c>
      <c r="C623" s="2" t="s">
        <v>92</v>
      </c>
      <c r="D623" s="2" t="s">
        <v>1276</v>
      </c>
    </row>
    <row r="624" spans="1:4" ht="12.75">
      <c r="A624" s="2" t="s">
        <v>1277</v>
      </c>
      <c r="B624" s="2">
        <v>130308</v>
      </c>
      <c r="C624" s="2" t="s">
        <v>92</v>
      </c>
      <c r="D624" s="2" t="s">
        <v>1278</v>
      </c>
    </row>
    <row r="625" spans="1:4" ht="12.75">
      <c r="A625" s="2" t="s">
        <v>1279</v>
      </c>
      <c r="B625" s="2">
        <v>130309</v>
      </c>
      <c r="C625" s="2" t="s">
        <v>92</v>
      </c>
      <c r="D625" s="2" t="s">
        <v>1280</v>
      </c>
    </row>
    <row r="626" spans="1:4" ht="12.75">
      <c r="A626" s="2" t="s">
        <v>1281</v>
      </c>
      <c r="B626" s="2">
        <v>130310</v>
      </c>
      <c r="C626" s="2" t="s">
        <v>92</v>
      </c>
      <c r="D626" s="2" t="s">
        <v>1282</v>
      </c>
    </row>
    <row r="627" spans="1:4" ht="12.75">
      <c r="A627" s="303" t="s">
        <v>1283</v>
      </c>
      <c r="B627" s="303">
        <v>1304</v>
      </c>
      <c r="C627" s="303"/>
      <c r="D627" s="303" t="s">
        <v>1284</v>
      </c>
    </row>
    <row r="628" spans="1:4" ht="12.75">
      <c r="A628" s="2" t="s">
        <v>1285</v>
      </c>
      <c r="B628" s="2">
        <v>130401</v>
      </c>
      <c r="C628" s="2" t="s">
        <v>92</v>
      </c>
      <c r="D628" s="2" t="s">
        <v>1286</v>
      </c>
    </row>
    <row r="629" spans="1:4" ht="12.75">
      <c r="A629" s="2" t="s">
        <v>1287</v>
      </c>
      <c r="B629" s="2">
        <v>130402</v>
      </c>
      <c r="C629" s="2" t="s">
        <v>92</v>
      </c>
      <c r="D629" s="2" t="s">
        <v>1288</v>
      </c>
    </row>
    <row r="630" spans="1:4" ht="12.75">
      <c r="A630" s="2" t="s">
        <v>1289</v>
      </c>
      <c r="B630" s="2">
        <v>130403</v>
      </c>
      <c r="C630" s="2" t="s">
        <v>92</v>
      </c>
      <c r="D630" s="2" t="s">
        <v>1290</v>
      </c>
    </row>
    <row r="631" spans="1:4" ht="12.75">
      <c r="A631" s="303" t="s">
        <v>1291</v>
      </c>
      <c r="B631" s="303">
        <v>1305</v>
      </c>
      <c r="C631" s="303"/>
      <c r="D631" s="303" t="s">
        <v>1292</v>
      </c>
    </row>
    <row r="632" spans="1:4" ht="12.75">
      <c r="A632" s="2" t="s">
        <v>1293</v>
      </c>
      <c r="B632" s="2">
        <v>130501</v>
      </c>
      <c r="C632" s="2" t="s">
        <v>92</v>
      </c>
      <c r="D632" s="2" t="s">
        <v>1294</v>
      </c>
    </row>
    <row r="633" spans="1:4" ht="12.75">
      <c r="A633" s="2" t="s">
        <v>1295</v>
      </c>
      <c r="B633" s="2">
        <v>130502</v>
      </c>
      <c r="C633" s="2" t="s">
        <v>92</v>
      </c>
      <c r="D633" s="2" t="s">
        <v>1296</v>
      </c>
    </row>
    <row r="634" spans="1:4" ht="12.75">
      <c r="A634" s="2" t="s">
        <v>1297</v>
      </c>
      <c r="B634" s="2">
        <v>130503</v>
      </c>
      <c r="C634" s="2" t="s">
        <v>92</v>
      </c>
      <c r="D634" s="2" t="s">
        <v>1298</v>
      </c>
    </row>
    <row r="635" spans="1:4" ht="12.75">
      <c r="A635" s="2" t="s">
        <v>1299</v>
      </c>
      <c r="B635" s="2">
        <v>130506</v>
      </c>
      <c r="C635" s="2" t="s">
        <v>92</v>
      </c>
      <c r="D635" s="2" t="s">
        <v>1300</v>
      </c>
    </row>
    <row r="636" spans="1:4" ht="12.75">
      <c r="A636" s="2" t="s">
        <v>1301</v>
      </c>
      <c r="B636" s="2">
        <v>130507</v>
      </c>
      <c r="C636" s="2" t="s">
        <v>92</v>
      </c>
      <c r="D636" s="2" t="s">
        <v>1302</v>
      </c>
    </row>
    <row r="637" spans="1:4" ht="12.75">
      <c r="A637" s="2" t="s">
        <v>1303</v>
      </c>
      <c r="B637" s="2">
        <v>130508</v>
      </c>
      <c r="C637" s="2" t="s">
        <v>92</v>
      </c>
      <c r="D637" s="2" t="s">
        <v>1304</v>
      </c>
    </row>
    <row r="638" spans="1:4" ht="12.75">
      <c r="A638" s="303" t="s">
        <v>1305</v>
      </c>
      <c r="B638" s="303">
        <v>1307</v>
      </c>
      <c r="C638" s="303"/>
      <c r="D638" s="303" t="s">
        <v>1306</v>
      </c>
    </row>
    <row r="639" spans="1:4" ht="12.75">
      <c r="A639" s="2" t="s">
        <v>1307</v>
      </c>
      <c r="B639" s="2">
        <v>130701</v>
      </c>
      <c r="C639" s="2" t="s">
        <v>92</v>
      </c>
      <c r="D639" s="2" t="s">
        <v>1308</v>
      </c>
    </row>
    <row r="640" spans="1:4" ht="12.75">
      <c r="A640" s="2" t="s">
        <v>1309</v>
      </c>
      <c r="B640" s="2">
        <v>130702</v>
      </c>
      <c r="C640" s="2" t="s">
        <v>92</v>
      </c>
      <c r="D640" s="2" t="s">
        <v>1310</v>
      </c>
    </row>
    <row r="641" spans="1:4" ht="12.75">
      <c r="A641" s="2" t="s">
        <v>1311</v>
      </c>
      <c r="B641" s="2">
        <v>130703</v>
      </c>
      <c r="C641" s="2" t="s">
        <v>92</v>
      </c>
      <c r="D641" s="2" t="s">
        <v>1312</v>
      </c>
    </row>
    <row r="642" spans="1:4" ht="12.75">
      <c r="A642" s="303" t="s">
        <v>1313</v>
      </c>
      <c r="B642" s="303">
        <v>1308</v>
      </c>
      <c r="C642" s="303"/>
      <c r="D642" s="303" t="s">
        <v>1314</v>
      </c>
    </row>
    <row r="643" spans="1:4" ht="12.75">
      <c r="A643" s="2" t="s">
        <v>1315</v>
      </c>
      <c r="B643" s="2">
        <v>130801</v>
      </c>
      <c r="C643" s="2" t="s">
        <v>92</v>
      </c>
      <c r="D643" s="2" t="s">
        <v>1316</v>
      </c>
    </row>
    <row r="644" spans="1:4" ht="12.75">
      <c r="A644" s="2" t="s">
        <v>1317</v>
      </c>
      <c r="B644" s="2">
        <v>130802</v>
      </c>
      <c r="C644" s="2" t="s">
        <v>92</v>
      </c>
      <c r="D644" s="2" t="s">
        <v>1318</v>
      </c>
    </row>
    <row r="645" spans="1:4" ht="12.75">
      <c r="A645" s="2" t="s">
        <v>1319</v>
      </c>
      <c r="B645" s="2">
        <v>130899</v>
      </c>
      <c r="C645" s="2" t="s">
        <v>92</v>
      </c>
      <c r="D645" s="2" t="s">
        <v>104</v>
      </c>
    </row>
    <row r="646" spans="1:4" ht="15">
      <c r="A646" s="302" t="s">
        <v>1320</v>
      </c>
      <c r="B646" s="302">
        <v>14</v>
      </c>
      <c r="C646" s="302"/>
      <c r="D646" s="302" t="s">
        <v>1321</v>
      </c>
    </row>
    <row r="647" spans="1:4" ht="12.75">
      <c r="A647" s="303" t="s">
        <v>1322</v>
      </c>
      <c r="B647" s="303">
        <v>1406</v>
      </c>
      <c r="C647" s="303"/>
      <c r="D647" s="303" t="s">
        <v>1323</v>
      </c>
    </row>
    <row r="648" spans="1:4" ht="12.75">
      <c r="A648" s="2" t="s">
        <v>1324</v>
      </c>
      <c r="B648" s="2">
        <v>140601</v>
      </c>
      <c r="C648" s="2" t="s">
        <v>92</v>
      </c>
      <c r="D648" s="2" t="s">
        <v>1325</v>
      </c>
    </row>
    <row r="649" spans="1:4" ht="12.75">
      <c r="A649" s="2" t="s">
        <v>1326</v>
      </c>
      <c r="B649" s="2">
        <v>140602</v>
      </c>
      <c r="C649" s="2" t="s">
        <v>92</v>
      </c>
      <c r="D649" s="2" t="s">
        <v>1327</v>
      </c>
    </row>
    <row r="650" spans="1:4" ht="12.75">
      <c r="A650" s="2" t="s">
        <v>111</v>
      </c>
      <c r="B650" s="2">
        <v>140603</v>
      </c>
      <c r="C650" s="2" t="s">
        <v>92</v>
      </c>
      <c r="D650" s="2" t="s">
        <v>112</v>
      </c>
    </row>
    <row r="651" spans="1:4" ht="12.75">
      <c r="A651" s="2" t="s">
        <v>113</v>
      </c>
      <c r="B651" s="2">
        <v>140604</v>
      </c>
      <c r="C651" s="2" t="s">
        <v>92</v>
      </c>
      <c r="D651" s="2" t="s">
        <v>114</v>
      </c>
    </row>
    <row r="652" spans="1:4" ht="12.75">
      <c r="A652" s="2" t="s">
        <v>115</v>
      </c>
      <c r="B652" s="2">
        <v>140605</v>
      </c>
      <c r="C652" s="2" t="s">
        <v>92</v>
      </c>
      <c r="D652" s="2" t="s">
        <v>116</v>
      </c>
    </row>
    <row r="653" spans="1:4" ht="15">
      <c r="A653" s="302" t="s">
        <v>117</v>
      </c>
      <c r="B653" s="302">
        <v>15</v>
      </c>
      <c r="C653" s="302"/>
      <c r="D653" s="302" t="s">
        <v>118</v>
      </c>
    </row>
    <row r="654" spans="1:4" ht="12.75">
      <c r="A654" s="303" t="s">
        <v>119</v>
      </c>
      <c r="B654" s="303">
        <v>1501</v>
      </c>
      <c r="C654" s="303"/>
      <c r="D654" s="303" t="s">
        <v>120</v>
      </c>
    </row>
    <row r="655" spans="1:4" ht="12.75">
      <c r="A655" s="2" t="s">
        <v>121</v>
      </c>
      <c r="B655" s="2">
        <v>150101</v>
      </c>
      <c r="D655" s="2" t="s">
        <v>122</v>
      </c>
    </row>
    <row r="656" spans="1:4" ht="12.75">
      <c r="A656" s="2" t="s">
        <v>123</v>
      </c>
      <c r="B656" s="2">
        <v>150102</v>
      </c>
      <c r="D656" s="2" t="s">
        <v>124</v>
      </c>
    </row>
    <row r="657" spans="1:4" ht="12.75">
      <c r="A657" s="2" t="s">
        <v>125</v>
      </c>
      <c r="B657" s="2">
        <v>150103</v>
      </c>
      <c r="D657" s="2" t="s">
        <v>126</v>
      </c>
    </row>
    <row r="658" spans="1:4" ht="12.75">
      <c r="A658" s="2" t="s">
        <v>127</v>
      </c>
      <c r="B658" s="2">
        <v>150104</v>
      </c>
      <c r="D658" s="2" t="s">
        <v>128</v>
      </c>
    </row>
    <row r="659" spans="1:4" ht="12.75">
      <c r="A659" s="2" t="s">
        <v>129</v>
      </c>
      <c r="B659" s="2">
        <v>150105</v>
      </c>
      <c r="D659" s="2" t="s">
        <v>130</v>
      </c>
    </row>
    <row r="660" spans="1:4" ht="12.75">
      <c r="A660" s="2" t="s">
        <v>131</v>
      </c>
      <c r="B660" s="2">
        <v>150106</v>
      </c>
      <c r="D660" s="2" t="s">
        <v>132</v>
      </c>
    </row>
    <row r="661" spans="1:4" ht="12.75">
      <c r="A661" s="2" t="s">
        <v>133</v>
      </c>
      <c r="B661" s="2">
        <v>150107</v>
      </c>
      <c r="D661" s="2" t="s">
        <v>134</v>
      </c>
    </row>
    <row r="662" spans="1:4" ht="12.75">
      <c r="A662" s="2" t="s">
        <v>135</v>
      </c>
      <c r="B662" s="2">
        <v>150109</v>
      </c>
      <c r="D662" s="2" t="s">
        <v>136</v>
      </c>
    </row>
    <row r="663" spans="1:4" ht="12.75">
      <c r="A663" s="2" t="s">
        <v>137</v>
      </c>
      <c r="B663" s="2">
        <v>150110</v>
      </c>
      <c r="C663" s="2" t="s">
        <v>92</v>
      </c>
      <c r="D663" s="2" t="s">
        <v>138</v>
      </c>
    </row>
    <row r="664" spans="1:4" ht="12.75">
      <c r="A664" s="2" t="s">
        <v>139</v>
      </c>
      <c r="B664" s="2">
        <v>150111</v>
      </c>
      <c r="C664" s="2" t="s">
        <v>92</v>
      </c>
      <c r="D664" s="171" t="s">
        <v>456</v>
      </c>
    </row>
    <row r="665" spans="1:4" ht="12.75">
      <c r="A665" s="303" t="s">
        <v>140</v>
      </c>
      <c r="B665" s="303">
        <v>1502</v>
      </c>
      <c r="C665" s="303"/>
      <c r="D665" s="303" t="s">
        <v>141</v>
      </c>
    </row>
    <row r="666" spans="1:4" ht="12.75">
      <c r="A666" s="2" t="s">
        <v>142</v>
      </c>
      <c r="B666" s="2">
        <v>150202</v>
      </c>
      <c r="C666" s="2" t="s">
        <v>92</v>
      </c>
      <c r="D666" s="2" t="s">
        <v>143</v>
      </c>
    </row>
    <row r="667" spans="1:4" ht="12.75">
      <c r="A667" s="2" t="s">
        <v>144</v>
      </c>
      <c r="B667" s="2">
        <v>150203</v>
      </c>
      <c r="D667" s="2" t="s">
        <v>145</v>
      </c>
    </row>
    <row r="668" spans="1:4" ht="15">
      <c r="A668" s="302" t="s">
        <v>146</v>
      </c>
      <c r="B668" s="302">
        <v>16</v>
      </c>
      <c r="C668" s="302"/>
      <c r="D668" s="302" t="s">
        <v>147</v>
      </c>
    </row>
    <row r="669" spans="1:4" ht="12.75">
      <c r="A669" s="303" t="s">
        <v>148</v>
      </c>
      <c r="B669" s="303">
        <v>1601</v>
      </c>
      <c r="C669" s="303"/>
      <c r="D669" s="303" t="s">
        <v>149</v>
      </c>
    </row>
    <row r="670" spans="1:4" ht="12.75">
      <c r="A670" s="2" t="s">
        <v>150</v>
      </c>
      <c r="B670" s="2">
        <v>160103</v>
      </c>
      <c r="D670" s="2" t="s">
        <v>151</v>
      </c>
    </row>
    <row r="671" spans="1:4" ht="12.75">
      <c r="A671" s="2" t="s">
        <v>152</v>
      </c>
      <c r="B671" s="2">
        <v>160104</v>
      </c>
      <c r="C671" s="2" t="s">
        <v>92</v>
      </c>
      <c r="D671" s="2" t="s">
        <v>153</v>
      </c>
    </row>
    <row r="672" spans="1:4" ht="12.75">
      <c r="A672" s="2" t="s">
        <v>154</v>
      </c>
      <c r="B672" s="2">
        <v>160106</v>
      </c>
      <c r="D672" s="2" t="s">
        <v>1794</v>
      </c>
    </row>
    <row r="673" spans="1:4" ht="12.75">
      <c r="A673" s="2" t="s">
        <v>1795</v>
      </c>
      <c r="B673" s="2">
        <v>160107</v>
      </c>
      <c r="C673" s="2" t="s">
        <v>92</v>
      </c>
      <c r="D673" s="2" t="s">
        <v>1796</v>
      </c>
    </row>
    <row r="674" spans="1:4" ht="12.75">
      <c r="A674" s="2" t="s">
        <v>1797</v>
      </c>
      <c r="B674" s="2">
        <v>160108</v>
      </c>
      <c r="C674" s="2" t="s">
        <v>92</v>
      </c>
      <c r="D674" s="2" t="s">
        <v>1798</v>
      </c>
    </row>
    <row r="675" spans="1:4" ht="12.75">
      <c r="A675" s="2" t="s">
        <v>1799</v>
      </c>
      <c r="B675" s="2">
        <v>160109</v>
      </c>
      <c r="C675" s="2" t="s">
        <v>92</v>
      </c>
      <c r="D675" s="2" t="s">
        <v>1800</v>
      </c>
    </row>
    <row r="676" spans="1:4" ht="12.75">
      <c r="A676" s="2" t="s">
        <v>1801</v>
      </c>
      <c r="B676" s="2">
        <v>160110</v>
      </c>
      <c r="C676" s="2" t="s">
        <v>92</v>
      </c>
      <c r="D676" s="2" t="s">
        <v>1802</v>
      </c>
    </row>
    <row r="677" spans="1:4" ht="12.75">
      <c r="A677" s="2" t="s">
        <v>1803</v>
      </c>
      <c r="B677" s="2">
        <v>160111</v>
      </c>
      <c r="C677" s="2" t="s">
        <v>92</v>
      </c>
      <c r="D677" s="2" t="s">
        <v>1804</v>
      </c>
    </row>
    <row r="678" spans="1:4" ht="12.75">
      <c r="A678" s="2" t="s">
        <v>1805</v>
      </c>
      <c r="B678" s="2">
        <v>160112</v>
      </c>
      <c r="D678" s="2" t="s">
        <v>1806</v>
      </c>
    </row>
    <row r="679" spans="1:4" ht="12.75">
      <c r="A679" s="2" t="s">
        <v>1807</v>
      </c>
      <c r="B679" s="2">
        <v>160113</v>
      </c>
      <c r="C679" s="2" t="s">
        <v>92</v>
      </c>
      <c r="D679" s="2" t="s">
        <v>1808</v>
      </c>
    </row>
    <row r="680" spans="1:4" ht="12.75">
      <c r="A680" s="2" t="s">
        <v>1809</v>
      </c>
      <c r="B680" s="2">
        <v>160114</v>
      </c>
      <c r="C680" s="2" t="s">
        <v>92</v>
      </c>
      <c r="D680" s="2" t="s">
        <v>1810</v>
      </c>
    </row>
    <row r="681" spans="1:4" ht="12.75">
      <c r="A681" s="2" t="s">
        <v>1811</v>
      </c>
      <c r="B681" s="2">
        <v>160115</v>
      </c>
      <c r="D681" s="2" t="s">
        <v>1812</v>
      </c>
    </row>
    <row r="682" spans="1:4" ht="12.75">
      <c r="A682" s="2" t="s">
        <v>1813</v>
      </c>
      <c r="B682" s="2">
        <v>160116</v>
      </c>
      <c r="D682" s="2" t="s">
        <v>1814</v>
      </c>
    </row>
    <row r="683" spans="1:4" ht="12.75">
      <c r="A683" s="2" t="s">
        <v>1815</v>
      </c>
      <c r="B683" s="2">
        <v>160117</v>
      </c>
      <c r="D683" s="2" t="s">
        <v>1816</v>
      </c>
    </row>
    <row r="684" spans="1:4" ht="12.75">
      <c r="A684" s="2" t="s">
        <v>1817</v>
      </c>
      <c r="B684" s="2">
        <v>160118</v>
      </c>
      <c r="D684" s="2" t="s">
        <v>1818</v>
      </c>
    </row>
    <row r="685" spans="1:4" ht="12.75">
      <c r="A685" s="2" t="s">
        <v>1819</v>
      </c>
      <c r="B685" s="2">
        <v>160119</v>
      </c>
      <c r="D685" s="2" t="s">
        <v>1820</v>
      </c>
    </row>
    <row r="686" spans="1:4" ht="12.75">
      <c r="A686" s="2" t="s">
        <v>1821</v>
      </c>
      <c r="B686" s="2">
        <v>160120</v>
      </c>
      <c r="D686" s="2" t="s">
        <v>1822</v>
      </c>
    </row>
    <row r="687" spans="1:4" ht="12.75">
      <c r="A687" s="2" t="s">
        <v>1823</v>
      </c>
      <c r="B687" s="2">
        <v>160121</v>
      </c>
      <c r="C687" s="2" t="s">
        <v>92</v>
      </c>
      <c r="D687" s="2" t="s">
        <v>1824</v>
      </c>
    </row>
    <row r="688" spans="1:4" ht="12.75">
      <c r="A688" s="2" t="s">
        <v>1825</v>
      </c>
      <c r="B688" s="2">
        <v>160122</v>
      </c>
      <c r="D688" s="2" t="s">
        <v>1826</v>
      </c>
    </row>
    <row r="689" spans="1:4" ht="12.75">
      <c r="A689" s="2" t="s">
        <v>1827</v>
      </c>
      <c r="B689" s="2">
        <v>160199</v>
      </c>
      <c r="D689" s="2" t="s">
        <v>1828</v>
      </c>
    </row>
    <row r="690" spans="1:4" ht="12.75">
      <c r="A690" s="303" t="s">
        <v>1829</v>
      </c>
      <c r="B690" s="303">
        <v>1602</v>
      </c>
      <c r="C690" s="303"/>
      <c r="D690" s="303" t="s">
        <v>1373</v>
      </c>
    </row>
    <row r="691" spans="1:4" ht="12.75">
      <c r="A691" s="2" t="s">
        <v>1374</v>
      </c>
      <c r="B691" s="2">
        <v>160209</v>
      </c>
      <c r="C691" s="2" t="s">
        <v>92</v>
      </c>
      <c r="D691" s="2" t="s">
        <v>1375</v>
      </c>
    </row>
    <row r="692" spans="1:4" ht="12.75">
      <c r="A692" s="2" t="s">
        <v>1376</v>
      </c>
      <c r="B692" s="2">
        <v>160210</v>
      </c>
      <c r="C692" s="2" t="s">
        <v>92</v>
      </c>
      <c r="D692" s="2" t="s">
        <v>1377</v>
      </c>
    </row>
    <row r="693" spans="1:4" ht="12.75">
      <c r="A693" s="2" t="s">
        <v>1378</v>
      </c>
      <c r="B693" s="2">
        <v>160211</v>
      </c>
      <c r="C693" s="2" t="s">
        <v>92</v>
      </c>
      <c r="D693" s="2" t="s">
        <v>1379</v>
      </c>
    </row>
    <row r="694" spans="1:4" ht="12.75">
      <c r="A694" s="2" t="s">
        <v>1380</v>
      </c>
      <c r="B694" s="2">
        <v>160212</v>
      </c>
      <c r="C694" s="2" t="s">
        <v>92</v>
      </c>
      <c r="D694" s="2" t="s">
        <v>1381</v>
      </c>
    </row>
    <row r="695" spans="1:4" ht="12.75">
      <c r="A695" s="2" t="s">
        <v>1382</v>
      </c>
      <c r="B695" s="2">
        <v>160213</v>
      </c>
      <c r="C695" s="2" t="s">
        <v>92</v>
      </c>
      <c r="D695" s="2" t="s">
        <v>1383</v>
      </c>
    </row>
    <row r="696" spans="1:4" ht="12.75">
      <c r="A696" s="2" t="s">
        <v>1384</v>
      </c>
      <c r="B696" s="2">
        <v>160214</v>
      </c>
      <c r="D696" s="2" t="s">
        <v>1385</v>
      </c>
    </row>
    <row r="697" spans="1:4" ht="12.75">
      <c r="A697" s="2" t="s">
        <v>1386</v>
      </c>
      <c r="B697" s="2">
        <v>160215</v>
      </c>
      <c r="C697" s="2" t="s">
        <v>92</v>
      </c>
      <c r="D697" s="2" t="s">
        <v>1387</v>
      </c>
    </row>
    <row r="698" spans="1:4" ht="12.75">
      <c r="A698" s="2" t="s">
        <v>1388</v>
      </c>
      <c r="B698" s="2">
        <v>160216</v>
      </c>
      <c r="D698" s="2" t="s">
        <v>1389</v>
      </c>
    </row>
    <row r="699" spans="1:4" ht="12.75">
      <c r="A699" s="303" t="s">
        <v>1390</v>
      </c>
      <c r="B699" s="303">
        <v>1603</v>
      </c>
      <c r="C699" s="303"/>
      <c r="D699" s="303" t="s">
        <v>1391</v>
      </c>
    </row>
    <row r="700" spans="1:4" ht="12.75">
      <c r="A700" s="2" t="s">
        <v>1392</v>
      </c>
      <c r="B700" s="2">
        <v>160303</v>
      </c>
      <c r="C700" s="2" t="s">
        <v>92</v>
      </c>
      <c r="D700" s="2" t="s">
        <v>1393</v>
      </c>
    </row>
    <row r="701" spans="1:4" ht="12.75">
      <c r="A701" s="2" t="s">
        <v>1394</v>
      </c>
      <c r="B701" s="2">
        <v>160304</v>
      </c>
      <c r="D701" s="2" t="s">
        <v>1395</v>
      </c>
    </row>
    <row r="702" spans="1:4" ht="12.75">
      <c r="A702" s="2" t="s">
        <v>1396</v>
      </c>
      <c r="B702" s="2">
        <v>160305</v>
      </c>
      <c r="C702" s="2" t="s">
        <v>92</v>
      </c>
      <c r="D702" s="2" t="s">
        <v>1397</v>
      </c>
    </row>
    <row r="703" spans="1:4" ht="12.75">
      <c r="A703" s="2" t="s">
        <v>1398</v>
      </c>
      <c r="B703" s="2">
        <v>160306</v>
      </c>
      <c r="D703" s="2" t="s">
        <v>1399</v>
      </c>
    </row>
    <row r="704" spans="1:4" ht="12.75">
      <c r="A704" s="304" t="s">
        <v>458</v>
      </c>
      <c r="B704" s="2">
        <v>160307</v>
      </c>
      <c r="C704" s="171" t="s">
        <v>92</v>
      </c>
      <c r="D704" s="171" t="s">
        <v>459</v>
      </c>
    </row>
    <row r="705" spans="1:4" ht="12.75">
      <c r="A705" s="303" t="s">
        <v>1400</v>
      </c>
      <c r="B705" s="303">
        <v>1604</v>
      </c>
      <c r="C705" s="303"/>
      <c r="D705" s="303" t="s">
        <v>1401</v>
      </c>
    </row>
    <row r="706" spans="1:4" ht="12.75">
      <c r="A706" s="2" t="s">
        <v>1402</v>
      </c>
      <c r="B706" s="2">
        <v>160401</v>
      </c>
      <c r="C706" s="2" t="s">
        <v>92</v>
      </c>
      <c r="D706" s="2" t="s">
        <v>1403</v>
      </c>
    </row>
    <row r="707" spans="1:4" ht="12.75">
      <c r="A707" s="2" t="s">
        <v>1404</v>
      </c>
      <c r="B707" s="2">
        <v>160402</v>
      </c>
      <c r="C707" s="2" t="s">
        <v>92</v>
      </c>
      <c r="D707" s="2" t="s">
        <v>1405</v>
      </c>
    </row>
    <row r="708" spans="1:4" ht="12.75">
      <c r="A708" s="2" t="s">
        <v>1406</v>
      </c>
      <c r="B708" s="2">
        <v>160403</v>
      </c>
      <c r="C708" s="2" t="s">
        <v>92</v>
      </c>
      <c r="D708" s="2" t="s">
        <v>1407</v>
      </c>
    </row>
    <row r="709" spans="1:4" ht="12.75">
      <c r="A709" s="303" t="s">
        <v>1408</v>
      </c>
      <c r="B709" s="303">
        <v>1605</v>
      </c>
      <c r="C709" s="303"/>
      <c r="D709" s="303" t="s">
        <v>1409</v>
      </c>
    </row>
    <row r="710" spans="1:4" ht="12.75">
      <c r="A710" s="2" t="s">
        <v>1410</v>
      </c>
      <c r="B710" s="2">
        <v>160504</v>
      </c>
      <c r="C710" s="2" t="s">
        <v>92</v>
      </c>
      <c r="D710" s="2" t="s">
        <v>1411</v>
      </c>
    </row>
    <row r="711" spans="1:4" ht="12.75">
      <c r="A711" s="2" t="s">
        <v>1412</v>
      </c>
      <c r="B711" s="2">
        <v>160505</v>
      </c>
      <c r="D711" s="2" t="s">
        <v>1413</v>
      </c>
    </row>
    <row r="712" spans="1:4" ht="12.75">
      <c r="A712" s="2" t="s">
        <v>1414</v>
      </c>
      <c r="B712" s="2">
        <v>160506</v>
      </c>
      <c r="C712" s="2" t="s">
        <v>92</v>
      </c>
      <c r="D712" s="2" t="s">
        <v>1415</v>
      </c>
    </row>
    <row r="713" spans="1:4" ht="12.75">
      <c r="A713" s="2" t="s">
        <v>1416</v>
      </c>
      <c r="B713" s="2">
        <v>160507</v>
      </c>
      <c r="C713" s="2" t="s">
        <v>92</v>
      </c>
      <c r="D713" s="2" t="s">
        <v>1417</v>
      </c>
    </row>
    <row r="714" spans="1:4" ht="12.75">
      <c r="A714" s="2" t="s">
        <v>1418</v>
      </c>
      <c r="B714" s="2">
        <v>160508</v>
      </c>
      <c r="C714" s="2" t="s">
        <v>92</v>
      </c>
      <c r="D714" s="2" t="s">
        <v>1419</v>
      </c>
    </row>
    <row r="715" spans="1:4" ht="12.75">
      <c r="A715" s="2" t="s">
        <v>1420</v>
      </c>
      <c r="B715" s="2">
        <v>160509</v>
      </c>
      <c r="D715" s="2" t="s">
        <v>1421</v>
      </c>
    </row>
    <row r="716" spans="1:4" ht="12.75">
      <c r="A716" s="303" t="s">
        <v>1422</v>
      </c>
      <c r="B716" s="303">
        <v>1606</v>
      </c>
      <c r="C716" s="303"/>
      <c r="D716" s="303" t="s">
        <v>1423</v>
      </c>
    </row>
    <row r="717" spans="1:4" ht="12.75">
      <c r="A717" s="2" t="s">
        <v>1424</v>
      </c>
      <c r="B717" s="2">
        <v>160601</v>
      </c>
      <c r="C717" s="2" t="s">
        <v>92</v>
      </c>
      <c r="D717" s="2" t="s">
        <v>1030</v>
      </c>
    </row>
    <row r="718" spans="1:4" ht="12.75">
      <c r="A718" s="2" t="s">
        <v>1425</v>
      </c>
      <c r="B718" s="2">
        <v>160602</v>
      </c>
      <c r="C718" s="2" t="s">
        <v>92</v>
      </c>
      <c r="D718" s="2" t="s">
        <v>1426</v>
      </c>
    </row>
    <row r="719" spans="1:4" ht="12.75">
      <c r="A719" s="2" t="s">
        <v>1427</v>
      </c>
      <c r="B719" s="2">
        <v>160603</v>
      </c>
      <c r="C719" s="2" t="s">
        <v>92</v>
      </c>
      <c r="D719" s="2" t="s">
        <v>1428</v>
      </c>
    </row>
    <row r="720" spans="1:4" ht="12.75">
      <c r="A720" s="2" t="s">
        <v>1429</v>
      </c>
      <c r="B720" s="2">
        <v>160604</v>
      </c>
      <c r="D720" s="2" t="s">
        <v>1430</v>
      </c>
    </row>
    <row r="721" spans="1:4" ht="12.75">
      <c r="A721" s="2" t="s">
        <v>1431</v>
      </c>
      <c r="B721" s="2">
        <v>160605</v>
      </c>
      <c r="D721" s="2" t="s">
        <v>1432</v>
      </c>
    </row>
    <row r="722" spans="1:4" ht="12.75">
      <c r="A722" s="2" t="s">
        <v>1433</v>
      </c>
      <c r="B722" s="2">
        <v>160606</v>
      </c>
      <c r="C722" s="2" t="s">
        <v>92</v>
      </c>
      <c r="D722" s="2" t="s">
        <v>1434</v>
      </c>
    </row>
    <row r="723" spans="1:4" ht="12.75">
      <c r="A723" s="303" t="s">
        <v>1435</v>
      </c>
      <c r="B723" s="303">
        <v>1607</v>
      </c>
      <c r="C723" s="303"/>
      <c r="D723" s="303" t="s">
        <v>1436</v>
      </c>
    </row>
    <row r="724" spans="1:4" ht="12.75">
      <c r="A724" s="2" t="s">
        <v>1437</v>
      </c>
      <c r="B724" s="2">
        <v>160708</v>
      </c>
      <c r="C724" s="2" t="s">
        <v>92</v>
      </c>
      <c r="D724" s="2" t="s">
        <v>1438</v>
      </c>
    </row>
    <row r="725" spans="1:4" ht="12.75">
      <c r="A725" s="2" t="s">
        <v>1439</v>
      </c>
      <c r="B725" s="2">
        <v>160709</v>
      </c>
      <c r="C725" s="2" t="s">
        <v>92</v>
      </c>
      <c r="D725" s="2" t="s">
        <v>1440</v>
      </c>
    </row>
    <row r="726" spans="1:4" ht="12.75">
      <c r="A726" s="2" t="s">
        <v>1441</v>
      </c>
      <c r="B726" s="2">
        <v>160799</v>
      </c>
      <c r="D726" s="2" t="s">
        <v>104</v>
      </c>
    </row>
    <row r="727" spans="1:4" ht="12.75">
      <c r="A727" s="303" t="s">
        <v>844</v>
      </c>
      <c r="B727" s="303">
        <v>1608</v>
      </c>
      <c r="C727" s="303"/>
      <c r="D727" s="303" t="s">
        <v>845</v>
      </c>
    </row>
    <row r="728" spans="1:4" ht="12.75">
      <c r="A728" s="2" t="s">
        <v>846</v>
      </c>
      <c r="B728" s="2">
        <v>160801</v>
      </c>
      <c r="D728" s="2" t="s">
        <v>847</v>
      </c>
    </row>
    <row r="729" spans="1:4" ht="12.75">
      <c r="A729" s="2" t="s">
        <v>848</v>
      </c>
      <c r="B729" s="2">
        <v>160802</v>
      </c>
      <c r="C729" s="2" t="s">
        <v>92</v>
      </c>
      <c r="D729" s="2" t="s">
        <v>849</v>
      </c>
    </row>
    <row r="730" spans="1:4" ht="12.75">
      <c r="A730" s="2" t="s">
        <v>850</v>
      </c>
      <c r="B730" s="2">
        <v>160803</v>
      </c>
      <c r="D730" s="2" t="s">
        <v>851</v>
      </c>
    </row>
    <row r="731" spans="1:4" ht="12.75">
      <c r="A731" s="2" t="s">
        <v>852</v>
      </c>
      <c r="B731" s="2">
        <v>160804</v>
      </c>
      <c r="D731" s="171" t="s">
        <v>457</v>
      </c>
    </row>
    <row r="732" spans="1:4" ht="12.75">
      <c r="A732" s="2" t="s">
        <v>801</v>
      </c>
      <c r="B732" s="2">
        <v>160805</v>
      </c>
      <c r="C732" s="2" t="s">
        <v>92</v>
      </c>
      <c r="D732" s="2" t="s">
        <v>802</v>
      </c>
    </row>
    <row r="733" spans="1:4" ht="12.75">
      <c r="A733" s="2" t="s">
        <v>803</v>
      </c>
      <c r="B733" s="2">
        <v>160806</v>
      </c>
      <c r="C733" s="2" t="s">
        <v>92</v>
      </c>
      <c r="D733" s="2" t="s">
        <v>804</v>
      </c>
    </row>
    <row r="734" spans="1:4" ht="12.75">
      <c r="A734" s="2" t="s">
        <v>805</v>
      </c>
      <c r="B734" s="2">
        <v>160807</v>
      </c>
      <c r="C734" s="2" t="s">
        <v>92</v>
      </c>
      <c r="D734" s="2" t="s">
        <v>806</v>
      </c>
    </row>
    <row r="735" spans="1:4" ht="12.75">
      <c r="A735" s="303" t="s">
        <v>807</v>
      </c>
      <c r="B735" s="303">
        <v>1609</v>
      </c>
      <c r="C735" s="303"/>
      <c r="D735" s="303" t="s">
        <v>808</v>
      </c>
    </row>
    <row r="736" spans="1:4" ht="12.75">
      <c r="A736" s="2" t="s">
        <v>809</v>
      </c>
      <c r="B736" s="2">
        <v>160901</v>
      </c>
      <c r="C736" s="2" t="s">
        <v>92</v>
      </c>
      <c r="D736" s="2" t="s">
        <v>810</v>
      </c>
    </row>
    <row r="737" spans="1:4" ht="12.75">
      <c r="A737" s="2" t="s">
        <v>811</v>
      </c>
      <c r="B737" s="2">
        <v>160902</v>
      </c>
      <c r="C737" s="2" t="s">
        <v>92</v>
      </c>
      <c r="D737" s="2" t="s">
        <v>812</v>
      </c>
    </row>
    <row r="738" spans="1:4" ht="12.75">
      <c r="A738" s="2" t="s">
        <v>813</v>
      </c>
      <c r="B738" s="2">
        <v>160903</v>
      </c>
      <c r="C738" s="2" t="s">
        <v>92</v>
      </c>
      <c r="D738" s="2" t="s">
        <v>814</v>
      </c>
    </row>
    <row r="739" spans="1:4" ht="12.75">
      <c r="A739" s="2" t="s">
        <v>815</v>
      </c>
      <c r="B739" s="2">
        <v>160904</v>
      </c>
      <c r="C739" s="2" t="s">
        <v>92</v>
      </c>
      <c r="D739" s="2" t="s">
        <v>816</v>
      </c>
    </row>
    <row r="740" spans="1:4" ht="12.75">
      <c r="A740" s="303" t="s">
        <v>817</v>
      </c>
      <c r="B740" s="303">
        <v>1610</v>
      </c>
      <c r="C740" s="303"/>
      <c r="D740" s="303" t="s">
        <v>818</v>
      </c>
    </row>
    <row r="741" spans="1:4" ht="12.75">
      <c r="A741" s="2" t="s">
        <v>819</v>
      </c>
      <c r="B741" s="2">
        <v>161001</v>
      </c>
      <c r="C741" s="2" t="s">
        <v>92</v>
      </c>
      <c r="D741" s="2" t="s">
        <v>820</v>
      </c>
    </row>
    <row r="742" spans="1:4" ht="12.75">
      <c r="A742" s="2" t="s">
        <v>821</v>
      </c>
      <c r="B742" s="2">
        <v>161002</v>
      </c>
      <c r="D742" s="2" t="s">
        <v>822</v>
      </c>
    </row>
    <row r="743" spans="1:4" ht="12.75">
      <c r="A743" s="2" t="s">
        <v>823</v>
      </c>
      <c r="B743" s="2">
        <v>161003</v>
      </c>
      <c r="C743" s="2" t="s">
        <v>92</v>
      </c>
      <c r="D743" s="2" t="s">
        <v>824</v>
      </c>
    </row>
    <row r="744" spans="1:4" ht="12.75">
      <c r="A744" s="2" t="s">
        <v>825</v>
      </c>
      <c r="B744" s="2">
        <v>161004</v>
      </c>
      <c r="D744" s="2" t="s">
        <v>826</v>
      </c>
    </row>
    <row r="745" spans="1:4" ht="12.75">
      <c r="A745" s="303" t="s">
        <v>827</v>
      </c>
      <c r="B745" s="303">
        <v>1611</v>
      </c>
      <c r="C745" s="303"/>
      <c r="D745" s="303" t="s">
        <v>828</v>
      </c>
    </row>
    <row r="746" spans="1:4" ht="12.75">
      <c r="A746" s="2" t="s">
        <v>829</v>
      </c>
      <c r="B746" s="2">
        <v>161101</v>
      </c>
      <c r="C746" s="2" t="s">
        <v>92</v>
      </c>
      <c r="D746" s="2" t="s">
        <v>830</v>
      </c>
    </row>
    <row r="747" spans="1:4" ht="12.75">
      <c r="A747" s="2" t="s">
        <v>831</v>
      </c>
      <c r="B747" s="2">
        <v>161102</v>
      </c>
      <c r="D747" s="2" t="s">
        <v>832</v>
      </c>
    </row>
    <row r="748" spans="1:4" ht="12.75">
      <c r="A748" s="2" t="s">
        <v>833</v>
      </c>
      <c r="B748" s="2">
        <v>161103</v>
      </c>
      <c r="C748" s="2" t="s">
        <v>92</v>
      </c>
      <c r="D748" s="2" t="s">
        <v>834</v>
      </c>
    </row>
    <row r="749" spans="1:4" ht="12.75">
      <c r="A749" s="2" t="s">
        <v>835</v>
      </c>
      <c r="B749" s="2">
        <v>161104</v>
      </c>
      <c r="D749" s="2" t="s">
        <v>836</v>
      </c>
    </row>
    <row r="750" spans="1:4" ht="12.75">
      <c r="A750" s="2" t="s">
        <v>837</v>
      </c>
      <c r="B750" s="2">
        <v>161105</v>
      </c>
      <c r="C750" s="2" t="s">
        <v>92</v>
      </c>
      <c r="D750" s="2" t="s">
        <v>1561</v>
      </c>
    </row>
    <row r="751" spans="1:4" ht="12.75">
      <c r="A751" s="2" t="s">
        <v>1562</v>
      </c>
      <c r="B751" s="2">
        <v>161106</v>
      </c>
      <c r="D751" s="2" t="s">
        <v>1563</v>
      </c>
    </row>
    <row r="752" spans="1:4" ht="15">
      <c r="A752" s="302" t="s">
        <v>1564</v>
      </c>
      <c r="B752" s="302">
        <v>17</v>
      </c>
      <c r="C752" s="302"/>
      <c r="D752" s="302" t="s">
        <v>1565</v>
      </c>
    </row>
    <row r="753" spans="1:4" ht="12.75">
      <c r="A753" s="303" t="s">
        <v>1566</v>
      </c>
      <c r="B753" s="303">
        <v>1701</v>
      </c>
      <c r="C753" s="303"/>
      <c r="D753" s="303" t="s">
        <v>1567</v>
      </c>
    </row>
    <row r="754" spans="1:4" ht="12.75">
      <c r="A754" s="2" t="s">
        <v>1568</v>
      </c>
      <c r="B754" s="2">
        <v>170101</v>
      </c>
      <c r="D754" s="2" t="s">
        <v>1569</v>
      </c>
    </row>
    <row r="755" spans="1:4" ht="12.75">
      <c r="A755" s="2" t="s">
        <v>1570</v>
      </c>
      <c r="B755" s="2">
        <v>170102</v>
      </c>
      <c r="D755" s="2" t="s">
        <v>1571</v>
      </c>
    </row>
    <row r="756" spans="1:4" ht="12.75">
      <c r="A756" s="2" t="s">
        <v>1572</v>
      </c>
      <c r="B756" s="2">
        <v>170103</v>
      </c>
      <c r="D756" s="2" t="s">
        <v>1573</v>
      </c>
    </row>
    <row r="757" spans="1:4" ht="12.75">
      <c r="A757" s="2" t="s">
        <v>1574</v>
      </c>
      <c r="B757" s="2">
        <v>170106</v>
      </c>
      <c r="C757" s="2" t="s">
        <v>92</v>
      </c>
      <c r="D757" s="2" t="s">
        <v>1575</v>
      </c>
    </row>
    <row r="758" spans="1:4" ht="12.75">
      <c r="A758" s="2" t="s">
        <v>1576</v>
      </c>
      <c r="B758" s="2">
        <v>170107</v>
      </c>
      <c r="D758" s="2" t="s">
        <v>1577</v>
      </c>
    </row>
    <row r="759" spans="1:4" ht="12.75">
      <c r="A759" s="303" t="s">
        <v>1578</v>
      </c>
      <c r="B759" s="303">
        <v>1702</v>
      </c>
      <c r="C759" s="303"/>
      <c r="D759" s="303" t="s">
        <v>1579</v>
      </c>
    </row>
    <row r="760" spans="1:4" ht="12.75">
      <c r="A760" s="2" t="s">
        <v>1580</v>
      </c>
      <c r="B760" s="2">
        <v>170201</v>
      </c>
      <c r="D760" s="2" t="s">
        <v>1581</v>
      </c>
    </row>
    <row r="761" spans="1:4" ht="12.75">
      <c r="A761" s="2" t="s">
        <v>1582</v>
      </c>
      <c r="B761" s="2">
        <v>170202</v>
      </c>
      <c r="D761" s="2" t="s">
        <v>1822</v>
      </c>
    </row>
    <row r="762" spans="1:4" ht="12.75">
      <c r="A762" s="2" t="s">
        <v>1583</v>
      </c>
      <c r="B762" s="2">
        <v>170203</v>
      </c>
      <c r="D762" s="2" t="s">
        <v>1820</v>
      </c>
    </row>
    <row r="763" spans="1:4" ht="12.75">
      <c r="A763" s="2" t="s">
        <v>1584</v>
      </c>
      <c r="B763" s="2">
        <v>170204</v>
      </c>
      <c r="C763" s="2" t="s">
        <v>92</v>
      </c>
      <c r="D763" s="2" t="s">
        <v>1585</v>
      </c>
    </row>
    <row r="764" spans="1:4" ht="12.75">
      <c r="A764" s="303" t="s">
        <v>1586</v>
      </c>
      <c r="B764" s="303">
        <v>1703</v>
      </c>
      <c r="C764" s="303"/>
      <c r="D764" s="303" t="s">
        <v>1587</v>
      </c>
    </row>
    <row r="765" spans="1:4" ht="12.75">
      <c r="A765" s="2" t="s">
        <v>1588</v>
      </c>
      <c r="B765" s="2">
        <v>170301</v>
      </c>
      <c r="C765" s="2" t="s">
        <v>92</v>
      </c>
      <c r="D765" s="2" t="s">
        <v>1589</v>
      </c>
    </row>
    <row r="766" spans="1:4" ht="12.75">
      <c r="A766" s="2" t="s">
        <v>1590</v>
      </c>
      <c r="B766" s="2">
        <v>170302</v>
      </c>
      <c r="D766" s="2" t="s">
        <v>1591</v>
      </c>
    </row>
    <row r="767" spans="1:4" ht="12.75">
      <c r="A767" s="2" t="s">
        <v>1592</v>
      </c>
      <c r="B767" s="2">
        <v>170303</v>
      </c>
      <c r="C767" s="2" t="s">
        <v>92</v>
      </c>
      <c r="D767" s="2" t="s">
        <v>1593</v>
      </c>
    </row>
    <row r="768" spans="1:4" ht="12.75">
      <c r="A768" s="303" t="s">
        <v>1594</v>
      </c>
      <c r="B768" s="303">
        <v>1704</v>
      </c>
      <c r="C768" s="303"/>
      <c r="D768" s="303" t="s">
        <v>1595</v>
      </c>
    </row>
    <row r="769" spans="1:4" ht="12.75">
      <c r="A769" s="2" t="s">
        <v>1596</v>
      </c>
      <c r="B769" s="2">
        <v>170401</v>
      </c>
      <c r="D769" s="2" t="s">
        <v>1597</v>
      </c>
    </row>
    <row r="770" spans="1:4" ht="12.75">
      <c r="A770" s="2" t="s">
        <v>1598</v>
      </c>
      <c r="B770" s="2">
        <v>170402</v>
      </c>
      <c r="D770" s="2" t="s">
        <v>1599</v>
      </c>
    </row>
    <row r="771" spans="1:4" ht="12.75">
      <c r="A771" s="2" t="s">
        <v>1600</v>
      </c>
      <c r="B771" s="2">
        <v>170403</v>
      </c>
      <c r="D771" s="2" t="s">
        <v>1601</v>
      </c>
    </row>
    <row r="772" spans="1:4" ht="12.75">
      <c r="A772" s="2" t="s">
        <v>1602</v>
      </c>
      <c r="B772" s="2">
        <v>170404</v>
      </c>
      <c r="D772" s="2" t="s">
        <v>1603</v>
      </c>
    </row>
    <row r="773" spans="1:4" ht="12.75">
      <c r="A773" s="2" t="s">
        <v>1604</v>
      </c>
      <c r="B773" s="2">
        <v>170405</v>
      </c>
      <c r="D773" s="2" t="s">
        <v>1605</v>
      </c>
    </row>
    <row r="774" spans="1:4" ht="12.75">
      <c r="A774" s="2" t="s">
        <v>1606</v>
      </c>
      <c r="B774" s="2">
        <v>170406</v>
      </c>
      <c r="D774" s="2" t="s">
        <v>1607</v>
      </c>
    </row>
    <row r="775" spans="1:4" ht="12.75">
      <c r="A775" s="2" t="s">
        <v>1608</v>
      </c>
      <c r="B775" s="2">
        <v>170407</v>
      </c>
      <c r="D775" s="2" t="s">
        <v>1609</v>
      </c>
    </row>
    <row r="776" spans="1:4" ht="12.75">
      <c r="A776" s="2" t="s">
        <v>1610</v>
      </c>
      <c r="B776" s="2">
        <v>170409</v>
      </c>
      <c r="C776" s="2" t="s">
        <v>92</v>
      </c>
      <c r="D776" s="2" t="s">
        <v>1611</v>
      </c>
    </row>
    <row r="777" spans="1:4" ht="12.75">
      <c r="A777" s="2" t="s">
        <v>1612</v>
      </c>
      <c r="B777" s="2">
        <v>170410</v>
      </c>
      <c r="C777" s="2" t="s">
        <v>92</v>
      </c>
      <c r="D777" s="2" t="s">
        <v>1613</v>
      </c>
    </row>
    <row r="778" spans="1:4" ht="12.75">
      <c r="A778" s="2" t="s">
        <v>1614</v>
      </c>
      <c r="B778" s="2">
        <v>170411</v>
      </c>
      <c r="D778" s="2" t="s">
        <v>1615</v>
      </c>
    </row>
    <row r="779" spans="1:4" ht="12.75">
      <c r="A779" s="303" t="s">
        <v>1616</v>
      </c>
      <c r="B779" s="303">
        <v>1705</v>
      </c>
      <c r="C779" s="303"/>
      <c r="D779" s="303" t="s">
        <v>1617</v>
      </c>
    </row>
    <row r="780" spans="1:4" ht="12.75">
      <c r="A780" s="2" t="s">
        <v>1618</v>
      </c>
      <c r="B780" s="2">
        <v>170503</v>
      </c>
      <c r="C780" s="2" t="s">
        <v>92</v>
      </c>
      <c r="D780" s="2" t="s">
        <v>1619</v>
      </c>
    </row>
    <row r="781" spans="1:4" ht="12.75">
      <c r="A781" s="2" t="s">
        <v>1620</v>
      </c>
      <c r="B781" s="2">
        <v>170504</v>
      </c>
      <c r="D781" s="2" t="s">
        <v>1621</v>
      </c>
    </row>
    <row r="782" spans="1:4" ht="12.75">
      <c r="A782" s="2" t="s">
        <v>1622</v>
      </c>
      <c r="B782" s="2">
        <v>170505</v>
      </c>
      <c r="C782" s="2" t="s">
        <v>92</v>
      </c>
      <c r="D782" s="2" t="s">
        <v>1623</v>
      </c>
    </row>
    <row r="783" spans="1:4" ht="12.75">
      <c r="A783" s="2" t="s">
        <v>1624</v>
      </c>
      <c r="B783" s="2">
        <v>170506</v>
      </c>
      <c r="D783" s="2" t="s">
        <v>1625</v>
      </c>
    </row>
    <row r="784" spans="1:4" ht="12.75">
      <c r="A784" s="2" t="s">
        <v>1626</v>
      </c>
      <c r="B784" s="2">
        <v>170507</v>
      </c>
      <c r="C784" s="2" t="s">
        <v>92</v>
      </c>
      <c r="D784" s="2" t="s">
        <v>1627</v>
      </c>
    </row>
    <row r="785" spans="1:4" ht="12.75">
      <c r="A785" s="2" t="s">
        <v>1628</v>
      </c>
      <c r="B785" s="2">
        <v>170508</v>
      </c>
      <c r="D785" s="2" t="s">
        <v>1629</v>
      </c>
    </row>
    <row r="786" spans="1:4" ht="12.75">
      <c r="A786" s="303" t="s">
        <v>1630</v>
      </c>
      <c r="B786" s="303">
        <v>1706</v>
      </c>
      <c r="C786" s="303"/>
      <c r="D786" s="303" t="s">
        <v>1514</v>
      </c>
    </row>
    <row r="787" spans="1:4" ht="12.75">
      <c r="A787" s="2" t="s">
        <v>1515</v>
      </c>
      <c r="B787" s="2">
        <v>170601</v>
      </c>
      <c r="C787" s="2" t="s">
        <v>92</v>
      </c>
      <c r="D787" s="2" t="s">
        <v>1516</v>
      </c>
    </row>
    <row r="788" spans="1:4" ht="12.75">
      <c r="A788" s="2" t="s">
        <v>1517</v>
      </c>
      <c r="B788" s="2">
        <v>170603</v>
      </c>
      <c r="C788" s="2" t="s">
        <v>92</v>
      </c>
      <c r="D788" s="2" t="s">
        <v>1518</v>
      </c>
    </row>
    <row r="789" spans="1:4" ht="12.75">
      <c r="A789" s="2" t="s">
        <v>1519</v>
      </c>
      <c r="B789" s="2">
        <v>170604</v>
      </c>
      <c r="D789" s="2" t="s">
        <v>1520</v>
      </c>
    </row>
    <row r="790" spans="1:4" ht="12.75">
      <c r="A790" s="2" t="s">
        <v>1521</v>
      </c>
      <c r="B790" s="2">
        <v>170605</v>
      </c>
      <c r="C790" s="2" t="s">
        <v>92</v>
      </c>
      <c r="D790" s="2" t="s">
        <v>1522</v>
      </c>
    </row>
    <row r="791" spans="1:4" ht="12.75">
      <c r="A791" s="303" t="s">
        <v>1523</v>
      </c>
      <c r="B791" s="303">
        <v>1708</v>
      </c>
      <c r="C791" s="303"/>
      <c r="D791" s="303" t="s">
        <v>1524</v>
      </c>
    </row>
    <row r="792" spans="1:4" ht="12.75">
      <c r="A792" s="2" t="s">
        <v>1525</v>
      </c>
      <c r="B792" s="2">
        <v>170801</v>
      </c>
      <c r="C792" s="2" t="s">
        <v>92</v>
      </c>
      <c r="D792" s="2" t="s">
        <v>1526</v>
      </c>
    </row>
    <row r="793" spans="1:4" ht="12.75">
      <c r="A793" s="2" t="s">
        <v>1527</v>
      </c>
      <c r="B793" s="2">
        <v>170802</v>
      </c>
      <c r="D793" s="2" t="s">
        <v>1528</v>
      </c>
    </row>
    <row r="794" spans="1:4" ht="12.75">
      <c r="A794" s="303" t="s">
        <v>1529</v>
      </c>
      <c r="B794" s="303">
        <v>1709</v>
      </c>
      <c r="C794" s="303"/>
      <c r="D794" s="303" t="s">
        <v>1530</v>
      </c>
    </row>
    <row r="795" spans="1:4" ht="12.75">
      <c r="A795" s="2" t="s">
        <v>1531</v>
      </c>
      <c r="B795" s="2">
        <v>170901</v>
      </c>
      <c r="C795" s="2" t="s">
        <v>92</v>
      </c>
      <c r="D795" s="2" t="s">
        <v>941</v>
      </c>
    </row>
    <row r="796" spans="1:4" ht="12.75">
      <c r="A796" s="2" t="s">
        <v>942</v>
      </c>
      <c r="B796" s="2">
        <v>170902</v>
      </c>
      <c r="C796" s="2" t="s">
        <v>92</v>
      </c>
      <c r="D796" s="2" t="s">
        <v>943</v>
      </c>
    </row>
    <row r="797" spans="1:4" ht="12.75">
      <c r="A797" s="2" t="s">
        <v>944</v>
      </c>
      <c r="B797" s="2">
        <v>170903</v>
      </c>
      <c r="C797" s="2" t="s">
        <v>92</v>
      </c>
      <c r="D797" s="2" t="s">
        <v>945</v>
      </c>
    </row>
    <row r="798" spans="1:4" ht="12.75">
      <c r="A798" s="2" t="s">
        <v>946</v>
      </c>
      <c r="B798" s="2">
        <v>170904</v>
      </c>
      <c r="D798" s="2" t="s">
        <v>947</v>
      </c>
    </row>
    <row r="799" spans="1:4" ht="15">
      <c r="A799" s="302" t="s">
        <v>948</v>
      </c>
      <c r="B799" s="302">
        <v>18</v>
      </c>
      <c r="C799" s="302"/>
      <c r="D799" s="302" t="s">
        <v>949</v>
      </c>
    </row>
    <row r="800" spans="1:4" ht="12.75">
      <c r="A800" s="303" t="s">
        <v>950</v>
      </c>
      <c r="B800" s="303">
        <v>1801</v>
      </c>
      <c r="C800" s="303"/>
      <c r="D800" s="303" t="s">
        <v>951</v>
      </c>
    </row>
    <row r="801" spans="1:4" ht="12.75">
      <c r="A801" s="2" t="s">
        <v>952</v>
      </c>
      <c r="B801" s="2">
        <v>180101</v>
      </c>
      <c r="D801" s="2" t="s">
        <v>953</v>
      </c>
    </row>
    <row r="802" spans="1:4" ht="12.75">
      <c r="A802" s="2" t="s">
        <v>954</v>
      </c>
      <c r="B802" s="2">
        <v>180102</v>
      </c>
      <c r="D802" s="2" t="s">
        <v>955</v>
      </c>
    </row>
    <row r="803" spans="1:4" ht="12.75">
      <c r="A803" s="2" t="s">
        <v>956</v>
      </c>
      <c r="B803" s="2">
        <v>180103</v>
      </c>
      <c r="C803" s="2" t="s">
        <v>92</v>
      </c>
      <c r="D803" s="2" t="s">
        <v>957</v>
      </c>
    </row>
    <row r="804" spans="1:4" ht="12.75">
      <c r="A804" s="2" t="s">
        <v>958</v>
      </c>
      <c r="B804" s="2">
        <v>180104</v>
      </c>
      <c r="D804" s="2" t="s">
        <v>959</v>
      </c>
    </row>
    <row r="805" spans="1:4" ht="12.75">
      <c r="A805" s="2" t="s">
        <v>960</v>
      </c>
      <c r="B805" s="2">
        <v>180106</v>
      </c>
      <c r="C805" s="2" t="s">
        <v>92</v>
      </c>
      <c r="D805" s="2" t="s">
        <v>961</v>
      </c>
    </row>
    <row r="806" spans="1:4" ht="12.75">
      <c r="A806" s="2" t="s">
        <v>962</v>
      </c>
      <c r="B806" s="2">
        <v>180107</v>
      </c>
      <c r="D806" s="2" t="s">
        <v>963</v>
      </c>
    </row>
    <row r="807" spans="1:4" ht="12.75">
      <c r="A807" s="2" t="s">
        <v>964</v>
      </c>
      <c r="B807" s="2">
        <v>180108</v>
      </c>
      <c r="C807" s="2" t="s">
        <v>92</v>
      </c>
      <c r="D807" s="2" t="s">
        <v>965</v>
      </c>
    </row>
    <row r="808" spans="1:4" ht="12.75">
      <c r="A808" s="2" t="s">
        <v>966</v>
      </c>
      <c r="B808" s="2">
        <v>180109</v>
      </c>
      <c r="D808" s="2" t="s">
        <v>967</v>
      </c>
    </row>
    <row r="809" spans="1:4" ht="12.75">
      <c r="A809" s="2" t="s">
        <v>968</v>
      </c>
      <c r="B809" s="2">
        <v>180110</v>
      </c>
      <c r="C809" s="2" t="s">
        <v>92</v>
      </c>
      <c r="D809" s="2" t="s">
        <v>969</v>
      </c>
    </row>
    <row r="810" spans="1:4" ht="12.75">
      <c r="A810" s="303" t="s">
        <v>970</v>
      </c>
      <c r="B810" s="303">
        <v>1802</v>
      </c>
      <c r="C810" s="303"/>
      <c r="D810" s="303" t="s">
        <v>971</v>
      </c>
    </row>
    <row r="811" spans="1:4" ht="12.75">
      <c r="A811" s="2" t="s">
        <v>972</v>
      </c>
      <c r="B811" s="2">
        <v>180201</v>
      </c>
      <c r="D811" s="2" t="s">
        <v>973</v>
      </c>
    </row>
    <row r="812" spans="1:4" ht="12.75">
      <c r="A812" s="2" t="s">
        <v>974</v>
      </c>
      <c r="B812" s="2">
        <v>180202</v>
      </c>
      <c r="C812" s="2" t="s">
        <v>92</v>
      </c>
      <c r="D812" s="2" t="s">
        <v>957</v>
      </c>
    </row>
    <row r="813" spans="1:4" ht="12.75">
      <c r="A813" s="2" t="s">
        <v>975</v>
      </c>
      <c r="B813" s="2">
        <v>180203</v>
      </c>
      <c r="D813" s="2" t="s">
        <v>976</v>
      </c>
    </row>
    <row r="814" spans="1:4" ht="12.75">
      <c r="A814" s="2" t="s">
        <v>977</v>
      </c>
      <c r="B814" s="2">
        <v>180205</v>
      </c>
      <c r="C814" s="2" t="s">
        <v>92</v>
      </c>
      <c r="D814" s="2" t="s">
        <v>961</v>
      </c>
    </row>
    <row r="815" spans="1:4" ht="12.75">
      <c r="A815" s="2" t="s">
        <v>978</v>
      </c>
      <c r="B815" s="2">
        <v>180206</v>
      </c>
      <c r="D815" s="2" t="s">
        <v>979</v>
      </c>
    </row>
    <row r="816" spans="1:4" ht="12.75">
      <c r="A816" s="2" t="s">
        <v>980</v>
      </c>
      <c r="B816" s="2">
        <v>180207</v>
      </c>
      <c r="C816" s="2" t="s">
        <v>92</v>
      </c>
      <c r="D816" s="2" t="s">
        <v>965</v>
      </c>
    </row>
    <row r="817" spans="1:4" ht="12.75">
      <c r="A817" s="2" t="s">
        <v>981</v>
      </c>
      <c r="B817" s="2">
        <v>180208</v>
      </c>
      <c r="D817" s="2" t="s">
        <v>982</v>
      </c>
    </row>
    <row r="818" spans="1:4" ht="15">
      <c r="A818" s="302" t="s">
        <v>983</v>
      </c>
      <c r="B818" s="302">
        <v>19</v>
      </c>
      <c r="C818" s="302"/>
      <c r="D818" s="302" t="s">
        <v>984</v>
      </c>
    </row>
    <row r="819" spans="1:4" ht="12.75">
      <c r="A819" s="303" t="s">
        <v>985</v>
      </c>
      <c r="B819" s="303">
        <v>1901</v>
      </c>
      <c r="C819" s="303"/>
      <c r="D819" s="303" t="s">
        <v>986</v>
      </c>
    </row>
    <row r="820" spans="1:4" ht="12.75">
      <c r="A820" s="2" t="s">
        <v>987</v>
      </c>
      <c r="B820" s="2">
        <v>190102</v>
      </c>
      <c r="D820" s="2" t="s">
        <v>988</v>
      </c>
    </row>
    <row r="821" spans="1:4" ht="12.75">
      <c r="A821" s="2" t="s">
        <v>1647</v>
      </c>
      <c r="B821" s="2">
        <v>190105</v>
      </c>
      <c r="C821" s="2" t="s">
        <v>92</v>
      </c>
      <c r="D821" s="2" t="s">
        <v>1648</v>
      </c>
    </row>
    <row r="822" spans="1:4" ht="12.75">
      <c r="A822" s="2" t="s">
        <v>1649</v>
      </c>
      <c r="B822" s="2">
        <v>190106</v>
      </c>
      <c r="C822" s="2" t="s">
        <v>92</v>
      </c>
      <c r="D822" s="2" t="s">
        <v>1650</v>
      </c>
    </row>
    <row r="823" spans="1:4" ht="12.75">
      <c r="A823" s="2" t="s">
        <v>1651</v>
      </c>
      <c r="B823" s="2">
        <v>190107</v>
      </c>
      <c r="C823" s="2" t="s">
        <v>92</v>
      </c>
      <c r="D823" s="2" t="s">
        <v>288</v>
      </c>
    </row>
    <row r="824" spans="1:4" ht="12.75">
      <c r="A824" s="2" t="s">
        <v>1652</v>
      </c>
      <c r="B824" s="2">
        <v>190110</v>
      </c>
      <c r="C824" s="2" t="s">
        <v>92</v>
      </c>
      <c r="D824" s="2" t="s">
        <v>1653</v>
      </c>
    </row>
    <row r="825" spans="1:4" ht="12.75">
      <c r="A825" s="2" t="s">
        <v>1654</v>
      </c>
      <c r="B825" s="2">
        <v>190111</v>
      </c>
      <c r="C825" s="2" t="s">
        <v>92</v>
      </c>
      <c r="D825" s="2" t="s">
        <v>1655</v>
      </c>
    </row>
    <row r="826" spans="1:4" ht="12.75">
      <c r="A826" s="2" t="s">
        <v>1656</v>
      </c>
      <c r="B826" s="2">
        <v>190112</v>
      </c>
      <c r="D826" s="2" t="s">
        <v>1657</v>
      </c>
    </row>
    <row r="827" spans="1:4" ht="12.75">
      <c r="A827" s="2" t="s">
        <v>1658</v>
      </c>
      <c r="B827" s="2">
        <v>190113</v>
      </c>
      <c r="C827" s="2" t="s">
        <v>92</v>
      </c>
      <c r="D827" s="2" t="s">
        <v>1659</v>
      </c>
    </row>
    <row r="828" spans="1:4" ht="12.75">
      <c r="A828" s="2" t="s">
        <v>1660</v>
      </c>
      <c r="B828" s="2">
        <v>190114</v>
      </c>
      <c r="D828" s="2" t="s">
        <v>1661</v>
      </c>
    </row>
    <row r="829" spans="1:4" ht="12.75">
      <c r="A829" s="2" t="s">
        <v>1662</v>
      </c>
      <c r="B829" s="2">
        <v>190115</v>
      </c>
      <c r="C829" s="2" t="s">
        <v>92</v>
      </c>
      <c r="D829" s="2" t="s">
        <v>1663</v>
      </c>
    </row>
    <row r="830" spans="1:4" ht="12.75">
      <c r="A830" s="2" t="s">
        <v>1664</v>
      </c>
      <c r="B830" s="2">
        <v>190116</v>
      </c>
      <c r="D830" s="2" t="s">
        <v>1665</v>
      </c>
    </row>
    <row r="831" spans="1:4" ht="12.75">
      <c r="A831" s="2" t="s">
        <v>1666</v>
      </c>
      <c r="B831" s="2">
        <v>190117</v>
      </c>
      <c r="C831" s="2" t="s">
        <v>92</v>
      </c>
      <c r="D831" s="2" t="s">
        <v>1667</v>
      </c>
    </row>
    <row r="832" spans="1:4" ht="12.75">
      <c r="A832" s="2" t="s">
        <v>1668</v>
      </c>
      <c r="B832" s="2">
        <v>190118</v>
      </c>
      <c r="D832" s="2" t="s">
        <v>1669</v>
      </c>
    </row>
    <row r="833" spans="1:4" ht="12.75">
      <c r="A833" s="2" t="s">
        <v>1670</v>
      </c>
      <c r="B833" s="2">
        <v>190119</v>
      </c>
      <c r="D833" s="2" t="s">
        <v>696</v>
      </c>
    </row>
    <row r="834" spans="1:4" ht="12.75">
      <c r="A834" s="2" t="s">
        <v>1671</v>
      </c>
      <c r="B834" s="2">
        <v>190199</v>
      </c>
      <c r="D834" s="2" t="s">
        <v>104</v>
      </c>
    </row>
    <row r="835" spans="1:4" ht="12.75">
      <c r="A835" s="303" t="s">
        <v>1672</v>
      </c>
      <c r="B835" s="303">
        <v>1902</v>
      </c>
      <c r="C835" s="303"/>
      <c r="D835" s="303" t="s">
        <v>1673</v>
      </c>
    </row>
    <row r="836" spans="1:4" ht="12.75">
      <c r="A836" s="2" t="s">
        <v>1674</v>
      </c>
      <c r="B836" s="2">
        <v>190203</v>
      </c>
      <c r="D836" s="2" t="s">
        <v>1675</v>
      </c>
    </row>
    <row r="837" spans="1:4" ht="12.75">
      <c r="A837" s="2" t="s">
        <v>1676</v>
      </c>
      <c r="B837" s="2">
        <v>190204</v>
      </c>
      <c r="C837" s="2" t="s">
        <v>92</v>
      </c>
      <c r="D837" s="2" t="s">
        <v>1677</v>
      </c>
    </row>
    <row r="838" spans="1:4" ht="12.75">
      <c r="A838" s="2" t="s">
        <v>1678</v>
      </c>
      <c r="B838" s="2">
        <v>190205</v>
      </c>
      <c r="C838" s="2" t="s">
        <v>92</v>
      </c>
      <c r="D838" s="2" t="s">
        <v>1679</v>
      </c>
    </row>
    <row r="839" spans="1:4" ht="12.75">
      <c r="A839" s="2" t="s">
        <v>1680</v>
      </c>
      <c r="B839" s="2">
        <v>190206</v>
      </c>
      <c r="D839" s="2" t="s">
        <v>1681</v>
      </c>
    </row>
    <row r="840" spans="1:4" ht="12.75">
      <c r="A840" s="2" t="s">
        <v>1682</v>
      </c>
      <c r="B840" s="2">
        <v>190207</v>
      </c>
      <c r="C840" s="2" t="s">
        <v>92</v>
      </c>
      <c r="D840" s="2" t="s">
        <v>1683</v>
      </c>
    </row>
    <row r="841" spans="1:4" ht="12.75">
      <c r="A841" s="2" t="s">
        <v>1684</v>
      </c>
      <c r="B841" s="2">
        <v>190208</v>
      </c>
      <c r="C841" s="2" t="s">
        <v>92</v>
      </c>
      <c r="D841" s="2" t="s">
        <v>1685</v>
      </c>
    </row>
    <row r="842" spans="1:4" ht="12.75">
      <c r="A842" s="2" t="s">
        <v>1686</v>
      </c>
      <c r="B842" s="2">
        <v>190209</v>
      </c>
      <c r="C842" s="2" t="s">
        <v>92</v>
      </c>
      <c r="D842" s="2" t="s">
        <v>1687</v>
      </c>
    </row>
    <row r="843" spans="1:4" ht="12.75">
      <c r="A843" s="2" t="s">
        <v>1688</v>
      </c>
      <c r="B843" s="2">
        <v>190210</v>
      </c>
      <c r="D843" s="2" t="s">
        <v>1689</v>
      </c>
    </row>
    <row r="844" spans="1:4" ht="12.75">
      <c r="A844" s="2" t="s">
        <v>1690</v>
      </c>
      <c r="B844" s="2">
        <v>190211</v>
      </c>
      <c r="C844" s="2" t="s">
        <v>92</v>
      </c>
      <c r="D844" s="2" t="s">
        <v>1035</v>
      </c>
    </row>
    <row r="845" spans="1:4" ht="12.75">
      <c r="A845" s="2" t="s">
        <v>1691</v>
      </c>
      <c r="B845" s="2">
        <v>190299</v>
      </c>
      <c r="D845" s="2" t="s">
        <v>104</v>
      </c>
    </row>
    <row r="846" spans="1:4" ht="12.75">
      <c r="A846" s="303" t="s">
        <v>1692</v>
      </c>
      <c r="B846" s="303">
        <v>1903</v>
      </c>
      <c r="C846" s="303"/>
      <c r="D846" s="303" t="s">
        <v>1693</v>
      </c>
    </row>
    <row r="847" spans="1:4" ht="12.75">
      <c r="A847" s="2" t="s">
        <v>1694</v>
      </c>
      <c r="B847" s="2">
        <v>190304</v>
      </c>
      <c r="C847" s="2" t="s">
        <v>92</v>
      </c>
      <c r="D847" s="2" t="s">
        <v>1695</v>
      </c>
    </row>
    <row r="848" spans="1:4" ht="12.75">
      <c r="A848" s="2" t="s">
        <v>1696</v>
      </c>
      <c r="B848" s="2">
        <v>190305</v>
      </c>
      <c r="D848" s="2" t="s">
        <v>1697</v>
      </c>
    </row>
    <row r="849" spans="1:4" ht="12.75">
      <c r="A849" s="2" t="s">
        <v>1698</v>
      </c>
      <c r="B849" s="2">
        <v>190306</v>
      </c>
      <c r="C849" s="2" t="s">
        <v>92</v>
      </c>
      <c r="D849" s="2" t="s">
        <v>1699</v>
      </c>
    </row>
    <row r="850" spans="1:4" ht="12.75">
      <c r="A850" s="2" t="s">
        <v>1700</v>
      </c>
      <c r="B850" s="2">
        <v>190307</v>
      </c>
      <c r="D850" s="2" t="s">
        <v>1701</v>
      </c>
    </row>
    <row r="851" spans="1:4" ht="12.75">
      <c r="A851" s="305">
        <v>190308</v>
      </c>
      <c r="B851" s="2">
        <v>190308</v>
      </c>
      <c r="C851" s="171" t="s">
        <v>92</v>
      </c>
      <c r="D851" s="171" t="s">
        <v>460</v>
      </c>
    </row>
    <row r="852" spans="1:4" ht="12.75">
      <c r="A852" s="303" t="s">
        <v>1702</v>
      </c>
      <c r="B852" s="303">
        <v>1904</v>
      </c>
      <c r="C852" s="303"/>
      <c r="D852" s="303" t="s">
        <v>1703</v>
      </c>
    </row>
    <row r="853" spans="1:4" ht="12.75">
      <c r="A853" s="2" t="s">
        <v>1704</v>
      </c>
      <c r="B853" s="2">
        <v>190401</v>
      </c>
      <c r="D853" s="2" t="s">
        <v>1705</v>
      </c>
    </row>
    <row r="854" spans="1:4" ht="12.75">
      <c r="A854" s="2" t="s">
        <v>1706</v>
      </c>
      <c r="B854" s="2">
        <v>190402</v>
      </c>
      <c r="C854" s="2" t="s">
        <v>92</v>
      </c>
      <c r="D854" s="171" t="s">
        <v>461</v>
      </c>
    </row>
    <row r="855" spans="1:4" ht="12.75">
      <c r="A855" s="2" t="s">
        <v>1707</v>
      </c>
      <c r="B855" s="2">
        <v>190403</v>
      </c>
      <c r="C855" s="2" t="s">
        <v>92</v>
      </c>
      <c r="D855" s="2" t="s">
        <v>1708</v>
      </c>
    </row>
    <row r="856" spans="1:4" ht="12.75">
      <c r="A856" s="2" t="s">
        <v>1709</v>
      </c>
      <c r="B856" s="2">
        <v>190404</v>
      </c>
      <c r="D856" s="2" t="s">
        <v>541</v>
      </c>
    </row>
    <row r="857" spans="1:4" ht="12.75">
      <c r="A857" s="303" t="s">
        <v>542</v>
      </c>
      <c r="B857" s="303">
        <v>1905</v>
      </c>
      <c r="C857" s="303"/>
      <c r="D857" s="303" t="s">
        <v>543</v>
      </c>
    </row>
    <row r="858" spans="1:4" ht="12.75">
      <c r="A858" s="2" t="s">
        <v>544</v>
      </c>
      <c r="B858" s="2">
        <v>190501</v>
      </c>
      <c r="D858" s="2" t="s">
        <v>545</v>
      </c>
    </row>
    <row r="859" spans="1:4" ht="12.75">
      <c r="A859" s="2" t="s">
        <v>546</v>
      </c>
      <c r="B859" s="2">
        <v>190502</v>
      </c>
      <c r="D859" s="2" t="s">
        <v>547</v>
      </c>
    </row>
    <row r="860" spans="1:4" ht="12.75">
      <c r="A860" s="2" t="s">
        <v>548</v>
      </c>
      <c r="B860" s="2">
        <v>190503</v>
      </c>
      <c r="D860" s="2" t="s">
        <v>549</v>
      </c>
    </row>
    <row r="861" spans="1:4" ht="12.75">
      <c r="A861" s="2" t="s">
        <v>550</v>
      </c>
      <c r="B861" s="2">
        <v>190599</v>
      </c>
      <c r="D861" s="2" t="s">
        <v>104</v>
      </c>
    </row>
    <row r="862" spans="1:4" ht="12.75">
      <c r="A862" s="303" t="s">
        <v>551</v>
      </c>
      <c r="B862" s="303">
        <v>1906</v>
      </c>
      <c r="C862" s="303"/>
      <c r="D862" s="303" t="s">
        <v>552</v>
      </c>
    </row>
    <row r="863" spans="1:4" ht="12.75">
      <c r="A863" s="2" t="s">
        <v>553</v>
      </c>
      <c r="B863" s="2">
        <v>190603</v>
      </c>
      <c r="D863" s="2" t="s">
        <v>554</v>
      </c>
    </row>
    <row r="864" spans="1:4" ht="12.75">
      <c r="A864" s="2" t="s">
        <v>555</v>
      </c>
      <c r="B864" s="2">
        <v>190604</v>
      </c>
      <c r="D864" s="2" t="s">
        <v>556</v>
      </c>
    </row>
    <row r="865" spans="1:4" ht="12.75">
      <c r="A865" s="2" t="s">
        <v>557</v>
      </c>
      <c r="B865" s="2">
        <v>190605</v>
      </c>
      <c r="D865" s="2" t="s">
        <v>558</v>
      </c>
    </row>
    <row r="866" spans="1:4" ht="12.75">
      <c r="A866" s="2" t="s">
        <v>559</v>
      </c>
      <c r="B866" s="2">
        <v>190606</v>
      </c>
      <c r="D866" s="2" t="s">
        <v>560</v>
      </c>
    </row>
    <row r="867" spans="1:4" ht="12.75">
      <c r="A867" s="2" t="s">
        <v>561</v>
      </c>
      <c r="B867" s="2">
        <v>190699</v>
      </c>
      <c r="D867" s="2" t="s">
        <v>104</v>
      </c>
    </row>
    <row r="868" spans="1:4" ht="12.75">
      <c r="A868" s="303" t="s">
        <v>562</v>
      </c>
      <c r="B868" s="303">
        <v>1907</v>
      </c>
      <c r="C868" s="303"/>
      <c r="D868" s="303" t="s">
        <v>563</v>
      </c>
    </row>
    <row r="869" spans="1:4" ht="12.75">
      <c r="A869" s="2" t="s">
        <v>564</v>
      </c>
      <c r="B869" s="2">
        <v>190702</v>
      </c>
      <c r="C869" s="2" t="s">
        <v>92</v>
      </c>
      <c r="D869" s="2" t="s">
        <v>565</v>
      </c>
    </row>
    <row r="870" spans="1:4" ht="12.75">
      <c r="A870" s="2" t="s">
        <v>566</v>
      </c>
      <c r="B870" s="2">
        <v>190703</v>
      </c>
      <c r="D870" s="2" t="s">
        <v>567</v>
      </c>
    </row>
    <row r="871" spans="1:4" ht="12.75">
      <c r="A871" s="303" t="s">
        <v>568</v>
      </c>
      <c r="B871" s="303">
        <v>1908</v>
      </c>
      <c r="C871" s="303"/>
      <c r="D871" s="303" t="s">
        <v>569</v>
      </c>
    </row>
    <row r="872" spans="1:4" ht="12.75">
      <c r="A872" s="2" t="s">
        <v>570</v>
      </c>
      <c r="B872" s="2">
        <v>190801</v>
      </c>
      <c r="D872" s="2" t="s">
        <v>571</v>
      </c>
    </row>
    <row r="873" spans="1:4" ht="12.75">
      <c r="A873" s="2" t="s">
        <v>572</v>
      </c>
      <c r="B873" s="2">
        <v>190802</v>
      </c>
      <c r="D873" s="2" t="s">
        <v>573</v>
      </c>
    </row>
    <row r="874" spans="1:4" ht="12.75">
      <c r="A874" s="2" t="s">
        <v>574</v>
      </c>
      <c r="B874" s="2">
        <v>190805</v>
      </c>
      <c r="D874" s="2" t="s">
        <v>575</v>
      </c>
    </row>
    <row r="875" spans="1:4" ht="12.75">
      <c r="A875" s="2" t="s">
        <v>576</v>
      </c>
      <c r="B875" s="2">
        <v>190806</v>
      </c>
      <c r="C875" s="2" t="s">
        <v>92</v>
      </c>
      <c r="D875" s="2" t="s">
        <v>1033</v>
      </c>
    </row>
    <row r="876" spans="1:4" ht="12.75">
      <c r="A876" s="2" t="s">
        <v>577</v>
      </c>
      <c r="B876" s="2">
        <v>190807</v>
      </c>
      <c r="C876" s="2" t="s">
        <v>92</v>
      </c>
      <c r="D876" s="2" t="s">
        <v>578</v>
      </c>
    </row>
    <row r="877" spans="1:4" ht="12.75">
      <c r="A877" s="2" t="s">
        <v>579</v>
      </c>
      <c r="B877" s="2">
        <v>190808</v>
      </c>
      <c r="C877" s="2" t="s">
        <v>92</v>
      </c>
      <c r="D877" s="2" t="s">
        <v>580</v>
      </c>
    </row>
    <row r="878" spans="1:4" ht="12.75">
      <c r="A878" s="2" t="s">
        <v>581</v>
      </c>
      <c r="B878" s="2">
        <v>190809</v>
      </c>
      <c r="D878" s="171" t="s">
        <v>462</v>
      </c>
    </row>
    <row r="879" spans="1:4" ht="12.75">
      <c r="A879" s="2" t="s">
        <v>582</v>
      </c>
      <c r="B879" s="2">
        <v>190810</v>
      </c>
      <c r="C879" s="2" t="s">
        <v>92</v>
      </c>
      <c r="D879" s="2" t="s">
        <v>583</v>
      </c>
    </row>
    <row r="880" spans="1:4" ht="12.75">
      <c r="A880" s="2" t="s">
        <v>584</v>
      </c>
      <c r="B880" s="2">
        <v>190811</v>
      </c>
      <c r="C880" s="2" t="s">
        <v>92</v>
      </c>
      <c r="D880" s="2" t="s">
        <v>585</v>
      </c>
    </row>
    <row r="881" spans="1:4" ht="12.75">
      <c r="A881" s="2" t="s">
        <v>586</v>
      </c>
      <c r="B881" s="2">
        <v>190812</v>
      </c>
      <c r="D881" s="2" t="s">
        <v>587</v>
      </c>
    </row>
    <row r="882" spans="1:4" ht="12.75">
      <c r="A882" s="2" t="s">
        <v>588</v>
      </c>
      <c r="B882" s="2">
        <v>190813</v>
      </c>
      <c r="C882" s="2" t="s">
        <v>92</v>
      </c>
      <c r="D882" s="2" t="s">
        <v>589</v>
      </c>
    </row>
    <row r="883" spans="1:4" ht="12.75">
      <c r="A883" s="2" t="s">
        <v>590</v>
      </c>
      <c r="B883" s="2">
        <v>190814</v>
      </c>
      <c r="D883" s="2" t="s">
        <v>591</v>
      </c>
    </row>
    <row r="884" spans="1:4" ht="12.75">
      <c r="A884" s="2" t="s">
        <v>592</v>
      </c>
      <c r="B884" s="2">
        <v>190899</v>
      </c>
      <c r="D884" s="2" t="s">
        <v>104</v>
      </c>
    </row>
    <row r="885" spans="1:4" ht="12.75">
      <c r="A885" s="303" t="s">
        <v>593</v>
      </c>
      <c r="B885" s="303">
        <v>1909</v>
      </c>
      <c r="C885" s="303"/>
      <c r="D885" s="303" t="s">
        <v>594</v>
      </c>
    </row>
    <row r="886" spans="1:4" ht="12.75">
      <c r="A886" s="2" t="s">
        <v>595</v>
      </c>
      <c r="B886" s="2">
        <v>190901</v>
      </c>
      <c r="D886" s="2" t="s">
        <v>1178</v>
      </c>
    </row>
    <row r="887" spans="1:4" ht="12.75">
      <c r="A887" s="2" t="s">
        <v>1179</v>
      </c>
      <c r="B887" s="2">
        <v>190902</v>
      </c>
      <c r="D887" s="2" t="s">
        <v>1180</v>
      </c>
    </row>
    <row r="888" spans="1:4" ht="12.75">
      <c r="A888" s="2" t="s">
        <v>1181</v>
      </c>
      <c r="B888" s="2">
        <v>190903</v>
      </c>
      <c r="D888" s="2" t="s">
        <v>1182</v>
      </c>
    </row>
    <row r="889" spans="1:4" ht="12.75">
      <c r="A889" s="2" t="s">
        <v>1183</v>
      </c>
      <c r="B889" s="2">
        <v>190904</v>
      </c>
      <c r="D889" s="2" t="s">
        <v>1184</v>
      </c>
    </row>
    <row r="890" spans="1:4" ht="12.75">
      <c r="A890" s="2" t="s">
        <v>1185</v>
      </c>
      <c r="B890" s="2">
        <v>190905</v>
      </c>
      <c r="D890" s="2" t="s">
        <v>1033</v>
      </c>
    </row>
    <row r="891" spans="1:4" ht="12.75">
      <c r="A891" s="2" t="s">
        <v>1186</v>
      </c>
      <c r="B891" s="2">
        <v>190906</v>
      </c>
      <c r="D891" s="2" t="s">
        <v>578</v>
      </c>
    </row>
    <row r="892" spans="1:4" ht="12.75">
      <c r="A892" s="2" t="s">
        <v>1187</v>
      </c>
      <c r="B892" s="2">
        <v>190999</v>
      </c>
      <c r="D892" s="2" t="s">
        <v>104</v>
      </c>
    </row>
    <row r="893" spans="1:4" ht="12.75">
      <c r="A893" s="303" t="s">
        <v>1188</v>
      </c>
      <c r="B893" s="303">
        <v>1910</v>
      </c>
      <c r="C893" s="303"/>
      <c r="D893" s="303" t="s">
        <v>1189</v>
      </c>
    </row>
    <row r="894" spans="1:4" ht="12.75">
      <c r="A894" s="2" t="s">
        <v>1190</v>
      </c>
      <c r="B894" s="2">
        <v>191001</v>
      </c>
      <c r="D894" s="2" t="s">
        <v>1191</v>
      </c>
    </row>
    <row r="895" spans="1:4" ht="12.75">
      <c r="A895" s="2" t="s">
        <v>1192</v>
      </c>
      <c r="B895" s="2">
        <v>191002</v>
      </c>
      <c r="D895" s="2" t="s">
        <v>1193</v>
      </c>
    </row>
    <row r="896" spans="1:4" ht="12.75">
      <c r="A896" s="2" t="s">
        <v>1194</v>
      </c>
      <c r="B896" s="2">
        <v>191003</v>
      </c>
      <c r="C896" s="2" t="s">
        <v>92</v>
      </c>
      <c r="D896" s="2" t="s">
        <v>1195</v>
      </c>
    </row>
    <row r="897" spans="1:4" ht="12.75">
      <c r="A897" s="2" t="s">
        <v>1196</v>
      </c>
      <c r="B897" s="2">
        <v>191004</v>
      </c>
      <c r="D897" s="2" t="s">
        <v>1197</v>
      </c>
    </row>
    <row r="898" spans="1:4" ht="12.75">
      <c r="A898" s="2" t="s">
        <v>1198</v>
      </c>
      <c r="B898" s="2">
        <v>191005</v>
      </c>
      <c r="C898" s="2" t="s">
        <v>92</v>
      </c>
      <c r="D898" s="2" t="s">
        <v>1199</v>
      </c>
    </row>
    <row r="899" spans="1:4" ht="12.75">
      <c r="A899" s="2" t="s">
        <v>1200</v>
      </c>
      <c r="B899" s="2">
        <v>191006</v>
      </c>
      <c r="D899" s="2" t="s">
        <v>1201</v>
      </c>
    </row>
    <row r="900" spans="1:4" ht="12.75">
      <c r="A900" s="303" t="s">
        <v>1202</v>
      </c>
      <c r="B900" s="303">
        <v>1911</v>
      </c>
      <c r="C900" s="303"/>
      <c r="D900" s="303" t="s">
        <v>1203</v>
      </c>
    </row>
    <row r="901" spans="1:4" ht="12.75">
      <c r="A901" s="2" t="s">
        <v>1204</v>
      </c>
      <c r="B901" s="2">
        <v>191101</v>
      </c>
      <c r="C901" s="2" t="s">
        <v>92</v>
      </c>
      <c r="D901" s="2" t="s">
        <v>842</v>
      </c>
    </row>
    <row r="902" spans="1:4" ht="12.75">
      <c r="A902" s="2" t="s">
        <v>1205</v>
      </c>
      <c r="B902" s="2">
        <v>191102</v>
      </c>
      <c r="C902" s="2" t="s">
        <v>92</v>
      </c>
      <c r="D902" s="2" t="s">
        <v>913</v>
      </c>
    </row>
    <row r="903" spans="1:4" ht="12.75">
      <c r="A903" s="2" t="s">
        <v>1206</v>
      </c>
      <c r="B903" s="2">
        <v>191103</v>
      </c>
      <c r="C903" s="2" t="s">
        <v>92</v>
      </c>
      <c r="D903" s="2" t="s">
        <v>1207</v>
      </c>
    </row>
    <row r="904" spans="1:4" ht="12.75">
      <c r="A904" s="2" t="s">
        <v>1208</v>
      </c>
      <c r="B904" s="2">
        <v>191104</v>
      </c>
      <c r="C904" s="2" t="s">
        <v>92</v>
      </c>
      <c r="D904" s="2" t="s">
        <v>1209</v>
      </c>
    </row>
    <row r="905" spans="1:4" ht="12.75">
      <c r="A905" s="2" t="s">
        <v>1210</v>
      </c>
      <c r="B905" s="2">
        <v>191105</v>
      </c>
      <c r="C905" s="2" t="s">
        <v>92</v>
      </c>
      <c r="D905" s="2" t="s">
        <v>890</v>
      </c>
    </row>
    <row r="906" spans="1:4" ht="12.75">
      <c r="A906" s="2" t="s">
        <v>1211</v>
      </c>
      <c r="B906" s="2">
        <v>191106</v>
      </c>
      <c r="D906" s="2" t="s">
        <v>1212</v>
      </c>
    </row>
    <row r="907" spans="1:4" ht="12.75">
      <c r="A907" s="2" t="s">
        <v>1213</v>
      </c>
      <c r="B907" s="2">
        <v>191107</v>
      </c>
      <c r="C907" s="2" t="s">
        <v>92</v>
      </c>
      <c r="D907" s="2" t="s">
        <v>1214</v>
      </c>
    </row>
    <row r="908" spans="1:4" ht="12.75">
      <c r="A908" s="2" t="s">
        <v>1215</v>
      </c>
      <c r="B908" s="2">
        <v>191199</v>
      </c>
      <c r="D908" s="2" t="s">
        <v>104</v>
      </c>
    </row>
    <row r="909" spans="1:4" ht="12.75">
      <c r="A909" s="303" t="s">
        <v>1216</v>
      </c>
      <c r="B909" s="303">
        <v>1912</v>
      </c>
      <c r="C909" s="303"/>
      <c r="D909" s="303" t="s">
        <v>1217</v>
      </c>
    </row>
    <row r="910" spans="1:4" ht="12.75">
      <c r="A910" s="2" t="s">
        <v>1218</v>
      </c>
      <c r="B910" s="2">
        <v>191201</v>
      </c>
      <c r="D910" s="2" t="s">
        <v>1219</v>
      </c>
    </row>
    <row r="911" spans="1:4" ht="12.75">
      <c r="A911" s="2" t="s">
        <v>1220</v>
      </c>
      <c r="B911" s="2">
        <v>191202</v>
      </c>
      <c r="D911" s="2" t="s">
        <v>1221</v>
      </c>
    </row>
    <row r="912" spans="1:4" ht="12.75">
      <c r="A912" s="2" t="s">
        <v>1222</v>
      </c>
      <c r="B912" s="2">
        <v>191203</v>
      </c>
      <c r="D912" s="2" t="s">
        <v>1223</v>
      </c>
    </row>
    <row r="913" spans="1:4" ht="12.75">
      <c r="A913" s="2" t="s">
        <v>1224</v>
      </c>
      <c r="B913" s="2">
        <v>191204</v>
      </c>
      <c r="D913" s="2" t="s">
        <v>1225</v>
      </c>
    </row>
    <row r="914" spans="1:4" ht="12.75">
      <c r="A914" s="2" t="s">
        <v>1226</v>
      </c>
      <c r="B914" s="2">
        <v>191205</v>
      </c>
      <c r="D914" s="2" t="s">
        <v>1822</v>
      </c>
    </row>
    <row r="915" spans="1:4" ht="12.75">
      <c r="A915" s="2" t="s">
        <v>1227</v>
      </c>
      <c r="B915" s="2">
        <v>191206</v>
      </c>
      <c r="C915" s="2" t="s">
        <v>92</v>
      </c>
      <c r="D915" s="2" t="s">
        <v>1228</v>
      </c>
    </row>
    <row r="916" spans="1:4" ht="12.75">
      <c r="A916" s="2" t="s">
        <v>1229</v>
      </c>
      <c r="B916" s="2">
        <v>191207</v>
      </c>
      <c r="D916" s="2" t="s">
        <v>1230</v>
      </c>
    </row>
    <row r="917" spans="1:4" ht="12.75">
      <c r="A917" s="2" t="s">
        <v>1231</v>
      </c>
      <c r="B917" s="2">
        <v>191208</v>
      </c>
      <c r="D917" s="2" t="s">
        <v>1232</v>
      </c>
    </row>
    <row r="918" spans="1:4" ht="12.75">
      <c r="A918" s="2" t="s">
        <v>1233</v>
      </c>
      <c r="B918" s="2">
        <v>191209</v>
      </c>
      <c r="D918" s="2" t="s">
        <v>1234</v>
      </c>
    </row>
    <row r="919" spans="1:4" ht="12.75">
      <c r="A919" s="2" t="s">
        <v>1235</v>
      </c>
      <c r="B919" s="2">
        <v>191210</v>
      </c>
      <c r="D919" s="2" t="s">
        <v>1236</v>
      </c>
    </row>
    <row r="920" spans="1:4" ht="12.75">
      <c r="A920" s="2" t="s">
        <v>1237</v>
      </c>
      <c r="B920" s="2">
        <v>191211</v>
      </c>
      <c r="C920" s="2" t="s">
        <v>92</v>
      </c>
      <c r="D920" s="2" t="s">
        <v>1238</v>
      </c>
    </row>
    <row r="921" spans="1:4" ht="12.75">
      <c r="A921" s="2" t="s">
        <v>1239</v>
      </c>
      <c r="B921" s="2">
        <v>191212</v>
      </c>
      <c r="D921" s="2" t="s">
        <v>1240</v>
      </c>
    </row>
    <row r="922" spans="1:4" ht="12.75">
      <c r="A922" s="303" t="s">
        <v>1241</v>
      </c>
      <c r="B922" s="303">
        <v>1913</v>
      </c>
      <c r="C922" s="303"/>
      <c r="D922" s="303" t="s">
        <v>1242</v>
      </c>
    </row>
    <row r="923" spans="1:4" ht="12.75">
      <c r="A923" s="2" t="s">
        <v>1243</v>
      </c>
      <c r="B923" s="2">
        <v>191301</v>
      </c>
      <c r="C923" s="2" t="s">
        <v>92</v>
      </c>
      <c r="D923" s="2" t="s">
        <v>1244</v>
      </c>
    </row>
    <row r="924" spans="1:4" ht="12.75">
      <c r="A924" s="2" t="s">
        <v>1245</v>
      </c>
      <c r="B924" s="2">
        <v>191302</v>
      </c>
      <c r="D924" s="2" t="s">
        <v>1246</v>
      </c>
    </row>
    <row r="925" spans="1:4" ht="12.75">
      <c r="A925" s="2" t="s">
        <v>1247</v>
      </c>
      <c r="B925" s="2">
        <v>191303</v>
      </c>
      <c r="C925" s="2" t="s">
        <v>92</v>
      </c>
      <c r="D925" s="2" t="s">
        <v>1746</v>
      </c>
    </row>
    <row r="926" spans="1:4" ht="12.75">
      <c r="A926" s="2" t="s">
        <v>1747</v>
      </c>
      <c r="B926" s="2">
        <v>191304</v>
      </c>
      <c r="D926" s="2" t="s">
        <v>1748</v>
      </c>
    </row>
    <row r="927" spans="1:4" ht="12.75">
      <c r="A927" s="2" t="s">
        <v>1749</v>
      </c>
      <c r="B927" s="2">
        <v>191305</v>
      </c>
      <c r="C927" s="2" t="s">
        <v>92</v>
      </c>
      <c r="D927" s="2" t="s">
        <v>1750</v>
      </c>
    </row>
    <row r="928" spans="1:4" ht="12.75">
      <c r="A928" s="2" t="s">
        <v>1751</v>
      </c>
      <c r="B928" s="2">
        <v>191306</v>
      </c>
      <c r="D928" s="2" t="s">
        <v>1752</v>
      </c>
    </row>
    <row r="929" spans="1:4" ht="12.75">
      <c r="A929" s="2" t="s">
        <v>1753</v>
      </c>
      <c r="B929" s="2">
        <v>191307</v>
      </c>
      <c r="C929" s="2" t="s">
        <v>92</v>
      </c>
      <c r="D929" s="2" t="s">
        <v>1754</v>
      </c>
    </row>
    <row r="930" spans="1:4" ht="12.75">
      <c r="A930" s="2" t="s">
        <v>1755</v>
      </c>
      <c r="B930" s="2">
        <v>191308</v>
      </c>
      <c r="D930" s="2" t="s">
        <v>1756</v>
      </c>
    </row>
    <row r="931" spans="1:4" ht="15">
      <c r="A931" s="302" t="s">
        <v>1757</v>
      </c>
      <c r="B931" s="302">
        <v>20</v>
      </c>
      <c r="C931" s="302"/>
      <c r="D931" s="302" t="s">
        <v>1758</v>
      </c>
    </row>
    <row r="932" spans="1:4" ht="12.75">
      <c r="A932" s="2" t="s">
        <v>1759</v>
      </c>
      <c r="B932" s="2">
        <v>2001</v>
      </c>
      <c r="D932" s="2" t="s">
        <v>1760</v>
      </c>
    </row>
    <row r="933" spans="1:4" ht="12.75">
      <c r="A933" s="2" t="s">
        <v>1761</v>
      </c>
      <c r="B933" s="2">
        <v>200101</v>
      </c>
      <c r="D933" s="2" t="s">
        <v>1219</v>
      </c>
    </row>
    <row r="934" spans="1:4" ht="12.75">
      <c r="A934" s="2" t="s">
        <v>1762</v>
      </c>
      <c r="B934" s="2">
        <v>200102</v>
      </c>
      <c r="D934" s="2" t="s">
        <v>1822</v>
      </c>
    </row>
    <row r="935" spans="1:4" ht="12.75">
      <c r="A935" s="2" t="s">
        <v>1763</v>
      </c>
      <c r="B935" s="2">
        <v>200108</v>
      </c>
      <c r="D935" s="2" t="s">
        <v>1764</v>
      </c>
    </row>
    <row r="936" spans="1:4" ht="12.75">
      <c r="A936" s="2" t="s">
        <v>1765</v>
      </c>
      <c r="B936" s="2">
        <v>200110</v>
      </c>
      <c r="D936" s="2" t="s">
        <v>1766</v>
      </c>
    </row>
    <row r="937" spans="1:4" ht="12.75">
      <c r="A937" s="2" t="s">
        <v>1767</v>
      </c>
      <c r="B937" s="2">
        <v>200111</v>
      </c>
      <c r="D937" s="2" t="s">
        <v>1768</v>
      </c>
    </row>
    <row r="938" spans="1:4" ht="12.75">
      <c r="A938" s="2" t="s">
        <v>1769</v>
      </c>
      <c r="B938" s="2">
        <v>200113</v>
      </c>
      <c r="C938" s="2" t="s">
        <v>92</v>
      </c>
      <c r="D938" s="2" t="s">
        <v>1770</v>
      </c>
    </row>
    <row r="939" spans="1:4" ht="12.75">
      <c r="A939" s="2" t="s">
        <v>1771</v>
      </c>
      <c r="B939" s="2">
        <v>200114</v>
      </c>
      <c r="C939" s="2" t="s">
        <v>92</v>
      </c>
      <c r="D939" s="2" t="s">
        <v>1772</v>
      </c>
    </row>
    <row r="940" spans="1:4" ht="12.75">
      <c r="A940" s="2" t="s">
        <v>1773</v>
      </c>
      <c r="B940" s="2">
        <v>200115</v>
      </c>
      <c r="C940" s="2" t="s">
        <v>92</v>
      </c>
      <c r="D940" s="2" t="s">
        <v>1774</v>
      </c>
    </row>
    <row r="941" spans="1:4" ht="12.75">
      <c r="A941" s="2" t="s">
        <v>1775</v>
      </c>
      <c r="B941" s="2">
        <v>200117</v>
      </c>
      <c r="C941" s="2" t="s">
        <v>92</v>
      </c>
      <c r="D941" s="2" t="s">
        <v>1776</v>
      </c>
    </row>
    <row r="942" spans="1:4" ht="12.75">
      <c r="A942" s="2" t="s">
        <v>1777</v>
      </c>
      <c r="B942" s="2">
        <v>200119</v>
      </c>
      <c r="C942" s="2" t="s">
        <v>92</v>
      </c>
      <c r="D942" s="2" t="s">
        <v>1778</v>
      </c>
    </row>
    <row r="943" spans="1:4" ht="12.75">
      <c r="A943" s="2" t="s">
        <v>1779</v>
      </c>
      <c r="B943" s="2">
        <v>200121</v>
      </c>
      <c r="C943" s="2" t="s">
        <v>92</v>
      </c>
      <c r="D943" s="2" t="s">
        <v>1780</v>
      </c>
    </row>
    <row r="944" spans="1:4" ht="12.75">
      <c r="A944" s="2" t="s">
        <v>1781</v>
      </c>
      <c r="B944" s="2">
        <v>200123</v>
      </c>
      <c r="C944" s="2" t="s">
        <v>92</v>
      </c>
      <c r="D944" s="2" t="s">
        <v>1782</v>
      </c>
    </row>
    <row r="945" spans="1:4" ht="12.75">
      <c r="A945" s="2" t="s">
        <v>1783</v>
      </c>
      <c r="B945" s="2">
        <v>200125</v>
      </c>
      <c r="D945" s="2" t="s">
        <v>1784</v>
      </c>
    </row>
    <row r="946" spans="1:4" ht="12.75">
      <c r="A946" s="2" t="s">
        <v>1785</v>
      </c>
      <c r="B946" s="2">
        <v>200126</v>
      </c>
      <c r="C946" s="2" t="s">
        <v>92</v>
      </c>
      <c r="D946" s="2" t="s">
        <v>1786</v>
      </c>
    </row>
    <row r="947" spans="1:4" ht="12.75">
      <c r="A947" s="2" t="s">
        <v>1787</v>
      </c>
      <c r="B947" s="2">
        <v>200127</v>
      </c>
      <c r="C947" s="2" t="s">
        <v>92</v>
      </c>
      <c r="D947" s="2" t="s">
        <v>1788</v>
      </c>
    </row>
    <row r="948" spans="1:4" ht="12.75">
      <c r="A948" s="2" t="s">
        <v>1789</v>
      </c>
      <c r="B948" s="2">
        <v>200128</v>
      </c>
      <c r="D948" s="2" t="s">
        <v>1790</v>
      </c>
    </row>
    <row r="949" spans="1:4" ht="12.75">
      <c r="A949" s="2" t="s">
        <v>1791</v>
      </c>
      <c r="B949" s="2">
        <v>200129</v>
      </c>
      <c r="C949" s="2" t="s">
        <v>92</v>
      </c>
      <c r="D949" s="2" t="s">
        <v>1792</v>
      </c>
    </row>
    <row r="950" spans="1:4" ht="12.75">
      <c r="A950" s="2" t="s">
        <v>1793</v>
      </c>
      <c r="B950" s="2">
        <v>200130</v>
      </c>
      <c r="D950" s="2" t="s">
        <v>632</v>
      </c>
    </row>
    <row r="951" spans="1:4" ht="12.75">
      <c r="A951" s="2" t="s">
        <v>633</v>
      </c>
      <c r="B951" s="2">
        <v>200131</v>
      </c>
      <c r="C951" s="2" t="s">
        <v>92</v>
      </c>
      <c r="D951" s="2" t="s">
        <v>965</v>
      </c>
    </row>
    <row r="952" spans="1:4" ht="12.75">
      <c r="A952" s="2" t="s">
        <v>634</v>
      </c>
      <c r="B952" s="2">
        <v>200132</v>
      </c>
      <c r="D952" s="2" t="s">
        <v>635</v>
      </c>
    </row>
    <row r="953" spans="1:4" ht="12.75">
      <c r="A953" s="2" t="s">
        <v>636</v>
      </c>
      <c r="B953" s="2">
        <v>200133</v>
      </c>
      <c r="C953" s="2" t="s">
        <v>92</v>
      </c>
      <c r="D953" s="2" t="s">
        <v>637</v>
      </c>
    </row>
    <row r="954" spans="1:4" ht="12.75">
      <c r="A954" s="2" t="s">
        <v>638</v>
      </c>
      <c r="B954" s="2">
        <v>200134</v>
      </c>
      <c r="D954" s="2" t="s">
        <v>639</v>
      </c>
    </row>
    <row r="955" spans="1:4" ht="12.75">
      <c r="A955" s="2" t="s">
        <v>640</v>
      </c>
      <c r="B955" s="2">
        <v>200135</v>
      </c>
      <c r="C955" s="2" t="s">
        <v>92</v>
      </c>
      <c r="D955" s="2" t="s">
        <v>641</v>
      </c>
    </row>
    <row r="956" spans="1:4" ht="12.75">
      <c r="A956" s="2" t="s">
        <v>642</v>
      </c>
      <c r="B956" s="2">
        <v>200136</v>
      </c>
      <c r="D956" s="2" t="s">
        <v>643</v>
      </c>
    </row>
    <row r="957" spans="1:4" ht="12.75">
      <c r="A957" s="2" t="s">
        <v>644</v>
      </c>
      <c r="B957" s="2">
        <v>200137</v>
      </c>
      <c r="C957" s="2" t="s">
        <v>92</v>
      </c>
      <c r="D957" s="2" t="s">
        <v>1228</v>
      </c>
    </row>
    <row r="958" spans="1:4" ht="12.75">
      <c r="A958" s="2" t="s">
        <v>645</v>
      </c>
      <c r="B958" s="2">
        <v>200138</v>
      </c>
      <c r="D958" s="2" t="s">
        <v>646</v>
      </c>
    </row>
    <row r="959" spans="1:4" ht="12.75">
      <c r="A959" s="2" t="s">
        <v>647</v>
      </c>
      <c r="B959" s="2">
        <v>200139</v>
      </c>
      <c r="D959" s="2" t="s">
        <v>648</v>
      </c>
    </row>
    <row r="960" spans="1:4" ht="12.75">
      <c r="A960" s="2" t="s">
        <v>649</v>
      </c>
      <c r="B960" s="2">
        <v>200140</v>
      </c>
      <c r="D960" s="2" t="s">
        <v>650</v>
      </c>
    </row>
    <row r="961" spans="1:4" ht="12.75">
      <c r="A961" s="2" t="s">
        <v>651</v>
      </c>
      <c r="B961" s="2">
        <v>200141</v>
      </c>
      <c r="D961" s="2" t="s">
        <v>652</v>
      </c>
    </row>
    <row r="962" spans="1:4" ht="12.75">
      <c r="A962" s="2" t="s">
        <v>653</v>
      </c>
      <c r="B962" s="2">
        <v>200199</v>
      </c>
      <c r="D962" s="2" t="s">
        <v>654</v>
      </c>
    </row>
    <row r="963" spans="1:4" ht="12.75">
      <c r="A963" s="2" t="s">
        <v>655</v>
      </c>
      <c r="B963" s="2">
        <v>2002</v>
      </c>
      <c r="D963" s="2" t="s">
        <v>656</v>
      </c>
    </row>
    <row r="964" spans="1:4" ht="12.75">
      <c r="A964" s="2" t="s">
        <v>657</v>
      </c>
      <c r="B964" s="2">
        <v>200201</v>
      </c>
      <c r="D964" s="2" t="s">
        <v>658</v>
      </c>
    </row>
    <row r="965" spans="1:4" ht="12.75">
      <c r="A965" s="2" t="s">
        <v>659</v>
      </c>
      <c r="B965" s="2">
        <v>200202</v>
      </c>
      <c r="D965" s="2" t="s">
        <v>660</v>
      </c>
    </row>
    <row r="966" spans="1:4" ht="12.75">
      <c r="A966" s="2" t="s">
        <v>661</v>
      </c>
      <c r="B966" s="2">
        <v>200203</v>
      </c>
      <c r="D966" s="2" t="s">
        <v>662</v>
      </c>
    </row>
    <row r="967" spans="1:4" ht="12.75">
      <c r="A967" s="2" t="s">
        <v>663</v>
      </c>
      <c r="B967" s="2">
        <v>2003</v>
      </c>
      <c r="D967" s="2" t="s">
        <v>664</v>
      </c>
    </row>
    <row r="968" spans="1:4" ht="12.75">
      <c r="A968" s="2" t="s">
        <v>665</v>
      </c>
      <c r="B968" s="2">
        <v>200301</v>
      </c>
      <c r="D968" s="2" t="s">
        <v>666</v>
      </c>
    </row>
    <row r="969" spans="1:4" ht="12.75">
      <c r="A969" s="2" t="s">
        <v>667</v>
      </c>
      <c r="B969" s="2">
        <v>200302</v>
      </c>
      <c r="D969" s="2" t="s">
        <v>668</v>
      </c>
    </row>
    <row r="970" spans="1:4" ht="12.75">
      <c r="A970" s="2" t="s">
        <v>669</v>
      </c>
      <c r="B970" s="2">
        <v>200303</v>
      </c>
      <c r="D970" s="2" t="s">
        <v>670</v>
      </c>
    </row>
    <row r="971" spans="1:4" ht="12.75">
      <c r="A971" s="2" t="s">
        <v>671</v>
      </c>
      <c r="B971" s="2">
        <v>200304</v>
      </c>
      <c r="D971" s="2" t="s">
        <v>672</v>
      </c>
    </row>
    <row r="972" spans="1:4" ht="12.75">
      <c r="A972" s="2" t="s">
        <v>673</v>
      </c>
      <c r="B972" s="2">
        <v>200306</v>
      </c>
      <c r="D972" s="2" t="s">
        <v>674</v>
      </c>
    </row>
    <row r="973" spans="1:4" ht="12.75">
      <c r="A973" s="2" t="s">
        <v>675</v>
      </c>
      <c r="B973" s="2">
        <v>200307</v>
      </c>
      <c r="D973" s="2" t="s">
        <v>676</v>
      </c>
    </row>
    <row r="974" spans="1:4" ht="12.75">
      <c r="A974" s="2" t="s">
        <v>677</v>
      </c>
      <c r="B974" s="2">
        <v>200399</v>
      </c>
      <c r="D974" s="2" t="s">
        <v>678</v>
      </c>
    </row>
  </sheetData>
  <sheetProtection selectLockedCells="1" selectUnlockedCells="1"/>
  <printOptions/>
  <pageMargins left="0.75" right="0.75" top="1" bottom="1" header="0" footer="0"/>
  <pageSetup horizontalDpi="600" verticalDpi="600" orientation="portrait" paperSize="9" r:id="rId1"/>
  <ignoredErrors>
    <ignoredError sqref="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486</dc:creator>
  <cp:keywords/>
  <dc:description/>
  <cp:lastModifiedBy>486</cp:lastModifiedBy>
  <cp:lastPrinted>2015-06-10T09:06:43Z</cp:lastPrinted>
  <dcterms:created xsi:type="dcterms:W3CDTF">2014-12-02T08:18:57Z</dcterms:created>
  <dcterms:modified xsi:type="dcterms:W3CDTF">2015-12-02T10:52:41Z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