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0_LAN KULTURA_BERRIA\A_ETXE_20_LANEAN-BAEZPAKOAK_\a_SUSTAPEN FORMULARIOAK ENNEAK PRESTATZEN\"/>
    </mc:Choice>
  </mc:AlternateContent>
  <xr:revisionPtr revIDLastSave="0" documentId="13_ncr:1_{90C864D0-6BC5-4D34-8778-73712BF8AED8}" xr6:coauthVersionLast="46" xr6:coauthVersionMax="46" xr10:uidLastSave="{00000000-0000-0000-0000-000000000000}"/>
  <bookViews>
    <workbookView xWindow="-120" yWindow="-120" windowWidth="29040" windowHeight="15840" tabRatio="877" activeTab="4" xr2:uid="{00000000-000D-0000-FFFF-FFFF00000000}"/>
  </bookViews>
  <sheets>
    <sheet name="OHARRAK" sheetId="78" r:id="rId1"/>
    <sheet name="Pr_Unitarioak_F1_D.Orokorrak" sheetId="68" r:id="rId2"/>
    <sheet name="Pr_Unitarioak_F2_Aurrekontua" sheetId="76" r:id="rId3"/>
    <sheet name="Pr_Empresarialak_F1_D.Orokorrak" sheetId="70" r:id="rId4"/>
    <sheet name="Pr_Empresarialak_F2_Aurrekontua" sheetId="84" r:id="rId5"/>
    <sheet name="3.-Datos-Artista-2" sheetId="53" state="hidden" r:id="rId6"/>
    <sheet name="3.-Datos-Artista-3" sheetId="54" state="hidden" r:id="rId7"/>
    <sheet name="3.-Datos-Artista-4" sheetId="55" state="hidden" r:id="rId8"/>
    <sheet name="3.-Datos-Artista-5" sheetId="52" state="hidden" r:id="rId9"/>
    <sheet name="3.-Datos-Artista-6" sheetId="57" state="hidden" r:id="rId10"/>
  </sheets>
  <definedNames>
    <definedName name="_xlnm.Print_Area" localSheetId="5">'3.-Datos-Artista-2'!$B$1:$T$57</definedName>
    <definedName name="_xlnm.Print_Area" localSheetId="6">'3.-Datos-Artista-3'!$B$1:$T$57</definedName>
    <definedName name="_xlnm.Print_Area" localSheetId="7">'3.-Datos-Artista-4'!$B$1:$T$57</definedName>
    <definedName name="_xlnm.Print_Area" localSheetId="8">'3.-Datos-Artista-5'!$B$1:$T$57</definedName>
    <definedName name="_xlnm.Print_Area" localSheetId="9">'3.-Datos-Artista-6'!$B$1:$T$57</definedName>
    <definedName name="_xlnm.Print_Area" localSheetId="0">OHARRAK!$B$1:$E$43</definedName>
    <definedName name="_xlnm.Print_Area" localSheetId="3">Pr_Empresarialak_F1_D.Orokorrak!$B$1:$I$53</definedName>
    <definedName name="_xlnm.Print_Area" localSheetId="4">Pr_Empresarialak_F2_Aurrekontua!$B$1:$F$57</definedName>
    <definedName name="_xlnm.Print_Area" localSheetId="1">Pr_Unitarioak_F1_D.Orokorrak!$B$1:$I$39</definedName>
    <definedName name="_xlnm.Print_Area" localSheetId="2">Pr_Unitarioak_F2_Aurrekontua!$B$1:$F$56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6" l="1"/>
  <c r="C14" i="68" l="1"/>
  <c r="E34" i="84" l="1"/>
  <c r="E30" i="84"/>
  <c r="E26" i="84"/>
  <c r="E14" i="84"/>
  <c r="E10" i="84"/>
  <c r="E33" i="76"/>
  <c r="E29" i="76"/>
  <c r="E25" i="76"/>
  <c r="E21" i="76"/>
  <c r="E13" i="76"/>
  <c r="F14" i="68" s="1"/>
  <c r="I14" i="68" s="1"/>
  <c r="D53" i="76"/>
  <c r="E37" i="76"/>
  <c r="E17" i="76"/>
  <c r="D5" i="84"/>
  <c r="D47" i="76"/>
  <c r="F15" i="68" l="1"/>
  <c r="E41" i="76"/>
  <c r="F9" i="76" s="1"/>
  <c r="C4" i="84"/>
  <c r="D54" i="84"/>
  <c r="D52" i="84"/>
  <c r="G20" i="70" s="1"/>
  <c r="D48" i="84"/>
  <c r="D46" i="84"/>
  <c r="E38" i="84"/>
  <c r="E22" i="84"/>
  <c r="E18" i="84"/>
  <c r="D45" i="76"/>
  <c r="D5" i="76"/>
  <c r="E4" i="76"/>
  <c r="C4" i="76"/>
  <c r="G34" i="68"/>
  <c r="D51" i="76"/>
  <c r="G10" i="68" s="1"/>
  <c r="I44" i="70"/>
  <c r="B2" i="57"/>
  <c r="B1" i="57"/>
  <c r="B2" i="52"/>
  <c r="B1" i="52"/>
  <c r="B2" i="55"/>
  <c r="B1" i="55"/>
  <c r="B2" i="54"/>
  <c r="B1" i="54"/>
  <c r="B2" i="53"/>
  <c r="B1" i="53"/>
  <c r="R52" i="53"/>
  <c r="H6" i="53"/>
  <c r="R52" i="54"/>
  <c r="H6" i="54"/>
  <c r="R52" i="55"/>
  <c r="H6" i="55"/>
  <c r="R52" i="52"/>
  <c r="H6" i="52"/>
  <c r="R52" i="57"/>
  <c r="H6" i="57"/>
  <c r="H8" i="55"/>
  <c r="H8" i="53"/>
  <c r="H8" i="57"/>
  <c r="H8" i="54"/>
  <c r="H8" i="52"/>
  <c r="E44" i="76" l="1"/>
  <c r="E42" i="84"/>
  <c r="D20" i="70" s="1"/>
  <c r="I23" i="70" s="1"/>
  <c r="F37" i="76"/>
  <c r="F21" i="76"/>
  <c r="F29" i="76"/>
  <c r="F13" i="76"/>
  <c r="F25" i="76"/>
  <c r="F33" i="76"/>
  <c r="F17" i="76"/>
  <c r="E45" i="84"/>
  <c r="E24" i="70"/>
  <c r="E51" i="84"/>
  <c r="E50" i="76"/>
  <c r="E56" i="76" s="1"/>
  <c r="I15" i="68" s="1"/>
  <c r="F50" i="76" l="1"/>
  <c r="F44" i="76"/>
  <c r="E57" i="84"/>
  <c r="F51" i="84" s="1"/>
  <c r="F41" i="76"/>
  <c r="F10" i="84"/>
  <c r="F26" i="84"/>
  <c r="F38" i="84"/>
  <c r="F30" i="84"/>
  <c r="F14" i="84"/>
  <c r="F34" i="84"/>
  <c r="F22" i="84"/>
  <c r="F18" i="84"/>
  <c r="D10" i="68"/>
  <c r="F56" i="76" l="1"/>
  <c r="F45" i="84"/>
  <c r="F57" i="84" s="1"/>
  <c r="F42" i="84"/>
  <c r="I20" i="70"/>
  <c r="I10" i="68"/>
  <c r="I24" i="7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7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7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8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8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9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9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A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A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B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B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B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B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<sst xmlns="http://schemas.openxmlformats.org/spreadsheetml/2006/main" count="682" uniqueCount="248">
  <si>
    <t xml:space="preserve"> </t>
  </si>
  <si>
    <t>Persona o entidad solicitante</t>
  </si>
  <si>
    <t>1.- Identificación solicitante</t>
  </si>
  <si>
    <t>Idioma</t>
  </si>
  <si>
    <t>varios</t>
  </si>
  <si>
    <t>otros</t>
  </si>
  <si>
    <t>fi01</t>
  </si>
  <si>
    <t>ff01</t>
  </si>
  <si>
    <t>ff02</t>
  </si>
  <si>
    <t>Titulo general del proyecto</t>
  </si>
  <si>
    <t>Título proyecto parcial</t>
  </si>
  <si>
    <t>2.- Datos generales del artista o formación musical</t>
  </si>
  <si>
    <t xml:space="preserve">Nombre artístico </t>
  </si>
  <si>
    <t>Lider(es) musical(es) del proyecto</t>
  </si>
  <si>
    <t>Localidad de origen o referencia</t>
  </si>
  <si>
    <t>Estilo musical genérico</t>
  </si>
  <si>
    <t>Idioma predominante</t>
  </si>
  <si>
    <t xml:space="preserve">1-Clásica / Contemporánea / Lírica / … / </t>
  </si>
  <si>
    <t>2-Electrónica / Dance / … /</t>
  </si>
  <si>
    <t>3-Folk / Raices / World / Fusión / … /</t>
  </si>
  <si>
    <t>4-Jazz / Funk / Blues / … /</t>
  </si>
  <si>
    <t>5-Metal / Punk / Hard / … /</t>
  </si>
  <si>
    <t>6-Pop-rock / Pop / Rock / … /</t>
  </si>
  <si>
    <t>7-Reggae / Ska / Rap / … /</t>
  </si>
  <si>
    <t>Año</t>
  </si>
  <si>
    <t>Título</t>
  </si>
  <si>
    <t>Discografica</t>
  </si>
  <si>
    <t>Ref. depósito legal</t>
  </si>
  <si>
    <t>Nombre - Apellido(s)</t>
  </si>
  <si>
    <t>Instrumento(s)</t>
  </si>
  <si>
    <t>3.- Discográfia</t>
  </si>
  <si>
    <t>4.- Actuaciones en vivo</t>
  </si>
  <si>
    <t xml:space="preserve">En Euskal Herria </t>
  </si>
  <si>
    <t>Fuera de Euskal Herria</t>
  </si>
  <si>
    <t>Conciertos, festivales o hitos reseñables</t>
  </si>
  <si>
    <t>cast.</t>
  </si>
  <si>
    <t>eusk.</t>
  </si>
  <si>
    <t>ing.</t>
  </si>
  <si>
    <t>instr.</t>
  </si>
  <si>
    <t>franc.</t>
  </si>
  <si>
    <t xml:space="preserve">Total </t>
  </si>
  <si>
    <t>Nº de actividad       *Nota</t>
  </si>
  <si>
    <t>Mail de contacto</t>
  </si>
  <si>
    <t>AmpSin</t>
  </si>
  <si>
    <t>fi02</t>
  </si>
  <si>
    <t>fi03</t>
  </si>
  <si>
    <t>ff03</t>
  </si>
  <si>
    <t>Estilo musical</t>
  </si>
  <si>
    <t>AnFi1</t>
  </si>
  <si>
    <t>Estilo concreto  **(Nota)</t>
  </si>
  <si>
    <t>Referencia(s) sonora(s)     **(Nota)</t>
  </si>
  <si>
    <t>Management actual     **(Nota)</t>
  </si>
  <si>
    <t>Nº total de conciertos   **(Nota)</t>
  </si>
  <si>
    <t>Referencias relativas al primer y último disco editados</t>
  </si>
  <si>
    <t>Discográfica actual  **(Nota)</t>
  </si>
  <si>
    <t>Formulario 3.- Datos sobre el  artista o formación implicada en el proyecto  **(Nota)</t>
  </si>
  <si>
    <t>Año de inicio **( Nota)</t>
  </si>
  <si>
    <t>Componentes habituales o básicos de la formación</t>
  </si>
  <si>
    <t>Nº de discos editados  **(Nota)</t>
  </si>
  <si>
    <t>Nº de conciertos  en 2014</t>
  </si>
  <si>
    <t>01.01</t>
  </si>
  <si>
    <t>01.02</t>
  </si>
  <si>
    <t>02.01</t>
  </si>
  <si>
    <t>02.02</t>
  </si>
  <si>
    <t>03.01</t>
  </si>
  <si>
    <t>03.02</t>
  </si>
  <si>
    <t>04.01</t>
  </si>
  <si>
    <t>04.02</t>
  </si>
  <si>
    <t>05.01</t>
  </si>
  <si>
    <t>05.02</t>
  </si>
  <si>
    <t>06.01</t>
  </si>
  <si>
    <t>06.02</t>
  </si>
  <si>
    <t>07.01</t>
  </si>
  <si>
    <t>07.02</t>
  </si>
  <si>
    <t>08.01</t>
  </si>
  <si>
    <t>08.02</t>
  </si>
  <si>
    <t>01.01.01</t>
  </si>
  <si>
    <t>01.02.01</t>
  </si>
  <si>
    <t>02.01.01</t>
  </si>
  <si>
    <t>02.02.01</t>
  </si>
  <si>
    <t>Número total</t>
  </si>
  <si>
    <t>Art. 22.3</t>
  </si>
  <si>
    <t>Art. 24.2</t>
  </si>
  <si>
    <t>Art. 22.5</t>
  </si>
  <si>
    <t>Art. 24.2.a)</t>
  </si>
  <si>
    <t>Art. 24.2.b)</t>
  </si>
  <si>
    <t>Art. 1</t>
  </si>
  <si>
    <t>Art. 13 y 14</t>
  </si>
  <si>
    <t>MUSIKA MODALITATEA</t>
  </si>
  <si>
    <t>FORMULARIOA BETETZEKO OHARRAK</t>
  </si>
  <si>
    <t xml:space="preserve">1).- Eskatzaile bakoitzaren profilaren arabera ondorengo formularioak bete behar dira: </t>
  </si>
  <si>
    <t xml:space="preserve">- Proiektu Unitarioak: </t>
  </si>
  <si>
    <r>
      <rPr>
        <sz val="10"/>
        <rFont val="Calibri"/>
        <family val="2"/>
      </rPr>
      <t>Pr_Unitarios_F2_Presupuesto</t>
    </r>
  </si>
  <si>
    <t>Pr_Unitariak_F1_Datu orokorrak</t>
  </si>
  <si>
    <t xml:space="preserve">*** Adi: </t>
  </si>
  <si>
    <t>23.1 Art.</t>
  </si>
  <si>
    <t xml:space="preserve"> 23.1.a) Art.</t>
  </si>
  <si>
    <t>23.1.b) Art.</t>
  </si>
  <si>
    <t>5.2 Art.</t>
  </si>
  <si>
    <t>24.4 Art.</t>
  </si>
  <si>
    <t>- Proiektu enpresarialak:</t>
  </si>
  <si>
    <t>Pr_Empresarialak_F1_Datu orokorrak</t>
  </si>
  <si>
    <t>Pr_Empresarialak_F2_Aurrekontua</t>
  </si>
  <si>
    <t>- Pertsona edo erakunde eskatzaile berak eskabide bakarra aurkez dezake..</t>
  </si>
  <si>
    <t xml:space="preserve">- Musika talde bera ezingo da  sartu hedapen-eskaera edo -proiektu batean baino gehiagotan. </t>
  </si>
  <si>
    <t>2).- Formularioak betetzerakoan, kontuan izan:</t>
  </si>
  <si>
    <t>- 'Oharrak' laukitxoak: erreferentzia edo ohar interesgarri gehiago modu sintetikoan aurkezteko erabili.</t>
  </si>
  <si>
    <t>3).- Proiektuan aurreikusitako musika-artista edo - taldeak -</t>
  </si>
  <si>
    <t>- Proiektu Unitarioak</t>
  </si>
  <si>
    <t>- Adi Sarbide irizpideei.</t>
  </si>
  <si>
    <t>23.1.a) eta  23.3 Art.</t>
  </si>
  <si>
    <t>22.1 eta 23.1.b.3) Art.</t>
  </si>
  <si>
    <t>- Proiektu enpresarialak</t>
  </si>
  <si>
    <t>- Bulegoak ordezkatzen duen talde kopurua gorabehera, balorazioa egiteko, proiektuak 2 edo 4 prestakuntzaren artean zehaztu behar du (deialdiaren esparruan).</t>
  </si>
  <si>
    <t>22. Art.</t>
  </si>
  <si>
    <t>4).-Aurrekonutari dagokionez:</t>
  </si>
  <si>
    <t>a).- Kontuan hartu behar da deialdian aurreikusitako epea (IX - 2021/VIII - 2022).</t>
  </si>
  <si>
    <t>b).- Diruz lagun daitezkeen gastu-kontzeptuak.</t>
  </si>
  <si>
    <t>c).-Orekatua izan beahr du: Aurreikusitako Gastuak = Aurreikusitako Sarrerak.</t>
  </si>
  <si>
    <t>d).- BEZ-ik gabeko kopuruak islatu:</t>
  </si>
  <si>
    <t>e).- Eusko Jaurlaritzari eskatutako kopuruek ezin dituzte muga hauek gainditu:</t>
  </si>
  <si>
    <t>- Promozio aurrekontu osoaren % 75.</t>
  </si>
  <si>
    <r>
      <rPr>
        <sz val="10"/>
        <rFont val="Calibri"/>
        <family val="2"/>
      </rPr>
      <t xml:space="preserve">- Proiektu unitarioak:  5.000 euro </t>
    </r>
  </si>
  <si>
    <r>
      <t xml:space="preserve">- </t>
    </r>
    <r>
      <rPr>
        <sz val="10"/>
        <rFont val="Calibri"/>
        <family val="2"/>
      </rPr>
      <t>Proiektu enpresarialak: 15.000 euros</t>
    </r>
  </si>
  <si>
    <t>f).- Enpresa-proiektuetako gastu-kontzeptuak eta -partidak:</t>
  </si>
  <si>
    <t>- Ekintza edo material espezifikoei dagokienez, proiektuan sartutako prestakuntzei buruzkoak izan beharko dute.</t>
  </si>
  <si>
    <t xml:space="preserve">- Gastu orokorren aurreikuspena jaso ahal izango du kontzeptu hauetan: pertsonala, webgunea, azoketara joatea edo formakuntza. </t>
  </si>
  <si>
    <t>g).- Dirulaguntzak ordaintzea eta justifikatzea:</t>
  </si>
  <si>
    <t>KULTURA SUSTAPEN ETA SALMENTARAKO DIRULAGUNTZEN DEIALDIA</t>
  </si>
  <si>
    <t>MUSIKA MODALITATEA - PROIEKTU UNITARIOAK</t>
  </si>
  <si>
    <t>F1.-DATU OROKORRAK ETA ESKAERAREN LABURPENA</t>
  </si>
  <si>
    <t>1.a_Eskatzailea</t>
  </si>
  <si>
    <t>1.b_Proiektua</t>
  </si>
  <si>
    <t xml:space="preserve"> Hala badagokio, adierazi aurrekoformazioei buruzko aipamenak ( 23.3)</t>
  </si>
  <si>
    <t>1.e_Aurrekontua guztira</t>
  </si>
  <si>
    <t>1.f_Eskaturiko kopurua</t>
  </si>
  <si>
    <t>% Eskaera  / Aurrekontua</t>
  </si>
  <si>
    <t>2.- ESKAERA BALORATZEKO DATUAK</t>
  </si>
  <si>
    <t>A.- Proiektuaren adierazleak eta baliabideak</t>
  </si>
  <si>
    <t>Pertsonal propioa</t>
  </si>
  <si>
    <t>Kanpoko pertsonen lana</t>
  </si>
  <si>
    <t>a2).- Euskarrietan eta sustapeneko beste elementu batzuetan inbertitzea</t>
  </si>
  <si>
    <t>a3).- Autofinanziazio %</t>
  </si>
  <si>
    <t>Promozio lanak guztira</t>
  </si>
  <si>
    <t xml:space="preserve">a4).- Presentzia musika-plataformetan -proiektuaren  taldeak-        </t>
  </si>
  <si>
    <t>Plataforma kopurua</t>
  </si>
  <si>
    <t>Plataforma nagusien estekak</t>
  </si>
  <si>
    <t>Bestelako plataformak  / xx / xx</t>
  </si>
  <si>
    <t>a5).- Taldearen webgnea -Esteka 'on-line'</t>
  </si>
  <si>
    <t>a6).- Azoka edo ekitaldi profesionaletara joatea - 2021-IX/2022-VIII aurreikuspena -</t>
  </si>
  <si>
    <t>Izena, tokia, datak</t>
  </si>
  <si>
    <t>Esteka 'on-line'</t>
  </si>
  <si>
    <t>Oharrak (a6)</t>
  </si>
  <si>
    <t>B.- Proiektuaren xede den taldearen profila eta ibilbidea</t>
  </si>
  <si>
    <t>b1).- Taldearen diskoak</t>
  </si>
  <si>
    <t>Kopurua</t>
  </si>
  <si>
    <t>Erlazio / Katalogorako webgunearen esteka</t>
  </si>
  <si>
    <t>Oharrak (b1)</t>
  </si>
  <si>
    <t>EH-tik kanpo</t>
  </si>
  <si>
    <t>Guztira</t>
  </si>
  <si>
    <t>b4).-  Emakumearen partaidetza  (Lidergoa eta partaideak)</t>
  </si>
  <si>
    <t>Partade kopurua guztira</t>
  </si>
  <si>
    <t>Emakume kopurua</t>
  </si>
  <si>
    <t>Proiektuaren liderra -izena(k)</t>
  </si>
  <si>
    <t xml:space="preserve">b5).- Euskararen erabilera - Portzentaia errepertorian </t>
  </si>
  <si>
    <t>Bestelako ohrrak (orokorra)</t>
  </si>
  <si>
    <t>Kopurua guztira</t>
  </si>
  <si>
    <t>F2.-PROIEKTUAREN GASTU ETA SARREREN AURREKONTUA</t>
  </si>
  <si>
    <t>1.c_Proiektuaren xedea den musika taldea</t>
  </si>
  <si>
    <t>1.- GASTUEN AURREKONTUA</t>
  </si>
  <si>
    <t>GASTU KONTZEPTUA</t>
  </si>
  <si>
    <t>Kop. Partzialak</t>
  </si>
  <si>
    <t>Aurrekontuaren %</t>
  </si>
  <si>
    <t>01. Zabalkundean / Sustapenean aritzen diren langile propioen gastuak</t>
  </si>
  <si>
    <t>02. Zabalkundean / Sustapenean aritzen diren kanpoko langileen gastuak</t>
  </si>
  <si>
    <t>a1).- Zabalkundean / Sustapenean aritzeko pertsonak edo lanak kontratatzea - Aurreikusitako aurrekontua</t>
  </si>
  <si>
    <t>03. Web-orriak abiatzea, eguneratzea eta mantentzea.</t>
  </si>
  <si>
    <t>04. Publizitatea komunikabideetan eta komunikazio- eta publizitate-ekintzak.</t>
  </si>
  <si>
    <t>05 .Material grafikoa eta ikus-entzunezkoa sortzea, egitea eta editatzea.</t>
  </si>
  <si>
    <t>06. Azoketara joatea. Bidaiak eta garraioak</t>
  </si>
  <si>
    <t>07. Prestakuntza-gastuak (merkaturatzea, nazioartekotzea, marketina)</t>
  </si>
  <si>
    <t>08. Bestelako gastuak - Sustapena eta salmenta</t>
  </si>
  <si>
    <t>AURREIKUSITAKO BANAKETA-GASTUAK, GUZTIRA</t>
  </si>
  <si>
    <t>Kop. partzialak</t>
  </si>
  <si>
    <t>01. Ekarpen pribatuak</t>
  </si>
  <si>
    <t>Ekarpen propioa</t>
  </si>
  <si>
    <t>Bestelako ekarpen pribatuak</t>
  </si>
  <si>
    <t>02. Dirulaguntza publikoak</t>
  </si>
  <si>
    <t>Eusko jaurlaritzari eskatutako kopurua</t>
  </si>
  <si>
    <t>Eusko jaurlaritza</t>
  </si>
  <si>
    <t>Bestelako dirulaguntza publikoak</t>
  </si>
  <si>
    <t>KONTZEPTUAK / JATORRIA</t>
  </si>
  <si>
    <t>MUSIKA MODALITATEA - PROIEKTU EMPRESARIALAK</t>
  </si>
  <si>
    <t>1.- ESKATZAILEA / DATU OROKORRAK / ESLAERAREN LABURPENA</t>
  </si>
  <si>
    <t>1.c_Proiektuan sartutako prestakuntzak – 2 eta 4 artean –</t>
  </si>
  <si>
    <t>1.c_Proietuaren xedea den  Musikaria edo Musika taldea</t>
  </si>
  <si>
    <t>Erreferentziazko herria</t>
  </si>
  <si>
    <t>Euskararen erabilera  (%)</t>
  </si>
  <si>
    <t>1.d_2021-22 proiektuaren helburua/helburuak (gehienez 300 karaktere)</t>
  </si>
  <si>
    <t>Musikariaren edo taldearen izena</t>
  </si>
  <si>
    <t xml:space="preserve">Beste / xx / xxx / </t>
  </si>
  <si>
    <t>1.f_Aurrekontua guztira</t>
  </si>
  <si>
    <t>1.g_Eskatutako kopurua</t>
  </si>
  <si>
    <t>% Eskatutakoa / Aurrekontua</t>
  </si>
  <si>
    <t>a1).- 2018an eta 2019an fakturatutako itunei buruzko aurrekontuaren ratioa</t>
  </si>
  <si>
    <t>a2).-Sustapeneko euskarri eta elementuetan inbertitzea</t>
  </si>
  <si>
    <t>a4).- Taldearen webgnea -Esteka 'on-line'</t>
  </si>
  <si>
    <t>Eguneratzen den hizkuntzak (zehaztu/oharrak)</t>
  </si>
  <si>
    <t>Oharrak (a5)</t>
  </si>
  <si>
    <t xml:space="preserve">a6).- Presentzia musika-plataformetan (proiektuaren  taldeak : 1c ataleko zenbakiaz identifikatu)    </t>
  </si>
  <si>
    <t>a5).- Azoka edo ekitaldi profesionaletara joatea - 2021-IX/2022-VIII aurreikuspena -</t>
  </si>
  <si>
    <t>Plataf. Kop. (Proiektuko taldeak batez beste)</t>
  </si>
  <si>
    <t>a7).-  Emakumearen partaidetza - lidergoa eta partaideak (Proiektuaren taldeak _1c): Taldea / liderraren izena /</t>
  </si>
  <si>
    <t>a8).- Euskararen erabilera  - (Proiektuaren taldeak_1.c) / % errepertorioan</t>
  </si>
  <si>
    <t>Euskara errepertorioan  &gt; %75 - Talde kop.</t>
  </si>
  <si>
    <t>Euskara errepertorioan  % 50 -  %75 - Talde kop.</t>
  </si>
  <si>
    <t>B.- Erakundearen bolumena eta jarduera</t>
  </si>
  <si>
    <t>b1).- Erakundeko langileen bolumena Deialdiaren epealdiaren aurreikuspena (IX - 2021 - VI - 2022)</t>
  </si>
  <si>
    <t>Lanaldi osoen kopurua (batukaria)</t>
  </si>
  <si>
    <t>Langile-kopurua (edozein erregimenetan)</t>
  </si>
  <si>
    <t>Euskal Herria-n</t>
  </si>
  <si>
    <t xml:space="preserve">Musikariak / Taldeak </t>
  </si>
  <si>
    <t>b3).- Erakundeak antolatutako beste ekitaldi edo jarduera batzuk (gutxienez 2017tik identifikatzeko modukoak)</t>
  </si>
  <si>
    <t>Izena / jarduera mota</t>
  </si>
  <si>
    <t>Tokia / datak</t>
  </si>
  <si>
    <t>Oharrak (orokorrean)</t>
  </si>
  <si>
    <t>Observaciones (b3)</t>
  </si>
  <si>
    <t>Oharrak (b2)</t>
  </si>
  <si>
    <t>EH_euskara-eremua</t>
  </si>
  <si>
    <t>Oharrak (b3)</t>
  </si>
  <si>
    <t>b2).-Taldearen kontzertuak ibilbide osoan</t>
  </si>
  <si>
    <t>2.- AURREIKUSITAKO DIRU-SARREREN AURREKONTUA</t>
  </si>
  <si>
    <t>Emakumearen lidergoa  (bai / ez)</t>
  </si>
  <si>
    <t>MUSIKA MODALITATEA - PROIEKTU ENPRESARIALAKAK</t>
  </si>
  <si>
    <t>AURREIKUSITAKO DIRU-SARRERAK, GUZTIRA</t>
  </si>
  <si>
    <r>
      <t xml:space="preserve">b2).- </t>
    </r>
    <r>
      <rPr>
        <b/>
        <sz val="10"/>
        <rFont val="Calibri"/>
        <family val="2"/>
      </rPr>
      <t>2018an eta 2019an</t>
    </r>
    <r>
      <rPr>
        <sz val="10"/>
        <rFont val="Calibri"/>
        <family val="2"/>
      </rPr>
      <t xml:space="preserve"> fakturatutako zenbatekoak (-1.c deialdiko prestakuntzak): kontzertuen kopurua eta taldeen zerrenda</t>
    </r>
  </si>
  <si>
    <r>
      <t>b3).-Taldearen kontzertuak</t>
    </r>
    <r>
      <rPr>
        <b/>
        <sz val="10"/>
        <rFont val="Calibri"/>
        <family val="2"/>
      </rPr>
      <t xml:space="preserve"> 2018 - 2020 artean</t>
    </r>
  </si>
  <si>
    <t>1.e_2018tik 2020ra bitartean ordezkatutako beste euskal alderdi batzuk (b.2 balorazio-irizpidearen arabera)</t>
  </si>
  <si>
    <t>xxx</t>
  </si>
  <si>
    <t>1.d_Xedea / helburuak 2021-22  (gehienez, 300 karaktere)</t>
  </si>
  <si>
    <t>XXX</t>
  </si>
  <si>
    <t>DIRULAGUNTZAREN INGURKO OHARRAK</t>
  </si>
  <si>
    <t>- Datuak lauki zurietan eman (gainontzeko laukiak babestuta daude)</t>
  </si>
  <si>
    <t>- Izokin-koloredun laukitxoa: orriak berak kalkulatzen edo jasotzen ditu emandako datuak.</t>
  </si>
  <si>
    <r>
      <t xml:space="preserve">*** Lerroak gehitzeko: </t>
    </r>
    <r>
      <rPr>
        <sz val="10"/>
        <color theme="1"/>
        <rFont val="Calibri"/>
        <family val="2"/>
        <scheme val="minor"/>
      </rPr>
      <t>dagokion aurrekontu-blokean, bete duzun azken lerroaren azpian kokatu, eskuineko botoia sakatu eta "txertatu" hautatu.</t>
    </r>
  </si>
  <si>
    <r>
      <t>***</t>
    </r>
    <r>
      <rPr>
        <b/>
        <sz val="10"/>
        <color theme="1"/>
        <rFont val="Calibri"/>
        <family val="2"/>
        <scheme val="minor"/>
      </rPr>
      <t xml:space="preserve"> Lerro berriak gehitzek</t>
    </r>
    <r>
      <rPr>
        <sz val="10"/>
        <color theme="1"/>
        <rFont val="Calibri"/>
        <family val="2"/>
        <scheme val="minor"/>
      </rPr>
      <t>o: dagokion aurrekontu-blokean, bete duzun azken lerroaren azpian kokatu, eskuineko botoia sakatu eta "txertatu" hautatu.</t>
    </r>
  </si>
  <si>
    <t>% = emakume kop. / taldekide kop.</t>
  </si>
  <si>
    <t>1.c_Proiektuan sartutako musikariak / musika-taldeak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</si>
</sst>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_-* #,##0\ _€_-;\-* #,##0\ _€_-;_-* &quot;-&quot;\ _€_-;_-@_-"/>
    <numFmt numFmtId="165" formatCode="_-* #,##0.00[$€]_-;\-* #,##0.00[$€]_-;_-* &quot;-&quot;??[$€]_-;_-@_-"/>
  </numFmts>
  <fonts count="50">
    <font>
      <sz val="10"/>
      <name val="Calibri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9"/>
      <name val="Calibri"/>
      <family val="2"/>
    </font>
    <font>
      <sz val="7"/>
      <color indexed="81"/>
      <name val="Tahoma"/>
      <family val="2"/>
    </font>
    <font>
      <b/>
      <sz val="9"/>
      <name val="Calibri"/>
      <family val="2"/>
    </font>
    <font>
      <b/>
      <sz val="7"/>
      <color indexed="81"/>
      <name val="Tahoma"/>
      <family val="2"/>
    </font>
    <font>
      <sz val="9"/>
      <name val="Calibri"/>
      <family val="2"/>
    </font>
    <font>
      <sz val="10"/>
      <color indexed="12"/>
      <name val="Calibri"/>
      <family val="2"/>
    </font>
    <font>
      <sz val="9"/>
      <color indexed="12"/>
      <name val="Calibri"/>
      <family val="2"/>
    </font>
    <font>
      <sz val="10"/>
      <color indexed="9"/>
      <name val="Calibri"/>
      <family val="2"/>
    </font>
    <font>
      <sz val="8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9"/>
      <color indexed="9"/>
      <name val="Calibri"/>
      <family val="2"/>
    </font>
    <font>
      <sz val="9"/>
      <name val="Geneva"/>
    </font>
    <font>
      <sz val="11"/>
      <name val="Calibri"/>
      <family val="2"/>
    </font>
    <font>
      <b/>
      <sz val="11"/>
      <name val="Calibri"/>
      <family val="2"/>
    </font>
    <font>
      <sz val="10"/>
      <color rgb="FF0000FF"/>
      <name val="Calibri"/>
      <family val="2"/>
    </font>
    <font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C0000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800080"/>
      <name val="Calibri"/>
      <family val="2"/>
    </font>
    <font>
      <b/>
      <sz val="10"/>
      <color rgb="FF0000FF"/>
      <name val="Calibri"/>
      <family val="2"/>
    </font>
    <font>
      <b/>
      <sz val="15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23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354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20" fillId="3" borderId="0" xfId="0" applyFont="1" applyFill="1" applyBorder="1" applyAlignment="1">
      <alignment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7" fillId="9" borderId="0" xfId="0" applyFont="1" applyFill="1" applyAlignment="1">
      <alignment vertical="center"/>
    </xf>
    <xf numFmtId="0" fontId="27" fillId="9" borderId="0" xfId="0" applyFont="1" applyFill="1" applyAlignment="1">
      <alignment horizontal="left" vertical="center"/>
    </xf>
    <xf numFmtId="0" fontId="27" fillId="12" borderId="0" xfId="0" applyFont="1" applyFill="1" applyBorder="1" applyAlignment="1">
      <alignment vertical="center"/>
    </xf>
    <xf numFmtId="0" fontId="29" fillId="12" borderId="0" xfId="0" quotePrefix="1" applyFont="1" applyFill="1" applyBorder="1" applyAlignment="1">
      <alignment vertical="center"/>
    </xf>
    <xf numFmtId="0" fontId="27" fillId="12" borderId="0" xfId="0" applyFont="1" applyFill="1" applyBorder="1" applyAlignment="1">
      <alignment horizontal="left" vertical="center"/>
    </xf>
    <xf numFmtId="0" fontId="27" fillId="12" borderId="0" xfId="0" quotePrefix="1" applyFont="1" applyFill="1" applyBorder="1" applyAlignment="1">
      <alignment vertical="center"/>
    </xf>
    <xf numFmtId="0" fontId="27" fillId="12" borderId="3" xfId="0" applyFont="1" applyFill="1" applyBorder="1" applyAlignment="1">
      <alignment vertical="center"/>
    </xf>
    <xf numFmtId="0" fontId="27" fillId="12" borderId="8" xfId="0" applyFont="1" applyFill="1" applyBorder="1" applyAlignment="1">
      <alignment vertical="center"/>
    </xf>
    <xf numFmtId="0" fontId="29" fillId="12" borderId="3" xfId="0" quotePrefix="1" applyFont="1" applyFill="1" applyBorder="1" applyAlignment="1">
      <alignment vertical="center"/>
    </xf>
    <xf numFmtId="0" fontId="31" fillId="12" borderId="3" xfId="0" applyFont="1" applyFill="1" applyBorder="1" applyAlignment="1">
      <alignment vertical="top" wrapText="1"/>
    </xf>
    <xf numFmtId="0" fontId="29" fillId="12" borderId="8" xfId="0" quotePrefix="1" applyFont="1" applyFill="1" applyBorder="1" applyAlignment="1">
      <alignment vertical="center"/>
    </xf>
    <xf numFmtId="0" fontId="27" fillId="12" borderId="8" xfId="0" applyFont="1" applyFill="1" applyBorder="1" applyAlignment="1">
      <alignment horizontal="center" vertical="center" wrapText="1"/>
    </xf>
    <xf numFmtId="0" fontId="31" fillId="12" borderId="0" xfId="0" quotePrefix="1" applyFont="1" applyFill="1" applyBorder="1" applyAlignment="1">
      <alignment vertical="top" wrapText="1"/>
    </xf>
    <xf numFmtId="0" fontId="27" fillId="12" borderId="0" xfId="0" quotePrefix="1" applyFont="1" applyFill="1" applyBorder="1" applyAlignment="1">
      <alignment vertical="top" wrapText="1"/>
    </xf>
    <xf numFmtId="0" fontId="27" fillId="12" borderId="15" xfId="0" applyFont="1" applyFill="1" applyBorder="1" applyAlignment="1">
      <alignment vertical="center"/>
    </xf>
    <xf numFmtId="0" fontId="27" fillId="12" borderId="13" xfId="0" applyFont="1" applyFill="1" applyBorder="1" applyAlignment="1">
      <alignment horizontal="left" vertical="center"/>
    </xf>
    <xf numFmtId="0" fontId="32" fillId="12" borderId="15" xfId="0" applyFont="1" applyFill="1" applyBorder="1" applyAlignment="1">
      <alignment vertical="center"/>
    </xf>
    <xf numFmtId="0" fontId="33" fillId="12" borderId="13" xfId="0" applyFont="1" applyFill="1" applyBorder="1" applyAlignment="1">
      <alignment horizontal="left" vertical="center"/>
    </xf>
    <xf numFmtId="0" fontId="27" fillId="12" borderId="20" xfId="0" applyFont="1" applyFill="1" applyBorder="1" applyAlignment="1">
      <alignment vertical="center"/>
    </xf>
    <xf numFmtId="0" fontId="27" fillId="12" borderId="10" xfId="0" applyFont="1" applyFill="1" applyBorder="1" applyAlignment="1">
      <alignment horizontal="left" vertical="center"/>
    </xf>
    <xf numFmtId="0" fontId="27" fillId="12" borderId="21" xfId="0" applyFont="1" applyFill="1" applyBorder="1" applyAlignment="1">
      <alignment vertical="center"/>
    </xf>
    <xf numFmtId="0" fontId="27" fillId="12" borderId="19" xfId="0" applyFont="1" applyFill="1" applyBorder="1" applyAlignment="1">
      <alignment horizontal="left" vertical="center"/>
    </xf>
    <xf numFmtId="0" fontId="27" fillId="12" borderId="13" xfId="0" applyFont="1" applyFill="1" applyBorder="1" applyAlignment="1">
      <alignment vertical="center"/>
    </xf>
    <xf numFmtId="0" fontId="27" fillId="12" borderId="22" xfId="0" applyFont="1" applyFill="1" applyBorder="1" applyAlignment="1">
      <alignment vertical="center"/>
    </xf>
    <xf numFmtId="0" fontId="27" fillId="12" borderId="23" xfId="0" applyFont="1" applyFill="1" applyBorder="1" applyAlignment="1">
      <alignment vertical="center"/>
    </xf>
    <xf numFmtId="0" fontId="27" fillId="12" borderId="17" xfId="0" applyFont="1" applyFill="1" applyBorder="1" applyAlignment="1">
      <alignment horizontal="left" vertical="center"/>
    </xf>
    <xf numFmtId="0" fontId="32" fillId="12" borderId="0" xfId="0" quotePrefix="1" applyFont="1" applyFill="1" applyBorder="1" applyAlignment="1">
      <alignment vertical="center"/>
    </xf>
    <xf numFmtId="0" fontId="32" fillId="12" borderId="0" xfId="0" quotePrefix="1" applyFont="1" applyFill="1" applyBorder="1" applyAlignment="1">
      <alignment horizontal="left" vertical="center"/>
    </xf>
    <xf numFmtId="0" fontId="34" fillId="12" borderId="0" xfId="0" applyFont="1" applyFill="1" applyBorder="1" applyAlignment="1">
      <alignment horizontal="left" vertical="center"/>
    </xf>
    <xf numFmtId="0" fontId="32" fillId="12" borderId="2" xfId="0" quotePrefix="1" applyFont="1" applyFill="1" applyBorder="1" applyAlignment="1">
      <alignment horizontal="left" vertical="center"/>
    </xf>
    <xf numFmtId="0" fontId="3" fillId="12" borderId="0" xfId="0" applyFont="1" applyFill="1" applyBorder="1" applyAlignment="1">
      <alignment horizontal="left" vertical="center"/>
    </xf>
    <xf numFmtId="0" fontId="27" fillId="12" borderId="0" xfId="0" quotePrefix="1" applyFont="1" applyFill="1" applyBorder="1" applyAlignment="1">
      <alignment vertical="center" wrapText="1"/>
    </xf>
    <xf numFmtId="164" fontId="42" fillId="9" borderId="9" xfId="0" applyNumberFormat="1" applyFont="1" applyFill="1" applyBorder="1" applyAlignment="1" applyProtection="1">
      <alignment horizontal="left" vertical="center" indent="1"/>
      <protection locked="0"/>
    </xf>
    <xf numFmtId="0" fontId="26" fillId="9" borderId="9" xfId="3" applyFont="1" applyFill="1" applyBorder="1" applyAlignment="1" applyProtection="1">
      <alignment horizontal="center" vertical="center" wrapText="1"/>
      <protection locked="0"/>
    </xf>
    <xf numFmtId="4" fontId="42" fillId="9" borderId="9" xfId="2" applyNumberFormat="1" applyFont="1" applyFill="1" applyBorder="1" applyAlignment="1" applyProtection="1">
      <alignment horizontal="right" vertical="center" indent="1"/>
      <protection locked="0"/>
    </xf>
    <xf numFmtId="0" fontId="27" fillId="11" borderId="0" xfId="0" applyFont="1" applyFill="1" applyBorder="1" applyAlignment="1" applyProtection="1">
      <alignment vertical="center"/>
    </xf>
    <xf numFmtId="0" fontId="3" fillId="11" borderId="0" xfId="0" applyFont="1" applyFill="1" applyBorder="1" applyAlignment="1" applyProtection="1">
      <alignment vertical="center"/>
    </xf>
    <xf numFmtId="0" fontId="3" fillId="16" borderId="9" xfId="0" applyFont="1" applyFill="1" applyBorder="1" applyAlignment="1" applyProtection="1">
      <alignment horizontal="left" vertical="center" indent="1"/>
    </xf>
    <xf numFmtId="0" fontId="33" fillId="13" borderId="9" xfId="0" applyFont="1" applyFill="1" applyBorder="1" applyAlignment="1" applyProtection="1">
      <alignment horizontal="left" vertical="center" indent="1"/>
    </xf>
    <xf numFmtId="4" fontId="3" fillId="16" borderId="9" xfId="0" applyNumberFormat="1" applyFont="1" applyFill="1" applyBorder="1" applyAlignment="1" applyProtection="1">
      <alignment horizontal="right" vertical="center" indent="1"/>
    </xf>
    <xf numFmtId="4" fontId="27" fillId="16" borderId="9" xfId="0" applyNumberFormat="1" applyFont="1" applyFill="1" applyBorder="1" applyAlignment="1" applyProtection="1">
      <alignment horizontal="center" vertical="center"/>
    </xf>
    <xf numFmtId="10" fontId="27" fillId="16" borderId="9" xfId="0" applyNumberFormat="1" applyFont="1" applyFill="1" applyBorder="1" applyAlignment="1" applyProtection="1">
      <alignment horizontal="center" vertical="center" wrapText="1"/>
    </xf>
    <xf numFmtId="0" fontId="39" fillId="16" borderId="14" xfId="0" applyFont="1" applyFill="1" applyBorder="1" applyAlignment="1" applyProtection="1">
      <alignment vertical="center"/>
    </xf>
    <xf numFmtId="4" fontId="33" fillId="13" borderId="9" xfId="1" applyNumberFormat="1" applyFont="1" applyFill="1" applyBorder="1" applyAlignment="1" applyProtection="1">
      <alignment horizontal="right" vertical="center" indent="1"/>
    </xf>
    <xf numFmtId="10" fontId="33" fillId="13" borderId="9" xfId="4" applyNumberFormat="1" applyFont="1" applyFill="1" applyBorder="1" applyAlignment="1" applyProtection="1">
      <alignment horizontal="right" vertical="center" indent="1"/>
    </xf>
    <xf numFmtId="0" fontId="42" fillId="9" borderId="9" xfId="0" applyFont="1" applyFill="1" applyBorder="1" applyAlignment="1" applyProtection="1">
      <alignment horizontal="left" vertical="center" indent="1"/>
    </xf>
    <xf numFmtId="164" fontId="42" fillId="9" borderId="9" xfId="0" applyNumberFormat="1" applyFont="1" applyFill="1" applyBorder="1" applyAlignment="1" applyProtection="1">
      <alignment horizontal="left" vertical="center" indent="1"/>
    </xf>
    <xf numFmtId="0" fontId="39" fillId="16" borderId="24" xfId="0" applyFont="1" applyFill="1" applyBorder="1" applyAlignment="1" applyProtection="1">
      <alignment vertical="center"/>
    </xf>
    <xf numFmtId="0" fontId="39" fillId="16" borderId="16" xfId="0" applyFont="1" applyFill="1" applyBorder="1" applyAlignment="1" applyProtection="1">
      <alignment vertical="center"/>
    </xf>
    <xf numFmtId="4" fontId="46" fillId="13" borderId="9" xfId="1" applyNumberFormat="1" applyFont="1" applyFill="1" applyBorder="1" applyAlignment="1" applyProtection="1">
      <alignment horizontal="right" vertical="center" indent="1"/>
    </xf>
    <xf numFmtId="10" fontId="46" fillId="13" borderId="9" xfId="4" applyNumberFormat="1" applyFont="1" applyFill="1" applyBorder="1" applyAlignment="1" applyProtection="1">
      <alignment horizontal="right" vertical="center" indent="1"/>
    </xf>
    <xf numFmtId="0" fontId="43" fillId="11" borderId="0" xfId="0" applyFont="1" applyFill="1" applyBorder="1" applyAlignment="1" applyProtection="1">
      <alignment vertical="center"/>
    </xf>
    <xf numFmtId="0" fontId="39" fillId="16" borderId="9" xfId="0" applyFont="1" applyFill="1" applyBorder="1" applyAlignment="1" applyProtection="1">
      <alignment horizontal="left" vertical="center" indent="1"/>
    </xf>
    <xf numFmtId="0" fontId="39" fillId="16" borderId="14" xfId="0" applyFont="1" applyFill="1" applyBorder="1" applyAlignment="1" applyProtection="1">
      <alignment horizontal="left" vertical="center" indent="1"/>
    </xf>
    <xf numFmtId="4" fontId="33" fillId="16" borderId="9" xfId="1" applyNumberFormat="1" applyFont="1" applyFill="1" applyBorder="1" applyAlignment="1" applyProtection="1">
      <alignment horizontal="right" vertical="center" indent="1"/>
    </xf>
    <xf numFmtId="0" fontId="43" fillId="16" borderId="14" xfId="0" applyFont="1" applyFill="1" applyBorder="1" applyAlignment="1" applyProtection="1">
      <alignment horizontal="center" vertical="center" wrapText="1"/>
    </xf>
    <xf numFmtId="4" fontId="27" fillId="11" borderId="0" xfId="0" applyNumberFormat="1" applyFont="1" applyFill="1" applyBorder="1" applyAlignment="1" applyProtection="1">
      <alignment vertical="center"/>
    </xf>
    <xf numFmtId="10" fontId="27" fillId="11" borderId="0" xfId="0" applyNumberFormat="1" applyFont="1" applyFill="1" applyBorder="1" applyAlignment="1" applyProtection="1">
      <alignment vertical="center"/>
    </xf>
    <xf numFmtId="0" fontId="24" fillId="11" borderId="0" xfId="0" applyFont="1" applyFill="1" applyBorder="1" applyAlignment="1" applyProtection="1">
      <alignment vertical="center"/>
    </xf>
    <xf numFmtId="0" fontId="3" fillId="16" borderId="9" xfId="0" applyFont="1" applyFill="1" applyBorder="1" applyAlignment="1" applyProtection="1">
      <alignment horizontal="right" vertical="center" indent="1"/>
    </xf>
    <xf numFmtId="0" fontId="3" fillId="11" borderId="9" xfId="0" applyFont="1" applyFill="1" applyBorder="1" applyAlignment="1" applyProtection="1">
      <alignment horizontal="center" vertical="center" wrapText="1"/>
    </xf>
    <xf numFmtId="0" fontId="3" fillId="11" borderId="9" xfId="0" applyFont="1" applyFill="1" applyBorder="1" applyAlignment="1" applyProtection="1">
      <alignment horizontal="left" vertical="center" indent="1"/>
    </xf>
    <xf numFmtId="4" fontId="35" fillId="13" borderId="9" xfId="0" applyNumberFormat="1" applyFont="1" applyFill="1" applyBorder="1" applyAlignment="1" applyProtection="1">
      <alignment horizontal="center" vertical="center"/>
    </xf>
    <xf numFmtId="0" fontId="3" fillId="16" borderId="9" xfId="0" applyFont="1" applyFill="1" applyBorder="1" applyAlignment="1" applyProtection="1">
      <alignment horizontal="center" vertical="center"/>
    </xf>
    <xf numFmtId="10" fontId="35" fillId="13" borderId="9" xfId="0" applyNumberFormat="1" applyFont="1" applyFill="1" applyBorder="1" applyAlignment="1" applyProtection="1">
      <alignment horizontal="center" vertical="center"/>
    </xf>
    <xf numFmtId="4" fontId="35" fillId="13" borderId="9" xfId="3" applyNumberFormat="1" applyFont="1" applyFill="1" applyBorder="1" applyAlignment="1" applyProtection="1">
      <alignment horizontal="center" vertical="center"/>
    </xf>
    <xf numFmtId="0" fontId="3" fillId="16" borderId="9" xfId="0" applyFont="1" applyFill="1" applyBorder="1" applyAlignment="1" applyProtection="1">
      <alignment horizontal="right" vertical="center" wrapText="1" indent="1"/>
    </xf>
    <xf numFmtId="0" fontId="35" fillId="13" borderId="9" xfId="0" applyFont="1" applyFill="1" applyBorder="1" applyAlignment="1" applyProtection="1">
      <alignment horizontal="center" vertical="center"/>
    </xf>
    <xf numFmtId="0" fontId="3" fillId="16" borderId="9" xfId="0" applyFont="1" applyFill="1" applyBorder="1" applyAlignment="1" applyProtection="1">
      <alignment horizontal="center" vertical="center" wrapText="1"/>
    </xf>
    <xf numFmtId="0" fontId="3" fillId="16" borderId="9" xfId="0" applyFont="1" applyFill="1" applyBorder="1" applyAlignment="1" applyProtection="1">
      <alignment vertical="center" wrapText="1"/>
    </xf>
    <xf numFmtId="0" fontId="43" fillId="16" borderId="14" xfId="0" applyFont="1" applyFill="1" applyBorder="1" applyAlignment="1" applyProtection="1">
      <alignment vertical="center" wrapText="1"/>
    </xf>
    <xf numFmtId="0" fontId="26" fillId="9" borderId="9" xfId="8" applyFont="1" applyFill="1" applyBorder="1" applyAlignment="1" applyProtection="1">
      <alignment horizontal="center" vertical="center" wrapText="1"/>
      <protection locked="0"/>
    </xf>
    <xf numFmtId="10" fontId="26" fillId="9" borderId="9" xfId="8" applyNumberFormat="1" applyFont="1" applyFill="1" applyBorder="1" applyAlignment="1" applyProtection="1">
      <alignment horizontal="center" vertical="center" wrapText="1"/>
      <protection locked="0"/>
    </xf>
    <xf numFmtId="0" fontId="27" fillId="11" borderId="0" xfId="0" applyFont="1" applyFill="1" applyBorder="1" applyAlignment="1" applyProtection="1">
      <alignment vertical="center"/>
      <protection locked="0"/>
    </xf>
    <xf numFmtId="0" fontId="42" fillId="9" borderId="9" xfId="0" applyFont="1" applyFill="1" applyBorder="1" applyAlignment="1" applyProtection="1">
      <alignment horizontal="left" vertical="center" indent="1"/>
      <protection locked="0"/>
    </xf>
    <xf numFmtId="9" fontId="26" fillId="9" borderId="9" xfId="3" applyNumberFormat="1" applyFont="1" applyFill="1" applyBorder="1" applyAlignment="1" applyProtection="1">
      <alignment horizontal="center" vertical="center"/>
      <protection locked="0"/>
    </xf>
    <xf numFmtId="0" fontId="26" fillId="9" borderId="9" xfId="8" applyFont="1" applyFill="1" applyBorder="1" applyAlignment="1" applyProtection="1">
      <alignment horizontal="center" vertical="center"/>
      <protection locked="0"/>
    </xf>
    <xf numFmtId="10" fontId="26" fillId="9" borderId="9" xfId="3" applyNumberFormat="1" applyFont="1" applyFill="1" applyBorder="1" applyAlignment="1" applyProtection="1">
      <alignment horizontal="center" vertical="center"/>
      <protection locked="0"/>
    </xf>
    <xf numFmtId="0" fontId="26" fillId="9" borderId="9" xfId="3" applyFont="1" applyFill="1" applyBorder="1" applyAlignment="1" applyProtection="1">
      <alignment horizontal="left" vertical="center" indent="1"/>
      <protection locked="0"/>
    </xf>
    <xf numFmtId="0" fontId="26" fillId="9" borderId="9" xfId="3" applyFont="1" applyFill="1" applyBorder="1" applyAlignment="1" applyProtection="1">
      <alignment horizontal="center" vertical="center"/>
      <protection locked="0"/>
    </xf>
    <xf numFmtId="0" fontId="3" fillId="16" borderId="9" xfId="0" applyFont="1" applyFill="1" applyBorder="1" applyAlignment="1" applyProtection="1">
      <alignment horizontal="right" vertical="center"/>
    </xf>
    <xf numFmtId="0" fontId="3" fillId="11" borderId="2" xfId="0" applyFont="1" applyFill="1" applyBorder="1" applyAlignment="1" applyProtection="1">
      <alignment vertical="center"/>
    </xf>
    <xf numFmtId="3" fontId="35" fillId="13" borderId="9" xfId="0" applyNumberFormat="1" applyFont="1" applyFill="1" applyBorder="1" applyAlignment="1" applyProtection="1">
      <alignment horizontal="center" vertical="center"/>
    </xf>
    <xf numFmtId="0" fontId="1" fillId="11" borderId="9" xfId="0" applyFont="1" applyFill="1" applyBorder="1" applyAlignment="1" applyProtection="1">
      <alignment horizontal="center" vertical="center" wrapText="1"/>
    </xf>
    <xf numFmtId="0" fontId="27" fillId="16" borderId="2" xfId="0" applyFont="1" applyFill="1" applyBorder="1" applyAlignment="1" applyProtection="1">
      <alignment vertical="center"/>
    </xf>
    <xf numFmtId="0" fontId="27" fillId="14" borderId="0" xfId="0" applyFont="1" applyFill="1" applyAlignment="1">
      <alignment vertical="center"/>
    </xf>
    <xf numFmtId="0" fontId="30" fillId="14" borderId="0" xfId="0" applyFont="1" applyFill="1" applyAlignment="1">
      <alignment vertical="center"/>
    </xf>
    <xf numFmtId="0" fontId="27" fillId="14" borderId="0" xfId="0" applyFont="1" applyFill="1" applyAlignment="1">
      <alignment horizontal="left" vertical="center"/>
    </xf>
    <xf numFmtId="0" fontId="3" fillId="14" borderId="0" xfId="0" applyFont="1" applyFill="1" applyBorder="1" applyAlignment="1" applyProtection="1">
      <alignment vertical="center"/>
    </xf>
    <xf numFmtId="0" fontId="24" fillId="14" borderId="0" xfId="0" applyFont="1" applyFill="1" applyBorder="1" applyAlignment="1" applyProtection="1">
      <alignment vertical="center"/>
    </xf>
    <xf numFmtId="0" fontId="4" fillId="14" borderId="0" xfId="0" applyFont="1" applyFill="1" applyBorder="1" applyAlignment="1" applyProtection="1">
      <alignment horizontal="center" vertical="center"/>
    </xf>
    <xf numFmtId="2" fontId="26" fillId="9" borderId="9" xfId="0" applyNumberFormat="1" applyFont="1" applyFill="1" applyBorder="1" applyAlignment="1" applyProtection="1">
      <alignment horizontal="center" vertical="center"/>
      <protection locked="0"/>
    </xf>
    <xf numFmtId="1" fontId="26" fillId="9" borderId="9" xfId="0" applyNumberFormat="1" applyFont="1" applyFill="1" applyBorder="1" applyAlignment="1" applyProtection="1">
      <alignment horizontal="center" vertical="center"/>
      <protection locked="0"/>
    </xf>
    <xf numFmtId="0" fontId="27" fillId="14" borderId="0" xfId="0" applyFont="1" applyFill="1" applyBorder="1" applyAlignment="1" applyProtection="1">
      <alignment vertical="center"/>
    </xf>
    <xf numFmtId="0" fontId="27" fillId="14" borderId="0" xfId="0" applyFont="1" applyFill="1" applyBorder="1" applyAlignment="1" applyProtection="1">
      <alignment vertical="center"/>
      <protection locked="0"/>
    </xf>
    <xf numFmtId="0" fontId="43" fillId="14" borderId="0" xfId="0" applyFont="1" applyFill="1" applyBorder="1" applyAlignment="1" applyProtection="1">
      <alignment vertical="center"/>
    </xf>
    <xf numFmtId="4" fontId="27" fillId="14" borderId="0" xfId="0" applyNumberFormat="1" applyFont="1" applyFill="1" applyBorder="1" applyAlignment="1" applyProtection="1">
      <alignment vertical="center"/>
    </xf>
    <xf numFmtId="10" fontId="27" fillId="14" borderId="0" xfId="0" applyNumberFormat="1" applyFont="1" applyFill="1" applyBorder="1" applyAlignment="1" applyProtection="1">
      <alignment vertical="center"/>
    </xf>
    <xf numFmtId="0" fontId="27" fillId="16" borderId="0" xfId="0" applyFont="1" applyFill="1" applyBorder="1" applyAlignment="1" applyProtection="1">
      <alignment vertical="center"/>
    </xf>
    <xf numFmtId="0" fontId="27" fillId="16" borderId="0" xfId="0" applyFont="1" applyFill="1" applyBorder="1" applyAlignment="1" applyProtection="1">
      <alignment vertical="center"/>
      <protection locked="0"/>
    </xf>
    <xf numFmtId="0" fontId="27" fillId="16" borderId="2" xfId="0" applyFont="1" applyFill="1" applyBorder="1" applyAlignment="1" applyProtection="1">
      <alignment vertical="center"/>
      <protection locked="0"/>
    </xf>
    <xf numFmtId="0" fontId="28" fillId="7" borderId="18" xfId="0" applyFont="1" applyFill="1" applyBorder="1" applyAlignment="1">
      <alignment horizontal="left" vertical="center" indent="1"/>
    </xf>
    <xf numFmtId="0" fontId="28" fillId="7" borderId="11" xfId="0" applyFont="1" applyFill="1" applyBorder="1" applyAlignment="1">
      <alignment horizontal="left" vertical="center" indent="1"/>
    </xf>
    <xf numFmtId="0" fontId="28" fillId="7" borderId="12" xfId="0" applyFont="1" applyFill="1" applyBorder="1" applyAlignment="1">
      <alignment horizontal="left" vertical="center" indent="1"/>
    </xf>
    <xf numFmtId="0" fontId="28" fillId="7" borderId="15" xfId="0" applyFont="1" applyFill="1" applyBorder="1" applyAlignment="1">
      <alignment horizontal="left" vertical="center" indent="1"/>
    </xf>
    <xf numFmtId="0" fontId="28" fillId="7" borderId="0" xfId="0" applyFont="1" applyFill="1" applyBorder="1" applyAlignment="1">
      <alignment horizontal="left" vertical="center" indent="1"/>
    </xf>
    <xf numFmtId="0" fontId="28" fillId="7" borderId="13" xfId="0" applyFont="1" applyFill="1" applyBorder="1" applyAlignment="1">
      <alignment horizontal="left" vertical="center" indent="1"/>
    </xf>
    <xf numFmtId="0" fontId="25" fillId="8" borderId="9" xfId="0" applyFont="1" applyFill="1" applyBorder="1" applyAlignment="1" applyProtection="1">
      <alignment horizontal="left" vertical="center" indent="1"/>
    </xf>
    <xf numFmtId="0" fontId="3" fillId="16" borderId="24" xfId="0" applyFont="1" applyFill="1" applyBorder="1" applyAlignment="1" applyProtection="1">
      <alignment horizontal="left" vertical="center" wrapText="1" indent="1"/>
    </xf>
    <xf numFmtId="0" fontId="3" fillId="16" borderId="14" xfId="0" applyFont="1" applyFill="1" applyBorder="1" applyAlignment="1" applyProtection="1">
      <alignment horizontal="left" vertical="center" wrapText="1" indent="1"/>
    </xf>
    <xf numFmtId="0" fontId="26" fillId="9" borderId="9" xfId="3" applyFont="1" applyFill="1" applyBorder="1" applyAlignment="1" applyProtection="1">
      <alignment horizontal="left" vertical="top" wrapText="1" indent="1"/>
      <protection locked="0"/>
    </xf>
    <xf numFmtId="0" fontId="26" fillId="9" borderId="9" xfId="3" applyFont="1" applyFill="1" applyBorder="1" applyAlignment="1" applyProtection="1">
      <alignment horizontal="left" vertical="center" wrapText="1" indent="1"/>
      <protection locked="0"/>
    </xf>
    <xf numFmtId="0" fontId="26" fillId="9" borderId="24" xfId="3" applyFont="1" applyFill="1" applyBorder="1" applyAlignment="1" applyProtection="1">
      <alignment horizontal="left" vertical="center" wrapText="1" indent="1"/>
      <protection locked="0"/>
    </xf>
    <xf numFmtId="0" fontId="26" fillId="9" borderId="16" xfId="3" applyFont="1" applyFill="1" applyBorder="1" applyAlignment="1" applyProtection="1">
      <alignment horizontal="left" vertical="center" wrapText="1" indent="1"/>
      <protection locked="0"/>
    </xf>
    <xf numFmtId="0" fontId="26" fillId="9" borderId="14" xfId="3" applyFont="1" applyFill="1" applyBorder="1" applyAlignment="1" applyProtection="1">
      <alignment horizontal="left" vertical="center" wrapText="1" indent="1"/>
      <protection locked="0"/>
    </xf>
    <xf numFmtId="0" fontId="3" fillId="16" borderId="16" xfId="0" applyFont="1" applyFill="1" applyBorder="1" applyAlignment="1" applyProtection="1">
      <alignment horizontal="left" vertical="center" wrapText="1" indent="1"/>
    </xf>
    <xf numFmtId="0" fontId="1" fillId="16" borderId="24" xfId="0" applyFont="1" applyFill="1" applyBorder="1" applyAlignment="1" applyProtection="1">
      <alignment horizontal="left" vertical="center" wrapText="1" indent="1"/>
    </xf>
    <xf numFmtId="0" fontId="3" fillId="16" borderId="24" xfId="0" applyFont="1" applyFill="1" applyBorder="1" applyAlignment="1" applyProtection="1">
      <alignment horizontal="right" vertical="center" indent="1"/>
    </xf>
    <xf numFmtId="0" fontId="3" fillId="16" borderId="14" xfId="0" applyFont="1" applyFill="1" applyBorder="1" applyAlignment="1" applyProtection="1">
      <alignment horizontal="right" vertical="center" indent="1"/>
    </xf>
    <xf numFmtId="0" fontId="3" fillId="16" borderId="9" xfId="0" applyFont="1" applyFill="1" applyBorder="1" applyAlignment="1" applyProtection="1">
      <alignment horizontal="center" vertical="center"/>
    </xf>
    <xf numFmtId="0" fontId="1" fillId="16" borderId="24" xfId="0" applyFont="1" applyFill="1" applyBorder="1" applyAlignment="1" applyProtection="1">
      <alignment horizontal="center" vertical="center"/>
    </xf>
    <xf numFmtId="0" fontId="1" fillId="16" borderId="14" xfId="0" applyFont="1" applyFill="1" applyBorder="1" applyAlignment="1" applyProtection="1">
      <alignment horizontal="center" vertical="center"/>
    </xf>
    <xf numFmtId="0" fontId="1" fillId="16" borderId="16" xfId="0" applyFont="1" applyFill="1" applyBorder="1" applyAlignment="1" applyProtection="1">
      <alignment horizontal="center" vertical="center"/>
    </xf>
    <xf numFmtId="0" fontId="26" fillId="9" borderId="9" xfId="8" applyFont="1" applyFill="1" applyBorder="1" applyAlignment="1" applyProtection="1">
      <alignment horizontal="left" vertical="center" indent="1"/>
      <protection locked="0"/>
    </xf>
    <xf numFmtId="0" fontId="3" fillId="16" borderId="24" xfId="0" applyFont="1" applyFill="1" applyBorder="1" applyAlignment="1" applyProtection="1">
      <alignment horizontal="left" vertical="center" indent="1"/>
    </xf>
    <xf numFmtId="0" fontId="3" fillId="16" borderId="14" xfId="0" applyFont="1" applyFill="1" applyBorder="1" applyAlignment="1" applyProtection="1">
      <alignment horizontal="left" vertical="center" indent="1"/>
    </xf>
    <xf numFmtId="0" fontId="28" fillId="15" borderId="6" xfId="0" applyFont="1" applyFill="1" applyBorder="1" applyAlignment="1" applyProtection="1">
      <alignment horizontal="left" vertical="center" indent="1"/>
    </xf>
    <xf numFmtId="0" fontId="28" fillId="15" borderId="8" xfId="0" applyFont="1" applyFill="1" applyBorder="1" applyAlignment="1" applyProtection="1">
      <alignment horizontal="left" vertical="center" indent="1"/>
    </xf>
    <xf numFmtId="0" fontId="28" fillId="15" borderId="7" xfId="0" applyFont="1" applyFill="1" applyBorder="1" applyAlignment="1" applyProtection="1">
      <alignment horizontal="left" vertical="center" indent="1"/>
    </xf>
    <xf numFmtId="0" fontId="49" fillId="15" borderId="1" xfId="0" applyFont="1" applyFill="1" applyBorder="1" applyAlignment="1" applyProtection="1">
      <alignment horizontal="left" vertical="center" indent="1"/>
    </xf>
    <xf numFmtId="0" fontId="49" fillId="15" borderId="0" xfId="0" applyFont="1" applyFill="1" applyBorder="1" applyAlignment="1" applyProtection="1">
      <alignment horizontal="left" vertical="center" indent="1"/>
    </xf>
    <xf numFmtId="0" fontId="49" fillId="15" borderId="2" xfId="0" applyFont="1" applyFill="1" applyBorder="1" applyAlignment="1" applyProtection="1">
      <alignment horizontal="left" vertical="center" indent="1"/>
    </xf>
    <xf numFmtId="0" fontId="36" fillId="15" borderId="9" xfId="0" applyFont="1" applyFill="1" applyBorder="1" applyAlignment="1" applyProtection="1">
      <alignment horizontal="left" vertical="center" indent="1"/>
    </xf>
    <xf numFmtId="0" fontId="48" fillId="9" borderId="9" xfId="0" applyFont="1" applyFill="1" applyBorder="1" applyAlignment="1" applyProtection="1">
      <alignment horizontal="left" vertical="center" indent="1"/>
      <protection locked="0"/>
    </xf>
    <xf numFmtId="0" fontId="26" fillId="9" borderId="9" xfId="0" applyFont="1" applyFill="1" applyBorder="1" applyAlignment="1" applyProtection="1">
      <alignment horizontal="left" vertical="center" indent="1"/>
      <protection locked="0"/>
    </xf>
    <xf numFmtId="0" fontId="3" fillId="16" borderId="24" xfId="0" applyFont="1" applyFill="1" applyBorder="1" applyAlignment="1" applyProtection="1">
      <alignment horizontal="right" vertical="center"/>
    </xf>
    <xf numFmtId="0" fontId="3" fillId="16" borderId="14" xfId="0" applyFont="1" applyFill="1" applyBorder="1" applyAlignment="1" applyProtection="1">
      <alignment horizontal="right" vertical="center"/>
    </xf>
    <xf numFmtId="0" fontId="3" fillId="16" borderId="9" xfId="0" applyFont="1" applyFill="1" applyBorder="1" applyAlignment="1" applyProtection="1">
      <alignment horizontal="left" vertical="center" indent="1"/>
    </xf>
    <xf numFmtId="0" fontId="26" fillId="9" borderId="9" xfId="7" applyFont="1" applyFill="1" applyBorder="1" applyAlignment="1" applyProtection="1">
      <alignment horizontal="left" vertical="center" indent="1"/>
      <protection locked="0"/>
    </xf>
    <xf numFmtId="0" fontId="44" fillId="16" borderId="9" xfId="0" applyFont="1" applyFill="1" applyBorder="1" applyAlignment="1" applyProtection="1">
      <alignment horizontal="left" vertical="center" indent="1"/>
    </xf>
    <xf numFmtId="0" fontId="3" fillId="16" borderId="16" xfId="0" applyFont="1" applyFill="1" applyBorder="1" applyAlignment="1" applyProtection="1">
      <alignment horizontal="left" vertical="center" indent="1"/>
    </xf>
    <xf numFmtId="0" fontId="3" fillId="16" borderId="9" xfId="0" applyFont="1" applyFill="1" applyBorder="1" applyAlignment="1" applyProtection="1">
      <alignment horizontal="left" vertical="center" wrapText="1" indent="1"/>
    </xf>
    <xf numFmtId="0" fontId="26" fillId="9" borderId="24" xfId="8" applyFont="1" applyFill="1" applyBorder="1" applyAlignment="1" applyProtection="1">
      <alignment horizontal="left" vertical="center" indent="1"/>
      <protection locked="0"/>
    </xf>
    <xf numFmtId="0" fontId="26" fillId="9" borderId="16" xfId="8" applyFont="1" applyFill="1" applyBorder="1" applyAlignment="1" applyProtection="1">
      <alignment horizontal="left" vertical="center" indent="1"/>
      <protection locked="0"/>
    </xf>
    <xf numFmtId="0" fontId="26" fillId="9" borderId="14" xfId="8" applyFont="1" applyFill="1" applyBorder="1" applyAlignment="1" applyProtection="1">
      <alignment horizontal="left" vertical="center" indent="1"/>
      <protection locked="0"/>
    </xf>
    <xf numFmtId="0" fontId="1" fillId="16" borderId="24" xfId="0" applyFont="1" applyFill="1" applyBorder="1" applyAlignment="1" applyProtection="1">
      <alignment horizontal="left" vertical="center"/>
    </xf>
    <xf numFmtId="0" fontId="1" fillId="16" borderId="16" xfId="0" applyFont="1" applyFill="1" applyBorder="1" applyAlignment="1" applyProtection="1">
      <alignment horizontal="left" vertical="center"/>
    </xf>
    <xf numFmtId="0" fontId="1" fillId="16" borderId="14" xfId="0" applyFont="1" applyFill="1" applyBorder="1" applyAlignment="1" applyProtection="1">
      <alignment horizontal="left" vertical="center"/>
    </xf>
    <xf numFmtId="0" fontId="3" fillId="16" borderId="6" xfId="0" applyFont="1" applyFill="1" applyBorder="1" applyAlignment="1" applyProtection="1">
      <alignment horizontal="left" vertical="center" wrapText="1" indent="1"/>
    </xf>
    <xf numFmtId="0" fontId="3" fillId="16" borderId="7" xfId="0" applyFont="1" applyFill="1" applyBorder="1" applyAlignment="1" applyProtection="1">
      <alignment horizontal="left" vertical="center" wrapText="1" indent="1"/>
    </xf>
    <xf numFmtId="0" fontId="3" fillId="16" borderId="1" xfId="0" applyFont="1" applyFill="1" applyBorder="1" applyAlignment="1" applyProtection="1">
      <alignment horizontal="left" vertical="center" wrapText="1" indent="1"/>
    </xf>
    <xf numFmtId="0" fontId="3" fillId="16" borderId="2" xfId="0" applyFont="1" applyFill="1" applyBorder="1" applyAlignment="1" applyProtection="1">
      <alignment horizontal="left" vertical="center" wrapText="1" indent="1"/>
    </xf>
    <xf numFmtId="0" fontId="3" fillId="16" borderId="4" xfId="0" applyFont="1" applyFill="1" applyBorder="1" applyAlignment="1" applyProtection="1">
      <alignment horizontal="left" vertical="center" wrapText="1" indent="1"/>
    </xf>
    <xf numFmtId="0" fontId="3" fillId="16" borderId="5" xfId="0" applyFont="1" applyFill="1" applyBorder="1" applyAlignment="1" applyProtection="1">
      <alignment horizontal="left" vertical="center" wrapText="1" indent="1"/>
    </xf>
    <xf numFmtId="0" fontId="3" fillId="16" borderId="9" xfId="0" applyFont="1" applyFill="1" applyBorder="1" applyAlignment="1" applyProtection="1">
      <alignment horizontal="right" vertical="center" wrapText="1" indent="1"/>
    </xf>
    <xf numFmtId="0" fontId="3" fillId="16" borderId="9" xfId="0" applyFont="1" applyFill="1" applyBorder="1" applyAlignment="1" applyProtection="1">
      <alignment horizontal="right" vertical="center" indent="1"/>
    </xf>
    <xf numFmtId="0" fontId="26" fillId="9" borderId="9" xfId="7" applyFont="1" applyFill="1" applyBorder="1" applyAlignment="1" applyProtection="1">
      <alignment horizontal="left" vertical="center" wrapText="1" indent="1"/>
      <protection locked="0"/>
    </xf>
    <xf numFmtId="0" fontId="26" fillId="9" borderId="9" xfId="3" applyFont="1" applyFill="1" applyBorder="1" applyAlignment="1" applyProtection="1">
      <alignment horizontal="left" vertical="center" indent="1"/>
      <protection locked="0"/>
    </xf>
    <xf numFmtId="0" fontId="3" fillId="11" borderId="24" xfId="0" applyFont="1" applyFill="1" applyBorder="1" applyAlignment="1" applyProtection="1">
      <alignment horizontal="center" vertical="center"/>
    </xf>
    <xf numFmtId="0" fontId="3" fillId="11" borderId="16" xfId="0" applyFont="1" applyFill="1" applyBorder="1" applyAlignment="1" applyProtection="1">
      <alignment horizontal="center" vertical="center"/>
    </xf>
    <xf numFmtId="0" fontId="3" fillId="11" borderId="14" xfId="0" applyFont="1" applyFill="1" applyBorder="1" applyAlignment="1" applyProtection="1">
      <alignment horizontal="center" vertical="center"/>
    </xf>
    <xf numFmtId="0" fontId="42" fillId="9" borderId="24" xfId="0" applyFont="1" applyFill="1" applyBorder="1" applyAlignment="1" applyProtection="1">
      <alignment horizontal="left" vertical="top"/>
      <protection locked="0"/>
    </xf>
    <xf numFmtId="0" fontId="42" fillId="9" borderId="16" xfId="0" applyFont="1" applyFill="1" applyBorder="1" applyAlignment="1" applyProtection="1">
      <alignment horizontal="left" vertical="top"/>
      <protection locked="0"/>
    </xf>
    <xf numFmtId="0" fontId="42" fillId="9" borderId="14" xfId="0" applyFont="1" applyFill="1" applyBorder="1" applyAlignment="1" applyProtection="1">
      <alignment horizontal="left" vertical="top"/>
      <protection locked="0"/>
    </xf>
    <xf numFmtId="0" fontId="45" fillId="16" borderId="24" xfId="0" applyFont="1" applyFill="1" applyBorder="1" applyAlignment="1" applyProtection="1">
      <alignment horizontal="center" vertical="center"/>
    </xf>
    <xf numFmtId="0" fontId="45" fillId="16" borderId="16" xfId="0" applyFont="1" applyFill="1" applyBorder="1" applyAlignment="1" applyProtection="1">
      <alignment horizontal="center" vertical="center"/>
    </xf>
    <xf numFmtId="0" fontId="45" fillId="16" borderId="14" xfId="0" applyFont="1" applyFill="1" applyBorder="1" applyAlignment="1" applyProtection="1">
      <alignment horizontal="center" vertical="center"/>
    </xf>
    <xf numFmtId="0" fontId="43" fillId="16" borderId="24" xfId="0" applyFont="1" applyFill="1" applyBorder="1" applyAlignment="1" applyProtection="1">
      <alignment horizontal="center" vertical="center" wrapText="1"/>
    </xf>
    <xf numFmtId="0" fontId="43" fillId="16" borderId="16" xfId="0" applyFont="1" applyFill="1" applyBorder="1" applyAlignment="1" applyProtection="1">
      <alignment horizontal="center" vertical="center" wrapText="1"/>
    </xf>
    <xf numFmtId="0" fontId="28" fillId="15" borderId="1" xfId="0" applyFont="1" applyFill="1" applyBorder="1" applyAlignment="1" applyProtection="1">
      <alignment horizontal="left" vertical="center" indent="1"/>
    </xf>
    <xf numFmtId="0" fontId="28" fillId="15" borderId="0" xfId="0" applyFont="1" applyFill="1" applyBorder="1" applyAlignment="1" applyProtection="1">
      <alignment horizontal="left" vertical="center" indent="1"/>
    </xf>
    <xf numFmtId="0" fontId="28" fillId="15" borderId="2" xfId="0" applyFont="1" applyFill="1" applyBorder="1" applyAlignment="1" applyProtection="1">
      <alignment horizontal="left" vertical="center" indent="1"/>
    </xf>
    <xf numFmtId="4" fontId="41" fillId="13" borderId="9" xfId="0" applyNumberFormat="1" applyFont="1" applyFill="1" applyBorder="1" applyAlignment="1" applyProtection="1">
      <alignment horizontal="left" vertical="center" indent="1"/>
    </xf>
    <xf numFmtId="0" fontId="39" fillId="16" borderId="9" xfId="0" applyFont="1" applyFill="1" applyBorder="1" applyAlignment="1" applyProtection="1">
      <alignment horizontal="center" vertical="center"/>
    </xf>
    <xf numFmtId="0" fontId="38" fillId="15" borderId="9" xfId="0" applyFont="1" applyFill="1" applyBorder="1" applyAlignment="1" applyProtection="1">
      <alignment horizontal="left" vertical="center" indent="1"/>
    </xf>
    <xf numFmtId="0" fontId="39" fillId="16" borderId="24" xfId="0" applyFont="1" applyFill="1" applyBorder="1" applyAlignment="1" applyProtection="1">
      <alignment horizontal="left" vertical="center"/>
    </xf>
    <xf numFmtId="0" fontId="39" fillId="16" borderId="16" xfId="0" applyFont="1" applyFill="1" applyBorder="1" applyAlignment="1" applyProtection="1">
      <alignment horizontal="left" vertical="center"/>
    </xf>
    <xf numFmtId="0" fontId="27" fillId="16" borderId="9" xfId="0" applyFont="1" applyFill="1" applyBorder="1" applyAlignment="1" applyProtection="1">
      <alignment horizontal="center" vertical="center"/>
    </xf>
    <xf numFmtId="0" fontId="38" fillId="15" borderId="1" xfId="0" applyFont="1" applyFill="1" applyBorder="1" applyAlignment="1" applyProtection="1">
      <alignment horizontal="left" vertical="center" indent="1"/>
    </xf>
    <xf numFmtId="0" fontId="38" fillId="15" borderId="0" xfId="0" applyFont="1" applyFill="1" applyBorder="1" applyAlignment="1" applyProtection="1">
      <alignment horizontal="left" vertical="center" indent="1"/>
    </xf>
    <xf numFmtId="0" fontId="38" fillId="15" borderId="2" xfId="0" applyFont="1" applyFill="1" applyBorder="1" applyAlignment="1" applyProtection="1">
      <alignment horizontal="left" vertical="center" indent="1"/>
    </xf>
    <xf numFmtId="0" fontId="45" fillId="14" borderId="9" xfId="0" applyFont="1" applyFill="1" applyBorder="1" applyAlignment="1" applyProtection="1">
      <alignment horizontal="left" vertical="center" wrapText="1"/>
    </xf>
    <xf numFmtId="0" fontId="39" fillId="14" borderId="9" xfId="0" applyFont="1" applyFill="1" applyBorder="1" applyAlignment="1" applyProtection="1">
      <alignment horizontal="left" vertical="center" wrapText="1"/>
    </xf>
    <xf numFmtId="0" fontId="43" fillId="16" borderId="24" xfId="0" applyFont="1" applyFill="1" applyBorder="1" applyAlignment="1" applyProtection="1">
      <alignment horizontal="right" vertical="center" wrapText="1" indent="1"/>
    </xf>
    <xf numFmtId="0" fontId="43" fillId="16" borderId="16" xfId="0" applyFont="1" applyFill="1" applyBorder="1" applyAlignment="1" applyProtection="1">
      <alignment horizontal="right" vertical="center" wrapText="1" indent="1"/>
    </xf>
    <xf numFmtId="0" fontId="43" fillId="16" borderId="14" xfId="0" applyFont="1" applyFill="1" applyBorder="1" applyAlignment="1" applyProtection="1">
      <alignment horizontal="right" vertical="center" wrapText="1" indent="1"/>
    </xf>
    <xf numFmtId="0" fontId="26" fillId="9" borderId="9" xfId="8" applyFont="1" applyFill="1" applyBorder="1" applyAlignment="1" applyProtection="1">
      <alignment horizontal="left" vertical="center" wrapText="1" indent="1"/>
      <protection locked="0"/>
    </xf>
    <xf numFmtId="0" fontId="26" fillId="9" borderId="24" xfId="8" applyFont="1" applyFill="1" applyBorder="1" applyAlignment="1" applyProtection="1">
      <alignment horizontal="left" vertical="center" wrapText="1" indent="1"/>
      <protection locked="0"/>
    </xf>
    <xf numFmtId="0" fontId="26" fillId="9" borderId="16" xfId="8" applyFont="1" applyFill="1" applyBorder="1" applyAlignment="1" applyProtection="1">
      <alignment horizontal="left" vertical="center" wrapText="1" indent="1"/>
      <protection locked="0"/>
    </xf>
    <xf numFmtId="0" fontId="26" fillId="9" borderId="14" xfId="8" applyFont="1" applyFill="1" applyBorder="1" applyAlignment="1" applyProtection="1">
      <alignment horizontal="left" vertical="center" wrapText="1" indent="1"/>
      <protection locked="0"/>
    </xf>
    <xf numFmtId="0" fontId="26" fillId="9" borderId="24" xfId="3" applyFont="1" applyFill="1" applyBorder="1" applyAlignment="1" applyProtection="1">
      <alignment horizontal="left" vertical="center" indent="1"/>
      <protection locked="0"/>
    </xf>
    <xf numFmtId="0" fontId="26" fillId="9" borderId="16" xfId="3" applyFont="1" applyFill="1" applyBorder="1" applyAlignment="1" applyProtection="1">
      <alignment horizontal="left" vertical="center" indent="1"/>
      <protection locked="0"/>
    </xf>
    <xf numFmtId="0" fontId="26" fillId="9" borderId="14" xfId="3" applyFont="1" applyFill="1" applyBorder="1" applyAlignment="1" applyProtection="1">
      <alignment horizontal="left" vertical="center" indent="1"/>
      <protection locked="0"/>
    </xf>
    <xf numFmtId="0" fontId="3" fillId="16" borderId="24" xfId="0" applyFont="1" applyFill="1" applyBorder="1" applyAlignment="1" applyProtection="1">
      <alignment horizontal="center" vertical="center"/>
    </xf>
    <xf numFmtId="0" fontId="3" fillId="16" borderId="16" xfId="0" applyFont="1" applyFill="1" applyBorder="1" applyAlignment="1" applyProtection="1">
      <alignment horizontal="center" vertical="center"/>
    </xf>
    <xf numFmtId="0" fontId="3" fillId="16" borderId="14" xfId="0" applyFont="1" applyFill="1" applyBorder="1" applyAlignment="1" applyProtection="1">
      <alignment horizontal="center" vertical="center"/>
    </xf>
    <xf numFmtId="0" fontId="3" fillId="11" borderId="24" xfId="0" applyFont="1" applyFill="1" applyBorder="1" applyAlignment="1" applyProtection="1">
      <alignment horizontal="left" vertical="center" wrapText="1" indent="1"/>
    </xf>
    <xf numFmtId="0" fontId="3" fillId="11" borderId="16" xfId="0" applyFont="1" applyFill="1" applyBorder="1" applyAlignment="1" applyProtection="1">
      <alignment horizontal="left" vertical="center" indent="1"/>
    </xf>
    <xf numFmtId="0" fontId="3" fillId="11" borderId="14" xfId="0" applyFont="1" applyFill="1" applyBorder="1" applyAlignment="1" applyProtection="1">
      <alignment horizontal="left" vertical="center" indent="1"/>
    </xf>
    <xf numFmtId="0" fontId="26" fillId="9" borderId="24" xfId="8" applyFont="1" applyFill="1" applyBorder="1" applyAlignment="1" applyProtection="1">
      <alignment horizontal="left" vertical="top" wrapText="1" indent="1"/>
      <protection locked="0"/>
    </xf>
    <xf numFmtId="0" fontId="26" fillId="9" borderId="16" xfId="8" applyFont="1" applyFill="1" applyBorder="1" applyAlignment="1" applyProtection="1">
      <alignment horizontal="left" vertical="top" wrapText="1" indent="1"/>
      <protection locked="0"/>
    </xf>
    <xf numFmtId="0" fontId="26" fillId="9" borderId="14" xfId="8" applyFont="1" applyFill="1" applyBorder="1" applyAlignment="1" applyProtection="1">
      <alignment horizontal="left" vertical="top" wrapText="1" indent="1"/>
      <protection locked="0"/>
    </xf>
    <xf numFmtId="0" fontId="1" fillId="16" borderId="9" xfId="0" applyFont="1" applyFill="1" applyBorder="1" applyAlignment="1" applyProtection="1">
      <alignment horizontal="left" vertical="center" wrapText="1" indent="1"/>
    </xf>
    <xf numFmtId="0" fontId="3" fillId="11" borderId="9" xfId="0" applyFont="1" applyFill="1" applyBorder="1" applyAlignment="1" applyProtection="1">
      <alignment horizontal="center" vertical="center"/>
    </xf>
    <xf numFmtId="0" fontId="3" fillId="16" borderId="24" xfId="0" applyFont="1" applyFill="1" applyBorder="1" applyAlignment="1" applyProtection="1">
      <alignment horizontal="right" vertical="center" wrapText="1" indent="1"/>
    </xf>
    <xf numFmtId="0" fontId="3" fillId="16" borderId="14" xfId="0" applyFont="1" applyFill="1" applyBorder="1" applyAlignment="1" applyProtection="1">
      <alignment horizontal="right" vertical="center" wrapText="1" indent="1"/>
    </xf>
    <xf numFmtId="0" fontId="3" fillId="16" borderId="8" xfId="0" applyFont="1" applyFill="1" applyBorder="1" applyAlignment="1" applyProtection="1">
      <alignment horizontal="left" vertical="center" wrapText="1" indent="1"/>
    </xf>
    <xf numFmtId="0" fontId="3" fillId="16" borderId="3" xfId="0" applyFont="1" applyFill="1" applyBorder="1" applyAlignment="1" applyProtection="1">
      <alignment horizontal="left" vertical="center" wrapText="1" indent="1"/>
    </xf>
    <xf numFmtId="0" fontId="3" fillId="11" borderId="9" xfId="0" applyFont="1" applyFill="1" applyBorder="1" applyAlignment="1" applyProtection="1">
      <alignment horizontal="left" vertical="center" indent="1"/>
    </xf>
    <xf numFmtId="0" fontId="1" fillId="16" borderId="16" xfId="0" applyFont="1" applyFill="1" applyBorder="1" applyAlignment="1" applyProtection="1">
      <alignment horizontal="left" vertical="center" wrapText="1" indent="1"/>
    </xf>
    <xf numFmtId="0" fontId="1" fillId="16" borderId="14" xfId="0" applyFont="1" applyFill="1" applyBorder="1" applyAlignment="1" applyProtection="1">
      <alignment horizontal="left" vertical="center" wrapText="1" indent="1"/>
    </xf>
    <xf numFmtId="0" fontId="27" fillId="16" borderId="24" xfId="0" applyFont="1" applyFill="1" applyBorder="1" applyAlignment="1" applyProtection="1">
      <alignment horizontal="left" vertical="center" indent="1"/>
    </xf>
    <xf numFmtId="0" fontId="27" fillId="16" borderId="14" xfId="0" applyFont="1" applyFill="1" applyBorder="1" applyAlignment="1" applyProtection="1">
      <alignment horizontal="left" vertical="center" indent="1"/>
    </xf>
    <xf numFmtId="0" fontId="37" fillId="15" borderId="6" xfId="0" applyFont="1" applyFill="1" applyBorder="1" applyAlignment="1" applyProtection="1">
      <alignment horizontal="left" vertical="center" indent="1"/>
    </xf>
    <xf numFmtId="0" fontId="37" fillId="15" borderId="8" xfId="0" applyFont="1" applyFill="1" applyBorder="1" applyAlignment="1" applyProtection="1">
      <alignment horizontal="left" vertical="center" indent="1"/>
    </xf>
    <xf numFmtId="0" fontId="37" fillId="15" borderId="7" xfId="0" applyFont="1" applyFill="1" applyBorder="1" applyAlignment="1" applyProtection="1">
      <alignment horizontal="left" vertical="center" indent="1"/>
    </xf>
    <xf numFmtId="0" fontId="37" fillId="15" borderId="1" xfId="0" applyFont="1" applyFill="1" applyBorder="1" applyAlignment="1" applyProtection="1">
      <alignment horizontal="left" vertical="center" indent="1"/>
    </xf>
    <xf numFmtId="0" fontId="37" fillId="15" borderId="0" xfId="0" applyFont="1" applyFill="1" applyBorder="1" applyAlignment="1" applyProtection="1">
      <alignment horizontal="left" vertical="center" indent="1"/>
    </xf>
    <xf numFmtId="0" fontId="37" fillId="15" borderId="2" xfId="0" applyFont="1" applyFill="1" applyBorder="1" applyAlignment="1" applyProtection="1">
      <alignment horizontal="left" vertical="center" indent="1"/>
    </xf>
    <xf numFmtId="0" fontId="40" fillId="15" borderId="1" xfId="0" applyFont="1" applyFill="1" applyBorder="1" applyAlignment="1" applyProtection="1">
      <alignment horizontal="left" vertical="center" indent="1"/>
    </xf>
    <xf numFmtId="0" fontId="40" fillId="15" borderId="0" xfId="0" applyFont="1" applyFill="1" applyBorder="1" applyAlignment="1" applyProtection="1">
      <alignment horizontal="left" vertical="center" indent="1"/>
    </xf>
    <xf numFmtId="0" fontId="40" fillId="15" borderId="2" xfId="0" applyFont="1" applyFill="1" applyBorder="1" applyAlignment="1" applyProtection="1">
      <alignment horizontal="left" vertical="center" indent="1"/>
    </xf>
    <xf numFmtId="0" fontId="42" fillId="9" borderId="24" xfId="3" applyFont="1" applyFill="1" applyBorder="1" applyAlignment="1" applyProtection="1">
      <alignment horizontal="left" vertical="top" indent="1"/>
      <protection locked="0"/>
    </xf>
    <xf numFmtId="0" fontId="42" fillId="9" borderId="16" xfId="3" applyFont="1" applyFill="1" applyBorder="1" applyAlignment="1" applyProtection="1">
      <alignment horizontal="left" vertical="top" indent="1"/>
      <protection locked="0"/>
    </xf>
    <xf numFmtId="0" fontId="42" fillId="9" borderId="14" xfId="3" applyFont="1" applyFill="1" applyBorder="1" applyAlignment="1" applyProtection="1">
      <alignment horizontal="left" vertical="top" indent="1"/>
      <protection locked="0"/>
    </xf>
    <xf numFmtId="0" fontId="27" fillId="16" borderId="24" xfId="0" applyFont="1" applyFill="1" applyBorder="1" applyAlignment="1" applyProtection="1">
      <alignment horizontal="center" vertical="center"/>
    </xf>
    <xf numFmtId="0" fontId="27" fillId="16" borderId="14" xfId="0" applyFont="1" applyFill="1" applyBorder="1" applyAlignment="1" applyProtection="1">
      <alignment horizontal="center" vertical="center"/>
    </xf>
    <xf numFmtId="0" fontId="41" fillId="13" borderId="16" xfId="0" applyFont="1" applyFill="1" applyBorder="1" applyAlignment="1" applyProtection="1">
      <alignment horizontal="center" vertical="center"/>
    </xf>
    <xf numFmtId="0" fontId="41" fillId="13" borderId="14" xfId="0" applyFont="1" applyFill="1" applyBorder="1" applyAlignment="1" applyProtection="1">
      <alignment horizontal="center" vertical="center"/>
    </xf>
    <xf numFmtId="4" fontId="3" fillId="16" borderId="24" xfId="0" applyNumberFormat="1" applyFont="1" applyFill="1" applyBorder="1" applyAlignment="1" applyProtection="1">
      <alignment horizontal="center" vertical="center"/>
    </xf>
    <xf numFmtId="4" fontId="3" fillId="16" borderId="16" xfId="0" applyNumberFormat="1" applyFont="1" applyFill="1" applyBorder="1" applyAlignment="1" applyProtection="1">
      <alignment horizontal="center" vertical="center"/>
    </xf>
    <xf numFmtId="4" fontId="3" fillId="16" borderId="14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3" borderId="24" xfId="0" applyFont="1" applyFill="1" applyBorder="1" applyAlignment="1" applyProtection="1">
      <alignment horizontal="left" vertical="center"/>
      <protection locked="0"/>
    </xf>
    <xf numFmtId="0" fontId="15" fillId="3" borderId="16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3" borderId="2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4" fillId="3" borderId="24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4" fillId="3" borderId="14" xfId="0" applyFont="1" applyFill="1" applyBorder="1" applyAlignment="1" applyProtection="1">
      <alignment horizontal="left" vertical="top" wrapText="1"/>
      <protection locked="0"/>
    </xf>
    <xf numFmtId="0" fontId="14" fillId="4" borderId="24" xfId="0" applyFont="1" applyFill="1" applyBorder="1" applyAlignment="1" applyProtection="1">
      <alignment horizontal="left" vertical="center"/>
      <protection locked="0"/>
    </xf>
    <xf numFmtId="0" fontId="14" fillId="4" borderId="16" xfId="0" applyFont="1" applyFill="1" applyBorder="1" applyAlignment="1" applyProtection="1">
      <alignment horizontal="left" vertical="center"/>
      <protection locked="0"/>
    </xf>
    <xf numFmtId="0" fontId="14" fillId="4" borderId="14" xfId="0" applyFont="1" applyFill="1" applyBorder="1" applyAlignment="1" applyProtection="1">
      <alignment horizontal="left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9">
    <cellStyle name="Euro" xfId="1" xr:uid="{00000000-0005-0000-0000-000000000000}"/>
    <cellStyle name="Moneda [0]" xfId="2" builtinId="7"/>
    <cellStyle name="Moneda [0] 2" xfId="5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7" xr:uid="{00000000-0005-0000-0000-000006000000}"/>
    <cellStyle name="Porcentaje" xfId="4" builtinId="5"/>
    <cellStyle name="Porcentual 2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1E1E1"/>
      <rgbColor rgb="00D2D2FF"/>
      <rgbColor rgb="00E6E6FF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31799" name="btnOtraPieza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7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1800" name="btnBorrarPieza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7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1801" name="AnadirReferencia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7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1802" name="EliminarReferencia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07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1803" name="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07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1804" name="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07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1805" name="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07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1806" name="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07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1807" name="AmpliarEspacio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07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1808" name="ReducirEspacio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07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30776" name="btnOtraPieza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8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0777" name="btnBorrarPieza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8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0778" name="AnadirReferencia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8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0779" name="EliminarReferencia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08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0780" name="Button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08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0781" name="Button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08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0782" name="Button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08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0783" name="Button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08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0784" name="AmpliarEspacio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08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0785" name="ReducirEspacio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08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29731" name="btnOtraPieza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9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29732" name="btnBorrarPieza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9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29734" name="AnadirReferencia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9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29735" name="EliminarReferencia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9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29736" name="Button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9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29737" name="Button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9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29738" name="Button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9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29739" name="Button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9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29740" name="AmpliarEspacio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9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29741" name="ReducirEspacio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09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28710" name="btnOtraPieza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A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28711" name="btnBorrarPieza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A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28712" name="AnadirReferencia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A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28713" name="EliminarReferencia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A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28714" name="Button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A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28715" name="Button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A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28716" name="Button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A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28717" name="Button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A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28718" name="AmpliarEspacio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A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28719" name="ReducirEspacio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A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3828" name="btnBorrarPieza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B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3832" name="AnadirReferencia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B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3833" name="EliminarReferencia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B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3834" name="Button 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B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3835" name="Button 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B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3836" name="Butto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B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3837" name="Button 45" hidden="1">
              <a:extLst>
                <a:ext uri="{63B3BB69-23CF-44E3-9099-C40C66FF867C}">
                  <a14:compatExt spid="_x0000_s33837"/>
                </a:ext>
                <a:ext uri="{FF2B5EF4-FFF2-40B4-BE49-F238E27FC236}">
                  <a16:creationId xmlns:a16="http://schemas.microsoft.com/office/drawing/2014/main" id="{00000000-0008-0000-0B00-00002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3838" name="AmpliarEspacio" hidden="1">
              <a:extLst>
                <a:ext uri="{63B3BB69-23CF-44E3-9099-C40C66FF867C}">
                  <a14:compatExt spid="_x0000_s33838"/>
                </a:ext>
                <a:ext uri="{FF2B5EF4-FFF2-40B4-BE49-F238E27FC236}">
                  <a16:creationId xmlns:a16="http://schemas.microsoft.com/office/drawing/2014/main" id="{00000000-0008-0000-0B00-00002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3839" name="ReducirEspacio" hidden="1">
              <a:extLst>
                <a:ext uri="{63B3BB69-23CF-44E3-9099-C40C66FF867C}">
                  <a14:compatExt spid="_x0000_s33839"/>
                </a:ext>
                <a:ext uri="{FF2B5EF4-FFF2-40B4-BE49-F238E27FC236}">
                  <a16:creationId xmlns:a16="http://schemas.microsoft.com/office/drawing/2014/main" id="{00000000-0008-0000-0B00-00002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00"/>
  <sheetViews>
    <sheetView zoomScale="75" zoomScaleNormal="75" workbookViewId="0">
      <selection activeCell="D14" sqref="D14"/>
    </sheetView>
  </sheetViews>
  <sheetFormatPr baseColWidth="10" defaultRowHeight="12.75"/>
  <cols>
    <col min="1" max="1" width="5.7109375" style="154" customWidth="1"/>
    <col min="2" max="3" width="4" style="69" customWidth="1"/>
    <col min="4" max="4" width="101.42578125" style="69" customWidth="1"/>
    <col min="5" max="5" width="36.5703125" style="70" customWidth="1"/>
    <col min="6" max="6" width="5.7109375" style="154" customWidth="1"/>
    <col min="7" max="65" width="11.42578125" style="154"/>
    <col min="66" max="16384" width="11.42578125" style="69"/>
  </cols>
  <sheetData>
    <row r="1" spans="2:7" ht="20.100000000000001" customHeight="1">
      <c r="B1" s="170" t="s">
        <v>128</v>
      </c>
      <c r="C1" s="171"/>
      <c r="D1" s="171"/>
      <c r="E1" s="172"/>
    </row>
    <row r="2" spans="2:7" ht="20.100000000000001" customHeight="1">
      <c r="B2" s="173" t="s">
        <v>88</v>
      </c>
      <c r="C2" s="174"/>
      <c r="D2" s="174"/>
      <c r="E2" s="175"/>
    </row>
    <row r="3" spans="2:7" ht="20.100000000000001" customHeight="1">
      <c r="B3" s="173" t="s">
        <v>89</v>
      </c>
      <c r="C3" s="174"/>
      <c r="D3" s="174"/>
      <c r="E3" s="175"/>
    </row>
    <row r="4" spans="2:7" ht="5.0999999999999996" customHeight="1">
      <c r="B4" s="83"/>
      <c r="C4" s="71"/>
      <c r="D4" s="71"/>
      <c r="E4" s="84"/>
    </row>
    <row r="5" spans="2:7" ht="18" customHeight="1">
      <c r="B5" s="85" t="s">
        <v>90</v>
      </c>
      <c r="C5" s="71"/>
      <c r="D5" s="71"/>
      <c r="E5" s="86" t="s">
        <v>95</v>
      </c>
    </row>
    <row r="6" spans="2:7" ht="18" customHeight="1">
      <c r="B6" s="83"/>
      <c r="C6" s="95" t="s">
        <v>91</v>
      </c>
      <c r="D6" s="71"/>
      <c r="E6" s="86" t="s">
        <v>96</v>
      </c>
    </row>
    <row r="7" spans="2:7" ht="18" customHeight="1">
      <c r="B7" s="83"/>
      <c r="C7" s="73"/>
      <c r="D7" s="99" t="s">
        <v>93</v>
      </c>
      <c r="E7" s="84"/>
    </row>
    <row r="8" spans="2:7" ht="18" customHeight="1">
      <c r="B8" s="83"/>
      <c r="C8" s="73"/>
      <c r="D8" s="73" t="s">
        <v>92</v>
      </c>
      <c r="E8" s="84"/>
    </row>
    <row r="9" spans="2:7" ht="18" customHeight="1">
      <c r="B9" s="83"/>
      <c r="C9" s="96" t="s">
        <v>100</v>
      </c>
      <c r="D9" s="73"/>
      <c r="E9" s="86" t="s">
        <v>97</v>
      </c>
    </row>
    <row r="10" spans="2:7" ht="18" customHeight="1">
      <c r="B10" s="83"/>
      <c r="C10" s="73"/>
      <c r="D10" s="99" t="s">
        <v>101</v>
      </c>
      <c r="E10" s="84"/>
    </row>
    <row r="11" spans="2:7" ht="18" customHeight="1">
      <c r="B11" s="83"/>
      <c r="C11" s="97"/>
      <c r="D11" s="99" t="s">
        <v>102</v>
      </c>
      <c r="E11" s="84"/>
    </row>
    <row r="12" spans="2:7" ht="18" customHeight="1">
      <c r="B12" s="83"/>
      <c r="C12" s="98" t="s">
        <v>94</v>
      </c>
      <c r="D12" s="73"/>
      <c r="E12" s="84"/>
      <c r="G12" s="155"/>
    </row>
    <row r="13" spans="2:7" ht="18" customHeight="1">
      <c r="B13" s="83"/>
      <c r="C13" s="71"/>
      <c r="D13" s="100" t="s">
        <v>103</v>
      </c>
      <c r="E13" s="86" t="s">
        <v>98</v>
      </c>
    </row>
    <row r="14" spans="2:7" ht="20.100000000000001" customHeight="1">
      <c r="B14" s="83"/>
      <c r="C14" s="71"/>
      <c r="D14" s="100" t="s">
        <v>104</v>
      </c>
      <c r="E14" s="86" t="s">
        <v>99</v>
      </c>
    </row>
    <row r="15" spans="2:7" ht="14.25" customHeight="1">
      <c r="B15" s="87"/>
      <c r="C15" s="75"/>
      <c r="D15" s="75"/>
      <c r="E15" s="88"/>
    </row>
    <row r="16" spans="2:7" ht="9" customHeight="1">
      <c r="B16" s="83"/>
      <c r="C16" s="71"/>
      <c r="D16" s="71"/>
      <c r="E16" s="84"/>
    </row>
    <row r="17" spans="2:5" ht="15" customHeight="1">
      <c r="B17" s="85" t="s">
        <v>105</v>
      </c>
      <c r="C17" s="71"/>
      <c r="D17" s="71"/>
      <c r="E17" s="84"/>
    </row>
    <row r="18" spans="2:5" ht="15" customHeight="1">
      <c r="B18" s="83"/>
      <c r="C18" s="71"/>
      <c r="D18" s="74" t="s">
        <v>242</v>
      </c>
      <c r="E18" s="84"/>
    </row>
    <row r="19" spans="2:5" ht="15" customHeight="1">
      <c r="B19" s="83"/>
      <c r="C19" s="71"/>
      <c r="D19" s="74" t="s">
        <v>243</v>
      </c>
      <c r="E19" s="84"/>
    </row>
    <row r="20" spans="2:5" ht="15" customHeight="1">
      <c r="B20" s="83"/>
      <c r="C20" s="71"/>
      <c r="D20" s="74" t="s">
        <v>106</v>
      </c>
      <c r="E20" s="84"/>
    </row>
    <row r="21" spans="2:5" ht="9" customHeight="1">
      <c r="B21" s="87"/>
      <c r="C21" s="71"/>
      <c r="D21" s="71"/>
      <c r="E21" s="88"/>
    </row>
    <row r="22" spans="2:5" ht="5.0999999999999996" customHeight="1">
      <c r="B22" s="89"/>
      <c r="C22" s="76"/>
      <c r="D22" s="76"/>
      <c r="E22" s="90"/>
    </row>
    <row r="23" spans="2:5" ht="15" customHeight="1">
      <c r="B23" s="85" t="s">
        <v>107</v>
      </c>
      <c r="C23" s="71"/>
      <c r="D23" s="71"/>
      <c r="E23" s="86" t="s">
        <v>114</v>
      </c>
    </row>
    <row r="24" spans="2:5" ht="15" customHeight="1">
      <c r="B24" s="83"/>
      <c r="C24" s="95" t="s">
        <v>108</v>
      </c>
      <c r="D24" s="71"/>
      <c r="E24" s="91"/>
    </row>
    <row r="25" spans="2:5" ht="15" customHeight="1">
      <c r="B25" s="83"/>
      <c r="C25" s="71"/>
      <c r="D25" s="74" t="s">
        <v>109</v>
      </c>
      <c r="E25" s="86" t="s">
        <v>110</v>
      </c>
    </row>
    <row r="26" spans="2:5" ht="15" customHeight="1">
      <c r="B26" s="83"/>
      <c r="C26" s="95" t="s">
        <v>112</v>
      </c>
      <c r="D26" s="71"/>
      <c r="E26" s="86" t="s">
        <v>111</v>
      </c>
    </row>
    <row r="27" spans="2:5" ht="28.5" customHeight="1">
      <c r="B27" s="83"/>
      <c r="C27" s="72"/>
      <c r="D27" s="82" t="s">
        <v>113</v>
      </c>
      <c r="E27" s="84"/>
    </row>
    <row r="28" spans="2:5" ht="5.0999999999999996" customHeight="1">
      <c r="B28" s="87"/>
      <c r="C28" s="77"/>
      <c r="D28" s="78"/>
      <c r="E28" s="88"/>
    </row>
    <row r="29" spans="2:5" ht="5.0999999999999996" customHeight="1">
      <c r="B29" s="89"/>
      <c r="C29" s="79"/>
      <c r="D29" s="80"/>
      <c r="E29" s="90"/>
    </row>
    <row r="30" spans="2:5" ht="15" customHeight="1">
      <c r="B30" s="85" t="s">
        <v>115</v>
      </c>
      <c r="C30" s="71"/>
      <c r="D30" s="71"/>
      <c r="E30" s="84"/>
    </row>
    <row r="31" spans="2:5" ht="15" customHeight="1">
      <c r="B31" s="85"/>
      <c r="C31" s="74" t="s">
        <v>116</v>
      </c>
      <c r="D31" s="71"/>
      <c r="E31" s="86" t="s">
        <v>86</v>
      </c>
    </row>
    <row r="32" spans="2:5" ht="15" customHeight="1">
      <c r="B32" s="83"/>
      <c r="C32" s="74" t="s">
        <v>117</v>
      </c>
      <c r="D32" s="71"/>
      <c r="E32" s="86" t="s">
        <v>81</v>
      </c>
    </row>
    <row r="33" spans="2:5" ht="15" customHeight="1">
      <c r="B33" s="83"/>
      <c r="C33" s="74" t="s">
        <v>118</v>
      </c>
      <c r="D33" s="71"/>
      <c r="E33" s="86"/>
    </row>
    <row r="34" spans="2:5" ht="15" customHeight="1">
      <c r="B34" s="83"/>
      <c r="C34" s="74" t="s">
        <v>119</v>
      </c>
      <c r="D34" s="71"/>
      <c r="E34" s="86" t="s">
        <v>83</v>
      </c>
    </row>
    <row r="35" spans="2:5" ht="15" customHeight="1">
      <c r="B35" s="83"/>
      <c r="C35" s="71" t="s">
        <v>120</v>
      </c>
      <c r="D35" s="71"/>
      <c r="E35" s="84"/>
    </row>
    <row r="36" spans="2:5" ht="15" customHeight="1">
      <c r="B36" s="83"/>
      <c r="C36" s="71"/>
      <c r="D36" s="74" t="s">
        <v>121</v>
      </c>
      <c r="E36" s="86" t="s">
        <v>82</v>
      </c>
    </row>
    <row r="37" spans="2:5" ht="15" customHeight="1">
      <c r="B37" s="83"/>
      <c r="C37" s="71"/>
      <c r="D37" s="74" t="s">
        <v>122</v>
      </c>
      <c r="E37" s="86" t="s">
        <v>84</v>
      </c>
    </row>
    <row r="38" spans="2:5" ht="15" customHeight="1">
      <c r="B38" s="83"/>
      <c r="C38" s="71"/>
      <c r="D38" s="74" t="s">
        <v>123</v>
      </c>
      <c r="E38" s="86" t="s">
        <v>85</v>
      </c>
    </row>
    <row r="39" spans="2:5" ht="15" customHeight="1">
      <c r="B39" s="83"/>
      <c r="C39" s="71" t="s">
        <v>124</v>
      </c>
      <c r="D39" s="71"/>
      <c r="E39" s="84"/>
    </row>
    <row r="40" spans="2:5" ht="27.75" customHeight="1">
      <c r="B40" s="83"/>
      <c r="C40" s="74"/>
      <c r="D40" s="81" t="s">
        <v>126</v>
      </c>
      <c r="E40" s="84"/>
    </row>
    <row r="41" spans="2:5" ht="15" customHeight="1">
      <c r="B41" s="83"/>
      <c r="C41" s="74"/>
      <c r="D41" s="81" t="s">
        <v>125</v>
      </c>
      <c r="E41" s="84"/>
    </row>
    <row r="42" spans="2:5" ht="15" customHeight="1">
      <c r="B42" s="83"/>
      <c r="C42" s="71" t="s">
        <v>127</v>
      </c>
      <c r="D42" s="71"/>
      <c r="E42" s="86" t="s">
        <v>87</v>
      </c>
    </row>
    <row r="43" spans="2:5" ht="4.5" customHeight="1" thickBot="1">
      <c r="B43" s="92"/>
      <c r="C43" s="93"/>
      <c r="D43" s="93"/>
      <c r="E43" s="94"/>
    </row>
    <row r="44" spans="2:5" s="154" customFormat="1">
      <c r="E44" s="156"/>
    </row>
    <row r="45" spans="2:5" s="154" customFormat="1">
      <c r="E45" s="156"/>
    </row>
    <row r="46" spans="2:5" s="154" customFormat="1">
      <c r="E46" s="156"/>
    </row>
    <row r="47" spans="2:5" s="154" customFormat="1">
      <c r="E47" s="156"/>
    </row>
    <row r="48" spans="2:5" s="154" customFormat="1">
      <c r="E48" s="156"/>
    </row>
    <row r="49" spans="5:5" s="154" customFormat="1">
      <c r="E49" s="156"/>
    </row>
    <row r="50" spans="5:5" s="154" customFormat="1">
      <c r="E50" s="156"/>
    </row>
    <row r="51" spans="5:5" s="154" customFormat="1">
      <c r="E51" s="156"/>
    </row>
    <row r="52" spans="5:5" s="154" customFormat="1">
      <c r="E52" s="156"/>
    </row>
    <row r="53" spans="5:5" s="154" customFormat="1">
      <c r="E53" s="156"/>
    </row>
    <row r="54" spans="5:5" s="154" customFormat="1">
      <c r="E54" s="156"/>
    </row>
    <row r="55" spans="5:5" s="154" customFormat="1">
      <c r="E55" s="156"/>
    </row>
    <row r="56" spans="5:5" s="154" customFormat="1">
      <c r="E56" s="156"/>
    </row>
    <row r="57" spans="5:5" s="154" customFormat="1">
      <c r="E57" s="156"/>
    </row>
    <row r="58" spans="5:5" s="154" customFormat="1">
      <c r="E58" s="156"/>
    </row>
    <row r="59" spans="5:5" s="154" customFormat="1">
      <c r="E59" s="156"/>
    </row>
    <row r="60" spans="5:5" s="154" customFormat="1">
      <c r="E60" s="156"/>
    </row>
    <row r="61" spans="5:5" s="154" customFormat="1">
      <c r="E61" s="156"/>
    </row>
    <row r="62" spans="5:5" s="154" customFormat="1">
      <c r="E62" s="156"/>
    </row>
    <row r="63" spans="5:5" s="154" customFormat="1">
      <c r="E63" s="156"/>
    </row>
    <row r="64" spans="5:5" s="154" customFormat="1">
      <c r="E64" s="156"/>
    </row>
    <row r="65" spans="5:5" s="154" customFormat="1">
      <c r="E65" s="156"/>
    </row>
    <row r="66" spans="5:5" s="154" customFormat="1">
      <c r="E66" s="156"/>
    </row>
    <row r="67" spans="5:5" s="154" customFormat="1">
      <c r="E67" s="156"/>
    </row>
    <row r="68" spans="5:5" s="154" customFormat="1">
      <c r="E68" s="156"/>
    </row>
    <row r="69" spans="5:5" s="154" customFormat="1">
      <c r="E69" s="156"/>
    </row>
    <row r="70" spans="5:5" s="154" customFormat="1">
      <c r="E70" s="156"/>
    </row>
    <row r="71" spans="5:5" s="154" customFormat="1">
      <c r="E71" s="156"/>
    </row>
    <row r="72" spans="5:5" s="154" customFormat="1">
      <c r="E72" s="156"/>
    </row>
    <row r="73" spans="5:5" s="154" customFormat="1">
      <c r="E73" s="156"/>
    </row>
    <row r="74" spans="5:5" s="154" customFormat="1">
      <c r="E74" s="156"/>
    </row>
    <row r="75" spans="5:5" s="154" customFormat="1">
      <c r="E75" s="156"/>
    </row>
    <row r="76" spans="5:5" s="154" customFormat="1">
      <c r="E76" s="156"/>
    </row>
    <row r="77" spans="5:5" s="154" customFormat="1">
      <c r="E77" s="156"/>
    </row>
    <row r="78" spans="5:5" s="154" customFormat="1">
      <c r="E78" s="156"/>
    </row>
    <row r="79" spans="5:5" s="154" customFormat="1">
      <c r="E79" s="156"/>
    </row>
    <row r="80" spans="5:5" s="154" customFormat="1">
      <c r="E80" s="156"/>
    </row>
    <row r="81" spans="5:5" s="154" customFormat="1">
      <c r="E81" s="156"/>
    </row>
    <row r="82" spans="5:5" s="154" customFormat="1">
      <c r="E82" s="156"/>
    </row>
    <row r="83" spans="5:5" s="154" customFormat="1">
      <c r="E83" s="156"/>
    </row>
    <row r="84" spans="5:5" s="154" customFormat="1">
      <c r="E84" s="156"/>
    </row>
    <row r="85" spans="5:5" s="154" customFormat="1">
      <c r="E85" s="156"/>
    </row>
    <row r="86" spans="5:5" s="154" customFormat="1">
      <c r="E86" s="156"/>
    </row>
    <row r="87" spans="5:5" s="154" customFormat="1">
      <c r="E87" s="156"/>
    </row>
    <row r="88" spans="5:5" s="154" customFormat="1">
      <c r="E88" s="156"/>
    </row>
    <row r="89" spans="5:5" s="154" customFormat="1">
      <c r="E89" s="156"/>
    </row>
    <row r="90" spans="5:5" s="154" customFormat="1">
      <c r="E90" s="156"/>
    </row>
    <row r="91" spans="5:5" s="154" customFormat="1">
      <c r="E91" s="156"/>
    </row>
    <row r="92" spans="5:5" s="154" customFormat="1">
      <c r="E92" s="156"/>
    </row>
    <row r="93" spans="5:5" s="154" customFormat="1">
      <c r="E93" s="156"/>
    </row>
    <row r="94" spans="5:5" s="154" customFormat="1">
      <c r="E94" s="156"/>
    </row>
    <row r="95" spans="5:5" s="154" customFormat="1">
      <c r="E95" s="156"/>
    </row>
    <row r="96" spans="5:5" s="154" customFormat="1">
      <c r="E96" s="156"/>
    </row>
    <row r="97" spans="5:5" s="154" customFormat="1">
      <c r="E97" s="156"/>
    </row>
    <row r="98" spans="5:5" s="154" customFormat="1">
      <c r="E98" s="156"/>
    </row>
    <row r="99" spans="5:5" s="154" customFormat="1">
      <c r="E99" s="156"/>
    </row>
    <row r="100" spans="5:5" s="154" customFormat="1">
      <c r="E100" s="156"/>
    </row>
    <row r="101" spans="5:5" s="154" customFormat="1">
      <c r="E101" s="156"/>
    </row>
    <row r="102" spans="5:5" s="154" customFormat="1">
      <c r="E102" s="156"/>
    </row>
    <row r="103" spans="5:5" s="154" customFormat="1">
      <c r="E103" s="156"/>
    </row>
    <row r="104" spans="5:5" s="154" customFormat="1">
      <c r="E104" s="156"/>
    </row>
    <row r="105" spans="5:5" s="154" customFormat="1">
      <c r="E105" s="156"/>
    </row>
    <row r="106" spans="5:5" s="154" customFormat="1">
      <c r="E106" s="156"/>
    </row>
    <row r="107" spans="5:5" s="154" customFormat="1">
      <c r="E107" s="156"/>
    </row>
    <row r="108" spans="5:5" s="154" customFormat="1">
      <c r="E108" s="156"/>
    </row>
    <row r="109" spans="5:5" s="154" customFormat="1">
      <c r="E109" s="156"/>
    </row>
    <row r="110" spans="5:5" s="154" customFormat="1">
      <c r="E110" s="156"/>
    </row>
    <row r="111" spans="5:5" s="154" customFormat="1">
      <c r="E111" s="156"/>
    </row>
    <row r="112" spans="5:5" s="154" customFormat="1">
      <c r="E112" s="156"/>
    </row>
    <row r="113" spans="5:5" s="154" customFormat="1">
      <c r="E113" s="156"/>
    </row>
    <row r="114" spans="5:5" s="154" customFormat="1">
      <c r="E114" s="156"/>
    </row>
    <row r="115" spans="5:5" s="154" customFormat="1">
      <c r="E115" s="156"/>
    </row>
    <row r="116" spans="5:5" s="154" customFormat="1">
      <c r="E116" s="156"/>
    </row>
    <row r="117" spans="5:5" s="154" customFormat="1">
      <c r="E117" s="156"/>
    </row>
    <row r="118" spans="5:5" s="154" customFormat="1">
      <c r="E118" s="156"/>
    </row>
    <row r="119" spans="5:5" s="154" customFormat="1">
      <c r="E119" s="156"/>
    </row>
    <row r="120" spans="5:5" s="154" customFormat="1">
      <c r="E120" s="156"/>
    </row>
    <row r="121" spans="5:5" s="154" customFormat="1">
      <c r="E121" s="156"/>
    </row>
    <row r="122" spans="5:5" s="154" customFormat="1">
      <c r="E122" s="156"/>
    </row>
    <row r="123" spans="5:5" s="154" customFormat="1">
      <c r="E123" s="156"/>
    </row>
    <row r="124" spans="5:5" s="154" customFormat="1">
      <c r="E124" s="156"/>
    </row>
    <row r="125" spans="5:5" s="154" customFormat="1">
      <c r="E125" s="156"/>
    </row>
    <row r="126" spans="5:5" s="154" customFormat="1">
      <c r="E126" s="156"/>
    </row>
    <row r="127" spans="5:5" s="154" customFormat="1">
      <c r="E127" s="156"/>
    </row>
    <row r="128" spans="5:5" s="154" customFormat="1">
      <c r="E128" s="156"/>
    </row>
    <row r="129" spans="5:5" s="154" customFormat="1">
      <c r="E129" s="156"/>
    </row>
    <row r="130" spans="5:5" s="154" customFormat="1">
      <c r="E130" s="156"/>
    </row>
    <row r="131" spans="5:5" s="154" customFormat="1">
      <c r="E131" s="156"/>
    </row>
    <row r="132" spans="5:5" s="154" customFormat="1">
      <c r="E132" s="156"/>
    </row>
    <row r="133" spans="5:5" s="154" customFormat="1">
      <c r="E133" s="156"/>
    </row>
    <row r="134" spans="5:5" s="154" customFormat="1">
      <c r="E134" s="156"/>
    </row>
    <row r="135" spans="5:5" s="154" customFormat="1">
      <c r="E135" s="156"/>
    </row>
    <row r="136" spans="5:5" s="154" customFormat="1">
      <c r="E136" s="156"/>
    </row>
    <row r="137" spans="5:5" s="154" customFormat="1">
      <c r="E137" s="156"/>
    </row>
    <row r="138" spans="5:5" s="154" customFormat="1">
      <c r="E138" s="156"/>
    </row>
    <row r="139" spans="5:5" s="154" customFormat="1">
      <c r="E139" s="156"/>
    </row>
    <row r="140" spans="5:5" s="154" customFormat="1">
      <c r="E140" s="156"/>
    </row>
    <row r="141" spans="5:5" s="154" customFormat="1">
      <c r="E141" s="156"/>
    </row>
    <row r="142" spans="5:5" s="154" customFormat="1">
      <c r="E142" s="156"/>
    </row>
    <row r="143" spans="5:5" s="154" customFormat="1">
      <c r="E143" s="156"/>
    </row>
    <row r="144" spans="5:5" s="154" customFormat="1">
      <c r="E144" s="156"/>
    </row>
    <row r="145" spans="5:5" s="154" customFormat="1">
      <c r="E145" s="156"/>
    </row>
    <row r="146" spans="5:5" s="154" customFormat="1">
      <c r="E146" s="156"/>
    </row>
    <row r="147" spans="5:5" s="154" customFormat="1">
      <c r="E147" s="156"/>
    </row>
    <row r="148" spans="5:5" s="154" customFormat="1">
      <c r="E148" s="156"/>
    </row>
    <row r="149" spans="5:5" s="154" customFormat="1">
      <c r="E149" s="156"/>
    </row>
    <row r="150" spans="5:5" s="154" customFormat="1">
      <c r="E150" s="156"/>
    </row>
    <row r="151" spans="5:5" s="154" customFormat="1">
      <c r="E151" s="156"/>
    </row>
    <row r="152" spans="5:5" s="154" customFormat="1">
      <c r="E152" s="156"/>
    </row>
    <row r="153" spans="5:5" s="154" customFormat="1">
      <c r="E153" s="156"/>
    </row>
    <row r="154" spans="5:5" s="154" customFormat="1">
      <c r="E154" s="156"/>
    </row>
    <row r="155" spans="5:5" s="154" customFormat="1">
      <c r="E155" s="156"/>
    </row>
    <row r="156" spans="5:5" s="154" customFormat="1">
      <c r="E156" s="156"/>
    </row>
    <row r="157" spans="5:5" s="154" customFormat="1">
      <c r="E157" s="156"/>
    </row>
    <row r="158" spans="5:5" s="154" customFormat="1">
      <c r="E158" s="156"/>
    </row>
    <row r="159" spans="5:5" s="154" customFormat="1">
      <c r="E159" s="156"/>
    </row>
    <row r="160" spans="5:5" s="154" customFormat="1">
      <c r="E160" s="156"/>
    </row>
    <row r="161" spans="5:5" s="154" customFormat="1">
      <c r="E161" s="156"/>
    </row>
    <row r="162" spans="5:5" s="154" customFormat="1">
      <c r="E162" s="156"/>
    </row>
    <row r="163" spans="5:5" s="154" customFormat="1">
      <c r="E163" s="156"/>
    </row>
    <row r="164" spans="5:5" s="154" customFormat="1">
      <c r="E164" s="156"/>
    </row>
    <row r="165" spans="5:5" s="154" customFormat="1">
      <c r="E165" s="156"/>
    </row>
    <row r="166" spans="5:5" s="154" customFormat="1">
      <c r="E166" s="156"/>
    </row>
    <row r="167" spans="5:5" s="154" customFormat="1">
      <c r="E167" s="156"/>
    </row>
    <row r="168" spans="5:5" s="154" customFormat="1">
      <c r="E168" s="156"/>
    </row>
    <row r="169" spans="5:5" s="154" customFormat="1">
      <c r="E169" s="156"/>
    </row>
    <row r="170" spans="5:5" s="154" customFormat="1">
      <c r="E170" s="156"/>
    </row>
    <row r="171" spans="5:5" s="154" customFormat="1">
      <c r="E171" s="156"/>
    </row>
    <row r="172" spans="5:5" s="154" customFormat="1">
      <c r="E172" s="156"/>
    </row>
    <row r="173" spans="5:5" s="154" customFormat="1">
      <c r="E173" s="156"/>
    </row>
    <row r="174" spans="5:5" s="154" customFormat="1">
      <c r="E174" s="156"/>
    </row>
    <row r="175" spans="5:5" s="154" customFormat="1">
      <c r="E175" s="156"/>
    </row>
    <row r="176" spans="5:5" s="154" customFormat="1">
      <c r="E176" s="156"/>
    </row>
    <row r="177" spans="5:5" s="154" customFormat="1">
      <c r="E177" s="156"/>
    </row>
    <row r="178" spans="5:5" s="154" customFormat="1">
      <c r="E178" s="156"/>
    </row>
    <row r="179" spans="5:5" s="154" customFormat="1">
      <c r="E179" s="156"/>
    </row>
    <row r="180" spans="5:5" s="154" customFormat="1">
      <c r="E180" s="156"/>
    </row>
    <row r="181" spans="5:5" s="154" customFormat="1">
      <c r="E181" s="156"/>
    </row>
    <row r="182" spans="5:5" s="154" customFormat="1">
      <c r="E182" s="156"/>
    </row>
    <row r="183" spans="5:5" s="154" customFormat="1">
      <c r="E183" s="156"/>
    </row>
    <row r="184" spans="5:5" s="154" customFormat="1">
      <c r="E184" s="156"/>
    </row>
    <row r="185" spans="5:5" s="154" customFormat="1">
      <c r="E185" s="156"/>
    </row>
    <row r="186" spans="5:5" s="154" customFormat="1">
      <c r="E186" s="156"/>
    </row>
    <row r="187" spans="5:5" s="154" customFormat="1">
      <c r="E187" s="156"/>
    </row>
    <row r="188" spans="5:5" s="154" customFormat="1">
      <c r="E188" s="156"/>
    </row>
    <row r="189" spans="5:5" s="154" customFormat="1">
      <c r="E189" s="156"/>
    </row>
    <row r="190" spans="5:5" s="154" customFormat="1">
      <c r="E190" s="156"/>
    </row>
    <row r="191" spans="5:5" s="154" customFormat="1">
      <c r="E191" s="156"/>
    </row>
    <row r="192" spans="5:5" s="154" customFormat="1">
      <c r="E192" s="156"/>
    </row>
    <row r="193" spans="5:5" s="154" customFormat="1">
      <c r="E193" s="156"/>
    </row>
    <row r="194" spans="5:5" s="154" customFormat="1">
      <c r="E194" s="156"/>
    </row>
    <row r="195" spans="5:5" s="154" customFormat="1">
      <c r="E195" s="156"/>
    </row>
    <row r="196" spans="5:5" s="154" customFormat="1">
      <c r="E196" s="156"/>
    </row>
    <row r="197" spans="5:5" s="154" customFormat="1">
      <c r="E197" s="156"/>
    </row>
    <row r="198" spans="5:5" s="154" customFormat="1">
      <c r="E198" s="156"/>
    </row>
    <row r="199" spans="5:5" s="154" customFormat="1">
      <c r="E199" s="156"/>
    </row>
    <row r="200" spans="5:5" s="154" customFormat="1">
      <c r="E200" s="156"/>
    </row>
  </sheetData>
  <mergeCells count="3">
    <mergeCell ref="B1:E1"/>
    <mergeCell ref="B2:E2"/>
    <mergeCell ref="B3:E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8">
    <pageSetUpPr fitToPage="1"/>
  </sheetPr>
  <dimension ref="A1:AI120"/>
  <sheetViews>
    <sheetView topLeftCell="A30" zoomScale="110" zoomScaleNormal="110" workbookViewId="0">
      <selection activeCell="E30" sqref="E30:L30"/>
    </sheetView>
  </sheetViews>
  <sheetFormatPr baseColWidth="10" defaultColWidth="9.140625" defaultRowHeight="12.75"/>
  <cols>
    <col min="1" max="1" width="3.7109375" style="33" customWidth="1"/>
    <col min="2" max="2" width="2.42578125" style="5" customWidth="1"/>
    <col min="3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5" customWidth="1"/>
    <col min="21" max="21" width="9.140625" style="13" customWidth="1"/>
    <col min="22" max="22" width="9.140625" style="14" customWidth="1"/>
    <col min="23" max="35" width="9.140625" style="13" customWidth="1"/>
    <col min="36" max="16384" width="9.140625" style="15"/>
  </cols>
  <sheetData>
    <row r="1" spans="1:35" s="1" customFormat="1" ht="20.100000000000001" customHeight="1">
      <c r="A1" s="43"/>
      <c r="B1" s="322" t="e">
        <f>+#REF!</f>
        <v>#REF!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4"/>
      <c r="U1" s="6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1" customFormat="1" ht="20.100000000000001" customHeight="1">
      <c r="A2" s="43"/>
      <c r="B2" s="325" t="e">
        <f>+#REF!</f>
        <v>#REF!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1" customFormat="1" ht="20.100000000000001" customHeight="1">
      <c r="A3" s="43"/>
      <c r="B3" s="334" t="s">
        <v>55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66"/>
      <c r="T3" s="67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24.95" customHeight="1">
      <c r="A4" s="44"/>
      <c r="B4" s="328"/>
      <c r="C4" s="314" t="s">
        <v>2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29"/>
      <c r="U4" s="14"/>
      <c r="AI4" s="15"/>
    </row>
    <row r="5" spans="1:35" s="16" customFormat="1" ht="5.0999999999999996" customHeight="1">
      <c r="A5" s="45"/>
      <c r="B5" s="317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0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5" ht="15" customHeight="1">
      <c r="A6" s="43"/>
      <c r="B6" s="317"/>
      <c r="C6" s="4"/>
      <c r="D6" s="315" t="s">
        <v>1</v>
      </c>
      <c r="E6" s="315"/>
      <c r="F6" s="315"/>
      <c r="G6" s="316"/>
      <c r="H6" s="331" t="e">
        <f>IF(#REF!=0," ",#REF!)</f>
        <v>#REF!</v>
      </c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3"/>
      <c r="T6" s="305"/>
      <c r="U6" s="14"/>
      <c r="V6" s="7"/>
      <c r="AI6" s="15"/>
    </row>
    <row r="7" spans="1:35" ht="5.0999999999999996" customHeight="1">
      <c r="A7" s="43"/>
      <c r="B7" s="317"/>
      <c r="C7" s="57"/>
      <c r="D7" s="57"/>
      <c r="E7" s="57"/>
      <c r="F7" s="5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05"/>
      <c r="U7" s="14"/>
      <c r="V7" s="7"/>
      <c r="AI7" s="15"/>
    </row>
    <row r="8" spans="1:35" ht="15" customHeight="1">
      <c r="A8" s="43"/>
      <c r="B8" s="317"/>
      <c r="C8" s="4"/>
      <c r="D8" s="315" t="s">
        <v>9</v>
      </c>
      <c r="E8" s="315"/>
      <c r="F8" s="315"/>
      <c r="G8" s="316"/>
      <c r="H8" s="331" t="e">
        <f>#REF!</f>
        <v>#REF!</v>
      </c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05"/>
      <c r="U8" s="14"/>
      <c r="V8" s="7"/>
      <c r="AI8" s="15"/>
    </row>
    <row r="9" spans="1:35" ht="4.5" customHeight="1">
      <c r="A9" s="43"/>
      <c r="B9" s="10"/>
      <c r="C9" s="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1"/>
      <c r="U9" s="14"/>
      <c r="V9" s="7"/>
      <c r="AI9" s="15"/>
    </row>
    <row r="10" spans="1:35" ht="15" customHeight="1">
      <c r="A10" s="43"/>
      <c r="B10" s="10"/>
      <c r="C10" s="4"/>
      <c r="D10" s="315" t="s">
        <v>41</v>
      </c>
      <c r="E10" s="315"/>
      <c r="F10" s="316"/>
      <c r="G10" s="39"/>
      <c r="H10" s="9"/>
      <c r="I10" s="301" t="s">
        <v>10</v>
      </c>
      <c r="J10" s="301"/>
      <c r="K10" s="301"/>
      <c r="L10" s="302"/>
      <c r="M10" s="303"/>
      <c r="N10" s="303"/>
      <c r="O10" s="303"/>
      <c r="P10" s="303"/>
      <c r="Q10" s="303"/>
      <c r="R10" s="303"/>
      <c r="S10" s="304"/>
      <c r="T10" s="11"/>
      <c r="U10" s="14"/>
      <c r="V10" s="7"/>
      <c r="AI10" s="15"/>
    </row>
    <row r="11" spans="1:35" ht="5.0999999999999996" customHeight="1">
      <c r="A11" s="45"/>
      <c r="B11" s="311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14"/>
      <c r="AI11" s="15"/>
    </row>
    <row r="12" spans="1:35" ht="24.95" customHeight="1">
      <c r="A12" s="43"/>
      <c r="B12" s="29"/>
      <c r="C12" s="314" t="s">
        <v>11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0"/>
      <c r="O12" s="30"/>
      <c r="P12" s="30"/>
      <c r="Q12" s="30"/>
      <c r="R12" s="30"/>
      <c r="S12" s="30"/>
      <c r="T12" s="31"/>
      <c r="U12" s="14"/>
      <c r="AI12" s="15"/>
    </row>
    <row r="13" spans="1:35" ht="5.25" customHeight="1">
      <c r="A13" s="4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4"/>
      <c r="AI13" s="15"/>
    </row>
    <row r="14" spans="1:35" ht="15" customHeight="1">
      <c r="A14" s="43"/>
      <c r="B14" s="317"/>
      <c r="C14" s="8"/>
      <c r="D14" s="306" t="s">
        <v>12</v>
      </c>
      <c r="E14" s="306"/>
      <c r="F14" s="307"/>
      <c r="G14" s="308"/>
      <c r="H14" s="309"/>
      <c r="I14" s="309"/>
      <c r="J14" s="309"/>
      <c r="K14" s="309"/>
      <c r="L14" s="309"/>
      <c r="M14" s="310"/>
      <c r="N14" s="352" t="s">
        <v>56</v>
      </c>
      <c r="O14" s="330"/>
      <c r="P14" s="330"/>
      <c r="Q14" s="353"/>
      <c r="R14" s="350"/>
      <c r="S14" s="351"/>
      <c r="T14" s="305"/>
      <c r="U14" s="14"/>
      <c r="V14" s="7"/>
      <c r="AI14" s="15"/>
    </row>
    <row r="15" spans="1:35" ht="5.0999999999999996" customHeight="1">
      <c r="A15" s="43"/>
      <c r="B15" s="317"/>
      <c r="C15" s="8"/>
      <c r="D15" s="337" t="s">
        <v>0</v>
      </c>
      <c r="E15" s="337"/>
      <c r="F15" s="337"/>
      <c r="G15" s="337"/>
      <c r="H15" s="337"/>
      <c r="I15" s="8"/>
      <c r="J15" s="8"/>
      <c r="K15" s="8"/>
      <c r="L15" s="8"/>
      <c r="M15" s="8"/>
      <c r="N15" s="8"/>
      <c r="O15" s="8"/>
      <c r="P15" s="8"/>
      <c r="Q15" s="4"/>
      <c r="R15" s="8"/>
      <c r="S15" s="8"/>
      <c r="T15" s="305"/>
      <c r="U15" s="14"/>
      <c r="V15" s="7"/>
      <c r="AI15" s="15"/>
    </row>
    <row r="16" spans="1:35" ht="17.25" customHeight="1">
      <c r="A16" s="43"/>
      <c r="B16" s="317"/>
      <c r="C16" s="8"/>
      <c r="D16" s="306" t="s">
        <v>13</v>
      </c>
      <c r="E16" s="306"/>
      <c r="F16" s="306"/>
      <c r="G16" s="306"/>
      <c r="H16" s="307"/>
      <c r="I16" s="308"/>
      <c r="J16" s="309"/>
      <c r="K16" s="309"/>
      <c r="L16" s="309"/>
      <c r="M16" s="309"/>
      <c r="N16" s="309"/>
      <c r="O16" s="309"/>
      <c r="P16" s="309"/>
      <c r="Q16" s="309"/>
      <c r="R16" s="309"/>
      <c r="S16" s="310"/>
      <c r="T16" s="305"/>
      <c r="U16" s="14"/>
      <c r="V16" s="7"/>
      <c r="AI16" s="15"/>
    </row>
    <row r="17" spans="1:35" ht="5.0999999999999996" customHeight="1">
      <c r="A17" s="43"/>
      <c r="B17" s="317"/>
      <c r="C17" s="8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05"/>
      <c r="U17" s="14"/>
      <c r="V17" s="7"/>
      <c r="AI17" s="15"/>
    </row>
    <row r="18" spans="1:35" ht="15" customHeight="1">
      <c r="A18" s="43"/>
      <c r="B18" s="317"/>
      <c r="C18" s="8"/>
      <c r="D18" s="306" t="s">
        <v>14</v>
      </c>
      <c r="E18" s="306"/>
      <c r="F18" s="306"/>
      <c r="G18" s="306"/>
      <c r="H18" s="307"/>
      <c r="I18" s="308"/>
      <c r="J18" s="309"/>
      <c r="K18" s="309"/>
      <c r="L18" s="309"/>
      <c r="M18" s="309"/>
      <c r="N18" s="309"/>
      <c r="O18" s="309"/>
      <c r="P18" s="309"/>
      <c r="Q18" s="310"/>
      <c r="R18" s="19"/>
      <c r="S18" s="19"/>
      <c r="T18" s="305"/>
      <c r="U18" s="14"/>
      <c r="V18" s="7"/>
      <c r="AI18" s="15"/>
    </row>
    <row r="19" spans="1:35" ht="5.0999999999999996" customHeight="1">
      <c r="A19" s="43"/>
      <c r="B19" s="10"/>
      <c r="C19" s="8"/>
      <c r="D19" s="61"/>
      <c r="E19" s="61"/>
      <c r="F19" s="61"/>
      <c r="G19" s="61"/>
      <c r="H19" s="4"/>
      <c r="I19" s="4"/>
      <c r="J19" s="4"/>
      <c r="K19" s="4"/>
      <c r="L19" s="19"/>
      <c r="M19" s="19"/>
      <c r="N19" s="19"/>
      <c r="O19" s="19"/>
      <c r="P19" s="19"/>
      <c r="Q19" s="19"/>
      <c r="R19" s="19"/>
      <c r="S19" s="19"/>
      <c r="T19" s="11"/>
      <c r="U19" s="7"/>
      <c r="V19" s="7"/>
      <c r="AI19" s="15"/>
    </row>
    <row r="20" spans="1:35" ht="15" customHeight="1">
      <c r="A20" s="43"/>
      <c r="B20" s="10"/>
      <c r="C20" s="8"/>
      <c r="D20" s="306" t="s">
        <v>15</v>
      </c>
      <c r="E20" s="306"/>
      <c r="F20" s="306"/>
      <c r="G20" s="307"/>
      <c r="H20" s="347"/>
      <c r="I20" s="348"/>
      <c r="J20" s="348"/>
      <c r="K20" s="348"/>
      <c r="L20" s="348"/>
      <c r="M20" s="349"/>
      <c r="N20" s="4"/>
      <c r="O20" s="306" t="s">
        <v>16</v>
      </c>
      <c r="P20" s="306"/>
      <c r="Q20" s="307"/>
      <c r="R20" s="40"/>
      <c r="S20" s="19"/>
      <c r="T20" s="11"/>
      <c r="V20" s="7"/>
      <c r="AI20" s="15"/>
    </row>
    <row r="21" spans="1:35" ht="5.0999999999999996" customHeight="1">
      <c r="A21" s="43"/>
      <c r="B21" s="10"/>
      <c r="C21" s="8"/>
      <c r="D21" s="61"/>
      <c r="E21" s="61"/>
      <c r="F21" s="61"/>
      <c r="G21" s="61"/>
      <c r="H21" s="4"/>
      <c r="I21" s="4"/>
      <c r="J21" s="4"/>
      <c r="K21" s="4"/>
      <c r="L21" s="19"/>
      <c r="M21" s="19"/>
      <c r="N21" s="19"/>
      <c r="O21" s="19"/>
      <c r="P21" s="19"/>
      <c r="Q21" s="19"/>
      <c r="R21" s="19"/>
      <c r="S21" s="19"/>
      <c r="T21" s="11"/>
      <c r="U21" s="27"/>
      <c r="V21" s="7"/>
      <c r="AI21" s="15"/>
    </row>
    <row r="22" spans="1:35" ht="15" customHeight="1">
      <c r="A22" s="43"/>
      <c r="B22" s="10"/>
      <c r="C22" s="8"/>
      <c r="D22" s="306" t="s">
        <v>49</v>
      </c>
      <c r="E22" s="306"/>
      <c r="F22" s="306"/>
      <c r="G22" s="307"/>
      <c r="H22" s="308"/>
      <c r="I22" s="309"/>
      <c r="J22" s="309"/>
      <c r="K22" s="309"/>
      <c r="L22" s="309"/>
      <c r="M22" s="309"/>
      <c r="N22" s="309"/>
      <c r="O22" s="309"/>
      <c r="P22" s="309"/>
      <c r="Q22" s="309"/>
      <c r="R22" s="310"/>
      <c r="S22" s="19"/>
      <c r="T22" s="11"/>
      <c r="U22" s="27"/>
      <c r="V22" s="7"/>
      <c r="AI22" s="15"/>
    </row>
    <row r="23" spans="1:35" ht="5.0999999999999996" customHeight="1">
      <c r="A23" s="43"/>
      <c r="B23" s="10"/>
      <c r="C23" s="8"/>
      <c r="D23" s="12"/>
      <c r="E23" s="68"/>
      <c r="F23" s="61"/>
      <c r="G23" s="61"/>
      <c r="H23" s="4"/>
      <c r="I23" s="4"/>
      <c r="J23" s="4"/>
      <c r="K23" s="4"/>
      <c r="L23" s="19"/>
      <c r="M23" s="19"/>
      <c r="N23" s="19"/>
      <c r="O23" s="19"/>
      <c r="P23" s="19"/>
      <c r="Q23" s="19"/>
      <c r="R23" s="19"/>
      <c r="S23" s="19"/>
      <c r="T23" s="11"/>
      <c r="U23" s="27"/>
      <c r="V23" s="7"/>
      <c r="AI23" s="15"/>
    </row>
    <row r="24" spans="1:35" ht="15" customHeight="1">
      <c r="A24" s="43" t="s">
        <v>6</v>
      </c>
      <c r="B24" s="10"/>
      <c r="C24" s="8"/>
      <c r="D24" s="306" t="s">
        <v>50</v>
      </c>
      <c r="E24" s="306"/>
      <c r="F24" s="306"/>
      <c r="G24" s="306"/>
      <c r="H24" s="306"/>
      <c r="I24" s="308"/>
      <c r="J24" s="309"/>
      <c r="K24" s="309"/>
      <c r="L24" s="309"/>
      <c r="M24" s="309"/>
      <c r="N24" s="309"/>
      <c r="O24" s="309"/>
      <c r="P24" s="309"/>
      <c r="Q24" s="309"/>
      <c r="R24" s="309"/>
      <c r="S24" s="310"/>
      <c r="T24" s="11"/>
      <c r="U24" s="27"/>
      <c r="V24" s="7"/>
      <c r="AI24" s="15"/>
    </row>
    <row r="25" spans="1:35" ht="15" customHeight="1">
      <c r="A25" s="43"/>
      <c r="B25" s="10"/>
      <c r="C25" s="8"/>
      <c r="D25" s="337"/>
      <c r="E25" s="337"/>
      <c r="F25" s="337"/>
      <c r="G25" s="337"/>
      <c r="H25" s="33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10"/>
      <c r="T25" s="11"/>
      <c r="U25" s="27"/>
      <c r="V25" s="7"/>
      <c r="AI25" s="15"/>
    </row>
    <row r="26" spans="1:35" ht="24.95" customHeight="1">
      <c r="A26" s="43" t="s">
        <v>7</v>
      </c>
      <c r="B26" s="10"/>
      <c r="C26" s="8"/>
      <c r="D26" s="61"/>
      <c r="E26" s="61"/>
      <c r="F26" s="61"/>
      <c r="G26" s="61"/>
      <c r="H26" s="4"/>
      <c r="I26" s="4"/>
      <c r="J26" s="4"/>
      <c r="K26" s="4"/>
      <c r="L26" s="19"/>
      <c r="M26" s="19"/>
      <c r="N26" s="19"/>
      <c r="O26" s="19"/>
      <c r="P26" s="19"/>
      <c r="Q26" s="19"/>
      <c r="R26" s="19"/>
      <c r="S26" s="19"/>
      <c r="T26" s="11"/>
      <c r="U26" s="27"/>
      <c r="V26" s="7"/>
      <c r="AI26" s="15"/>
    </row>
    <row r="27" spans="1:35" ht="15" customHeight="1">
      <c r="A27" s="43"/>
      <c r="B27" s="10"/>
      <c r="C27" s="8"/>
      <c r="D27" s="321" t="s">
        <v>57</v>
      </c>
      <c r="E27" s="321"/>
      <c r="F27" s="321"/>
      <c r="G27" s="321"/>
      <c r="H27" s="321"/>
      <c r="I27" s="321"/>
      <c r="J27" s="321"/>
      <c r="K27" s="4"/>
      <c r="L27" s="19"/>
      <c r="M27" s="19"/>
      <c r="N27" s="19"/>
      <c r="O27" s="19"/>
      <c r="P27" s="19"/>
      <c r="Q27" s="19"/>
      <c r="R27" s="19"/>
      <c r="S27" s="19"/>
      <c r="T27" s="11"/>
      <c r="V27" s="7"/>
      <c r="AI27" s="15"/>
    </row>
    <row r="28" spans="1:35" ht="5.0999999999999996" customHeight="1">
      <c r="A28" s="43"/>
      <c r="B28" s="10"/>
      <c r="C28" s="8"/>
      <c r="D28" s="18"/>
      <c r="E28" s="18"/>
      <c r="F28" s="18"/>
      <c r="G28" s="18"/>
      <c r="H28" s="18"/>
      <c r="I28" s="18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1"/>
      <c r="V28" s="7"/>
      <c r="AI28" s="15"/>
    </row>
    <row r="29" spans="1:35" ht="15" customHeight="1">
      <c r="A29" s="43"/>
      <c r="B29" s="10"/>
      <c r="C29" s="8"/>
      <c r="D29" s="61"/>
      <c r="E29" s="318" t="s">
        <v>28</v>
      </c>
      <c r="F29" s="319"/>
      <c r="G29" s="319"/>
      <c r="H29" s="319"/>
      <c r="I29" s="319"/>
      <c r="J29" s="319"/>
      <c r="K29" s="319"/>
      <c r="L29" s="320"/>
      <c r="M29" s="318" t="s">
        <v>29</v>
      </c>
      <c r="N29" s="319"/>
      <c r="O29" s="319"/>
      <c r="P29" s="319"/>
      <c r="Q29" s="319"/>
      <c r="R29" s="319"/>
      <c r="S29" s="320"/>
      <c r="T29" s="11"/>
      <c r="V29" s="7"/>
      <c r="AI29" s="15"/>
    </row>
    <row r="30" spans="1:35" ht="15" customHeight="1">
      <c r="A30" s="43"/>
      <c r="B30" s="10"/>
      <c r="C30" s="8"/>
      <c r="D30" s="61"/>
      <c r="E30" s="308"/>
      <c r="F30" s="309"/>
      <c r="G30" s="309"/>
      <c r="H30" s="309"/>
      <c r="I30" s="309"/>
      <c r="J30" s="309"/>
      <c r="K30" s="309"/>
      <c r="L30" s="310"/>
      <c r="M30" s="308"/>
      <c r="N30" s="309"/>
      <c r="O30" s="309"/>
      <c r="P30" s="309"/>
      <c r="Q30" s="309"/>
      <c r="R30" s="309"/>
      <c r="S30" s="310"/>
      <c r="T30" s="11"/>
      <c r="V30" s="7"/>
      <c r="AI30" s="15"/>
    </row>
    <row r="31" spans="1:35" ht="15" customHeight="1">
      <c r="A31" s="43" t="s">
        <v>44</v>
      </c>
      <c r="B31" s="10"/>
      <c r="C31" s="8"/>
      <c r="D31" s="61"/>
      <c r="E31" s="308"/>
      <c r="F31" s="309"/>
      <c r="G31" s="309"/>
      <c r="H31" s="309"/>
      <c r="I31" s="309"/>
      <c r="J31" s="309"/>
      <c r="K31" s="309"/>
      <c r="L31" s="310"/>
      <c r="M31" s="308"/>
      <c r="N31" s="309"/>
      <c r="O31" s="309"/>
      <c r="P31" s="309"/>
      <c r="Q31" s="309"/>
      <c r="R31" s="309"/>
      <c r="S31" s="310"/>
      <c r="T31" s="11"/>
      <c r="V31" s="7"/>
      <c r="AI31" s="15"/>
    </row>
    <row r="32" spans="1:35" ht="15" customHeight="1">
      <c r="A32" s="43"/>
      <c r="B32" s="10"/>
      <c r="C32" s="8"/>
      <c r="D32" s="61"/>
      <c r="E32" s="308"/>
      <c r="F32" s="309"/>
      <c r="G32" s="309"/>
      <c r="H32" s="309"/>
      <c r="I32" s="309"/>
      <c r="J32" s="309"/>
      <c r="K32" s="309"/>
      <c r="L32" s="310"/>
      <c r="M32" s="308"/>
      <c r="N32" s="309"/>
      <c r="O32" s="309"/>
      <c r="P32" s="309"/>
      <c r="Q32" s="309"/>
      <c r="R32" s="309"/>
      <c r="S32" s="310"/>
      <c r="T32" s="11"/>
      <c r="V32" s="7"/>
      <c r="AI32" s="15"/>
    </row>
    <row r="33" spans="1:35" ht="24.95" customHeight="1">
      <c r="A33" s="43" t="s">
        <v>8</v>
      </c>
      <c r="B33" s="10"/>
      <c r="C33" s="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1"/>
      <c r="U33" s="14"/>
      <c r="V33" s="7"/>
      <c r="AI33" s="15"/>
    </row>
    <row r="34" spans="1:35" ht="11.25" customHeight="1">
      <c r="A34" s="43"/>
      <c r="B34" s="34"/>
      <c r="C34" s="35"/>
      <c r="D34" s="62"/>
      <c r="E34" s="62"/>
      <c r="F34" s="62"/>
      <c r="G34" s="62"/>
      <c r="H34" s="23"/>
      <c r="I34" s="23"/>
      <c r="J34" s="23"/>
      <c r="K34" s="23"/>
      <c r="L34" s="63"/>
      <c r="M34" s="63"/>
      <c r="N34" s="63"/>
      <c r="O34" s="63"/>
      <c r="P34" s="63"/>
      <c r="Q34" s="63"/>
      <c r="R34" s="63"/>
      <c r="S34" s="63"/>
      <c r="T34" s="36"/>
      <c r="V34" s="7"/>
      <c r="AI34" s="15"/>
    </row>
    <row r="35" spans="1:35" ht="24.95" customHeight="1">
      <c r="A35" s="43"/>
      <c r="B35" s="10"/>
      <c r="C35" s="343" t="s">
        <v>30</v>
      </c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19"/>
      <c r="O35" s="19"/>
      <c r="P35" s="19"/>
      <c r="Q35" s="19"/>
      <c r="R35" s="19"/>
      <c r="S35" s="19"/>
      <c r="T35" s="11"/>
      <c r="V35" s="7"/>
      <c r="AI35" s="15"/>
    </row>
    <row r="36" spans="1:35" ht="5.0999999999999996" customHeight="1">
      <c r="A36" s="43"/>
      <c r="B36" s="10"/>
      <c r="C36" s="8"/>
      <c r="D36" s="61"/>
      <c r="E36" s="61"/>
      <c r="F36" s="61"/>
      <c r="G36" s="61"/>
      <c r="H36" s="4"/>
      <c r="I36" s="4"/>
      <c r="J36" s="4"/>
      <c r="K36" s="4"/>
      <c r="L36" s="4"/>
      <c r="M36" s="4"/>
      <c r="N36" s="19"/>
      <c r="O36" s="19"/>
      <c r="P36" s="19"/>
      <c r="Q36" s="19"/>
      <c r="R36" s="19"/>
      <c r="S36" s="19"/>
      <c r="T36" s="11"/>
      <c r="V36" s="7"/>
      <c r="AI36" s="15"/>
    </row>
    <row r="37" spans="1:35" ht="15" customHeight="1">
      <c r="A37" s="43"/>
      <c r="B37" s="10"/>
      <c r="C37" s="8"/>
      <c r="D37" s="315" t="s">
        <v>58</v>
      </c>
      <c r="E37" s="315"/>
      <c r="F37" s="315"/>
      <c r="G37" s="316"/>
      <c r="H37" s="41"/>
      <c r="I37" s="341" t="s">
        <v>54</v>
      </c>
      <c r="J37" s="301"/>
      <c r="K37" s="301"/>
      <c r="L37" s="342"/>
      <c r="M37" s="308"/>
      <c r="N37" s="309"/>
      <c r="O37" s="309"/>
      <c r="P37" s="309"/>
      <c r="Q37" s="309"/>
      <c r="R37" s="309"/>
      <c r="S37" s="310"/>
      <c r="T37" s="11"/>
      <c r="V37" s="7"/>
      <c r="AI37" s="15"/>
    </row>
    <row r="38" spans="1:35" ht="5.0999999999999996" customHeight="1">
      <c r="A38" s="43"/>
      <c r="B38" s="10"/>
      <c r="C38" s="8"/>
      <c r="D38" s="61"/>
      <c r="E38" s="61"/>
      <c r="F38" s="61"/>
      <c r="G38" s="61"/>
      <c r="H38" s="4"/>
      <c r="I38" s="4"/>
      <c r="J38" s="4"/>
      <c r="K38" s="4"/>
      <c r="L38" s="19"/>
      <c r="M38" s="19"/>
      <c r="N38" s="19"/>
      <c r="O38" s="19"/>
      <c r="P38" s="19"/>
      <c r="Q38" s="19"/>
      <c r="R38" s="19"/>
      <c r="S38" s="19"/>
      <c r="T38" s="11"/>
      <c r="V38" s="7"/>
      <c r="AI38" s="15"/>
    </row>
    <row r="39" spans="1:35" ht="15" customHeight="1">
      <c r="A39" s="43"/>
      <c r="B39" s="10"/>
      <c r="C39" s="8"/>
      <c r="D39" s="337" t="s">
        <v>53</v>
      </c>
      <c r="E39" s="337"/>
      <c r="F39" s="337"/>
      <c r="G39" s="337"/>
      <c r="H39" s="337"/>
      <c r="I39" s="337"/>
      <c r="J39" s="337"/>
      <c r="K39" s="19"/>
      <c r="L39" s="19"/>
      <c r="M39" s="19"/>
      <c r="N39" s="19"/>
      <c r="O39" s="19"/>
      <c r="P39" s="19"/>
      <c r="Q39" s="19"/>
      <c r="R39" s="19"/>
      <c r="S39" s="19"/>
      <c r="T39" s="11"/>
      <c r="V39" s="7"/>
      <c r="AI39" s="15"/>
    </row>
    <row r="40" spans="1:35" ht="15" customHeight="1">
      <c r="A40" s="43"/>
      <c r="B40" s="10"/>
      <c r="C40" s="8"/>
      <c r="D40" s="61"/>
      <c r="E40" s="59" t="s">
        <v>24</v>
      </c>
      <c r="F40" s="338" t="s">
        <v>25</v>
      </c>
      <c r="G40" s="339"/>
      <c r="H40" s="339"/>
      <c r="I40" s="339"/>
      <c r="J40" s="339"/>
      <c r="K40" s="339"/>
      <c r="L40" s="340"/>
      <c r="M40" s="338" t="s">
        <v>26</v>
      </c>
      <c r="N40" s="339"/>
      <c r="O40" s="339"/>
      <c r="P40" s="340"/>
      <c r="Q40" s="338" t="s">
        <v>27</v>
      </c>
      <c r="R40" s="339"/>
      <c r="S40" s="340"/>
      <c r="T40" s="11"/>
      <c r="V40" s="7"/>
      <c r="AI40" s="15"/>
    </row>
    <row r="41" spans="1:35" ht="15" customHeight="1">
      <c r="A41" s="43" t="s">
        <v>45</v>
      </c>
      <c r="B41" s="10"/>
      <c r="C41" s="8"/>
      <c r="D41" s="61"/>
      <c r="E41" s="42"/>
      <c r="F41" s="308"/>
      <c r="G41" s="309"/>
      <c r="H41" s="309"/>
      <c r="I41" s="309"/>
      <c r="J41" s="309"/>
      <c r="K41" s="309"/>
      <c r="L41" s="310"/>
      <c r="M41" s="308"/>
      <c r="N41" s="309"/>
      <c r="O41" s="309"/>
      <c r="P41" s="310"/>
      <c r="Q41" s="308"/>
      <c r="R41" s="309"/>
      <c r="S41" s="310"/>
      <c r="T41" s="11"/>
      <c r="V41" s="7"/>
      <c r="AI41" s="15"/>
    </row>
    <row r="42" spans="1:35" ht="15" customHeight="1">
      <c r="A42" s="43"/>
      <c r="B42" s="10"/>
      <c r="C42" s="8"/>
      <c r="D42" s="61"/>
      <c r="E42" s="42"/>
      <c r="F42" s="308"/>
      <c r="G42" s="309"/>
      <c r="H42" s="309"/>
      <c r="I42" s="309"/>
      <c r="J42" s="309"/>
      <c r="K42" s="309"/>
      <c r="L42" s="310"/>
      <c r="M42" s="308"/>
      <c r="N42" s="309"/>
      <c r="O42" s="309"/>
      <c r="P42" s="310"/>
      <c r="Q42" s="308"/>
      <c r="R42" s="309"/>
      <c r="S42" s="310"/>
      <c r="T42" s="11"/>
      <c r="V42" s="7"/>
      <c r="AI42" s="15"/>
    </row>
    <row r="43" spans="1:35" ht="24.95" customHeight="1">
      <c r="A43" s="43" t="s">
        <v>46</v>
      </c>
      <c r="B43" s="10"/>
      <c r="C43" s="8"/>
      <c r="D43" s="61"/>
      <c r="E43" s="61"/>
      <c r="F43" s="61"/>
      <c r="G43" s="61"/>
      <c r="H43" s="4"/>
      <c r="I43" s="4"/>
      <c r="J43" s="4"/>
      <c r="K43" s="4"/>
      <c r="L43" s="19"/>
      <c r="M43" s="19"/>
      <c r="N43" s="19"/>
      <c r="O43" s="19"/>
      <c r="P43" s="19"/>
      <c r="Q43" s="19"/>
      <c r="R43" s="19"/>
      <c r="S43" s="19"/>
      <c r="T43" s="11"/>
      <c r="V43" s="7"/>
      <c r="AI43" s="15"/>
    </row>
    <row r="44" spans="1:35" ht="5.0999999999999996" customHeight="1">
      <c r="A44" s="43"/>
      <c r="B44" s="34"/>
      <c r="C44" s="35"/>
      <c r="D44" s="62"/>
      <c r="E44" s="62"/>
      <c r="F44" s="62"/>
      <c r="G44" s="62"/>
      <c r="H44" s="23"/>
      <c r="I44" s="23"/>
      <c r="J44" s="23"/>
      <c r="K44" s="23"/>
      <c r="L44" s="63"/>
      <c r="M44" s="63"/>
      <c r="N44" s="63"/>
      <c r="O44" s="63"/>
      <c r="P44" s="63"/>
      <c r="Q44" s="63"/>
      <c r="R44" s="63"/>
      <c r="S44" s="63"/>
      <c r="T44" s="36"/>
      <c r="V44" s="7"/>
      <c r="AI44" s="15"/>
    </row>
    <row r="45" spans="1:35" ht="24.95" customHeight="1">
      <c r="A45" s="43"/>
      <c r="B45" s="26"/>
      <c r="C45" s="314" t="s">
        <v>31</v>
      </c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64"/>
      <c r="O45" s="64"/>
      <c r="P45" s="64"/>
      <c r="Q45" s="64"/>
      <c r="R45" s="64"/>
      <c r="S45" s="64"/>
      <c r="T45" s="28"/>
      <c r="V45" s="7"/>
      <c r="AI45" s="15"/>
    </row>
    <row r="46" spans="1:35" ht="15" customHeight="1">
      <c r="A46" s="43"/>
      <c r="B46" s="10"/>
      <c r="C46" s="8"/>
      <c r="D46" s="330" t="s">
        <v>51</v>
      </c>
      <c r="E46" s="330"/>
      <c r="F46" s="330"/>
      <c r="G46" s="330"/>
      <c r="H46" s="19"/>
      <c r="I46" s="19"/>
      <c r="J46" s="19" t="s">
        <v>0</v>
      </c>
      <c r="K46" s="19" t="s">
        <v>0</v>
      </c>
      <c r="L46" s="306" t="s">
        <v>42</v>
      </c>
      <c r="M46" s="306"/>
      <c r="N46" s="306"/>
      <c r="O46" s="306"/>
      <c r="P46" s="306"/>
      <c r="Q46" s="19"/>
      <c r="R46" s="19"/>
      <c r="S46" s="19"/>
      <c r="T46" s="11"/>
      <c r="V46" s="7"/>
      <c r="AI46" s="15"/>
    </row>
    <row r="47" spans="1:35" ht="5.0999999999999996" customHeight="1">
      <c r="A47" s="43"/>
      <c r="B47" s="10"/>
      <c r="C47" s="8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1"/>
      <c r="V47" s="7"/>
      <c r="AI47" s="15"/>
    </row>
    <row r="48" spans="1:35" ht="15" customHeight="1">
      <c r="A48" s="43"/>
      <c r="B48" s="10"/>
      <c r="C48" s="8"/>
      <c r="D48" s="308"/>
      <c r="E48" s="309"/>
      <c r="F48" s="309"/>
      <c r="G48" s="309"/>
      <c r="H48" s="309"/>
      <c r="I48" s="309"/>
      <c r="J48" s="309"/>
      <c r="K48" s="310"/>
      <c r="L48" s="308"/>
      <c r="M48" s="309"/>
      <c r="N48" s="309"/>
      <c r="O48" s="309"/>
      <c r="P48" s="309"/>
      <c r="Q48" s="309"/>
      <c r="R48" s="309"/>
      <c r="S48" s="310"/>
      <c r="T48" s="11"/>
      <c r="V48" s="7"/>
      <c r="AI48" s="15"/>
    </row>
    <row r="49" spans="1:35" ht="5.0999999999999996" customHeight="1">
      <c r="A49" s="43"/>
      <c r="B49" s="10"/>
      <c r="C49" s="8"/>
      <c r="D49" s="61"/>
      <c r="E49" s="61"/>
      <c r="F49" s="61"/>
      <c r="G49" s="61"/>
      <c r="H49" s="4"/>
      <c r="I49" s="4"/>
      <c r="J49" s="4"/>
      <c r="K49" s="4"/>
      <c r="L49" s="19"/>
      <c r="M49" s="19"/>
      <c r="N49" s="19"/>
      <c r="O49" s="19"/>
      <c r="P49" s="19"/>
      <c r="Q49" s="19"/>
      <c r="R49" s="19"/>
      <c r="S49" s="19"/>
      <c r="T49" s="11"/>
      <c r="V49" s="7"/>
      <c r="AI49" s="15"/>
    </row>
    <row r="50" spans="1:35" s="22" customFormat="1" ht="15" customHeight="1">
      <c r="A50" s="46"/>
      <c r="B50" s="37"/>
      <c r="C50" s="8"/>
      <c r="D50" s="306" t="s">
        <v>52</v>
      </c>
      <c r="E50" s="306"/>
      <c r="F50" s="306"/>
      <c r="G50" s="306"/>
      <c r="H50" s="306"/>
      <c r="I50" s="42"/>
      <c r="J50" s="4"/>
      <c r="K50" s="330" t="s">
        <v>59</v>
      </c>
      <c r="L50" s="330"/>
      <c r="M50" s="330"/>
      <c r="N50" s="330"/>
      <c r="O50" s="65" t="s">
        <v>32</v>
      </c>
      <c r="P50" s="8"/>
      <c r="Q50" s="12"/>
      <c r="R50" s="56"/>
      <c r="S50" s="12"/>
      <c r="T50" s="38"/>
      <c r="U50" s="20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5" ht="15" customHeight="1">
      <c r="A51" s="43"/>
      <c r="B51" s="10"/>
      <c r="C51" s="8"/>
      <c r="D51" s="61"/>
      <c r="E51" s="61"/>
      <c r="F51" s="61"/>
      <c r="G51" s="61"/>
      <c r="H51" s="4"/>
      <c r="I51" s="4"/>
      <c r="J51" s="4"/>
      <c r="K51" s="4"/>
      <c r="L51" s="19"/>
      <c r="M51" s="19"/>
      <c r="N51" s="19"/>
      <c r="O51" s="65" t="s">
        <v>33</v>
      </c>
      <c r="P51" s="4"/>
      <c r="Q51" s="19"/>
      <c r="R51" s="56"/>
      <c r="S51" s="19"/>
      <c r="T51" s="11"/>
      <c r="V51" s="7"/>
      <c r="AI51" s="15"/>
    </row>
    <row r="52" spans="1:35" ht="15" customHeight="1">
      <c r="A52" s="43"/>
      <c r="B52" s="10"/>
      <c r="C52" s="8"/>
      <c r="D52" s="61"/>
      <c r="E52" s="61"/>
      <c r="F52" s="61"/>
      <c r="G52" s="61"/>
      <c r="H52" s="4"/>
      <c r="I52" s="4"/>
      <c r="J52" s="4"/>
      <c r="K52" s="4"/>
      <c r="L52" s="19"/>
      <c r="M52" s="19"/>
      <c r="N52" s="19"/>
      <c r="O52" s="65" t="s">
        <v>40</v>
      </c>
      <c r="P52" s="4"/>
      <c r="Q52" s="19"/>
      <c r="R52" s="60">
        <f>+R50+R51</f>
        <v>0</v>
      </c>
      <c r="S52" s="19"/>
      <c r="T52" s="11"/>
      <c r="V52" s="7"/>
      <c r="AI52" s="15"/>
    </row>
    <row r="53" spans="1:35" s="22" customFormat="1" ht="5.0999999999999996" customHeight="1">
      <c r="A53" s="46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19"/>
      <c r="P53" s="18"/>
      <c r="Q53" s="18"/>
      <c r="R53" s="18"/>
      <c r="S53" s="12"/>
      <c r="T53" s="38"/>
      <c r="U53" s="20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5" ht="15" customHeight="1">
      <c r="A54" s="43"/>
      <c r="B54" s="10"/>
      <c r="C54" s="8"/>
      <c r="D54" s="19" t="s">
        <v>34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1"/>
      <c r="V54" s="7"/>
      <c r="AI54" s="15"/>
    </row>
    <row r="55" spans="1:35" ht="65.099999999999994" customHeight="1">
      <c r="A55" s="47" t="s">
        <v>43</v>
      </c>
      <c r="B55" s="2"/>
      <c r="C55" s="9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"/>
      <c r="AI55" s="15"/>
    </row>
    <row r="56" spans="1:35" ht="24" customHeight="1">
      <c r="A56" s="48"/>
      <c r="B56" s="2"/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"/>
      <c r="AI56" s="15"/>
    </row>
    <row r="57" spans="1:35" ht="5.0999999999999996" customHeight="1">
      <c r="A57" s="4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  <c r="U57" s="15"/>
      <c r="AI57" s="15"/>
    </row>
    <row r="58" spans="1:35" ht="9" customHeight="1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35" ht="30" customHeight="1">
      <c r="A59" s="3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35">
      <c r="A60" s="3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AI60" s="15"/>
    </row>
    <row r="61" spans="1:3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AI61" s="15"/>
    </row>
    <row r="62" spans="1:35" s="51" customFormat="1">
      <c r="A62" s="49"/>
      <c r="B62" s="50" t="s">
        <v>47</v>
      </c>
      <c r="V62" s="52"/>
    </row>
    <row r="63" spans="1:35" s="51" customFormat="1">
      <c r="A63" s="49"/>
      <c r="B63" s="50"/>
      <c r="V63" s="52"/>
    </row>
    <row r="64" spans="1:35" s="51" customFormat="1">
      <c r="A64" s="49"/>
      <c r="B64" s="53" t="s">
        <v>17</v>
      </c>
      <c r="V64" s="52"/>
    </row>
    <row r="65" spans="2:22" s="51" customFormat="1">
      <c r="B65" s="53" t="s">
        <v>18</v>
      </c>
      <c r="V65" s="52"/>
    </row>
    <row r="66" spans="2:22" s="51" customFormat="1">
      <c r="B66" s="53" t="s">
        <v>19</v>
      </c>
      <c r="V66" s="52"/>
    </row>
    <row r="67" spans="2:22" s="51" customFormat="1">
      <c r="B67" s="53" t="s">
        <v>20</v>
      </c>
      <c r="V67" s="52"/>
    </row>
    <row r="68" spans="2:22" s="51" customFormat="1">
      <c r="B68" s="53" t="s">
        <v>21</v>
      </c>
      <c r="V68" s="52"/>
    </row>
    <row r="69" spans="2:22" s="51" customFormat="1">
      <c r="B69" s="53" t="s">
        <v>22</v>
      </c>
      <c r="V69" s="52"/>
    </row>
    <row r="70" spans="2:22" s="51" customFormat="1">
      <c r="B70" s="53" t="s">
        <v>23</v>
      </c>
      <c r="V70" s="52"/>
    </row>
    <row r="71" spans="2:22" s="51" customFormat="1">
      <c r="V71" s="52"/>
    </row>
    <row r="72" spans="2:22" s="51" customFormat="1">
      <c r="B72" s="50" t="s">
        <v>3</v>
      </c>
      <c r="V72" s="52"/>
    </row>
    <row r="73" spans="2:22" s="51" customFormat="1">
      <c r="V73" s="52"/>
    </row>
    <row r="74" spans="2:22" s="51" customFormat="1">
      <c r="B74" s="52" t="s">
        <v>35</v>
      </c>
      <c r="V74" s="52"/>
    </row>
    <row r="75" spans="2:22" s="51" customFormat="1">
      <c r="B75" s="51" t="s">
        <v>36</v>
      </c>
      <c r="V75" s="52"/>
    </row>
    <row r="76" spans="2:22" s="51" customFormat="1">
      <c r="B76" s="51" t="s">
        <v>37</v>
      </c>
      <c r="V76" s="52"/>
    </row>
    <row r="77" spans="2:22" s="51" customFormat="1">
      <c r="B77" s="51" t="s">
        <v>38</v>
      </c>
      <c r="V77" s="52"/>
    </row>
    <row r="78" spans="2:22" s="51" customFormat="1">
      <c r="B78" s="51" t="s">
        <v>4</v>
      </c>
      <c r="V78" s="52"/>
    </row>
    <row r="79" spans="2:22" s="51" customFormat="1">
      <c r="B79" s="51" t="s">
        <v>39</v>
      </c>
      <c r="V79" s="52"/>
    </row>
    <row r="80" spans="2:22" s="51" customFormat="1">
      <c r="B80" s="51" t="s">
        <v>5</v>
      </c>
      <c r="V80" s="52"/>
    </row>
    <row r="81" spans="1:20">
      <c r="A81" s="32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>
      <c r="A82" s="32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>
      <c r="A83" s="3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>
      <c r="A84" s="3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>
      <c r="A85" s="3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>
      <c r="A86" s="3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>
      <c r="A87" s="3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>
      <c r="A88" s="3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>
      <c r="A89" s="3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>
      <c r="A90" s="3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>
      <c r="A91" s="3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>
      <c r="A92" s="3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>
      <c r="A93" s="3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>
      <c r="A94" s="3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>
      <c r="A95" s="3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>
      <c r="A96" s="3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>
      <c r="A97" s="3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>
      <c r="A98" s="3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>
      <c r="A99" s="3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>
      <c r="A100" s="3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>
      <c r="A102" s="3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>
      <c r="A103" s="3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>
      <c r="A104" s="3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>
      <c r="A105" s="3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>
      <c r="A106" s="3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>
      <c r="A107" s="3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>
      <c r="A108" s="3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>
      <c r="A109" s="3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>
      <c r="A110" s="3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3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3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3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3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3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3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3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>
      <c r="A118" s="3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>
      <c r="A119" s="3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>
      <c r="A120" s="3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</sheetData>
  <sheetProtection selectLockedCells="1"/>
  <mergeCells count="67">
    <mergeCell ref="E32:L32"/>
    <mergeCell ref="D10:F10"/>
    <mergeCell ref="I10:K10"/>
    <mergeCell ref="L10:S10"/>
    <mergeCell ref="D15:H15"/>
    <mergeCell ref="D27:J27"/>
    <mergeCell ref="M30:S30"/>
    <mergeCell ref="E31:L31"/>
    <mergeCell ref="M31:S31"/>
    <mergeCell ref="E29:L29"/>
    <mergeCell ref="M29:S29"/>
    <mergeCell ref="E30:L30"/>
    <mergeCell ref="D24:H24"/>
    <mergeCell ref="D16:H16"/>
    <mergeCell ref="I24:S24"/>
    <mergeCell ref="R14:S14"/>
    <mergeCell ref="M41:P41"/>
    <mergeCell ref="C35:M35"/>
    <mergeCell ref="I16:S16"/>
    <mergeCell ref="D18:H18"/>
    <mergeCell ref="D20:G20"/>
    <mergeCell ref="Q40:S40"/>
    <mergeCell ref="D22:G22"/>
    <mergeCell ref="M32:S32"/>
    <mergeCell ref="D37:G37"/>
    <mergeCell ref="I37:L37"/>
    <mergeCell ref="M37:S37"/>
    <mergeCell ref="H22:R22"/>
    <mergeCell ref="D25:H25"/>
    <mergeCell ref="I25:S25"/>
    <mergeCell ref="T14:T18"/>
    <mergeCell ref="I18:Q18"/>
    <mergeCell ref="H20:M20"/>
    <mergeCell ref="B11:T11"/>
    <mergeCell ref="C12:M12"/>
    <mergeCell ref="B14:B18"/>
    <mergeCell ref="D14:F14"/>
    <mergeCell ref="G14:M14"/>
    <mergeCell ref="O20:Q20"/>
    <mergeCell ref="N14:Q14"/>
    <mergeCell ref="B1:T1"/>
    <mergeCell ref="B2:T2"/>
    <mergeCell ref="B4:B8"/>
    <mergeCell ref="C4:S4"/>
    <mergeCell ref="T4:T8"/>
    <mergeCell ref="C5:S5"/>
    <mergeCell ref="D6:G6"/>
    <mergeCell ref="H6:S6"/>
    <mergeCell ref="B3:R3"/>
    <mergeCell ref="D8:G8"/>
    <mergeCell ref="H8:S8"/>
    <mergeCell ref="D55:S55"/>
    <mergeCell ref="D48:K48"/>
    <mergeCell ref="L48:S48"/>
    <mergeCell ref="D50:H50"/>
    <mergeCell ref="K50:N50"/>
    <mergeCell ref="D46:G46"/>
    <mergeCell ref="L46:P46"/>
    <mergeCell ref="F42:L42"/>
    <mergeCell ref="D39:J39"/>
    <mergeCell ref="Q41:S41"/>
    <mergeCell ref="C45:M45"/>
    <mergeCell ref="F41:L41"/>
    <mergeCell ref="F40:L40"/>
    <mergeCell ref="M40:P40"/>
    <mergeCell ref="M42:P42"/>
    <mergeCell ref="Q42:S42"/>
  </mergeCells>
  <phoneticPr fontId="17" type="noConversion"/>
  <dataValidations count="2">
    <dataValidation type="list" showInputMessage="1" showErrorMessage="1" sqref="H20:M20" xr:uid="{00000000-0002-0000-0B00-000000000000}">
      <formula1>$B$63:$B$70</formula1>
    </dataValidation>
    <dataValidation type="list" allowBlank="1" showInputMessage="1" showErrorMessage="1" sqref="R20" xr:uid="{00000000-0002-0000-0B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28" r:id="rId4" name="btnBorrarPieza">
              <controlPr defaultSize="0" print="0" autoFill="0" autoPict="0" macro="[0]!Pieza6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5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6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7" name="Button 42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8" name="Button 43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9" name="Button 44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7" r:id="rId10" name="Button 45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8" r:id="rId11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9" r:id="rId12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200"/>
  <sheetViews>
    <sheetView zoomScale="75" zoomScaleNormal="75" workbookViewId="0">
      <selection activeCell="E6" sqref="E6:I6"/>
    </sheetView>
  </sheetViews>
  <sheetFormatPr baseColWidth="10" defaultRowHeight="20.100000000000001" customHeight="1"/>
  <cols>
    <col min="1" max="1" width="5.7109375" style="157" customWidth="1"/>
    <col min="2" max="4" width="18.5703125" style="105" customWidth="1"/>
    <col min="5" max="5" width="21.85546875" style="105" customWidth="1"/>
    <col min="6" max="7" width="18.5703125" style="105" customWidth="1"/>
    <col min="8" max="8" width="24.7109375" style="105" customWidth="1"/>
    <col min="9" max="9" width="21.85546875" style="105" customWidth="1"/>
    <col min="10" max="10" width="5.7109375" style="157" customWidth="1"/>
    <col min="11" max="59" width="11.42578125" style="157"/>
    <col min="60" max="16384" width="11.42578125" style="105"/>
  </cols>
  <sheetData>
    <row r="1" spans="1:59" ht="20.100000000000001" customHeight="1">
      <c r="B1" s="195" t="s">
        <v>128</v>
      </c>
      <c r="C1" s="196"/>
      <c r="D1" s="196"/>
      <c r="E1" s="196"/>
      <c r="F1" s="196"/>
      <c r="G1" s="196"/>
      <c r="H1" s="196"/>
      <c r="I1" s="197"/>
    </row>
    <row r="2" spans="1:59" ht="20.100000000000001" customHeight="1">
      <c r="B2" s="198" t="s">
        <v>129</v>
      </c>
      <c r="C2" s="199"/>
      <c r="D2" s="199"/>
      <c r="E2" s="199"/>
      <c r="F2" s="199"/>
      <c r="G2" s="199"/>
      <c r="H2" s="199"/>
      <c r="I2" s="200"/>
    </row>
    <row r="3" spans="1:59" ht="20.100000000000001" customHeight="1">
      <c r="B3" s="198" t="s">
        <v>130</v>
      </c>
      <c r="C3" s="199"/>
      <c r="D3" s="199"/>
      <c r="E3" s="199"/>
      <c r="F3" s="199"/>
      <c r="G3" s="199"/>
      <c r="H3" s="199"/>
      <c r="I3" s="200"/>
    </row>
    <row r="4" spans="1:59" s="127" customFormat="1" ht="20.100000000000001" customHeight="1">
      <c r="A4" s="158"/>
      <c r="B4" s="201" t="s">
        <v>193</v>
      </c>
      <c r="C4" s="201"/>
      <c r="D4" s="201"/>
      <c r="E4" s="201"/>
      <c r="F4" s="201"/>
      <c r="G4" s="201"/>
      <c r="H4" s="201"/>
      <c r="I4" s="201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</row>
    <row r="5" spans="1:59" ht="20.100000000000001" customHeight="1">
      <c r="B5" s="106" t="s">
        <v>131</v>
      </c>
      <c r="C5" s="202" t="s">
        <v>240</v>
      </c>
      <c r="D5" s="202"/>
      <c r="E5" s="202"/>
      <c r="F5" s="128" t="s">
        <v>132</v>
      </c>
      <c r="G5" s="203" t="s">
        <v>240</v>
      </c>
      <c r="H5" s="203"/>
      <c r="I5" s="203"/>
    </row>
    <row r="6" spans="1:59" ht="20.100000000000001" customHeight="1">
      <c r="B6" s="206" t="s">
        <v>195</v>
      </c>
      <c r="C6" s="206"/>
      <c r="D6" s="206"/>
      <c r="E6" s="203" t="s">
        <v>0</v>
      </c>
      <c r="F6" s="203"/>
      <c r="G6" s="203"/>
      <c r="H6" s="203"/>
      <c r="I6" s="203"/>
    </row>
    <row r="7" spans="1:59" ht="20.100000000000001" customHeight="1">
      <c r="B7" s="208" t="s">
        <v>133</v>
      </c>
      <c r="C7" s="208"/>
      <c r="D7" s="208"/>
      <c r="E7" s="203"/>
      <c r="F7" s="203"/>
      <c r="G7" s="203"/>
      <c r="H7" s="203"/>
      <c r="I7" s="203"/>
    </row>
    <row r="8" spans="1:59" ht="20.100000000000001" customHeight="1">
      <c r="B8" s="214" t="s">
        <v>239</v>
      </c>
      <c r="C8" s="215"/>
      <c r="D8" s="215"/>
      <c r="E8" s="215"/>
      <c r="F8" s="215"/>
      <c r="G8" s="215"/>
      <c r="H8" s="215"/>
      <c r="I8" s="216"/>
    </row>
    <row r="9" spans="1:59" ht="32.1" customHeight="1">
      <c r="B9" s="179"/>
      <c r="C9" s="179"/>
      <c r="D9" s="179"/>
      <c r="E9" s="179"/>
      <c r="F9" s="179"/>
      <c r="G9" s="179"/>
      <c r="H9" s="179"/>
      <c r="I9" s="179"/>
    </row>
    <row r="10" spans="1:59" ht="20.100000000000001" customHeight="1">
      <c r="B10" s="193" t="s">
        <v>134</v>
      </c>
      <c r="C10" s="194"/>
      <c r="D10" s="131">
        <f>+Pr_Unitarioak_F2_Aurrekontua!E41</f>
        <v>0</v>
      </c>
      <c r="E10" s="204" t="s">
        <v>135</v>
      </c>
      <c r="F10" s="205"/>
      <c r="G10" s="131">
        <f>+Pr_Unitarioak_F2_Aurrekontua!D51</f>
        <v>0</v>
      </c>
      <c r="H10" s="149" t="s">
        <v>136</v>
      </c>
      <c r="I10" s="133" t="e">
        <f>+Pr_Unitarioak_F2_Aurrekontua!F50</f>
        <v>#DIV/0!</v>
      </c>
    </row>
    <row r="11" spans="1:59" s="127" customFormat="1" ht="20.100000000000001" customHeight="1">
      <c r="A11" s="158"/>
      <c r="B11" s="201" t="s">
        <v>137</v>
      </c>
      <c r="C11" s="201"/>
      <c r="D11" s="201"/>
      <c r="E11" s="201"/>
      <c r="F11" s="201"/>
      <c r="G11" s="201"/>
      <c r="H11" s="201"/>
      <c r="I11" s="201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</row>
    <row r="12" spans="1:59" s="127" customFormat="1" ht="20.100000000000001" customHeight="1">
      <c r="A12" s="158"/>
      <c r="B12" s="176" t="s">
        <v>138</v>
      </c>
      <c r="C12" s="176"/>
      <c r="D12" s="176"/>
      <c r="E12" s="176"/>
      <c r="F12" s="176"/>
      <c r="G12" s="176"/>
      <c r="H12" s="176"/>
      <c r="I12" s="176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</row>
    <row r="13" spans="1:59" ht="20.100000000000001" customHeight="1">
      <c r="B13" s="206" t="s">
        <v>175</v>
      </c>
      <c r="C13" s="206"/>
      <c r="D13" s="206"/>
      <c r="E13" s="206"/>
      <c r="F13" s="206"/>
      <c r="G13" s="206"/>
      <c r="H13" s="206"/>
      <c r="I13" s="206"/>
    </row>
    <row r="14" spans="1:59" ht="20.100000000000001" customHeight="1">
      <c r="B14" s="106" t="s">
        <v>139</v>
      </c>
      <c r="C14" s="131">
        <f>+Pr_Unitarioak_F2_Aurrekontua!E9</f>
        <v>0</v>
      </c>
      <c r="D14" s="186" t="s">
        <v>140</v>
      </c>
      <c r="E14" s="187"/>
      <c r="F14" s="131">
        <f>+Pr_Unitarioak_F2_Aurrekontua!E13</f>
        <v>0</v>
      </c>
      <c r="G14" s="186" t="s">
        <v>143</v>
      </c>
      <c r="H14" s="187"/>
      <c r="I14" s="131">
        <f>+C14+F14</f>
        <v>0</v>
      </c>
    </row>
    <row r="15" spans="1:59" ht="20.100000000000001" customHeight="1">
      <c r="B15" s="206" t="s">
        <v>141</v>
      </c>
      <c r="C15" s="206"/>
      <c r="D15" s="206"/>
      <c r="E15" s="206"/>
      <c r="F15" s="131">
        <f>+Pr_Unitarioak_F2_Aurrekontua!E17+Pr_Unitarioak_F2_Aurrekontua!E21+Pr_Unitarioak_F2_Aurrekontua!E25</f>
        <v>0</v>
      </c>
      <c r="G15" s="188" t="s">
        <v>142</v>
      </c>
      <c r="H15" s="188"/>
      <c r="I15" s="133" t="e">
        <f>+Pr_Unitarioak_F2_Aurrekontua!D45/Pr_Unitarioak_F2_Aurrekontua!E56</f>
        <v>#DIV/0!</v>
      </c>
    </row>
    <row r="16" spans="1:59" ht="20.100000000000001" customHeight="1">
      <c r="B16" s="206" t="s">
        <v>144</v>
      </c>
      <c r="C16" s="206"/>
      <c r="D16" s="206"/>
      <c r="E16" s="206"/>
      <c r="F16" s="206"/>
      <c r="G16" s="188" t="s">
        <v>145</v>
      </c>
      <c r="H16" s="188"/>
      <c r="I16" s="160" t="s">
        <v>0</v>
      </c>
      <c r="K16" s="159" t="s">
        <v>0</v>
      </c>
    </row>
    <row r="17" spans="1:59" ht="20.100000000000001" customHeight="1">
      <c r="B17" s="223" t="s">
        <v>146</v>
      </c>
      <c r="C17" s="224"/>
      <c r="D17" s="207" t="s">
        <v>0</v>
      </c>
      <c r="E17" s="207"/>
      <c r="F17" s="207"/>
      <c r="G17" s="207"/>
      <c r="H17" s="207"/>
      <c r="I17" s="207"/>
      <c r="K17" s="159"/>
    </row>
    <row r="18" spans="1:59" ht="20.100000000000001" customHeight="1">
      <c r="B18" s="223" t="s">
        <v>147</v>
      </c>
      <c r="C18" s="223"/>
      <c r="D18" s="225" t="s">
        <v>0</v>
      </c>
      <c r="E18" s="225"/>
      <c r="F18" s="225"/>
      <c r="G18" s="225"/>
      <c r="H18" s="225"/>
      <c r="I18" s="225"/>
      <c r="K18" s="159"/>
    </row>
    <row r="19" spans="1:59" ht="20.100000000000001" customHeight="1">
      <c r="B19" s="206" t="s">
        <v>148</v>
      </c>
      <c r="C19" s="206"/>
      <c r="D19" s="207"/>
      <c r="E19" s="207"/>
      <c r="F19" s="207"/>
      <c r="G19" s="207"/>
      <c r="H19" s="207"/>
      <c r="I19" s="207"/>
    </row>
    <row r="20" spans="1:59" ht="20.100000000000001" customHeight="1">
      <c r="B20" s="188" t="s">
        <v>207</v>
      </c>
      <c r="C20" s="188"/>
      <c r="D20" s="188"/>
      <c r="E20" s="226"/>
      <c r="F20" s="226"/>
      <c r="G20" s="226"/>
      <c r="H20" s="226"/>
      <c r="I20" s="226"/>
    </row>
    <row r="21" spans="1:59" ht="20.100000000000001" customHeight="1">
      <c r="B21" s="206" t="s">
        <v>149</v>
      </c>
      <c r="C21" s="206"/>
      <c r="D21" s="206"/>
      <c r="E21" s="206"/>
      <c r="F21" s="206"/>
      <c r="G21" s="206"/>
      <c r="H21" s="132" t="s">
        <v>166</v>
      </c>
      <c r="I21" s="161" t="s">
        <v>0</v>
      </c>
    </row>
    <row r="22" spans="1:59" ht="20.100000000000001" customHeight="1">
      <c r="B22" s="227" t="s">
        <v>150</v>
      </c>
      <c r="C22" s="228"/>
      <c r="D22" s="229"/>
      <c r="E22" s="227" t="s">
        <v>151</v>
      </c>
      <c r="F22" s="228"/>
      <c r="G22" s="228"/>
      <c r="H22" s="228"/>
      <c r="I22" s="229"/>
    </row>
    <row r="23" spans="1:59" ht="20.100000000000001" customHeight="1">
      <c r="B23" s="192"/>
      <c r="C23" s="192"/>
      <c r="D23" s="192"/>
      <c r="E23" s="192"/>
      <c r="F23" s="192"/>
      <c r="G23" s="192"/>
      <c r="H23" s="192"/>
      <c r="I23" s="192"/>
    </row>
    <row r="24" spans="1:59" ht="20.100000000000001" customHeight="1">
      <c r="B24" s="192"/>
      <c r="C24" s="192"/>
      <c r="D24" s="192"/>
      <c r="E24" s="192"/>
      <c r="F24" s="192"/>
      <c r="G24" s="192"/>
      <c r="H24" s="192"/>
      <c r="I24" s="192"/>
    </row>
    <row r="25" spans="1:59" ht="20.100000000000001" customHeight="1">
      <c r="B25" s="192"/>
      <c r="C25" s="192"/>
      <c r="D25" s="192"/>
      <c r="E25" s="192"/>
      <c r="F25" s="192"/>
      <c r="G25" s="192"/>
      <c r="H25" s="192"/>
      <c r="I25" s="192"/>
    </row>
    <row r="26" spans="1:59" ht="32.1" customHeight="1">
      <c r="B26" s="177" t="s">
        <v>152</v>
      </c>
      <c r="C26" s="178"/>
      <c r="D26" s="180" t="s">
        <v>0</v>
      </c>
      <c r="E26" s="180"/>
      <c r="F26" s="180"/>
      <c r="G26" s="180"/>
      <c r="H26" s="180"/>
      <c r="I26" s="180"/>
    </row>
    <row r="27" spans="1:59" s="127" customFormat="1" ht="20.100000000000001" customHeight="1">
      <c r="A27" s="158"/>
      <c r="B27" s="176" t="s">
        <v>153</v>
      </c>
      <c r="C27" s="176"/>
      <c r="D27" s="176"/>
      <c r="E27" s="176"/>
      <c r="F27" s="176"/>
      <c r="G27" s="176"/>
      <c r="H27" s="176"/>
      <c r="I27" s="176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</row>
    <row r="28" spans="1:59" ht="20.100000000000001" customHeight="1">
      <c r="B28" s="210" t="s">
        <v>154</v>
      </c>
      <c r="C28" s="210"/>
      <c r="D28" s="137" t="s">
        <v>155</v>
      </c>
      <c r="E28" s="193" t="s">
        <v>156</v>
      </c>
      <c r="F28" s="209"/>
      <c r="G28" s="209"/>
      <c r="H28" s="209"/>
      <c r="I28" s="194"/>
    </row>
    <row r="29" spans="1:59" ht="20.100000000000001" customHeight="1">
      <c r="B29" s="210"/>
      <c r="C29" s="210"/>
      <c r="D29" s="140" t="s">
        <v>0</v>
      </c>
      <c r="E29" s="211" t="s">
        <v>0</v>
      </c>
      <c r="F29" s="212"/>
      <c r="G29" s="212"/>
      <c r="H29" s="212"/>
      <c r="I29" s="213"/>
    </row>
    <row r="30" spans="1:59" ht="32.1" customHeight="1">
      <c r="B30" s="177" t="s">
        <v>157</v>
      </c>
      <c r="C30" s="178"/>
      <c r="D30" s="179" t="s">
        <v>0</v>
      </c>
      <c r="E30" s="179"/>
      <c r="F30" s="179"/>
      <c r="G30" s="179"/>
      <c r="H30" s="179"/>
      <c r="I30" s="179"/>
    </row>
    <row r="31" spans="1:59" ht="20.100000000000001" customHeight="1">
      <c r="B31" s="185" t="s">
        <v>230</v>
      </c>
      <c r="C31" s="184"/>
      <c r="D31" s="140" t="s">
        <v>0</v>
      </c>
      <c r="I31" s="150"/>
    </row>
    <row r="32" spans="1:59" ht="32.1" customHeight="1">
      <c r="B32" s="177" t="s">
        <v>227</v>
      </c>
      <c r="C32" s="178"/>
      <c r="D32" s="179" t="s">
        <v>0</v>
      </c>
      <c r="E32" s="179"/>
      <c r="F32" s="179"/>
      <c r="G32" s="179"/>
      <c r="H32" s="179"/>
      <c r="I32" s="179"/>
    </row>
    <row r="33" spans="2:9" ht="20.100000000000001" customHeight="1">
      <c r="B33" s="185" t="s">
        <v>236</v>
      </c>
      <c r="C33" s="184"/>
      <c r="D33" s="184"/>
      <c r="E33" s="184"/>
      <c r="F33" s="184"/>
      <c r="G33" s="184"/>
      <c r="H33" s="184"/>
      <c r="I33" s="178"/>
    </row>
    <row r="34" spans="2:9" ht="20.100000000000001" customHeight="1">
      <c r="B34" s="132" t="s">
        <v>228</v>
      </c>
      <c r="C34" s="140" t="s">
        <v>0</v>
      </c>
      <c r="D34" s="128" t="s">
        <v>158</v>
      </c>
      <c r="E34" s="140" t="s">
        <v>0</v>
      </c>
      <c r="F34" s="135" t="s">
        <v>159</v>
      </c>
      <c r="G34" s="151" t="e">
        <f>C34+E34</f>
        <v>#VALUE!</v>
      </c>
      <c r="H34" s="189"/>
      <c r="I34" s="190"/>
    </row>
    <row r="35" spans="2:9" ht="32.1" customHeight="1">
      <c r="B35" s="177" t="s">
        <v>229</v>
      </c>
      <c r="C35" s="178"/>
      <c r="D35" s="180" t="s">
        <v>0</v>
      </c>
      <c r="E35" s="180"/>
      <c r="F35" s="180"/>
      <c r="G35" s="180"/>
      <c r="H35" s="180"/>
      <c r="I35" s="180"/>
    </row>
    <row r="36" spans="2:9" ht="20.100000000000001" customHeight="1">
      <c r="B36" s="217" t="s">
        <v>160</v>
      </c>
      <c r="C36" s="218"/>
      <c r="D36" s="186" t="s">
        <v>161</v>
      </c>
      <c r="E36" s="187"/>
      <c r="F36" s="140" t="s">
        <v>0</v>
      </c>
      <c r="G36" s="186" t="s">
        <v>162</v>
      </c>
      <c r="H36" s="187"/>
      <c r="I36" s="140"/>
    </row>
    <row r="37" spans="2:9" ht="20.100000000000001" customHeight="1">
      <c r="B37" s="219"/>
      <c r="C37" s="220"/>
      <c r="D37" s="188" t="s">
        <v>163</v>
      </c>
      <c r="E37" s="188"/>
      <c r="F37" s="188"/>
      <c r="G37" s="188"/>
      <c r="H37" s="188"/>
      <c r="I37" s="188"/>
    </row>
    <row r="38" spans="2:9" ht="20.100000000000001" customHeight="1">
      <c r="B38" s="221"/>
      <c r="C38" s="222"/>
      <c r="D38" s="181" t="s">
        <v>0</v>
      </c>
      <c r="E38" s="182"/>
      <c r="F38" s="182"/>
      <c r="G38" s="182"/>
      <c r="H38" s="182"/>
      <c r="I38" s="183"/>
    </row>
    <row r="39" spans="2:9" ht="20.100000000000001" customHeight="1">
      <c r="B39" s="177" t="s">
        <v>164</v>
      </c>
      <c r="C39" s="184"/>
      <c r="D39" s="178"/>
      <c r="E39" s="141" t="s">
        <v>0</v>
      </c>
      <c r="F39" s="189"/>
      <c r="G39" s="191"/>
      <c r="H39" s="191"/>
      <c r="I39" s="190"/>
    </row>
    <row r="40" spans="2:9" ht="43.5" customHeight="1">
      <c r="B40" s="177" t="s">
        <v>165</v>
      </c>
      <c r="C40" s="178"/>
      <c r="D40" s="179" t="s">
        <v>0</v>
      </c>
      <c r="E40" s="179"/>
      <c r="F40" s="179"/>
      <c r="G40" s="179"/>
      <c r="H40" s="179"/>
      <c r="I40" s="179"/>
    </row>
    <row r="41" spans="2:9" s="157" customFormat="1" ht="20.100000000000001" customHeight="1"/>
    <row r="42" spans="2:9" s="157" customFormat="1" ht="20.100000000000001" customHeight="1"/>
    <row r="43" spans="2:9" s="157" customFormat="1" ht="20.100000000000001" customHeight="1"/>
    <row r="44" spans="2:9" s="157" customFormat="1" ht="20.100000000000001" customHeight="1"/>
    <row r="45" spans="2:9" s="157" customFormat="1" ht="20.100000000000001" customHeight="1"/>
    <row r="46" spans="2:9" s="157" customFormat="1" ht="20.100000000000001" customHeight="1"/>
    <row r="47" spans="2:9" s="157" customFormat="1" ht="20.100000000000001" customHeight="1"/>
    <row r="48" spans="2:9" s="157" customFormat="1" ht="20.100000000000001" customHeight="1"/>
    <row r="49" s="157" customFormat="1" ht="20.100000000000001" customHeight="1"/>
    <row r="50" s="157" customFormat="1" ht="20.100000000000001" customHeight="1"/>
    <row r="51" s="157" customFormat="1" ht="20.100000000000001" customHeight="1"/>
    <row r="52" s="157" customFormat="1" ht="20.100000000000001" customHeight="1"/>
    <row r="53" s="157" customFormat="1" ht="20.100000000000001" customHeight="1"/>
    <row r="54" s="157" customFormat="1" ht="20.100000000000001" customHeight="1"/>
    <row r="55" s="157" customFormat="1" ht="20.100000000000001" customHeight="1"/>
    <row r="56" s="157" customFormat="1" ht="20.100000000000001" customHeight="1"/>
    <row r="57" s="157" customFormat="1" ht="20.100000000000001" customHeight="1"/>
    <row r="58" s="157" customFormat="1" ht="20.100000000000001" customHeight="1"/>
    <row r="59" s="157" customFormat="1" ht="20.100000000000001" customHeight="1"/>
    <row r="60" s="157" customFormat="1" ht="20.100000000000001" customHeight="1"/>
    <row r="61" s="157" customFormat="1" ht="20.100000000000001" customHeight="1"/>
    <row r="62" s="157" customFormat="1" ht="20.100000000000001" customHeight="1"/>
    <row r="63" s="157" customFormat="1" ht="20.100000000000001" customHeight="1"/>
    <row r="64" s="157" customFormat="1" ht="20.100000000000001" customHeight="1"/>
    <row r="65" s="157" customFormat="1" ht="20.100000000000001" customHeight="1"/>
    <row r="66" s="157" customFormat="1" ht="20.100000000000001" customHeight="1"/>
    <row r="67" s="157" customFormat="1" ht="20.100000000000001" customHeight="1"/>
    <row r="68" s="157" customFormat="1" ht="20.100000000000001" customHeight="1"/>
    <row r="69" s="157" customFormat="1" ht="20.100000000000001" customHeight="1"/>
    <row r="70" s="157" customFormat="1" ht="20.100000000000001" customHeight="1"/>
    <row r="71" s="157" customFormat="1" ht="20.100000000000001" customHeight="1"/>
    <row r="72" s="157" customFormat="1" ht="20.100000000000001" customHeight="1"/>
    <row r="73" s="157" customFormat="1" ht="20.100000000000001" customHeight="1"/>
    <row r="74" s="157" customFormat="1" ht="20.100000000000001" customHeight="1"/>
    <row r="75" s="157" customFormat="1" ht="20.100000000000001" customHeight="1"/>
    <row r="76" s="157" customFormat="1" ht="20.100000000000001" customHeight="1"/>
    <row r="77" s="157" customFormat="1" ht="20.100000000000001" customHeight="1"/>
    <row r="78" s="157" customFormat="1" ht="20.100000000000001" customHeight="1"/>
    <row r="79" s="157" customFormat="1" ht="20.100000000000001" customHeight="1"/>
    <row r="80" s="157" customFormat="1" ht="20.100000000000001" customHeight="1"/>
    <row r="81" s="157" customFormat="1" ht="20.100000000000001" customHeight="1"/>
    <row r="82" s="157" customFormat="1" ht="20.100000000000001" customHeight="1"/>
    <row r="83" s="157" customFormat="1" ht="20.100000000000001" customHeight="1"/>
    <row r="84" s="157" customFormat="1" ht="20.100000000000001" customHeight="1"/>
    <row r="85" s="157" customFormat="1" ht="20.100000000000001" customHeight="1"/>
    <row r="86" s="157" customFormat="1" ht="20.100000000000001" customHeight="1"/>
    <row r="87" s="157" customFormat="1" ht="20.100000000000001" customHeight="1"/>
    <row r="88" s="157" customFormat="1" ht="20.100000000000001" customHeight="1"/>
    <row r="89" s="157" customFormat="1" ht="20.100000000000001" customHeight="1"/>
    <row r="90" s="157" customFormat="1" ht="20.100000000000001" customHeight="1"/>
    <row r="91" s="157" customFormat="1" ht="20.100000000000001" customHeight="1"/>
    <row r="92" s="157" customFormat="1" ht="20.100000000000001" customHeight="1"/>
    <row r="93" s="157" customFormat="1" ht="20.100000000000001" customHeight="1"/>
    <row r="94" s="157" customFormat="1" ht="20.100000000000001" customHeight="1"/>
    <row r="95" s="157" customFormat="1" ht="20.100000000000001" customHeight="1"/>
    <row r="96" s="157" customFormat="1" ht="20.100000000000001" customHeight="1"/>
    <row r="97" s="157" customFormat="1" ht="20.100000000000001" customHeight="1"/>
    <row r="98" s="157" customFormat="1" ht="20.100000000000001" customHeight="1"/>
    <row r="99" s="157" customFormat="1" ht="20.100000000000001" customHeight="1"/>
    <row r="100" s="157" customFormat="1" ht="20.100000000000001" customHeight="1"/>
    <row r="101" s="157" customFormat="1" ht="20.100000000000001" customHeight="1"/>
    <row r="102" s="157" customFormat="1" ht="20.100000000000001" customHeight="1"/>
    <row r="103" s="157" customFormat="1" ht="20.100000000000001" customHeight="1"/>
    <row r="104" s="157" customFormat="1" ht="20.100000000000001" customHeight="1"/>
    <row r="105" s="157" customFormat="1" ht="20.100000000000001" customHeight="1"/>
    <row r="106" s="157" customFormat="1" ht="20.100000000000001" customHeight="1"/>
    <row r="107" s="157" customFormat="1" ht="20.100000000000001" customHeight="1"/>
    <row r="108" s="157" customFormat="1" ht="20.100000000000001" customHeight="1"/>
    <row r="109" s="157" customFormat="1" ht="20.100000000000001" customHeight="1"/>
    <row r="110" s="157" customFormat="1" ht="20.100000000000001" customHeight="1"/>
    <row r="111" s="157" customFormat="1" ht="20.100000000000001" customHeight="1"/>
    <row r="112" s="157" customFormat="1" ht="20.100000000000001" customHeight="1"/>
    <row r="113" s="157" customFormat="1" ht="20.100000000000001" customHeight="1"/>
    <row r="114" s="157" customFormat="1" ht="20.100000000000001" customHeight="1"/>
    <row r="115" s="157" customFormat="1" ht="20.100000000000001" customHeight="1"/>
    <row r="116" s="157" customFormat="1" ht="20.100000000000001" customHeight="1"/>
    <row r="117" s="157" customFormat="1" ht="20.100000000000001" customHeight="1"/>
    <row r="118" s="157" customFormat="1" ht="20.100000000000001" customHeight="1"/>
    <row r="119" s="157" customFormat="1" ht="20.100000000000001" customHeight="1"/>
    <row r="120" s="157" customFormat="1" ht="20.100000000000001" customHeight="1"/>
    <row r="121" s="157" customFormat="1" ht="20.100000000000001" customHeight="1"/>
    <row r="122" s="157" customFormat="1" ht="20.100000000000001" customHeight="1"/>
    <row r="123" s="157" customFormat="1" ht="20.100000000000001" customHeight="1"/>
    <row r="124" s="157" customFormat="1" ht="20.100000000000001" customHeight="1"/>
    <row r="125" s="157" customFormat="1" ht="20.100000000000001" customHeight="1"/>
    <row r="126" s="157" customFormat="1" ht="20.100000000000001" customHeight="1"/>
    <row r="127" s="157" customFormat="1" ht="20.100000000000001" customHeight="1"/>
    <row r="128" s="157" customFormat="1" ht="20.100000000000001" customHeight="1"/>
    <row r="129" s="157" customFormat="1" ht="20.100000000000001" customHeight="1"/>
    <row r="130" s="157" customFormat="1" ht="20.100000000000001" customHeight="1"/>
    <row r="131" s="157" customFormat="1" ht="20.100000000000001" customHeight="1"/>
    <row r="132" s="157" customFormat="1" ht="20.100000000000001" customHeight="1"/>
    <row r="133" s="157" customFormat="1" ht="20.100000000000001" customHeight="1"/>
    <row r="134" s="157" customFormat="1" ht="20.100000000000001" customHeight="1"/>
    <row r="135" s="157" customFormat="1" ht="20.100000000000001" customHeight="1"/>
    <row r="136" s="157" customFormat="1" ht="20.100000000000001" customHeight="1"/>
    <row r="137" s="157" customFormat="1" ht="20.100000000000001" customHeight="1"/>
    <row r="138" s="157" customFormat="1" ht="20.100000000000001" customHeight="1"/>
    <row r="139" s="157" customFormat="1" ht="20.100000000000001" customHeight="1"/>
    <row r="140" s="157" customFormat="1" ht="20.100000000000001" customHeight="1"/>
    <row r="141" s="157" customFormat="1" ht="20.100000000000001" customHeight="1"/>
    <row r="142" s="157" customFormat="1" ht="20.100000000000001" customHeight="1"/>
    <row r="143" s="157" customFormat="1" ht="20.100000000000001" customHeight="1"/>
    <row r="144" s="157" customFormat="1" ht="20.100000000000001" customHeight="1"/>
    <row r="145" s="157" customFormat="1" ht="20.100000000000001" customHeight="1"/>
    <row r="146" s="157" customFormat="1" ht="20.100000000000001" customHeight="1"/>
    <row r="147" s="157" customFormat="1" ht="20.100000000000001" customHeight="1"/>
    <row r="148" s="157" customFormat="1" ht="20.100000000000001" customHeight="1"/>
    <row r="149" s="157" customFormat="1" ht="20.100000000000001" customHeight="1"/>
    <row r="150" s="157" customFormat="1" ht="20.100000000000001" customHeight="1"/>
    <row r="151" s="157" customFormat="1" ht="20.100000000000001" customHeight="1"/>
    <row r="152" s="157" customFormat="1" ht="20.100000000000001" customHeight="1"/>
    <row r="153" s="157" customFormat="1" ht="20.100000000000001" customHeight="1"/>
    <row r="154" s="157" customFormat="1" ht="20.100000000000001" customHeight="1"/>
    <row r="155" s="157" customFormat="1" ht="20.100000000000001" customHeight="1"/>
    <row r="156" s="157" customFormat="1" ht="20.100000000000001" customHeight="1"/>
    <row r="157" s="157" customFormat="1" ht="20.100000000000001" customHeight="1"/>
    <row r="158" s="157" customFormat="1" ht="20.100000000000001" customHeight="1"/>
    <row r="159" s="157" customFormat="1" ht="20.100000000000001" customHeight="1"/>
    <row r="160" s="157" customFormat="1" ht="20.100000000000001" customHeight="1"/>
    <row r="161" s="157" customFormat="1" ht="20.100000000000001" customHeight="1"/>
    <row r="162" s="157" customFormat="1" ht="20.100000000000001" customHeight="1"/>
    <row r="163" s="157" customFormat="1" ht="20.100000000000001" customHeight="1"/>
    <row r="164" s="157" customFormat="1" ht="20.100000000000001" customHeight="1"/>
    <row r="165" s="157" customFormat="1" ht="20.100000000000001" customHeight="1"/>
    <row r="166" s="157" customFormat="1" ht="20.100000000000001" customHeight="1"/>
    <row r="167" s="157" customFormat="1" ht="20.100000000000001" customHeight="1"/>
    <row r="168" s="157" customFormat="1" ht="20.100000000000001" customHeight="1"/>
    <row r="169" s="157" customFormat="1" ht="20.100000000000001" customHeight="1"/>
    <row r="170" s="157" customFormat="1" ht="20.100000000000001" customHeight="1"/>
    <row r="171" s="157" customFormat="1" ht="20.100000000000001" customHeight="1"/>
    <row r="172" s="157" customFormat="1" ht="20.100000000000001" customHeight="1"/>
    <row r="173" s="157" customFormat="1" ht="20.100000000000001" customHeight="1"/>
    <row r="174" s="157" customFormat="1" ht="20.100000000000001" customHeight="1"/>
    <row r="175" s="157" customFormat="1" ht="20.100000000000001" customHeight="1"/>
    <row r="176" s="157" customFormat="1" ht="20.100000000000001" customHeight="1"/>
    <row r="177" s="157" customFormat="1" ht="20.100000000000001" customHeight="1"/>
    <row r="178" s="157" customFormat="1" ht="20.100000000000001" customHeight="1"/>
    <row r="179" s="157" customFormat="1" ht="20.100000000000001" customHeight="1"/>
    <row r="180" s="157" customFormat="1" ht="20.100000000000001" customHeight="1"/>
    <row r="181" s="157" customFormat="1" ht="20.100000000000001" customHeight="1"/>
    <row r="182" s="157" customFormat="1" ht="20.100000000000001" customHeight="1"/>
    <row r="183" s="157" customFormat="1" ht="20.100000000000001" customHeight="1"/>
    <row r="184" s="157" customFormat="1" ht="20.100000000000001" customHeight="1"/>
    <row r="185" s="157" customFormat="1" ht="20.100000000000001" customHeight="1"/>
    <row r="186" s="157" customFormat="1" ht="20.100000000000001" customHeight="1"/>
    <row r="187" s="157" customFormat="1" ht="20.100000000000001" customHeight="1"/>
    <row r="188" s="157" customFormat="1" ht="20.100000000000001" customHeight="1"/>
    <row r="189" s="157" customFormat="1" ht="20.100000000000001" customHeight="1"/>
    <row r="190" s="157" customFormat="1" ht="20.100000000000001" customHeight="1"/>
    <row r="191" s="157" customFormat="1" ht="20.100000000000001" customHeight="1"/>
    <row r="192" s="157" customFormat="1" ht="20.100000000000001" customHeight="1"/>
    <row r="193" s="157" customFormat="1" ht="20.100000000000001" customHeight="1"/>
    <row r="194" s="157" customFormat="1" ht="20.100000000000001" customHeight="1"/>
    <row r="195" s="157" customFormat="1" ht="20.100000000000001" customHeight="1"/>
    <row r="196" s="157" customFormat="1" ht="20.100000000000001" customHeight="1"/>
    <row r="197" s="157" customFormat="1" ht="20.100000000000001" customHeight="1"/>
    <row r="198" s="157" customFormat="1" ht="20.100000000000001" customHeight="1"/>
    <row r="199" s="157" customFormat="1" ht="20.100000000000001" customHeight="1"/>
    <row r="200" s="157" customFormat="1" ht="20.100000000000001" customHeight="1"/>
  </sheetData>
  <sheetProtection password="F765" sheet="1" objects="1" scenarios="1" selectLockedCells="1"/>
  <mergeCells count="65">
    <mergeCell ref="B36:C38"/>
    <mergeCell ref="D30:I30"/>
    <mergeCell ref="D36:E36"/>
    <mergeCell ref="B16:F16"/>
    <mergeCell ref="G16:H16"/>
    <mergeCell ref="B17:C17"/>
    <mergeCell ref="B20:D20"/>
    <mergeCell ref="B21:G21"/>
    <mergeCell ref="B18:C18"/>
    <mergeCell ref="B30:C30"/>
    <mergeCell ref="D19:I19"/>
    <mergeCell ref="D18:I18"/>
    <mergeCell ref="E20:I20"/>
    <mergeCell ref="B22:D22"/>
    <mergeCell ref="E22:I22"/>
    <mergeCell ref="B24:D24"/>
    <mergeCell ref="B13:I13"/>
    <mergeCell ref="B7:D7"/>
    <mergeCell ref="E7:I7"/>
    <mergeCell ref="E28:I28"/>
    <mergeCell ref="B28:C29"/>
    <mergeCell ref="E24:I24"/>
    <mergeCell ref="B23:D23"/>
    <mergeCell ref="E23:I23"/>
    <mergeCell ref="D26:I26"/>
    <mergeCell ref="E29:I29"/>
    <mergeCell ref="B27:I27"/>
    <mergeCell ref="B26:C26"/>
    <mergeCell ref="B11:I11"/>
    <mergeCell ref="B8:I8"/>
    <mergeCell ref="B19:C19"/>
    <mergeCell ref="E25:I25"/>
    <mergeCell ref="D14:E14"/>
    <mergeCell ref="B15:E15"/>
    <mergeCell ref="G14:H14"/>
    <mergeCell ref="D17:F17"/>
    <mergeCell ref="G17:I17"/>
    <mergeCell ref="G15:H15"/>
    <mergeCell ref="B10:C10"/>
    <mergeCell ref="B1:I1"/>
    <mergeCell ref="B2:I2"/>
    <mergeCell ref="B3:I3"/>
    <mergeCell ref="B9:I9"/>
    <mergeCell ref="B4:I4"/>
    <mergeCell ref="C5:E5"/>
    <mergeCell ref="G5:I5"/>
    <mergeCell ref="E10:F10"/>
    <mergeCell ref="E6:I6"/>
    <mergeCell ref="B6:D6"/>
    <mergeCell ref="B12:I12"/>
    <mergeCell ref="B40:C40"/>
    <mergeCell ref="D40:I40"/>
    <mergeCell ref="B35:C35"/>
    <mergeCell ref="D35:I35"/>
    <mergeCell ref="D38:I38"/>
    <mergeCell ref="B39:D39"/>
    <mergeCell ref="B32:C32"/>
    <mergeCell ref="D32:I32"/>
    <mergeCell ref="B33:I33"/>
    <mergeCell ref="G36:H36"/>
    <mergeCell ref="D37:I37"/>
    <mergeCell ref="B31:C31"/>
    <mergeCell ref="H34:I34"/>
    <mergeCell ref="F39:I39"/>
    <mergeCell ref="B25:D25"/>
  </mergeCells>
  <phoneticPr fontId="2" type="noConversion"/>
  <dataValidations count="1">
    <dataValidation type="textLength" showInputMessage="1" showErrorMessage="1" errorTitle="Gehienez, 300 karaktere" error="Gehienez, 300 karaktere" sqref="B9:I9" xr:uid="{00000000-0002-0000-0100-000000000000}">
      <formula1>0</formula1>
      <formula2>301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200"/>
  <sheetViews>
    <sheetView zoomScale="75" zoomScaleNormal="75" workbookViewId="0">
      <selection activeCell="C10" sqref="C10"/>
    </sheetView>
  </sheetViews>
  <sheetFormatPr baseColWidth="10" defaultRowHeight="20.100000000000001" customHeight="1"/>
  <cols>
    <col min="1" max="1" width="5.7109375" style="162" customWidth="1"/>
    <col min="2" max="2" width="17.7109375" style="104" customWidth="1"/>
    <col min="3" max="3" width="77.7109375" style="104" customWidth="1"/>
    <col min="4" max="5" width="16.85546875" style="125" customWidth="1"/>
    <col min="6" max="6" width="16.85546875" style="126" customWidth="1"/>
    <col min="7" max="7" width="5.7109375" style="162" customWidth="1"/>
    <col min="8" max="56" width="11.42578125" style="162"/>
    <col min="57" max="16384" width="11.42578125" style="104"/>
  </cols>
  <sheetData>
    <row r="1" spans="1:56" ht="20.100000000000001" customHeight="1">
      <c r="B1" s="195" t="s">
        <v>128</v>
      </c>
      <c r="C1" s="196"/>
      <c r="D1" s="196"/>
      <c r="E1" s="196"/>
      <c r="F1" s="197"/>
    </row>
    <row r="2" spans="1:56" ht="20.100000000000001" customHeight="1">
      <c r="B2" s="198" t="s">
        <v>129</v>
      </c>
      <c r="C2" s="199"/>
      <c r="D2" s="199"/>
      <c r="E2" s="199"/>
      <c r="F2" s="200"/>
    </row>
    <row r="3" spans="1:56" ht="20.100000000000001" customHeight="1">
      <c r="B3" s="238" t="s">
        <v>167</v>
      </c>
      <c r="C3" s="239"/>
      <c r="D3" s="239"/>
      <c r="E3" s="239"/>
      <c r="F3" s="240"/>
    </row>
    <row r="4" spans="1:56" ht="20.100000000000001" customHeight="1">
      <c r="B4" s="106" t="s">
        <v>131</v>
      </c>
      <c r="C4" s="107" t="str">
        <f>Pr_Unitarioak_F1_D.Orokorrak!C5</f>
        <v>XXX</v>
      </c>
      <c r="D4" s="108" t="s">
        <v>132</v>
      </c>
      <c r="E4" s="241" t="str">
        <f>Pr_Unitarioak_F1_D.Orokorrak!G5</f>
        <v>XXX</v>
      </c>
      <c r="F4" s="241"/>
    </row>
    <row r="5" spans="1:56" ht="20.100000000000001" customHeight="1">
      <c r="B5" s="242" t="s">
        <v>168</v>
      </c>
      <c r="C5" s="242"/>
      <c r="D5" s="241" t="str">
        <f>Pr_Unitarioak_F1_D.Orokorrak!E6</f>
        <v xml:space="preserve"> </v>
      </c>
      <c r="E5" s="241"/>
      <c r="F5" s="241"/>
    </row>
    <row r="6" spans="1:56" ht="20.100000000000001" customHeight="1">
      <c r="B6" s="243" t="s">
        <v>169</v>
      </c>
      <c r="C6" s="243"/>
      <c r="D6" s="243"/>
      <c r="E6" s="243"/>
      <c r="F6" s="243"/>
    </row>
    <row r="7" spans="1:56" ht="31.5" customHeight="1">
      <c r="B7" s="250" t="s">
        <v>244</v>
      </c>
      <c r="C7" s="251"/>
      <c r="D7" s="251"/>
      <c r="E7" s="251"/>
      <c r="F7" s="251"/>
    </row>
    <row r="8" spans="1:56" ht="20.100000000000001" customHeight="1">
      <c r="B8" s="246" t="s">
        <v>170</v>
      </c>
      <c r="C8" s="246"/>
      <c r="D8" s="109" t="s">
        <v>171</v>
      </c>
      <c r="E8" s="109" t="s">
        <v>159</v>
      </c>
      <c r="F8" s="110" t="s">
        <v>172</v>
      </c>
    </row>
    <row r="9" spans="1:56" ht="20.100000000000001" customHeight="1">
      <c r="B9" s="244" t="s">
        <v>173</v>
      </c>
      <c r="C9" s="245"/>
      <c r="D9" s="111"/>
      <c r="E9" s="112">
        <f>SUM(D10:D13)</f>
        <v>0</v>
      </c>
      <c r="F9" s="113" t="e">
        <f>+E9/E41</f>
        <v>#DIV/0!</v>
      </c>
    </row>
    <row r="10" spans="1:56" ht="20.100000000000001" customHeight="1">
      <c r="B10" s="114" t="s">
        <v>60</v>
      </c>
      <c r="C10" s="101" t="s">
        <v>0</v>
      </c>
      <c r="D10" s="103" t="s">
        <v>0</v>
      </c>
      <c r="E10" s="167"/>
      <c r="F10" s="153"/>
    </row>
    <row r="11" spans="1:56" ht="19.5" customHeight="1">
      <c r="B11" s="114" t="s">
        <v>61</v>
      </c>
      <c r="C11" s="101" t="s">
        <v>0</v>
      </c>
      <c r="D11" s="103" t="s">
        <v>0</v>
      </c>
      <c r="E11" s="167"/>
      <c r="F11" s="153"/>
    </row>
    <row r="12" spans="1:56" s="142" customFormat="1" ht="20.100000000000001" customHeight="1">
      <c r="A12" s="163"/>
      <c r="B12" s="143"/>
      <c r="C12" s="101" t="s">
        <v>0</v>
      </c>
      <c r="D12" s="103"/>
      <c r="E12" s="168"/>
      <c r="F12" s="169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</row>
    <row r="13" spans="1:56" ht="20.100000000000001" customHeight="1">
      <c r="B13" s="116" t="s">
        <v>174</v>
      </c>
      <c r="C13" s="117"/>
      <c r="D13" s="111"/>
      <c r="E13" s="112">
        <f>SUM(D14:D17)</f>
        <v>0</v>
      </c>
      <c r="F13" s="113" t="e">
        <f>+E13/E41</f>
        <v>#DIV/0!</v>
      </c>
    </row>
    <row r="14" spans="1:56" ht="20.100000000000001" customHeight="1">
      <c r="B14" s="114" t="s">
        <v>62</v>
      </c>
      <c r="C14" s="101" t="s">
        <v>0</v>
      </c>
      <c r="D14" s="103" t="s">
        <v>0</v>
      </c>
      <c r="E14" s="167"/>
      <c r="F14" s="153"/>
    </row>
    <row r="15" spans="1:56" ht="20.100000000000001" customHeight="1">
      <c r="B15" s="114" t="s">
        <v>63</v>
      </c>
      <c r="C15" s="101" t="s">
        <v>0</v>
      </c>
      <c r="D15" s="103" t="s">
        <v>0</v>
      </c>
      <c r="E15" s="167"/>
      <c r="F15" s="153"/>
    </row>
    <row r="16" spans="1:56" s="142" customFormat="1" ht="20.100000000000001" customHeight="1">
      <c r="A16" s="163"/>
      <c r="B16" s="143"/>
      <c r="C16" s="101"/>
      <c r="D16" s="103"/>
      <c r="E16" s="168"/>
      <c r="F16" s="169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</row>
    <row r="17" spans="1:56" ht="20.100000000000001" customHeight="1">
      <c r="B17" s="116" t="s">
        <v>176</v>
      </c>
      <c r="C17" s="117"/>
      <c r="D17" s="111"/>
      <c r="E17" s="112">
        <f>SUM(D18:D21)</f>
        <v>0</v>
      </c>
      <c r="F17" s="113" t="e">
        <f>+E17/E41</f>
        <v>#DIV/0!</v>
      </c>
    </row>
    <row r="18" spans="1:56" ht="20.100000000000001" customHeight="1">
      <c r="B18" s="114" t="s">
        <v>66</v>
      </c>
      <c r="C18" s="101" t="s">
        <v>0</v>
      </c>
      <c r="D18" s="103"/>
      <c r="E18" s="167"/>
      <c r="F18" s="153"/>
    </row>
    <row r="19" spans="1:56" ht="20.100000000000001" customHeight="1">
      <c r="B19" s="114" t="s">
        <v>67</v>
      </c>
      <c r="C19" s="101" t="s">
        <v>0</v>
      </c>
      <c r="D19" s="103"/>
      <c r="E19" s="167"/>
      <c r="F19" s="153"/>
    </row>
    <row r="20" spans="1:56" s="142" customFormat="1" ht="20.100000000000001" customHeight="1">
      <c r="A20" s="163"/>
      <c r="B20" s="143" t="s">
        <v>0</v>
      </c>
      <c r="C20" s="101" t="s">
        <v>0</v>
      </c>
      <c r="D20" s="103"/>
      <c r="E20" s="168"/>
      <c r="F20" s="169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</row>
    <row r="21" spans="1:56" ht="20.100000000000001" customHeight="1">
      <c r="B21" s="116" t="s">
        <v>177</v>
      </c>
      <c r="C21" s="117"/>
      <c r="D21" s="111"/>
      <c r="E21" s="112">
        <f>SUM(D22:D25)</f>
        <v>0</v>
      </c>
      <c r="F21" s="113" t="e">
        <f>+E21/E41</f>
        <v>#DIV/0!</v>
      </c>
    </row>
    <row r="22" spans="1:56" ht="20.100000000000001" customHeight="1">
      <c r="B22" s="114" t="s">
        <v>66</v>
      </c>
      <c r="C22" s="101"/>
      <c r="D22" s="103"/>
      <c r="E22" s="167"/>
      <c r="F22" s="153"/>
    </row>
    <row r="23" spans="1:56" ht="20.100000000000001" customHeight="1">
      <c r="B23" s="114" t="s">
        <v>67</v>
      </c>
      <c r="C23" s="101" t="s">
        <v>0</v>
      </c>
      <c r="D23" s="103"/>
      <c r="E23" s="167"/>
      <c r="F23" s="153"/>
    </row>
    <row r="24" spans="1:56" s="142" customFormat="1" ht="20.100000000000001" customHeight="1">
      <c r="A24" s="163"/>
      <c r="B24" s="143" t="s">
        <v>0</v>
      </c>
      <c r="C24" s="101" t="s">
        <v>0</v>
      </c>
      <c r="D24" s="103"/>
      <c r="E24" s="168"/>
      <c r="F24" s="169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</row>
    <row r="25" spans="1:56" ht="20.100000000000001" customHeight="1">
      <c r="B25" s="116" t="s">
        <v>178</v>
      </c>
      <c r="C25" s="117"/>
      <c r="D25" s="111"/>
      <c r="E25" s="112">
        <f>SUM(D26:D29)</f>
        <v>0</v>
      </c>
      <c r="F25" s="113" t="e">
        <f>+E25/E41</f>
        <v>#DIV/0!</v>
      </c>
    </row>
    <row r="26" spans="1:56" ht="20.100000000000001" customHeight="1">
      <c r="B26" s="114" t="s">
        <v>68</v>
      </c>
      <c r="C26" s="101" t="s">
        <v>0</v>
      </c>
      <c r="D26" s="103"/>
      <c r="E26" s="167"/>
      <c r="F26" s="153"/>
    </row>
    <row r="27" spans="1:56" ht="20.100000000000001" customHeight="1">
      <c r="B27" s="114" t="s">
        <v>69</v>
      </c>
      <c r="C27" s="101" t="s">
        <v>0</v>
      </c>
      <c r="D27" s="103"/>
      <c r="E27" s="167"/>
      <c r="F27" s="153"/>
    </row>
    <row r="28" spans="1:56" s="142" customFormat="1" ht="20.100000000000001" customHeight="1">
      <c r="A28" s="163"/>
      <c r="B28" s="143" t="s">
        <v>0</v>
      </c>
      <c r="C28" s="101" t="s">
        <v>0</v>
      </c>
      <c r="D28" s="103"/>
      <c r="E28" s="168"/>
      <c r="F28" s="169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</row>
    <row r="29" spans="1:56" ht="20.100000000000001" customHeight="1">
      <c r="B29" s="116" t="s">
        <v>179</v>
      </c>
      <c r="C29" s="117"/>
      <c r="D29" s="111"/>
      <c r="E29" s="112">
        <f>SUM(D30:D33)</f>
        <v>0</v>
      </c>
      <c r="F29" s="113" t="e">
        <f>+E29/E41</f>
        <v>#DIV/0!</v>
      </c>
    </row>
    <row r="30" spans="1:56" ht="20.100000000000001" customHeight="1">
      <c r="B30" s="114" t="s">
        <v>70</v>
      </c>
      <c r="C30" s="101" t="s">
        <v>0</v>
      </c>
      <c r="D30" s="103"/>
      <c r="E30" s="167"/>
      <c r="F30" s="153"/>
    </row>
    <row r="31" spans="1:56" ht="20.100000000000001" customHeight="1">
      <c r="B31" s="114" t="s">
        <v>71</v>
      </c>
      <c r="C31" s="101" t="s">
        <v>0</v>
      </c>
      <c r="D31" s="103"/>
      <c r="E31" s="167"/>
      <c r="F31" s="153"/>
    </row>
    <row r="32" spans="1:56" s="142" customFormat="1" ht="20.100000000000001" customHeight="1">
      <c r="A32" s="163"/>
      <c r="B32" s="143" t="s">
        <v>0</v>
      </c>
      <c r="C32" s="101" t="s">
        <v>0</v>
      </c>
      <c r="D32" s="103"/>
      <c r="E32" s="168"/>
      <c r="F32" s="169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</row>
    <row r="33" spans="1:56" ht="20.100000000000001" customHeight="1">
      <c r="B33" s="116" t="s">
        <v>180</v>
      </c>
      <c r="C33" s="117"/>
      <c r="D33" s="111"/>
      <c r="E33" s="112">
        <f>SUM(D34:D37)</f>
        <v>0</v>
      </c>
      <c r="F33" s="113" t="e">
        <f>+E33/E41</f>
        <v>#DIV/0!</v>
      </c>
    </row>
    <row r="34" spans="1:56" ht="20.100000000000001" customHeight="1">
      <c r="B34" s="114" t="s">
        <v>72</v>
      </c>
      <c r="C34" s="101" t="s">
        <v>0</v>
      </c>
      <c r="D34" s="103"/>
      <c r="E34" s="167"/>
      <c r="F34" s="153"/>
    </row>
    <row r="35" spans="1:56" ht="20.100000000000001" customHeight="1">
      <c r="B35" s="114" t="s">
        <v>73</v>
      </c>
      <c r="C35" s="101" t="s">
        <v>0</v>
      </c>
      <c r="D35" s="103"/>
      <c r="E35" s="167"/>
      <c r="F35" s="153"/>
    </row>
    <row r="36" spans="1:56" s="142" customFormat="1" ht="20.100000000000001" customHeight="1">
      <c r="A36" s="163"/>
      <c r="B36" s="143" t="s">
        <v>0</v>
      </c>
      <c r="C36" s="101" t="s">
        <v>0</v>
      </c>
      <c r="D36" s="103"/>
      <c r="E36" s="168"/>
      <c r="F36" s="169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</row>
    <row r="37" spans="1:56" ht="20.100000000000001" customHeight="1">
      <c r="B37" s="116" t="s">
        <v>181</v>
      </c>
      <c r="C37" s="117"/>
      <c r="D37" s="111"/>
      <c r="E37" s="112">
        <f>SUM(D38:D40)</f>
        <v>0</v>
      </c>
      <c r="F37" s="113" t="e">
        <f>+E37/E41</f>
        <v>#DIV/0!</v>
      </c>
    </row>
    <row r="38" spans="1:56" ht="20.100000000000001" customHeight="1">
      <c r="B38" s="114" t="s">
        <v>74</v>
      </c>
      <c r="C38" s="101" t="s">
        <v>0</v>
      </c>
      <c r="D38" s="103"/>
      <c r="E38" s="167"/>
      <c r="F38" s="153"/>
    </row>
    <row r="39" spans="1:56" ht="20.100000000000001" customHeight="1">
      <c r="B39" s="114" t="s">
        <v>75</v>
      </c>
      <c r="C39" s="101" t="s">
        <v>0</v>
      </c>
      <c r="D39" s="103"/>
      <c r="E39" s="167"/>
      <c r="F39" s="153"/>
    </row>
    <row r="40" spans="1:56" s="142" customFormat="1" ht="20.100000000000001" customHeight="1">
      <c r="A40" s="163"/>
      <c r="B40" s="143" t="s">
        <v>0</v>
      </c>
      <c r="C40" s="101" t="s">
        <v>0</v>
      </c>
      <c r="D40" s="103"/>
      <c r="E40" s="168"/>
      <c r="F40" s="169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</row>
    <row r="41" spans="1:56" s="120" customFormat="1" ht="24" customHeight="1">
      <c r="A41" s="164"/>
      <c r="B41" s="252" t="s">
        <v>182</v>
      </c>
      <c r="C41" s="253"/>
      <c r="D41" s="254"/>
      <c r="E41" s="118">
        <f>+E9+E13+E17+E21+E25+E29+E33+E37</f>
        <v>0</v>
      </c>
      <c r="F41" s="119" t="e">
        <f>+F9+F13+F17+F21+F25+F33+F37</f>
        <v>#DIV/0!</v>
      </c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</row>
    <row r="42" spans="1:56" ht="20.100000000000001" customHeight="1">
      <c r="B42" s="247" t="s">
        <v>231</v>
      </c>
      <c r="C42" s="248"/>
      <c r="D42" s="248"/>
      <c r="E42" s="248"/>
      <c r="F42" s="249"/>
    </row>
    <row r="43" spans="1:56" ht="20.100000000000001" customHeight="1">
      <c r="B43" s="246" t="s">
        <v>191</v>
      </c>
      <c r="C43" s="246"/>
      <c r="D43" s="109" t="s">
        <v>183</v>
      </c>
      <c r="E43" s="109" t="s">
        <v>159</v>
      </c>
      <c r="F43" s="110" t="s">
        <v>172</v>
      </c>
    </row>
    <row r="44" spans="1:56" ht="20.100000000000001" customHeight="1">
      <c r="B44" s="116" t="s">
        <v>184</v>
      </c>
      <c r="C44" s="117"/>
      <c r="D44" s="111"/>
      <c r="E44" s="112">
        <f>+D45+D47</f>
        <v>0</v>
      </c>
      <c r="F44" s="113" t="e">
        <f>+E44/E56</f>
        <v>#DIV/0!</v>
      </c>
    </row>
    <row r="45" spans="1:56" ht="20.100000000000001" customHeight="1">
      <c r="B45" s="121" t="s">
        <v>60</v>
      </c>
      <c r="C45" s="122" t="s">
        <v>185</v>
      </c>
      <c r="D45" s="123">
        <f>SUM(D46:D46)</f>
        <v>0</v>
      </c>
      <c r="E45" s="167"/>
      <c r="F45" s="153"/>
    </row>
    <row r="46" spans="1:56" ht="20.100000000000001" customHeight="1">
      <c r="B46" s="114" t="s">
        <v>76</v>
      </c>
      <c r="C46" s="115" t="s">
        <v>185</v>
      </c>
      <c r="D46" s="103" t="s">
        <v>0</v>
      </c>
      <c r="E46" s="167"/>
      <c r="F46" s="153"/>
    </row>
    <row r="47" spans="1:56" ht="20.100000000000001" customHeight="1">
      <c r="B47" s="121" t="s">
        <v>61</v>
      </c>
      <c r="C47" s="122" t="s">
        <v>186</v>
      </c>
      <c r="D47" s="123">
        <f>SUM(D48:D50)</f>
        <v>0</v>
      </c>
      <c r="E47" s="167"/>
      <c r="F47" s="153"/>
    </row>
    <row r="48" spans="1:56" ht="20.100000000000001" customHeight="1">
      <c r="B48" s="114" t="s">
        <v>77</v>
      </c>
      <c r="C48" s="101" t="s">
        <v>0</v>
      </c>
      <c r="D48" s="103"/>
      <c r="E48" s="167"/>
      <c r="F48" s="153"/>
    </row>
    <row r="49" spans="1:56" s="142" customFormat="1" ht="20.100000000000001" customHeight="1">
      <c r="A49" s="163"/>
      <c r="B49" s="143" t="s">
        <v>0</v>
      </c>
      <c r="C49" s="101" t="s">
        <v>0</v>
      </c>
      <c r="D49" s="103"/>
      <c r="E49" s="168"/>
      <c r="F49" s="169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</row>
    <row r="50" spans="1:56" ht="20.100000000000001" customHeight="1">
      <c r="B50" s="116" t="s">
        <v>187</v>
      </c>
      <c r="C50" s="117"/>
      <c r="D50" s="111"/>
      <c r="E50" s="112">
        <f>D51+D53</f>
        <v>0</v>
      </c>
      <c r="F50" s="113" t="e">
        <f>+E50/E56</f>
        <v>#DIV/0!</v>
      </c>
    </row>
    <row r="51" spans="1:56" ht="20.100000000000001" customHeight="1">
      <c r="B51" s="121" t="s">
        <v>62</v>
      </c>
      <c r="C51" s="122" t="s">
        <v>188</v>
      </c>
      <c r="D51" s="112">
        <f>SUM(D52:D52)</f>
        <v>0</v>
      </c>
      <c r="E51" s="167"/>
      <c r="F51" s="153"/>
    </row>
    <row r="52" spans="1:56" ht="20.100000000000001" customHeight="1">
      <c r="B52" s="114" t="s">
        <v>78</v>
      </c>
      <c r="C52" s="115" t="s">
        <v>189</v>
      </c>
      <c r="D52" s="103" t="s">
        <v>0</v>
      </c>
      <c r="E52" s="167"/>
      <c r="F52" s="153"/>
    </row>
    <row r="53" spans="1:56" ht="20.100000000000001" customHeight="1">
      <c r="B53" s="121" t="s">
        <v>63</v>
      </c>
      <c r="C53" s="122" t="s">
        <v>190</v>
      </c>
      <c r="D53" s="112">
        <f>SUM(D54:D56)</f>
        <v>0</v>
      </c>
      <c r="E53" s="167"/>
      <c r="F53" s="153"/>
    </row>
    <row r="54" spans="1:56" ht="20.100000000000001" customHeight="1">
      <c r="B54" s="114" t="s">
        <v>79</v>
      </c>
      <c r="C54" s="101" t="s">
        <v>0</v>
      </c>
      <c r="D54" s="103"/>
      <c r="E54" s="167"/>
      <c r="F54" s="153"/>
    </row>
    <row r="55" spans="1:56" s="142" customFormat="1" ht="20.100000000000001" customHeight="1">
      <c r="A55" s="163"/>
      <c r="B55" s="143" t="s">
        <v>0</v>
      </c>
      <c r="C55" s="101" t="s">
        <v>0</v>
      </c>
      <c r="D55" s="103"/>
      <c r="E55" s="168"/>
      <c r="F55" s="169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</row>
    <row r="56" spans="1:56" s="120" customFormat="1" ht="24" customHeight="1">
      <c r="A56" s="164"/>
      <c r="B56" s="236" t="s">
        <v>234</v>
      </c>
      <c r="C56" s="237"/>
      <c r="D56" s="124"/>
      <c r="E56" s="118">
        <f>+E44+E50</f>
        <v>0</v>
      </c>
      <c r="F56" s="119" t="e">
        <f>+F44+F50</f>
        <v>#DIV/0!</v>
      </c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</row>
    <row r="57" spans="1:56" ht="24.75" customHeight="1">
      <c r="B57" s="233" t="s">
        <v>241</v>
      </c>
      <c r="C57" s="234"/>
      <c r="D57" s="234"/>
      <c r="E57" s="234"/>
      <c r="F57" s="235"/>
    </row>
    <row r="58" spans="1:56" ht="63.75" customHeight="1">
      <c r="B58" s="230" t="s">
        <v>0</v>
      </c>
      <c r="C58" s="231"/>
      <c r="D58" s="231"/>
      <c r="E58" s="231"/>
      <c r="F58" s="232"/>
    </row>
    <row r="59" spans="1:56" s="162" customFormat="1" ht="20.100000000000001" customHeight="1">
      <c r="C59" s="162" t="s">
        <v>0</v>
      </c>
      <c r="D59" s="165"/>
      <c r="E59" s="165"/>
      <c r="F59" s="166"/>
    </row>
    <row r="60" spans="1:56" s="162" customFormat="1" ht="20.100000000000001" customHeight="1">
      <c r="D60" s="165"/>
      <c r="E60" s="165"/>
      <c r="F60" s="166"/>
    </row>
    <row r="61" spans="1:56" s="162" customFormat="1" ht="20.100000000000001" customHeight="1">
      <c r="D61" s="165"/>
      <c r="E61" s="165"/>
      <c r="F61" s="166"/>
    </row>
    <row r="62" spans="1:56" s="162" customFormat="1" ht="20.100000000000001" customHeight="1">
      <c r="D62" s="165"/>
      <c r="E62" s="165"/>
      <c r="F62" s="166"/>
    </row>
    <row r="63" spans="1:56" s="162" customFormat="1" ht="20.100000000000001" customHeight="1">
      <c r="D63" s="165"/>
      <c r="E63" s="165"/>
      <c r="F63" s="166"/>
    </row>
    <row r="64" spans="1:56" s="162" customFormat="1" ht="20.100000000000001" customHeight="1">
      <c r="D64" s="165"/>
      <c r="E64" s="165"/>
      <c r="F64" s="166"/>
    </row>
    <row r="65" spans="4:6" s="162" customFormat="1" ht="20.100000000000001" customHeight="1">
      <c r="D65" s="165"/>
      <c r="E65" s="165"/>
      <c r="F65" s="166"/>
    </row>
    <row r="66" spans="4:6" s="162" customFormat="1" ht="20.100000000000001" customHeight="1">
      <c r="D66" s="165"/>
      <c r="E66" s="165"/>
      <c r="F66" s="166"/>
    </row>
    <row r="67" spans="4:6" s="162" customFormat="1" ht="20.100000000000001" customHeight="1">
      <c r="D67" s="165"/>
      <c r="E67" s="165"/>
      <c r="F67" s="166"/>
    </row>
    <row r="68" spans="4:6" s="162" customFormat="1" ht="20.100000000000001" customHeight="1">
      <c r="D68" s="165"/>
      <c r="E68" s="165"/>
      <c r="F68" s="166"/>
    </row>
    <row r="69" spans="4:6" s="162" customFormat="1" ht="20.100000000000001" customHeight="1">
      <c r="D69" s="165"/>
      <c r="E69" s="165"/>
      <c r="F69" s="166"/>
    </row>
    <row r="70" spans="4:6" s="162" customFormat="1" ht="20.100000000000001" customHeight="1">
      <c r="D70" s="165"/>
      <c r="E70" s="165"/>
      <c r="F70" s="166"/>
    </row>
    <row r="71" spans="4:6" s="162" customFormat="1" ht="20.100000000000001" customHeight="1">
      <c r="D71" s="165"/>
      <c r="E71" s="165"/>
      <c r="F71" s="166"/>
    </row>
    <row r="72" spans="4:6" s="162" customFormat="1" ht="20.100000000000001" customHeight="1">
      <c r="D72" s="165"/>
      <c r="E72" s="165"/>
      <c r="F72" s="166"/>
    </row>
    <row r="73" spans="4:6" s="162" customFormat="1" ht="20.100000000000001" customHeight="1">
      <c r="D73" s="165"/>
      <c r="E73" s="165"/>
      <c r="F73" s="166"/>
    </row>
    <row r="74" spans="4:6" s="162" customFormat="1" ht="20.100000000000001" customHeight="1">
      <c r="D74" s="165"/>
      <c r="E74" s="165"/>
      <c r="F74" s="166"/>
    </row>
    <row r="75" spans="4:6" s="162" customFormat="1" ht="20.100000000000001" customHeight="1">
      <c r="D75" s="165"/>
      <c r="E75" s="165"/>
      <c r="F75" s="166"/>
    </row>
    <row r="76" spans="4:6" s="162" customFormat="1" ht="20.100000000000001" customHeight="1">
      <c r="D76" s="165"/>
      <c r="E76" s="165"/>
      <c r="F76" s="166"/>
    </row>
    <row r="77" spans="4:6" s="162" customFormat="1" ht="20.100000000000001" customHeight="1">
      <c r="D77" s="165"/>
      <c r="E77" s="165"/>
      <c r="F77" s="166"/>
    </row>
    <row r="78" spans="4:6" s="162" customFormat="1" ht="20.100000000000001" customHeight="1">
      <c r="D78" s="165"/>
      <c r="E78" s="165"/>
      <c r="F78" s="166"/>
    </row>
    <row r="79" spans="4:6" s="162" customFormat="1" ht="20.100000000000001" customHeight="1">
      <c r="D79" s="165"/>
      <c r="E79" s="165"/>
      <c r="F79" s="166"/>
    </row>
    <row r="80" spans="4:6" s="162" customFormat="1" ht="20.100000000000001" customHeight="1">
      <c r="D80" s="165"/>
      <c r="E80" s="165"/>
      <c r="F80" s="166"/>
    </row>
    <row r="81" spans="4:6" s="162" customFormat="1" ht="20.100000000000001" customHeight="1">
      <c r="D81" s="165"/>
      <c r="E81" s="165"/>
      <c r="F81" s="166"/>
    </row>
    <row r="82" spans="4:6" s="162" customFormat="1" ht="20.100000000000001" customHeight="1">
      <c r="D82" s="165"/>
      <c r="E82" s="165"/>
      <c r="F82" s="166"/>
    </row>
    <row r="83" spans="4:6" s="162" customFormat="1" ht="20.100000000000001" customHeight="1">
      <c r="D83" s="165"/>
      <c r="E83" s="165"/>
      <c r="F83" s="166"/>
    </row>
    <row r="84" spans="4:6" s="162" customFormat="1" ht="20.100000000000001" customHeight="1">
      <c r="D84" s="165"/>
      <c r="E84" s="165"/>
      <c r="F84" s="166"/>
    </row>
    <row r="85" spans="4:6" s="162" customFormat="1" ht="20.100000000000001" customHeight="1">
      <c r="D85" s="165"/>
      <c r="E85" s="165"/>
      <c r="F85" s="166"/>
    </row>
    <row r="86" spans="4:6" s="162" customFormat="1" ht="20.100000000000001" customHeight="1">
      <c r="D86" s="165"/>
      <c r="E86" s="165"/>
      <c r="F86" s="166"/>
    </row>
    <row r="87" spans="4:6" s="162" customFormat="1" ht="20.100000000000001" customHeight="1">
      <c r="D87" s="165"/>
      <c r="E87" s="165"/>
      <c r="F87" s="166"/>
    </row>
    <row r="88" spans="4:6" s="162" customFormat="1" ht="20.100000000000001" customHeight="1">
      <c r="D88" s="165"/>
      <c r="E88" s="165"/>
      <c r="F88" s="166"/>
    </row>
    <row r="89" spans="4:6" s="162" customFormat="1" ht="20.100000000000001" customHeight="1">
      <c r="D89" s="165"/>
      <c r="E89" s="165"/>
      <c r="F89" s="166"/>
    </row>
    <row r="90" spans="4:6" s="162" customFormat="1" ht="20.100000000000001" customHeight="1">
      <c r="D90" s="165"/>
      <c r="E90" s="165"/>
      <c r="F90" s="166"/>
    </row>
    <row r="91" spans="4:6" s="162" customFormat="1" ht="20.100000000000001" customHeight="1">
      <c r="D91" s="165"/>
      <c r="E91" s="165"/>
      <c r="F91" s="166"/>
    </row>
    <row r="92" spans="4:6" s="162" customFormat="1" ht="20.100000000000001" customHeight="1">
      <c r="D92" s="165"/>
      <c r="E92" s="165"/>
      <c r="F92" s="166"/>
    </row>
    <row r="93" spans="4:6" s="162" customFormat="1" ht="20.100000000000001" customHeight="1">
      <c r="D93" s="165"/>
      <c r="E93" s="165"/>
      <c r="F93" s="166"/>
    </row>
    <row r="94" spans="4:6" s="162" customFormat="1" ht="20.100000000000001" customHeight="1">
      <c r="D94" s="165"/>
      <c r="E94" s="165"/>
      <c r="F94" s="166"/>
    </row>
    <row r="95" spans="4:6" s="162" customFormat="1" ht="20.100000000000001" customHeight="1">
      <c r="D95" s="165"/>
      <c r="E95" s="165"/>
      <c r="F95" s="166"/>
    </row>
    <row r="96" spans="4:6" s="162" customFormat="1" ht="20.100000000000001" customHeight="1">
      <c r="D96" s="165"/>
      <c r="E96" s="165"/>
      <c r="F96" s="166"/>
    </row>
    <row r="97" spans="4:6" s="162" customFormat="1" ht="20.100000000000001" customHeight="1">
      <c r="D97" s="165"/>
      <c r="E97" s="165"/>
      <c r="F97" s="166"/>
    </row>
    <row r="98" spans="4:6" s="162" customFormat="1" ht="20.100000000000001" customHeight="1">
      <c r="D98" s="165"/>
      <c r="E98" s="165"/>
      <c r="F98" s="166"/>
    </row>
    <row r="99" spans="4:6" s="162" customFormat="1" ht="20.100000000000001" customHeight="1">
      <c r="D99" s="165"/>
      <c r="E99" s="165"/>
      <c r="F99" s="166"/>
    </row>
    <row r="100" spans="4:6" s="162" customFormat="1" ht="20.100000000000001" customHeight="1">
      <c r="D100" s="165"/>
      <c r="E100" s="165"/>
      <c r="F100" s="166"/>
    </row>
    <row r="101" spans="4:6" s="162" customFormat="1" ht="20.100000000000001" customHeight="1">
      <c r="D101" s="165"/>
      <c r="E101" s="165"/>
      <c r="F101" s="166"/>
    </row>
    <row r="102" spans="4:6" s="162" customFormat="1" ht="20.100000000000001" customHeight="1">
      <c r="D102" s="165"/>
      <c r="E102" s="165"/>
      <c r="F102" s="166"/>
    </row>
    <row r="103" spans="4:6" s="162" customFormat="1" ht="20.100000000000001" customHeight="1">
      <c r="D103" s="165"/>
      <c r="E103" s="165"/>
      <c r="F103" s="166"/>
    </row>
    <row r="104" spans="4:6" s="162" customFormat="1" ht="20.100000000000001" customHeight="1">
      <c r="D104" s="165"/>
      <c r="E104" s="165"/>
      <c r="F104" s="166"/>
    </row>
    <row r="105" spans="4:6" s="162" customFormat="1" ht="20.100000000000001" customHeight="1">
      <c r="D105" s="165"/>
      <c r="E105" s="165"/>
      <c r="F105" s="166"/>
    </row>
    <row r="106" spans="4:6" s="162" customFormat="1" ht="20.100000000000001" customHeight="1">
      <c r="D106" s="165"/>
      <c r="E106" s="165"/>
      <c r="F106" s="166"/>
    </row>
    <row r="107" spans="4:6" s="162" customFormat="1" ht="20.100000000000001" customHeight="1">
      <c r="D107" s="165"/>
      <c r="E107" s="165"/>
      <c r="F107" s="166"/>
    </row>
    <row r="108" spans="4:6" s="162" customFormat="1" ht="20.100000000000001" customHeight="1">
      <c r="D108" s="165"/>
      <c r="E108" s="165"/>
      <c r="F108" s="166"/>
    </row>
    <row r="109" spans="4:6" s="162" customFormat="1" ht="20.100000000000001" customHeight="1">
      <c r="D109" s="165"/>
      <c r="E109" s="165"/>
      <c r="F109" s="166"/>
    </row>
    <row r="110" spans="4:6" s="162" customFormat="1" ht="20.100000000000001" customHeight="1">
      <c r="D110" s="165"/>
      <c r="E110" s="165"/>
      <c r="F110" s="166"/>
    </row>
    <row r="111" spans="4:6" s="162" customFormat="1" ht="20.100000000000001" customHeight="1">
      <c r="D111" s="165"/>
      <c r="E111" s="165"/>
      <c r="F111" s="166"/>
    </row>
    <row r="112" spans="4:6" s="162" customFormat="1" ht="20.100000000000001" customHeight="1">
      <c r="D112" s="165"/>
      <c r="E112" s="165"/>
      <c r="F112" s="166"/>
    </row>
    <row r="113" spans="4:6" s="162" customFormat="1" ht="20.100000000000001" customHeight="1">
      <c r="D113" s="165"/>
      <c r="E113" s="165"/>
      <c r="F113" s="166"/>
    </row>
    <row r="114" spans="4:6" s="162" customFormat="1" ht="20.100000000000001" customHeight="1">
      <c r="D114" s="165"/>
      <c r="E114" s="165"/>
      <c r="F114" s="166"/>
    </row>
    <row r="115" spans="4:6" s="162" customFormat="1" ht="20.100000000000001" customHeight="1">
      <c r="D115" s="165"/>
      <c r="E115" s="165"/>
      <c r="F115" s="166"/>
    </row>
    <row r="116" spans="4:6" s="162" customFormat="1" ht="20.100000000000001" customHeight="1">
      <c r="D116" s="165"/>
      <c r="E116" s="165"/>
      <c r="F116" s="166"/>
    </row>
    <row r="117" spans="4:6" s="162" customFormat="1" ht="20.100000000000001" customHeight="1">
      <c r="D117" s="165"/>
      <c r="E117" s="165"/>
      <c r="F117" s="166"/>
    </row>
    <row r="118" spans="4:6" s="162" customFormat="1" ht="20.100000000000001" customHeight="1">
      <c r="D118" s="165"/>
      <c r="E118" s="165"/>
      <c r="F118" s="166"/>
    </row>
    <row r="119" spans="4:6" s="162" customFormat="1" ht="20.100000000000001" customHeight="1">
      <c r="D119" s="165"/>
      <c r="E119" s="165"/>
      <c r="F119" s="166"/>
    </row>
    <row r="120" spans="4:6" s="162" customFormat="1" ht="20.100000000000001" customHeight="1">
      <c r="D120" s="165"/>
      <c r="E120" s="165"/>
      <c r="F120" s="166"/>
    </row>
    <row r="121" spans="4:6" s="162" customFormat="1" ht="20.100000000000001" customHeight="1">
      <c r="D121" s="165"/>
      <c r="E121" s="165"/>
      <c r="F121" s="166"/>
    </row>
    <row r="122" spans="4:6" s="162" customFormat="1" ht="20.100000000000001" customHeight="1">
      <c r="D122" s="165"/>
      <c r="E122" s="165"/>
      <c r="F122" s="166"/>
    </row>
    <row r="123" spans="4:6" s="162" customFormat="1" ht="20.100000000000001" customHeight="1">
      <c r="D123" s="165"/>
      <c r="E123" s="165"/>
      <c r="F123" s="166"/>
    </row>
    <row r="124" spans="4:6" s="162" customFormat="1" ht="20.100000000000001" customHeight="1">
      <c r="D124" s="165"/>
      <c r="E124" s="165"/>
      <c r="F124" s="166"/>
    </row>
    <row r="125" spans="4:6" s="162" customFormat="1" ht="20.100000000000001" customHeight="1">
      <c r="D125" s="165"/>
      <c r="E125" s="165"/>
      <c r="F125" s="166"/>
    </row>
    <row r="126" spans="4:6" s="162" customFormat="1" ht="20.100000000000001" customHeight="1">
      <c r="D126" s="165"/>
      <c r="E126" s="165"/>
      <c r="F126" s="166"/>
    </row>
    <row r="127" spans="4:6" s="162" customFormat="1" ht="20.100000000000001" customHeight="1">
      <c r="D127" s="165"/>
      <c r="E127" s="165"/>
      <c r="F127" s="166"/>
    </row>
    <row r="128" spans="4:6" s="162" customFormat="1" ht="20.100000000000001" customHeight="1">
      <c r="D128" s="165"/>
      <c r="E128" s="165"/>
      <c r="F128" s="166"/>
    </row>
    <row r="129" spans="4:6" s="162" customFormat="1" ht="20.100000000000001" customHeight="1">
      <c r="D129" s="165"/>
      <c r="E129" s="165"/>
      <c r="F129" s="166"/>
    </row>
    <row r="130" spans="4:6" s="162" customFormat="1" ht="20.100000000000001" customHeight="1">
      <c r="D130" s="165"/>
      <c r="E130" s="165"/>
      <c r="F130" s="166"/>
    </row>
    <row r="131" spans="4:6" s="162" customFormat="1" ht="20.100000000000001" customHeight="1">
      <c r="D131" s="165"/>
      <c r="E131" s="165"/>
      <c r="F131" s="166"/>
    </row>
    <row r="132" spans="4:6" s="162" customFormat="1" ht="20.100000000000001" customHeight="1">
      <c r="D132" s="165"/>
      <c r="E132" s="165"/>
      <c r="F132" s="166"/>
    </row>
    <row r="133" spans="4:6" s="162" customFormat="1" ht="20.100000000000001" customHeight="1">
      <c r="D133" s="165"/>
      <c r="E133" s="165"/>
      <c r="F133" s="166"/>
    </row>
    <row r="134" spans="4:6" s="162" customFormat="1" ht="20.100000000000001" customHeight="1">
      <c r="D134" s="165"/>
      <c r="E134" s="165"/>
      <c r="F134" s="166"/>
    </row>
    <row r="135" spans="4:6" s="162" customFormat="1" ht="20.100000000000001" customHeight="1">
      <c r="D135" s="165"/>
      <c r="E135" s="165"/>
      <c r="F135" s="166"/>
    </row>
    <row r="136" spans="4:6" s="162" customFormat="1" ht="20.100000000000001" customHeight="1">
      <c r="D136" s="165"/>
      <c r="E136" s="165"/>
      <c r="F136" s="166"/>
    </row>
    <row r="137" spans="4:6" s="162" customFormat="1" ht="20.100000000000001" customHeight="1">
      <c r="D137" s="165"/>
      <c r="E137" s="165"/>
      <c r="F137" s="166"/>
    </row>
    <row r="138" spans="4:6" s="162" customFormat="1" ht="20.100000000000001" customHeight="1">
      <c r="D138" s="165"/>
      <c r="E138" s="165"/>
      <c r="F138" s="166"/>
    </row>
    <row r="139" spans="4:6" s="162" customFormat="1" ht="20.100000000000001" customHeight="1">
      <c r="D139" s="165"/>
      <c r="E139" s="165"/>
      <c r="F139" s="166"/>
    </row>
    <row r="140" spans="4:6" s="162" customFormat="1" ht="20.100000000000001" customHeight="1">
      <c r="D140" s="165"/>
      <c r="E140" s="165"/>
      <c r="F140" s="166"/>
    </row>
    <row r="141" spans="4:6" s="162" customFormat="1" ht="20.100000000000001" customHeight="1">
      <c r="D141" s="165"/>
      <c r="E141" s="165"/>
      <c r="F141" s="166"/>
    </row>
    <row r="142" spans="4:6" s="162" customFormat="1" ht="20.100000000000001" customHeight="1">
      <c r="D142" s="165"/>
      <c r="E142" s="165"/>
      <c r="F142" s="166"/>
    </row>
    <row r="143" spans="4:6" s="162" customFormat="1" ht="20.100000000000001" customHeight="1">
      <c r="D143" s="165"/>
      <c r="E143" s="165"/>
      <c r="F143" s="166"/>
    </row>
    <row r="144" spans="4:6" s="162" customFormat="1" ht="20.100000000000001" customHeight="1">
      <c r="D144" s="165"/>
      <c r="E144" s="165"/>
      <c r="F144" s="166"/>
    </row>
    <row r="145" spans="4:6" s="162" customFormat="1" ht="20.100000000000001" customHeight="1">
      <c r="D145" s="165"/>
      <c r="E145" s="165"/>
      <c r="F145" s="166"/>
    </row>
    <row r="146" spans="4:6" s="162" customFormat="1" ht="20.100000000000001" customHeight="1">
      <c r="D146" s="165"/>
      <c r="E146" s="165"/>
      <c r="F146" s="166"/>
    </row>
    <row r="147" spans="4:6" s="162" customFormat="1" ht="20.100000000000001" customHeight="1">
      <c r="D147" s="165"/>
      <c r="E147" s="165"/>
      <c r="F147" s="166"/>
    </row>
    <row r="148" spans="4:6" s="162" customFormat="1" ht="20.100000000000001" customHeight="1">
      <c r="D148" s="165"/>
      <c r="E148" s="165"/>
      <c r="F148" s="166"/>
    </row>
    <row r="149" spans="4:6" s="162" customFormat="1" ht="20.100000000000001" customHeight="1">
      <c r="D149" s="165"/>
      <c r="E149" s="165"/>
      <c r="F149" s="166"/>
    </row>
    <row r="150" spans="4:6" s="162" customFormat="1" ht="20.100000000000001" customHeight="1">
      <c r="D150" s="165"/>
      <c r="E150" s="165"/>
      <c r="F150" s="166"/>
    </row>
    <row r="151" spans="4:6" s="162" customFormat="1" ht="20.100000000000001" customHeight="1">
      <c r="D151" s="165"/>
      <c r="E151" s="165"/>
      <c r="F151" s="166"/>
    </row>
    <row r="152" spans="4:6" s="162" customFormat="1" ht="20.100000000000001" customHeight="1">
      <c r="D152" s="165"/>
      <c r="E152" s="165"/>
      <c r="F152" s="166"/>
    </row>
    <row r="153" spans="4:6" s="162" customFormat="1" ht="20.100000000000001" customHeight="1">
      <c r="D153" s="165"/>
      <c r="E153" s="165"/>
      <c r="F153" s="166"/>
    </row>
    <row r="154" spans="4:6" s="162" customFormat="1" ht="20.100000000000001" customHeight="1">
      <c r="D154" s="165"/>
      <c r="E154" s="165"/>
      <c r="F154" s="166"/>
    </row>
    <row r="155" spans="4:6" s="162" customFormat="1" ht="20.100000000000001" customHeight="1">
      <c r="D155" s="165"/>
      <c r="E155" s="165"/>
      <c r="F155" s="166"/>
    </row>
    <row r="156" spans="4:6" s="162" customFormat="1" ht="20.100000000000001" customHeight="1">
      <c r="D156" s="165"/>
      <c r="E156" s="165"/>
      <c r="F156" s="166"/>
    </row>
    <row r="157" spans="4:6" s="162" customFormat="1" ht="20.100000000000001" customHeight="1">
      <c r="D157" s="165"/>
      <c r="E157" s="165"/>
      <c r="F157" s="166"/>
    </row>
    <row r="158" spans="4:6" s="162" customFormat="1" ht="20.100000000000001" customHeight="1">
      <c r="D158" s="165"/>
      <c r="E158" s="165"/>
      <c r="F158" s="166"/>
    </row>
    <row r="159" spans="4:6" s="162" customFormat="1" ht="20.100000000000001" customHeight="1">
      <c r="D159" s="165"/>
      <c r="E159" s="165"/>
      <c r="F159" s="166"/>
    </row>
    <row r="160" spans="4:6" s="162" customFormat="1" ht="20.100000000000001" customHeight="1">
      <c r="D160" s="165"/>
      <c r="E160" s="165"/>
      <c r="F160" s="166"/>
    </row>
    <row r="161" spans="4:6" s="162" customFormat="1" ht="20.100000000000001" customHeight="1">
      <c r="D161" s="165"/>
      <c r="E161" s="165"/>
      <c r="F161" s="166"/>
    </row>
    <row r="162" spans="4:6" s="162" customFormat="1" ht="20.100000000000001" customHeight="1">
      <c r="D162" s="165"/>
      <c r="E162" s="165"/>
      <c r="F162" s="166"/>
    </row>
    <row r="163" spans="4:6" s="162" customFormat="1" ht="20.100000000000001" customHeight="1">
      <c r="D163" s="165"/>
      <c r="E163" s="165"/>
      <c r="F163" s="166"/>
    </row>
    <row r="164" spans="4:6" s="162" customFormat="1" ht="20.100000000000001" customHeight="1">
      <c r="D164" s="165"/>
      <c r="E164" s="165"/>
      <c r="F164" s="166"/>
    </row>
    <row r="165" spans="4:6" s="162" customFormat="1" ht="20.100000000000001" customHeight="1">
      <c r="D165" s="165"/>
      <c r="E165" s="165"/>
      <c r="F165" s="166"/>
    </row>
    <row r="166" spans="4:6" s="162" customFormat="1" ht="20.100000000000001" customHeight="1">
      <c r="D166" s="165"/>
      <c r="E166" s="165"/>
      <c r="F166" s="166"/>
    </row>
    <row r="167" spans="4:6" s="162" customFormat="1" ht="20.100000000000001" customHeight="1">
      <c r="D167" s="165"/>
      <c r="E167" s="165"/>
      <c r="F167" s="166"/>
    </row>
    <row r="168" spans="4:6" s="162" customFormat="1" ht="20.100000000000001" customHeight="1">
      <c r="D168" s="165"/>
      <c r="E168" s="165"/>
      <c r="F168" s="166"/>
    </row>
    <row r="169" spans="4:6" s="162" customFormat="1" ht="20.100000000000001" customHeight="1">
      <c r="D169" s="165"/>
      <c r="E169" s="165"/>
      <c r="F169" s="166"/>
    </row>
    <row r="170" spans="4:6" s="162" customFormat="1" ht="20.100000000000001" customHeight="1">
      <c r="D170" s="165"/>
      <c r="E170" s="165"/>
      <c r="F170" s="166"/>
    </row>
    <row r="171" spans="4:6" s="162" customFormat="1" ht="20.100000000000001" customHeight="1">
      <c r="D171" s="165"/>
      <c r="E171" s="165"/>
      <c r="F171" s="166"/>
    </row>
    <row r="172" spans="4:6" s="162" customFormat="1" ht="20.100000000000001" customHeight="1">
      <c r="D172" s="165"/>
      <c r="E172" s="165"/>
      <c r="F172" s="166"/>
    </row>
    <row r="173" spans="4:6" s="162" customFormat="1" ht="20.100000000000001" customHeight="1">
      <c r="D173" s="165"/>
      <c r="E173" s="165"/>
      <c r="F173" s="166"/>
    </row>
    <row r="174" spans="4:6" s="162" customFormat="1" ht="20.100000000000001" customHeight="1">
      <c r="D174" s="165"/>
      <c r="E174" s="165"/>
      <c r="F174" s="166"/>
    </row>
    <row r="175" spans="4:6" s="162" customFormat="1" ht="20.100000000000001" customHeight="1">
      <c r="D175" s="165"/>
      <c r="E175" s="165"/>
      <c r="F175" s="166"/>
    </row>
    <row r="176" spans="4:6" s="162" customFormat="1" ht="20.100000000000001" customHeight="1">
      <c r="D176" s="165"/>
      <c r="E176" s="165"/>
      <c r="F176" s="166"/>
    </row>
    <row r="177" spans="4:6" s="162" customFormat="1" ht="20.100000000000001" customHeight="1">
      <c r="D177" s="165"/>
      <c r="E177" s="165"/>
      <c r="F177" s="166"/>
    </row>
    <row r="178" spans="4:6" s="162" customFormat="1" ht="20.100000000000001" customHeight="1">
      <c r="D178" s="165"/>
      <c r="E178" s="165"/>
      <c r="F178" s="166"/>
    </row>
    <row r="179" spans="4:6" s="162" customFormat="1" ht="20.100000000000001" customHeight="1">
      <c r="D179" s="165"/>
      <c r="E179" s="165"/>
      <c r="F179" s="166"/>
    </row>
    <row r="180" spans="4:6" s="162" customFormat="1" ht="20.100000000000001" customHeight="1">
      <c r="D180" s="165"/>
      <c r="E180" s="165"/>
      <c r="F180" s="166"/>
    </row>
    <row r="181" spans="4:6" s="162" customFormat="1" ht="20.100000000000001" customHeight="1">
      <c r="D181" s="165"/>
      <c r="E181" s="165"/>
      <c r="F181" s="166"/>
    </row>
    <row r="182" spans="4:6" s="162" customFormat="1" ht="20.100000000000001" customHeight="1">
      <c r="D182" s="165"/>
      <c r="E182" s="165"/>
      <c r="F182" s="166"/>
    </row>
    <row r="183" spans="4:6" s="162" customFormat="1" ht="20.100000000000001" customHeight="1">
      <c r="D183" s="165"/>
      <c r="E183" s="165"/>
      <c r="F183" s="166"/>
    </row>
    <row r="184" spans="4:6" s="162" customFormat="1" ht="20.100000000000001" customHeight="1">
      <c r="D184" s="165"/>
      <c r="E184" s="165"/>
      <c r="F184" s="166"/>
    </row>
    <row r="185" spans="4:6" s="162" customFormat="1" ht="20.100000000000001" customHeight="1">
      <c r="D185" s="165"/>
      <c r="E185" s="165"/>
      <c r="F185" s="166"/>
    </row>
    <row r="186" spans="4:6" s="162" customFormat="1" ht="20.100000000000001" customHeight="1">
      <c r="D186" s="165"/>
      <c r="E186" s="165"/>
      <c r="F186" s="166"/>
    </row>
    <row r="187" spans="4:6" s="162" customFormat="1" ht="20.100000000000001" customHeight="1">
      <c r="D187" s="165"/>
      <c r="E187" s="165"/>
      <c r="F187" s="166"/>
    </row>
    <row r="188" spans="4:6" s="162" customFormat="1" ht="20.100000000000001" customHeight="1">
      <c r="D188" s="165"/>
      <c r="E188" s="165"/>
      <c r="F188" s="166"/>
    </row>
    <row r="189" spans="4:6" s="162" customFormat="1" ht="20.100000000000001" customHeight="1">
      <c r="D189" s="165"/>
      <c r="E189" s="165"/>
      <c r="F189" s="166"/>
    </row>
    <row r="190" spans="4:6" s="162" customFormat="1" ht="20.100000000000001" customHeight="1">
      <c r="D190" s="165"/>
      <c r="E190" s="165"/>
      <c r="F190" s="166"/>
    </row>
    <row r="191" spans="4:6" s="162" customFormat="1" ht="20.100000000000001" customHeight="1">
      <c r="D191" s="165"/>
      <c r="E191" s="165"/>
      <c r="F191" s="166"/>
    </row>
    <row r="192" spans="4:6" s="162" customFormat="1" ht="20.100000000000001" customHeight="1">
      <c r="D192" s="165"/>
      <c r="E192" s="165"/>
      <c r="F192" s="166"/>
    </row>
    <row r="193" spans="4:6" s="162" customFormat="1" ht="20.100000000000001" customHeight="1">
      <c r="D193" s="165"/>
      <c r="E193" s="165"/>
      <c r="F193" s="166"/>
    </row>
    <row r="194" spans="4:6" s="162" customFormat="1" ht="20.100000000000001" customHeight="1">
      <c r="D194" s="165"/>
      <c r="E194" s="165"/>
      <c r="F194" s="166"/>
    </row>
    <row r="195" spans="4:6" s="162" customFormat="1" ht="20.100000000000001" customHeight="1">
      <c r="D195" s="165"/>
      <c r="E195" s="165"/>
      <c r="F195" s="166"/>
    </row>
    <row r="196" spans="4:6" s="162" customFormat="1" ht="20.100000000000001" customHeight="1">
      <c r="D196" s="165"/>
      <c r="E196" s="165"/>
      <c r="F196" s="166"/>
    </row>
    <row r="197" spans="4:6" s="162" customFormat="1" ht="20.100000000000001" customHeight="1">
      <c r="D197" s="165"/>
      <c r="E197" s="165"/>
      <c r="F197" s="166"/>
    </row>
    <row r="198" spans="4:6" s="162" customFormat="1" ht="20.100000000000001" customHeight="1">
      <c r="D198" s="165"/>
      <c r="E198" s="165"/>
      <c r="F198" s="166"/>
    </row>
    <row r="199" spans="4:6" s="162" customFormat="1" ht="20.100000000000001" customHeight="1">
      <c r="D199" s="165"/>
      <c r="E199" s="165"/>
      <c r="F199" s="166"/>
    </row>
    <row r="200" spans="4:6" s="162" customFormat="1" ht="20.100000000000001" customHeight="1">
      <c r="D200" s="165"/>
      <c r="E200" s="165"/>
      <c r="F200" s="166"/>
    </row>
  </sheetData>
  <sheetProtection password="F765" sheet="1" objects="1" scenarios="1" insertRows="0" selectLockedCells="1"/>
  <mergeCells count="16">
    <mergeCell ref="B58:F58"/>
    <mergeCell ref="B57:F57"/>
    <mergeCell ref="B56:C56"/>
    <mergeCell ref="B1:F1"/>
    <mergeCell ref="B2:F2"/>
    <mergeCell ref="B3:F3"/>
    <mergeCell ref="E4:F4"/>
    <mergeCell ref="B5:C5"/>
    <mergeCell ref="D5:F5"/>
    <mergeCell ref="B6:F6"/>
    <mergeCell ref="B9:C9"/>
    <mergeCell ref="B8:C8"/>
    <mergeCell ref="B43:C43"/>
    <mergeCell ref="B42:F42"/>
    <mergeCell ref="B7:F7"/>
    <mergeCell ref="B41:D41"/>
  </mergeCells>
  <phoneticPr fontId="2" type="noConversion"/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200"/>
  <sheetViews>
    <sheetView zoomScale="75" zoomScaleNormal="75" workbookViewId="0">
      <selection activeCell="C5" sqref="C5:E5"/>
    </sheetView>
  </sheetViews>
  <sheetFormatPr baseColWidth="10" defaultRowHeight="20.100000000000001" customHeight="1"/>
  <cols>
    <col min="1" max="1" width="5.7109375" style="157" customWidth="1"/>
    <col min="2" max="4" width="18.5703125" style="105" customWidth="1"/>
    <col min="5" max="5" width="22" style="105" customWidth="1"/>
    <col min="6" max="7" width="18.5703125" style="105" customWidth="1"/>
    <col min="8" max="8" width="25.42578125" style="105" customWidth="1"/>
    <col min="9" max="9" width="22" style="105" customWidth="1"/>
    <col min="10" max="10" width="5.7109375" style="157" customWidth="1"/>
    <col min="11" max="59" width="11.42578125" style="157"/>
    <col min="60" max="16384" width="11.42578125" style="105"/>
  </cols>
  <sheetData>
    <row r="1" spans="1:59" ht="20.100000000000001" customHeight="1">
      <c r="B1" s="195" t="s">
        <v>128</v>
      </c>
      <c r="C1" s="196"/>
      <c r="D1" s="196"/>
      <c r="E1" s="196"/>
      <c r="F1" s="196"/>
      <c r="G1" s="196"/>
      <c r="H1" s="196"/>
      <c r="I1" s="197"/>
    </row>
    <row r="2" spans="1:59" ht="20.100000000000001" customHeight="1">
      <c r="B2" s="198" t="s">
        <v>192</v>
      </c>
      <c r="C2" s="199"/>
      <c r="D2" s="199"/>
      <c r="E2" s="199"/>
      <c r="F2" s="199"/>
      <c r="G2" s="199"/>
      <c r="H2" s="199"/>
      <c r="I2" s="200"/>
    </row>
    <row r="3" spans="1:59" ht="20.100000000000001" customHeight="1">
      <c r="B3" s="198" t="s">
        <v>130</v>
      </c>
      <c r="C3" s="199"/>
      <c r="D3" s="199"/>
      <c r="E3" s="199"/>
      <c r="F3" s="199"/>
      <c r="G3" s="199"/>
      <c r="H3" s="199"/>
      <c r="I3" s="200"/>
    </row>
    <row r="4" spans="1:59" s="127" customFormat="1" ht="20.100000000000001" customHeight="1">
      <c r="A4" s="158"/>
      <c r="B4" s="201" t="s">
        <v>193</v>
      </c>
      <c r="C4" s="201"/>
      <c r="D4" s="201"/>
      <c r="E4" s="201"/>
      <c r="F4" s="201"/>
      <c r="G4" s="201"/>
      <c r="H4" s="201"/>
      <c r="I4" s="201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</row>
    <row r="5" spans="1:59" ht="20.100000000000001" customHeight="1">
      <c r="B5" s="106" t="s">
        <v>131</v>
      </c>
      <c r="C5" s="226" t="s">
        <v>238</v>
      </c>
      <c r="D5" s="226"/>
      <c r="E5" s="226"/>
      <c r="F5" s="128" t="s">
        <v>132</v>
      </c>
      <c r="G5" s="226" t="s">
        <v>238</v>
      </c>
      <c r="H5" s="226"/>
      <c r="I5" s="226"/>
    </row>
    <row r="6" spans="1:59" ht="20.100000000000001" customHeight="1">
      <c r="B6" s="193" t="s">
        <v>194</v>
      </c>
      <c r="C6" s="209"/>
      <c r="D6" s="209"/>
      <c r="E6" s="209"/>
      <c r="F6" s="209"/>
      <c r="G6" s="194"/>
      <c r="H6" s="128" t="s">
        <v>155</v>
      </c>
      <c r="I6" s="102" t="s">
        <v>0</v>
      </c>
    </row>
    <row r="7" spans="1:59" ht="32.1" customHeight="1">
      <c r="B7" s="265" t="s">
        <v>199</v>
      </c>
      <c r="C7" s="266"/>
      <c r="D7" s="267"/>
      <c r="E7" s="265" t="s">
        <v>196</v>
      </c>
      <c r="F7" s="267"/>
      <c r="G7" s="129" t="s">
        <v>197</v>
      </c>
      <c r="H7" s="129" t="s">
        <v>232</v>
      </c>
      <c r="I7" s="152" t="s">
        <v>246</v>
      </c>
    </row>
    <row r="8" spans="1:59" ht="20.100000000000001" customHeight="1">
      <c r="B8" s="226"/>
      <c r="C8" s="226"/>
      <c r="D8" s="226"/>
      <c r="E8" s="226"/>
      <c r="F8" s="226"/>
      <c r="G8" s="144"/>
      <c r="H8" s="145"/>
      <c r="I8" s="146"/>
    </row>
    <row r="9" spans="1:59" ht="20.100000000000001" customHeight="1">
      <c r="B9" s="226"/>
      <c r="C9" s="226"/>
      <c r="D9" s="226"/>
      <c r="E9" s="226" t="s">
        <v>0</v>
      </c>
      <c r="F9" s="226"/>
      <c r="G9" s="144"/>
      <c r="H9" s="145"/>
      <c r="I9" s="146"/>
    </row>
    <row r="10" spans="1:59" ht="20.100000000000001" customHeight="1">
      <c r="B10" s="226"/>
      <c r="C10" s="226"/>
      <c r="D10" s="226"/>
      <c r="E10" s="226"/>
      <c r="F10" s="226"/>
      <c r="G10" s="144"/>
      <c r="H10" s="145"/>
      <c r="I10" s="146"/>
    </row>
    <row r="11" spans="1:59" ht="20.100000000000001" customHeight="1">
      <c r="B11" s="226"/>
      <c r="C11" s="226"/>
      <c r="D11" s="226"/>
      <c r="E11" s="226"/>
      <c r="F11" s="226"/>
      <c r="G11" s="144"/>
      <c r="H11" s="145"/>
      <c r="I11" s="146"/>
    </row>
    <row r="12" spans="1:59" ht="20.100000000000001" customHeight="1">
      <c r="B12" s="206" t="s">
        <v>198</v>
      </c>
      <c r="C12" s="206"/>
      <c r="D12" s="206"/>
      <c r="E12" s="206"/>
      <c r="F12" s="206"/>
      <c r="G12" s="206"/>
      <c r="H12" s="206"/>
      <c r="I12" s="206"/>
    </row>
    <row r="13" spans="1:59" ht="32.1" customHeight="1">
      <c r="B13" s="180"/>
      <c r="C13" s="180"/>
      <c r="D13" s="180"/>
      <c r="E13" s="180"/>
      <c r="F13" s="180"/>
      <c r="G13" s="180"/>
      <c r="H13" s="180"/>
      <c r="I13" s="180"/>
    </row>
    <row r="14" spans="1:59" ht="20.100000000000001" customHeight="1">
      <c r="B14" s="185" t="s">
        <v>237</v>
      </c>
      <c r="C14" s="278"/>
      <c r="D14" s="278"/>
      <c r="E14" s="278"/>
      <c r="F14" s="278"/>
      <c r="G14" s="278"/>
      <c r="H14" s="278"/>
      <c r="I14" s="279"/>
    </row>
    <row r="15" spans="1:59" ht="20.100000000000001" customHeight="1">
      <c r="B15" s="277" t="s">
        <v>199</v>
      </c>
      <c r="C15" s="277"/>
      <c r="D15" s="277"/>
      <c r="E15" s="130" t="s">
        <v>196</v>
      </c>
      <c r="F15" s="277" t="s">
        <v>199</v>
      </c>
      <c r="G15" s="277"/>
      <c r="H15" s="277"/>
      <c r="I15" s="130" t="s">
        <v>196</v>
      </c>
    </row>
    <row r="16" spans="1:59" ht="20.100000000000001" customHeight="1">
      <c r="B16" s="226"/>
      <c r="C16" s="226"/>
      <c r="D16" s="226"/>
      <c r="E16" s="147"/>
      <c r="F16" s="226"/>
      <c r="G16" s="226"/>
      <c r="H16" s="226"/>
      <c r="I16" s="147"/>
    </row>
    <row r="17" spans="1:59" ht="20.100000000000001" customHeight="1">
      <c r="B17" s="226"/>
      <c r="C17" s="226"/>
      <c r="D17" s="226"/>
      <c r="E17" s="147"/>
      <c r="F17" s="226"/>
      <c r="G17" s="226"/>
      <c r="H17" s="226"/>
      <c r="I17" s="147"/>
    </row>
    <row r="18" spans="1:59" ht="20.100000000000001" customHeight="1">
      <c r="B18" s="226"/>
      <c r="C18" s="226"/>
      <c r="D18" s="226"/>
      <c r="E18" s="147"/>
      <c r="F18" s="226"/>
      <c r="G18" s="226"/>
      <c r="H18" s="226"/>
      <c r="I18" s="147"/>
    </row>
    <row r="19" spans="1:59" ht="20.100000000000001" customHeight="1">
      <c r="B19" s="193" t="s">
        <v>200</v>
      </c>
      <c r="C19" s="194"/>
      <c r="D19" s="226" t="s">
        <v>0</v>
      </c>
      <c r="E19" s="226"/>
      <c r="F19" s="226"/>
      <c r="G19" s="226"/>
      <c r="H19" s="226"/>
      <c r="I19" s="226"/>
    </row>
    <row r="20" spans="1:59" ht="20.100000000000001" customHeight="1">
      <c r="B20" s="193" t="s">
        <v>201</v>
      </c>
      <c r="C20" s="194"/>
      <c r="D20" s="131">
        <f>Pr_Empresarialak_F2_Aurrekontua!E42</f>
        <v>0</v>
      </c>
      <c r="E20" s="188" t="s">
        <v>202</v>
      </c>
      <c r="F20" s="188"/>
      <c r="G20" s="131">
        <f>Pr_Empresarialak_F2_Aurrekontua!D52</f>
        <v>0</v>
      </c>
      <c r="H20" s="132" t="s">
        <v>203</v>
      </c>
      <c r="I20" s="133" t="e">
        <f>Pr_Empresarialak_F2_Aurrekontua!F51</f>
        <v>#DIV/0!</v>
      </c>
    </row>
    <row r="21" spans="1:59" s="127" customFormat="1" ht="20.100000000000001" customHeight="1">
      <c r="A21" s="158"/>
      <c r="B21" s="201" t="s">
        <v>137</v>
      </c>
      <c r="C21" s="201"/>
      <c r="D21" s="201"/>
      <c r="E21" s="201"/>
      <c r="F21" s="201"/>
      <c r="G21" s="201"/>
      <c r="H21" s="201"/>
      <c r="I21" s="201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</row>
    <row r="22" spans="1:59" s="127" customFormat="1" ht="20.100000000000001" customHeight="1">
      <c r="A22" s="158"/>
      <c r="B22" s="176" t="s">
        <v>138</v>
      </c>
      <c r="C22" s="176"/>
      <c r="D22" s="176"/>
      <c r="E22" s="176"/>
      <c r="F22" s="176"/>
      <c r="G22" s="176"/>
      <c r="H22" s="176"/>
      <c r="I22" s="176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</row>
    <row r="23" spans="1:59" ht="20.100000000000001" customHeight="1">
      <c r="B23" s="224" t="s">
        <v>204</v>
      </c>
      <c r="C23" s="224"/>
      <c r="D23" s="224"/>
      <c r="E23" s="224"/>
      <c r="F23" s="224"/>
      <c r="G23" s="224"/>
      <c r="H23" s="224"/>
      <c r="I23" s="134" t="e">
        <f>+D20/I44</f>
        <v>#DIV/0!</v>
      </c>
    </row>
    <row r="24" spans="1:59" ht="20.100000000000001" customHeight="1">
      <c r="B24" s="206" t="s">
        <v>205</v>
      </c>
      <c r="C24" s="206"/>
      <c r="D24" s="206"/>
      <c r="E24" s="134">
        <f>Pr_Empresarialak_F2_Aurrekontua!E18+Pr_Empresarialak_F2_Aurrekontua!E22+Pr_Empresarialak_F2_Aurrekontua!E26</f>
        <v>0</v>
      </c>
      <c r="F24" s="188" t="s">
        <v>142</v>
      </c>
      <c r="G24" s="188"/>
      <c r="H24" s="188"/>
      <c r="I24" s="133" t="e">
        <f>Pr_Empresarialak_F2_Aurrekontua!F45</f>
        <v>#DIV/0!</v>
      </c>
    </row>
    <row r="25" spans="1:59" ht="20.100000000000001" customHeight="1">
      <c r="B25" s="206" t="s">
        <v>206</v>
      </c>
      <c r="C25" s="206"/>
      <c r="D25" s="259" t="s">
        <v>0</v>
      </c>
      <c r="E25" s="260"/>
      <c r="F25" s="260"/>
      <c r="G25" s="260"/>
      <c r="H25" s="260"/>
      <c r="I25" s="261"/>
    </row>
    <row r="26" spans="1:59" ht="20.100000000000001" customHeight="1">
      <c r="B26" s="193" t="s">
        <v>207</v>
      </c>
      <c r="C26" s="209"/>
      <c r="D26" s="194"/>
      <c r="E26" s="259" t="s">
        <v>0</v>
      </c>
      <c r="F26" s="260"/>
      <c r="G26" s="260"/>
      <c r="H26" s="260"/>
      <c r="I26" s="261"/>
    </row>
    <row r="27" spans="1:59" ht="20.100000000000001" customHeight="1">
      <c r="B27" s="206" t="s">
        <v>210</v>
      </c>
      <c r="C27" s="206"/>
      <c r="D27" s="206"/>
      <c r="E27" s="206"/>
      <c r="F27" s="206"/>
      <c r="G27" s="206"/>
      <c r="H27" s="132" t="s">
        <v>166</v>
      </c>
      <c r="I27" s="148" t="s">
        <v>0</v>
      </c>
    </row>
    <row r="28" spans="1:59" ht="20.100000000000001" customHeight="1">
      <c r="B28" s="262" t="s">
        <v>150</v>
      </c>
      <c r="C28" s="263"/>
      <c r="D28" s="264"/>
      <c r="E28" s="262" t="s">
        <v>151</v>
      </c>
      <c r="F28" s="263"/>
      <c r="G28" s="263"/>
      <c r="H28" s="263"/>
      <c r="I28" s="264"/>
    </row>
    <row r="29" spans="1:59" ht="20.100000000000001" customHeight="1">
      <c r="B29" s="211"/>
      <c r="C29" s="212"/>
      <c r="D29" s="213"/>
      <c r="E29" s="211"/>
      <c r="F29" s="212"/>
      <c r="G29" s="212"/>
      <c r="H29" s="212"/>
      <c r="I29" s="213"/>
    </row>
    <row r="30" spans="1:59" ht="20.100000000000001" customHeight="1">
      <c r="B30" s="211"/>
      <c r="C30" s="212"/>
      <c r="D30" s="213"/>
      <c r="E30" s="211"/>
      <c r="F30" s="212"/>
      <c r="G30" s="212"/>
      <c r="H30" s="212"/>
      <c r="I30" s="213"/>
    </row>
    <row r="31" spans="1:59" ht="20.100000000000001" customHeight="1">
      <c r="B31" s="211"/>
      <c r="C31" s="212"/>
      <c r="D31" s="213"/>
      <c r="E31" s="211"/>
      <c r="F31" s="212"/>
      <c r="G31" s="212"/>
      <c r="H31" s="212"/>
      <c r="I31" s="213"/>
    </row>
    <row r="32" spans="1:59" ht="32.1" customHeight="1">
      <c r="B32" s="177" t="s">
        <v>208</v>
      </c>
      <c r="C32" s="178"/>
      <c r="D32" s="256"/>
      <c r="E32" s="257"/>
      <c r="F32" s="257"/>
      <c r="G32" s="257"/>
      <c r="H32" s="257"/>
      <c r="I32" s="258"/>
    </row>
    <row r="33" spans="1:59" ht="20.100000000000001" customHeight="1">
      <c r="B33" s="206" t="s">
        <v>209</v>
      </c>
      <c r="C33" s="206"/>
      <c r="D33" s="206"/>
      <c r="E33" s="206"/>
      <c r="F33" s="206"/>
      <c r="G33" s="188" t="s">
        <v>211</v>
      </c>
      <c r="H33" s="188"/>
      <c r="I33" s="148" t="s">
        <v>0</v>
      </c>
    </row>
    <row r="34" spans="1:59" ht="20.100000000000001" customHeight="1">
      <c r="B34" s="206" t="s">
        <v>146</v>
      </c>
      <c r="C34" s="206"/>
      <c r="D34" s="226"/>
      <c r="E34" s="226"/>
      <c r="F34" s="226"/>
      <c r="G34" s="226"/>
      <c r="H34" s="226"/>
      <c r="I34" s="226"/>
    </row>
    <row r="35" spans="1:59" ht="20.100000000000001" customHeight="1">
      <c r="B35" s="210" t="s">
        <v>147</v>
      </c>
      <c r="C35" s="210"/>
      <c r="D35" s="180"/>
      <c r="E35" s="180"/>
      <c r="F35" s="180"/>
      <c r="G35" s="180"/>
      <c r="H35" s="180"/>
      <c r="I35" s="180"/>
    </row>
    <row r="36" spans="1:59" ht="32.1" customHeight="1">
      <c r="B36" s="177" t="s">
        <v>212</v>
      </c>
      <c r="C36" s="184"/>
      <c r="D36" s="178"/>
      <c r="E36" s="181"/>
      <c r="F36" s="182"/>
      <c r="G36" s="182"/>
      <c r="H36" s="182"/>
      <c r="I36" s="183"/>
    </row>
    <row r="37" spans="1:59" ht="20.100000000000001" customHeight="1">
      <c r="B37" s="217" t="s">
        <v>213</v>
      </c>
      <c r="C37" s="275"/>
      <c r="D37" s="275"/>
      <c r="E37" s="218"/>
      <c r="F37" s="223" t="s">
        <v>214</v>
      </c>
      <c r="G37" s="223"/>
      <c r="H37" s="223"/>
      <c r="I37" s="148" t="s">
        <v>0</v>
      </c>
    </row>
    <row r="38" spans="1:59" ht="20.100000000000001" customHeight="1">
      <c r="B38" s="221"/>
      <c r="C38" s="276"/>
      <c r="D38" s="276"/>
      <c r="E38" s="222"/>
      <c r="F38" s="223" t="s">
        <v>215</v>
      </c>
      <c r="G38" s="223"/>
      <c r="H38" s="223"/>
      <c r="I38" s="148" t="s">
        <v>0</v>
      </c>
    </row>
    <row r="39" spans="1:59" s="127" customFormat="1" ht="20.100000000000001" customHeight="1">
      <c r="A39" s="158"/>
      <c r="B39" s="176" t="s">
        <v>216</v>
      </c>
      <c r="C39" s="176"/>
      <c r="D39" s="176"/>
      <c r="E39" s="176"/>
      <c r="F39" s="176"/>
      <c r="G39" s="176"/>
      <c r="H39" s="176"/>
      <c r="I39" s="176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</row>
    <row r="40" spans="1:59" ht="20.100000000000001" customHeight="1">
      <c r="B40" s="206" t="s">
        <v>217</v>
      </c>
      <c r="C40" s="206"/>
      <c r="D40" s="206"/>
      <c r="E40" s="206"/>
      <c r="F40" s="206"/>
      <c r="G40" s="206"/>
      <c r="H40" s="206"/>
      <c r="I40" s="206"/>
    </row>
    <row r="41" spans="1:59" ht="20.100000000000001" customHeight="1">
      <c r="B41" s="177" t="s">
        <v>219</v>
      </c>
      <c r="C41" s="209"/>
      <c r="D41" s="194"/>
      <c r="E41" s="148"/>
      <c r="F41" s="188" t="s">
        <v>218</v>
      </c>
      <c r="G41" s="188"/>
      <c r="H41" s="188"/>
      <c r="I41" s="148"/>
    </row>
    <row r="42" spans="1:59" ht="32.1" customHeight="1">
      <c r="B42" s="177" t="s">
        <v>157</v>
      </c>
      <c r="C42" s="178"/>
      <c r="D42" s="256"/>
      <c r="E42" s="257"/>
      <c r="F42" s="257"/>
      <c r="G42" s="257"/>
      <c r="H42" s="257"/>
      <c r="I42" s="258"/>
    </row>
    <row r="43" spans="1:59" ht="20.100000000000001" customHeight="1">
      <c r="B43" s="271" t="s">
        <v>235</v>
      </c>
      <c r="C43" s="210"/>
      <c r="D43" s="210"/>
      <c r="E43" s="210"/>
      <c r="F43" s="210"/>
      <c r="G43" s="210"/>
      <c r="H43" s="210"/>
      <c r="I43" s="210"/>
    </row>
    <row r="44" spans="1:59" ht="20.100000000000001" customHeight="1">
      <c r="B44" s="273" t="s">
        <v>220</v>
      </c>
      <c r="C44" s="274"/>
      <c r="D44" s="148"/>
      <c r="E44" s="186" t="s">
        <v>158</v>
      </c>
      <c r="F44" s="187"/>
      <c r="G44" s="148"/>
      <c r="H44" s="135" t="s">
        <v>159</v>
      </c>
      <c r="I44" s="136">
        <f>+D44+G44</f>
        <v>0</v>
      </c>
    </row>
    <row r="45" spans="1:59" ht="32.1" customHeight="1">
      <c r="B45" s="177" t="s">
        <v>221</v>
      </c>
      <c r="C45" s="178"/>
      <c r="D45" s="256"/>
      <c r="E45" s="257"/>
      <c r="F45" s="257"/>
      <c r="G45" s="257"/>
      <c r="H45" s="257"/>
      <c r="I45" s="258"/>
    </row>
    <row r="46" spans="1:59" ht="20.100000000000001" customHeight="1">
      <c r="B46" s="177" t="s">
        <v>222</v>
      </c>
      <c r="C46" s="184"/>
      <c r="D46" s="184"/>
      <c r="E46" s="184"/>
      <c r="F46" s="184"/>
      <c r="G46" s="178"/>
      <c r="H46" s="137" t="s">
        <v>80</v>
      </c>
      <c r="I46" s="138"/>
    </row>
    <row r="47" spans="1:59" ht="20.100000000000001" customHeight="1">
      <c r="B47" s="272" t="s">
        <v>223</v>
      </c>
      <c r="C47" s="272"/>
      <c r="D47" s="272" t="s">
        <v>224</v>
      </c>
      <c r="E47" s="272"/>
      <c r="F47" s="272" t="s">
        <v>223</v>
      </c>
      <c r="G47" s="272"/>
      <c r="H47" s="272" t="s">
        <v>224</v>
      </c>
      <c r="I47" s="272"/>
    </row>
    <row r="48" spans="1:59" ht="20.100000000000001" customHeight="1">
      <c r="B48" s="255"/>
      <c r="C48" s="255"/>
      <c r="D48" s="211"/>
      <c r="E48" s="213"/>
      <c r="F48" s="255"/>
      <c r="G48" s="255"/>
      <c r="H48" s="211"/>
      <c r="I48" s="213"/>
    </row>
    <row r="49" spans="2:9" ht="20.100000000000001" customHeight="1">
      <c r="B49" s="255"/>
      <c r="C49" s="255"/>
      <c r="D49" s="211"/>
      <c r="E49" s="213"/>
      <c r="F49" s="255"/>
      <c r="G49" s="255"/>
      <c r="H49" s="211"/>
      <c r="I49" s="213"/>
    </row>
    <row r="50" spans="2:9" ht="20.100000000000001" customHeight="1">
      <c r="B50" s="255"/>
      <c r="C50" s="255"/>
      <c r="D50" s="211"/>
      <c r="E50" s="213"/>
      <c r="F50" s="255"/>
      <c r="G50" s="255"/>
      <c r="H50" s="211"/>
      <c r="I50" s="213"/>
    </row>
    <row r="51" spans="2:9" ht="20.100000000000001" customHeight="1">
      <c r="B51" s="255"/>
      <c r="C51" s="255"/>
      <c r="D51" s="211"/>
      <c r="E51" s="213"/>
      <c r="F51" s="255"/>
      <c r="G51" s="255"/>
      <c r="H51" s="211"/>
      <c r="I51" s="213"/>
    </row>
    <row r="52" spans="2:9" ht="48.75" customHeight="1">
      <c r="B52" s="177" t="s">
        <v>226</v>
      </c>
      <c r="C52" s="178"/>
      <c r="D52" s="256"/>
      <c r="E52" s="257"/>
      <c r="F52" s="257"/>
      <c r="G52" s="257"/>
      <c r="H52" s="257"/>
      <c r="I52" s="258"/>
    </row>
    <row r="53" spans="2:9" ht="45" customHeight="1">
      <c r="B53" s="177" t="s">
        <v>225</v>
      </c>
      <c r="C53" s="178"/>
      <c r="D53" s="268" t="s">
        <v>0</v>
      </c>
      <c r="E53" s="269"/>
      <c r="F53" s="269"/>
      <c r="G53" s="269"/>
      <c r="H53" s="269"/>
      <c r="I53" s="270"/>
    </row>
    <row r="54" spans="2:9" s="157" customFormat="1" ht="20.100000000000001" customHeight="1"/>
    <row r="55" spans="2:9" s="157" customFormat="1" ht="20.100000000000001" customHeight="1"/>
    <row r="56" spans="2:9" s="157" customFormat="1" ht="20.100000000000001" customHeight="1"/>
    <row r="57" spans="2:9" s="157" customFormat="1" ht="20.100000000000001" customHeight="1"/>
    <row r="58" spans="2:9" s="157" customFormat="1" ht="20.100000000000001" customHeight="1"/>
    <row r="59" spans="2:9" s="157" customFormat="1" ht="20.100000000000001" customHeight="1"/>
    <row r="60" spans="2:9" s="157" customFormat="1" ht="20.100000000000001" customHeight="1"/>
    <row r="61" spans="2:9" s="157" customFormat="1" ht="20.100000000000001" customHeight="1"/>
    <row r="62" spans="2:9" s="157" customFormat="1" ht="20.100000000000001" customHeight="1"/>
    <row r="63" spans="2:9" s="157" customFormat="1" ht="20.100000000000001" customHeight="1"/>
    <row r="64" spans="2:9" s="157" customFormat="1" ht="20.100000000000001" customHeight="1"/>
    <row r="65" s="157" customFormat="1" ht="20.100000000000001" customHeight="1"/>
    <row r="66" s="157" customFormat="1" ht="20.100000000000001" customHeight="1"/>
    <row r="67" s="157" customFormat="1" ht="20.100000000000001" customHeight="1"/>
    <row r="68" s="157" customFormat="1" ht="20.100000000000001" customHeight="1"/>
    <row r="69" s="157" customFormat="1" ht="20.100000000000001" customHeight="1"/>
    <row r="70" s="157" customFormat="1" ht="20.100000000000001" customHeight="1"/>
    <row r="71" s="157" customFormat="1" ht="20.100000000000001" customHeight="1"/>
    <row r="72" s="157" customFormat="1" ht="20.100000000000001" customHeight="1"/>
    <row r="73" s="157" customFormat="1" ht="20.100000000000001" customHeight="1"/>
    <row r="74" s="157" customFormat="1" ht="20.100000000000001" customHeight="1"/>
    <row r="75" s="157" customFormat="1" ht="20.100000000000001" customHeight="1"/>
    <row r="76" s="157" customFormat="1" ht="20.100000000000001" customHeight="1"/>
    <row r="77" s="157" customFormat="1" ht="20.100000000000001" customHeight="1"/>
    <row r="78" s="157" customFormat="1" ht="20.100000000000001" customHeight="1"/>
    <row r="79" s="157" customFormat="1" ht="20.100000000000001" customHeight="1"/>
    <row r="80" s="157" customFormat="1" ht="20.100000000000001" customHeight="1"/>
    <row r="81" s="157" customFormat="1" ht="20.100000000000001" customHeight="1"/>
    <row r="82" s="157" customFormat="1" ht="20.100000000000001" customHeight="1"/>
    <row r="83" s="157" customFormat="1" ht="20.100000000000001" customHeight="1"/>
    <row r="84" s="157" customFormat="1" ht="20.100000000000001" customHeight="1"/>
    <row r="85" s="157" customFormat="1" ht="20.100000000000001" customHeight="1"/>
    <row r="86" s="157" customFormat="1" ht="20.100000000000001" customHeight="1"/>
    <row r="87" s="157" customFormat="1" ht="20.100000000000001" customHeight="1"/>
    <row r="88" s="157" customFormat="1" ht="20.100000000000001" customHeight="1"/>
    <row r="89" s="157" customFormat="1" ht="20.100000000000001" customHeight="1"/>
    <row r="90" s="157" customFormat="1" ht="20.100000000000001" customHeight="1"/>
    <row r="91" s="157" customFormat="1" ht="20.100000000000001" customHeight="1"/>
    <row r="92" s="157" customFormat="1" ht="20.100000000000001" customHeight="1"/>
    <row r="93" s="157" customFormat="1" ht="20.100000000000001" customHeight="1"/>
    <row r="94" s="157" customFormat="1" ht="20.100000000000001" customHeight="1"/>
    <row r="95" s="157" customFormat="1" ht="20.100000000000001" customHeight="1"/>
    <row r="96" s="157" customFormat="1" ht="20.100000000000001" customHeight="1"/>
    <row r="97" s="157" customFormat="1" ht="20.100000000000001" customHeight="1"/>
    <row r="98" s="157" customFormat="1" ht="20.100000000000001" customHeight="1"/>
    <row r="99" s="157" customFormat="1" ht="20.100000000000001" customHeight="1"/>
    <row r="100" s="157" customFormat="1" ht="20.100000000000001" customHeight="1"/>
    <row r="101" s="157" customFormat="1" ht="20.100000000000001" customHeight="1"/>
    <row r="102" s="157" customFormat="1" ht="20.100000000000001" customHeight="1"/>
    <row r="103" s="157" customFormat="1" ht="20.100000000000001" customHeight="1"/>
    <row r="104" s="157" customFormat="1" ht="20.100000000000001" customHeight="1"/>
    <row r="105" s="157" customFormat="1" ht="20.100000000000001" customHeight="1"/>
    <row r="106" s="157" customFormat="1" ht="20.100000000000001" customHeight="1"/>
    <row r="107" s="157" customFormat="1" ht="20.100000000000001" customHeight="1"/>
    <row r="108" s="157" customFormat="1" ht="20.100000000000001" customHeight="1"/>
    <row r="109" s="157" customFormat="1" ht="20.100000000000001" customHeight="1"/>
    <row r="110" s="157" customFormat="1" ht="20.100000000000001" customHeight="1"/>
    <row r="111" s="157" customFormat="1" ht="20.100000000000001" customHeight="1"/>
    <row r="112" s="157" customFormat="1" ht="20.100000000000001" customHeight="1"/>
    <row r="113" s="157" customFormat="1" ht="20.100000000000001" customHeight="1"/>
    <row r="114" s="157" customFormat="1" ht="20.100000000000001" customHeight="1"/>
    <row r="115" s="157" customFormat="1" ht="20.100000000000001" customHeight="1"/>
    <row r="116" s="157" customFormat="1" ht="20.100000000000001" customHeight="1"/>
    <row r="117" s="157" customFormat="1" ht="20.100000000000001" customHeight="1"/>
    <row r="118" s="157" customFormat="1" ht="20.100000000000001" customHeight="1"/>
    <row r="119" s="157" customFormat="1" ht="20.100000000000001" customHeight="1"/>
    <row r="120" s="157" customFormat="1" ht="20.100000000000001" customHeight="1"/>
    <row r="121" s="157" customFormat="1" ht="20.100000000000001" customHeight="1"/>
    <row r="122" s="157" customFormat="1" ht="20.100000000000001" customHeight="1"/>
    <row r="123" s="157" customFormat="1" ht="20.100000000000001" customHeight="1"/>
    <row r="124" s="157" customFormat="1" ht="20.100000000000001" customHeight="1"/>
    <row r="125" s="157" customFormat="1" ht="20.100000000000001" customHeight="1"/>
    <row r="126" s="157" customFormat="1" ht="20.100000000000001" customHeight="1"/>
    <row r="127" s="157" customFormat="1" ht="20.100000000000001" customHeight="1"/>
    <row r="128" s="157" customFormat="1" ht="20.100000000000001" customHeight="1"/>
    <row r="129" s="157" customFormat="1" ht="20.100000000000001" customHeight="1"/>
    <row r="130" s="157" customFormat="1" ht="20.100000000000001" customHeight="1"/>
    <row r="131" s="157" customFormat="1" ht="20.100000000000001" customHeight="1"/>
    <row r="132" s="157" customFormat="1" ht="20.100000000000001" customHeight="1"/>
    <row r="133" s="157" customFormat="1" ht="20.100000000000001" customHeight="1"/>
    <row r="134" s="157" customFormat="1" ht="20.100000000000001" customHeight="1"/>
    <row r="135" s="157" customFormat="1" ht="20.100000000000001" customHeight="1"/>
    <row r="136" s="157" customFormat="1" ht="20.100000000000001" customHeight="1"/>
    <row r="137" s="157" customFormat="1" ht="20.100000000000001" customHeight="1"/>
    <row r="138" s="157" customFormat="1" ht="20.100000000000001" customHeight="1"/>
    <row r="139" s="157" customFormat="1" ht="20.100000000000001" customHeight="1"/>
    <row r="140" s="157" customFormat="1" ht="20.100000000000001" customHeight="1"/>
    <row r="141" s="157" customFormat="1" ht="20.100000000000001" customHeight="1"/>
    <row r="142" s="157" customFormat="1" ht="20.100000000000001" customHeight="1"/>
    <row r="143" s="157" customFormat="1" ht="20.100000000000001" customHeight="1"/>
    <row r="144" s="157" customFormat="1" ht="20.100000000000001" customHeight="1"/>
    <row r="145" s="157" customFormat="1" ht="20.100000000000001" customHeight="1"/>
    <row r="146" s="157" customFormat="1" ht="20.100000000000001" customHeight="1"/>
    <row r="147" s="157" customFormat="1" ht="20.100000000000001" customHeight="1"/>
    <row r="148" s="157" customFormat="1" ht="20.100000000000001" customHeight="1"/>
    <row r="149" s="157" customFormat="1" ht="20.100000000000001" customHeight="1"/>
    <row r="150" s="157" customFormat="1" ht="20.100000000000001" customHeight="1"/>
    <row r="151" s="157" customFormat="1" ht="20.100000000000001" customHeight="1"/>
    <row r="152" s="157" customFormat="1" ht="20.100000000000001" customHeight="1"/>
    <row r="153" s="157" customFormat="1" ht="20.100000000000001" customHeight="1"/>
    <row r="154" s="157" customFormat="1" ht="20.100000000000001" customHeight="1"/>
    <row r="155" s="157" customFormat="1" ht="20.100000000000001" customHeight="1"/>
    <row r="156" s="157" customFormat="1" ht="20.100000000000001" customHeight="1"/>
    <row r="157" s="157" customFormat="1" ht="20.100000000000001" customHeight="1"/>
    <row r="158" s="157" customFormat="1" ht="20.100000000000001" customHeight="1"/>
    <row r="159" s="157" customFormat="1" ht="20.100000000000001" customHeight="1"/>
    <row r="160" s="157" customFormat="1" ht="20.100000000000001" customHeight="1"/>
    <row r="161" s="157" customFormat="1" ht="20.100000000000001" customHeight="1"/>
    <row r="162" s="157" customFormat="1" ht="20.100000000000001" customHeight="1"/>
    <row r="163" s="157" customFormat="1" ht="20.100000000000001" customHeight="1"/>
    <row r="164" s="157" customFormat="1" ht="20.100000000000001" customHeight="1"/>
    <row r="165" s="157" customFormat="1" ht="20.100000000000001" customHeight="1"/>
    <row r="166" s="157" customFormat="1" ht="20.100000000000001" customHeight="1"/>
    <row r="167" s="157" customFormat="1" ht="20.100000000000001" customHeight="1"/>
    <row r="168" s="157" customFormat="1" ht="20.100000000000001" customHeight="1"/>
    <row r="169" s="157" customFormat="1" ht="20.100000000000001" customHeight="1"/>
    <row r="170" s="157" customFormat="1" ht="20.100000000000001" customHeight="1"/>
    <row r="171" s="157" customFormat="1" ht="20.100000000000001" customHeight="1"/>
    <row r="172" s="157" customFormat="1" ht="20.100000000000001" customHeight="1"/>
    <row r="173" s="157" customFormat="1" ht="20.100000000000001" customHeight="1"/>
    <row r="174" s="157" customFormat="1" ht="20.100000000000001" customHeight="1"/>
    <row r="175" s="157" customFormat="1" ht="20.100000000000001" customHeight="1"/>
    <row r="176" s="157" customFormat="1" ht="20.100000000000001" customHeight="1"/>
    <row r="177" s="157" customFormat="1" ht="20.100000000000001" customHeight="1"/>
    <row r="178" s="157" customFormat="1" ht="20.100000000000001" customHeight="1"/>
    <row r="179" s="157" customFormat="1" ht="20.100000000000001" customHeight="1"/>
    <row r="180" s="157" customFormat="1" ht="20.100000000000001" customHeight="1"/>
    <row r="181" s="157" customFormat="1" ht="20.100000000000001" customHeight="1"/>
    <row r="182" s="157" customFormat="1" ht="20.100000000000001" customHeight="1"/>
    <row r="183" s="157" customFormat="1" ht="20.100000000000001" customHeight="1"/>
    <row r="184" s="157" customFormat="1" ht="20.100000000000001" customHeight="1"/>
    <row r="185" s="157" customFormat="1" ht="20.100000000000001" customHeight="1"/>
    <row r="186" s="157" customFormat="1" ht="20.100000000000001" customHeight="1"/>
    <row r="187" s="157" customFormat="1" ht="20.100000000000001" customHeight="1"/>
    <row r="188" s="157" customFormat="1" ht="20.100000000000001" customHeight="1"/>
    <row r="189" s="157" customFormat="1" ht="20.100000000000001" customHeight="1"/>
    <row r="190" s="157" customFormat="1" ht="20.100000000000001" customHeight="1"/>
    <row r="191" s="157" customFormat="1" ht="20.100000000000001" customHeight="1"/>
    <row r="192" s="157" customFormat="1" ht="20.100000000000001" customHeight="1"/>
    <row r="193" s="157" customFormat="1" ht="20.100000000000001" customHeight="1"/>
    <row r="194" s="157" customFormat="1" ht="20.100000000000001" customHeight="1"/>
    <row r="195" s="157" customFormat="1" ht="20.100000000000001" customHeight="1"/>
    <row r="196" s="157" customFormat="1" ht="20.100000000000001" customHeight="1"/>
    <row r="197" s="157" customFormat="1" ht="20.100000000000001" customHeight="1"/>
    <row r="198" s="157" customFormat="1" ht="20.100000000000001" customHeight="1"/>
    <row r="199" s="157" customFormat="1" ht="20.100000000000001" customHeight="1"/>
    <row r="200" s="157" customFormat="1" ht="20.100000000000001" customHeight="1"/>
  </sheetData>
  <sheetProtection password="F765" sheet="1" objects="1" scenarios="1" selectLockedCells="1"/>
  <mergeCells count="100">
    <mergeCell ref="E11:F11"/>
    <mergeCell ref="B11:D11"/>
    <mergeCell ref="B18:D18"/>
    <mergeCell ref="B16:D16"/>
    <mergeCell ref="F16:H16"/>
    <mergeCell ref="B17:D17"/>
    <mergeCell ref="F17:H17"/>
    <mergeCell ref="B15:D15"/>
    <mergeCell ref="F15:H15"/>
    <mergeCell ref="B14:I14"/>
    <mergeCell ref="F18:H18"/>
    <mergeCell ref="F38:H38"/>
    <mergeCell ref="B37:E38"/>
    <mergeCell ref="B12:I12"/>
    <mergeCell ref="B25:C25"/>
    <mergeCell ref="F37:H37"/>
    <mergeCell ref="B36:D36"/>
    <mergeCell ref="B13:I13"/>
    <mergeCell ref="B23:H23"/>
    <mergeCell ref="F24:H24"/>
    <mergeCell ref="B34:C34"/>
    <mergeCell ref="B33:F33"/>
    <mergeCell ref="G33:H33"/>
    <mergeCell ref="B27:G27"/>
    <mergeCell ref="B26:D26"/>
    <mergeCell ref="B22:I22"/>
    <mergeCell ref="B35:C35"/>
    <mergeCell ref="B32:C32"/>
    <mergeCell ref="B19:C19"/>
    <mergeCell ref="D42:I42"/>
    <mergeCell ref="B24:D24"/>
    <mergeCell ref="E20:F20"/>
    <mergeCell ref="B20:C20"/>
    <mergeCell ref="B21:I21"/>
    <mergeCell ref="B29:D29"/>
    <mergeCell ref="B30:D30"/>
    <mergeCell ref="E30:I30"/>
    <mergeCell ref="B39:I39"/>
    <mergeCell ref="B40:I40"/>
    <mergeCell ref="B41:D41"/>
    <mergeCell ref="F41:H41"/>
    <mergeCell ref="B42:C42"/>
    <mergeCell ref="D19:I19"/>
    <mergeCell ref="B53:C53"/>
    <mergeCell ref="D53:I53"/>
    <mergeCell ref="B43:I43"/>
    <mergeCell ref="B45:C45"/>
    <mergeCell ref="D45:I45"/>
    <mergeCell ref="H47:I47"/>
    <mergeCell ref="B52:C52"/>
    <mergeCell ref="D52:I52"/>
    <mergeCell ref="F48:G48"/>
    <mergeCell ref="H48:I48"/>
    <mergeCell ref="E44:F44"/>
    <mergeCell ref="B47:C47"/>
    <mergeCell ref="D47:E47"/>
    <mergeCell ref="F47:G47"/>
    <mergeCell ref="B44:C44"/>
    <mergeCell ref="B46:G46"/>
    <mergeCell ref="B1:I1"/>
    <mergeCell ref="B2:I2"/>
    <mergeCell ref="B3:I3"/>
    <mergeCell ref="B10:D10"/>
    <mergeCell ref="E10:F10"/>
    <mergeCell ref="B8:D8"/>
    <mergeCell ref="B9:D9"/>
    <mergeCell ref="E8:F8"/>
    <mergeCell ref="E9:F9"/>
    <mergeCell ref="C5:E5"/>
    <mergeCell ref="G5:I5"/>
    <mergeCell ref="B4:I4"/>
    <mergeCell ref="B6:G6"/>
    <mergeCell ref="B7:D7"/>
    <mergeCell ref="E7:F7"/>
    <mergeCell ref="D25:I25"/>
    <mergeCell ref="E26:I26"/>
    <mergeCell ref="B28:D28"/>
    <mergeCell ref="E28:I28"/>
    <mergeCell ref="E31:I31"/>
    <mergeCell ref="B31:D31"/>
    <mergeCell ref="E29:I29"/>
    <mergeCell ref="D32:I32"/>
    <mergeCell ref="G34:I34"/>
    <mergeCell ref="D34:F34"/>
    <mergeCell ref="D35:I35"/>
    <mergeCell ref="E36:I36"/>
    <mergeCell ref="H50:I50"/>
    <mergeCell ref="H51:I51"/>
    <mergeCell ref="B50:C50"/>
    <mergeCell ref="F50:G50"/>
    <mergeCell ref="B51:C51"/>
    <mergeCell ref="F51:G51"/>
    <mergeCell ref="D50:E50"/>
    <mergeCell ref="D51:E51"/>
    <mergeCell ref="F49:G49"/>
    <mergeCell ref="H49:I49"/>
    <mergeCell ref="B48:C48"/>
    <mergeCell ref="B49:C49"/>
    <mergeCell ref="D48:E48"/>
    <mergeCell ref="D49:E49"/>
  </mergeCells>
  <dataValidations count="2">
    <dataValidation type="list" allowBlank="1" showInputMessage="1" showErrorMessage="1" sqref="H8:H11" xr:uid="{00000000-0002-0000-0300-000000000000}">
      <formula1>"Bai,Ez"</formula1>
    </dataValidation>
    <dataValidation type="textLength" showInputMessage="1" showErrorMessage="1" errorTitle="Gehienez, 300 karaktere" error="Gehienez, 300 karaktere" sqref="B13:I13" xr:uid="{00000000-0002-0000-0300-000001000000}">
      <formula1>0</formula1>
      <formula2>301</formula2>
    </dataValidation>
  </dataValidations>
  <pageMargins left="0.70866141732283472" right="0.70866141732283472" top="0.39370078740157483" bottom="0.3937007874015748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D200"/>
  <sheetViews>
    <sheetView tabSelected="1" zoomScale="75" zoomScaleNormal="75" workbookViewId="0">
      <selection activeCell="B6" sqref="B6:F6"/>
    </sheetView>
  </sheetViews>
  <sheetFormatPr baseColWidth="10" defaultRowHeight="20.100000000000001" customHeight="1"/>
  <cols>
    <col min="1" max="1" width="5.7109375" style="162" customWidth="1"/>
    <col min="2" max="2" width="17.7109375" style="104" customWidth="1"/>
    <col min="3" max="3" width="81.5703125" style="104" customWidth="1"/>
    <col min="4" max="4" width="18.7109375" style="125" customWidth="1"/>
    <col min="5" max="5" width="16.85546875" style="125" customWidth="1"/>
    <col min="6" max="6" width="16.85546875" style="126" customWidth="1"/>
    <col min="7" max="7" width="5.7109375" style="162" customWidth="1"/>
    <col min="8" max="56" width="11.42578125" style="162"/>
    <col min="57" max="16384" width="11.42578125" style="104"/>
  </cols>
  <sheetData>
    <row r="1" spans="1:56" ht="20.100000000000001" customHeight="1">
      <c r="B1" s="282" t="s">
        <v>128</v>
      </c>
      <c r="C1" s="283"/>
      <c r="D1" s="283"/>
      <c r="E1" s="283"/>
      <c r="F1" s="284"/>
    </row>
    <row r="2" spans="1:56" ht="20.100000000000001" customHeight="1">
      <c r="B2" s="285" t="s">
        <v>233</v>
      </c>
      <c r="C2" s="286"/>
      <c r="D2" s="286"/>
      <c r="E2" s="286"/>
      <c r="F2" s="287"/>
    </row>
    <row r="3" spans="1:56" ht="20.100000000000001" customHeight="1">
      <c r="B3" s="288" t="s">
        <v>167</v>
      </c>
      <c r="C3" s="289"/>
      <c r="D3" s="289"/>
      <c r="E3" s="289"/>
      <c r="F3" s="290"/>
    </row>
    <row r="4" spans="1:56" ht="20.100000000000001" customHeight="1">
      <c r="B4" s="106" t="s">
        <v>131</v>
      </c>
      <c r="C4" s="107" t="str">
        <f>Pr_Empresarialak_F1_D.Orokorrak!C5</f>
        <v>xxx</v>
      </c>
      <c r="D4" s="298" t="s">
        <v>132</v>
      </c>
      <c r="E4" s="299"/>
      <c r="F4" s="300"/>
    </row>
    <row r="5" spans="1:56" ht="20.100000000000001" customHeight="1">
      <c r="B5" s="294" t="s">
        <v>247</v>
      </c>
      <c r="C5" s="295"/>
      <c r="D5" s="296" t="str">
        <f>Pr_Empresarialak_F1_D.Orokorrak!G5</f>
        <v>xxx</v>
      </c>
      <c r="E5" s="296"/>
      <c r="F5" s="297"/>
    </row>
    <row r="6" spans="1:56" ht="30" customHeight="1">
      <c r="B6" s="291" t="s">
        <v>238</v>
      </c>
      <c r="C6" s="292"/>
      <c r="D6" s="292"/>
      <c r="E6" s="292"/>
      <c r="F6" s="293"/>
    </row>
    <row r="7" spans="1:56" ht="20.100000000000001" customHeight="1">
      <c r="B7" s="243" t="s">
        <v>169</v>
      </c>
      <c r="C7" s="243"/>
      <c r="D7" s="243"/>
      <c r="E7" s="243"/>
      <c r="F7" s="243"/>
    </row>
    <row r="8" spans="1:56" ht="32.1" customHeight="1">
      <c r="B8" s="251" t="s">
        <v>245</v>
      </c>
      <c r="C8" s="251"/>
      <c r="D8" s="251"/>
      <c r="E8" s="251"/>
      <c r="F8" s="251"/>
    </row>
    <row r="9" spans="1:56" ht="20.100000000000001" customHeight="1">
      <c r="B9" s="280" t="s">
        <v>170</v>
      </c>
      <c r="C9" s="281"/>
      <c r="D9" s="109" t="s">
        <v>171</v>
      </c>
      <c r="E9" s="109" t="s">
        <v>159</v>
      </c>
      <c r="F9" s="110" t="s">
        <v>172</v>
      </c>
    </row>
    <row r="10" spans="1:56" ht="20.100000000000001" customHeight="1">
      <c r="B10" s="116" t="s">
        <v>173</v>
      </c>
      <c r="C10" s="117"/>
      <c r="D10" s="111"/>
      <c r="E10" s="112">
        <f>SUM(D11:D14)</f>
        <v>0</v>
      </c>
      <c r="F10" s="113" t="e">
        <f>E10/E$42</f>
        <v>#DIV/0!</v>
      </c>
    </row>
    <row r="11" spans="1:56" ht="20.100000000000001" customHeight="1">
      <c r="B11" s="114" t="s">
        <v>60</v>
      </c>
      <c r="C11" s="101"/>
      <c r="D11" s="103"/>
      <c r="E11" s="167"/>
      <c r="F11" s="153"/>
    </row>
    <row r="12" spans="1:56" ht="20.100000000000001" customHeight="1">
      <c r="B12" s="114" t="s">
        <v>61</v>
      </c>
      <c r="C12" s="101"/>
      <c r="D12" s="103"/>
      <c r="E12" s="167"/>
      <c r="F12" s="153"/>
    </row>
    <row r="13" spans="1:56" s="142" customFormat="1" ht="20.100000000000001" customHeight="1">
      <c r="A13" s="163"/>
      <c r="B13" s="143" t="s">
        <v>0</v>
      </c>
      <c r="C13" s="101"/>
      <c r="D13" s="103"/>
      <c r="E13" s="168"/>
      <c r="F13" s="169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</row>
    <row r="14" spans="1:56" ht="20.100000000000001" customHeight="1">
      <c r="B14" s="116" t="s">
        <v>174</v>
      </c>
      <c r="C14" s="117"/>
      <c r="D14" s="111" t="s">
        <v>0</v>
      </c>
      <c r="E14" s="112">
        <f>SUM(C15:D17)</f>
        <v>0</v>
      </c>
      <c r="F14" s="113" t="e">
        <f>E14/E$42</f>
        <v>#DIV/0!</v>
      </c>
    </row>
    <row r="15" spans="1:56" ht="20.100000000000001" customHeight="1">
      <c r="B15" s="114" t="s">
        <v>62</v>
      </c>
      <c r="C15" s="101"/>
      <c r="D15" s="103"/>
      <c r="E15" s="167"/>
      <c r="F15" s="153"/>
    </row>
    <row r="16" spans="1:56" ht="20.100000000000001" customHeight="1">
      <c r="B16" s="114" t="s">
        <v>63</v>
      </c>
      <c r="C16" s="101"/>
      <c r="D16" s="103"/>
      <c r="E16" s="167"/>
      <c r="F16" s="153"/>
    </row>
    <row r="17" spans="1:56" s="142" customFormat="1" ht="20.100000000000001" customHeight="1">
      <c r="A17" s="163"/>
      <c r="B17" s="143" t="s">
        <v>0</v>
      </c>
      <c r="C17" s="101"/>
      <c r="D17" s="103"/>
      <c r="E17" s="168"/>
      <c r="F17" s="169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</row>
    <row r="18" spans="1:56" ht="20.100000000000001" customHeight="1">
      <c r="B18" s="116" t="s">
        <v>176</v>
      </c>
      <c r="C18" s="117"/>
      <c r="D18" s="111"/>
      <c r="E18" s="112">
        <f>SUM(D19:D22)</f>
        <v>0</v>
      </c>
      <c r="F18" s="113" t="e">
        <f>E18/E$42</f>
        <v>#DIV/0!</v>
      </c>
    </row>
    <row r="19" spans="1:56" ht="20.100000000000001" customHeight="1">
      <c r="B19" s="114" t="s">
        <v>66</v>
      </c>
      <c r="C19" s="101"/>
      <c r="D19" s="103"/>
      <c r="E19" s="167"/>
      <c r="F19" s="153"/>
    </row>
    <row r="20" spans="1:56" ht="20.100000000000001" customHeight="1">
      <c r="B20" s="114" t="s">
        <v>67</v>
      </c>
      <c r="C20" s="101"/>
      <c r="D20" s="103"/>
      <c r="E20" s="167"/>
      <c r="F20" s="153"/>
    </row>
    <row r="21" spans="1:56" s="142" customFormat="1" ht="20.100000000000001" customHeight="1">
      <c r="A21" s="163"/>
      <c r="B21" s="143" t="s">
        <v>0</v>
      </c>
      <c r="C21" s="101"/>
      <c r="D21" s="103"/>
      <c r="E21" s="168"/>
      <c r="F21" s="169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</row>
    <row r="22" spans="1:56" ht="20.100000000000001" customHeight="1">
      <c r="B22" s="116" t="s">
        <v>177</v>
      </c>
      <c r="C22" s="117"/>
      <c r="D22" s="111"/>
      <c r="E22" s="112">
        <f>SUM(D23:D26)</f>
        <v>0</v>
      </c>
      <c r="F22" s="113" t="e">
        <f>E22/E$42</f>
        <v>#DIV/0!</v>
      </c>
    </row>
    <row r="23" spans="1:56" ht="20.100000000000001" customHeight="1">
      <c r="B23" s="114" t="s">
        <v>68</v>
      </c>
      <c r="C23" s="101"/>
      <c r="D23" s="103"/>
      <c r="E23" s="167"/>
      <c r="F23" s="153"/>
    </row>
    <row r="24" spans="1:56" ht="20.100000000000001" customHeight="1">
      <c r="B24" s="114" t="s">
        <v>69</v>
      </c>
      <c r="C24" s="101"/>
      <c r="D24" s="103"/>
      <c r="E24" s="167"/>
      <c r="F24" s="153"/>
    </row>
    <row r="25" spans="1:56" s="142" customFormat="1" ht="20.100000000000001" customHeight="1">
      <c r="A25" s="163"/>
      <c r="B25" s="143" t="s">
        <v>0</v>
      </c>
      <c r="C25" s="101"/>
      <c r="D25" s="103"/>
      <c r="E25" s="168"/>
      <c r="F25" s="169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</row>
    <row r="26" spans="1:56" ht="20.100000000000001" customHeight="1">
      <c r="B26" s="116" t="s">
        <v>178</v>
      </c>
      <c r="C26" s="117"/>
      <c r="D26" s="111"/>
      <c r="E26" s="112">
        <f>SUM(D27:D30)</f>
        <v>0</v>
      </c>
      <c r="F26" s="113" t="e">
        <f>E26/E$42</f>
        <v>#DIV/0!</v>
      </c>
    </row>
    <row r="27" spans="1:56" ht="20.100000000000001" customHeight="1">
      <c r="B27" s="114" t="s">
        <v>64</v>
      </c>
      <c r="C27" s="101"/>
      <c r="D27" s="103"/>
      <c r="E27" s="167"/>
      <c r="F27" s="153"/>
    </row>
    <row r="28" spans="1:56" ht="20.100000000000001" customHeight="1">
      <c r="B28" s="114" t="s">
        <v>65</v>
      </c>
      <c r="C28" s="101"/>
      <c r="D28" s="103"/>
      <c r="E28" s="167"/>
      <c r="F28" s="153"/>
    </row>
    <row r="29" spans="1:56" s="142" customFormat="1" ht="20.100000000000001" customHeight="1">
      <c r="A29" s="163"/>
      <c r="B29" s="143" t="s">
        <v>0</v>
      </c>
      <c r="C29" s="101"/>
      <c r="D29" s="103"/>
      <c r="E29" s="168"/>
      <c r="F29" s="169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</row>
    <row r="30" spans="1:56" ht="20.100000000000001" customHeight="1">
      <c r="B30" s="116" t="s">
        <v>179</v>
      </c>
      <c r="C30" s="117"/>
      <c r="D30" s="111"/>
      <c r="E30" s="112">
        <f>SUM(D31:D34)</f>
        <v>0</v>
      </c>
      <c r="F30" s="113" t="e">
        <f>E30/E$42</f>
        <v>#DIV/0!</v>
      </c>
    </row>
    <row r="31" spans="1:56" ht="20.100000000000001" customHeight="1">
      <c r="B31" s="114" t="s">
        <v>70</v>
      </c>
      <c r="C31" s="101"/>
      <c r="D31" s="103"/>
      <c r="E31" s="167"/>
      <c r="F31" s="153"/>
    </row>
    <row r="32" spans="1:56" ht="20.100000000000001" customHeight="1">
      <c r="B32" s="114" t="s">
        <v>71</v>
      </c>
      <c r="C32" s="101"/>
      <c r="D32" s="103"/>
      <c r="E32" s="167"/>
      <c r="F32" s="153"/>
    </row>
    <row r="33" spans="1:56" s="142" customFormat="1" ht="20.100000000000001" customHeight="1">
      <c r="A33" s="163"/>
      <c r="B33" s="143" t="s">
        <v>0</v>
      </c>
      <c r="C33" s="101"/>
      <c r="D33" s="103"/>
      <c r="E33" s="168"/>
      <c r="F33" s="169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</row>
    <row r="34" spans="1:56" ht="20.100000000000001" customHeight="1">
      <c r="B34" s="116" t="s">
        <v>180</v>
      </c>
      <c r="C34" s="117"/>
      <c r="D34" s="111"/>
      <c r="E34" s="112">
        <f>SUM(D35:D38)</f>
        <v>0</v>
      </c>
      <c r="F34" s="113" t="e">
        <f>E34/E$42</f>
        <v>#DIV/0!</v>
      </c>
    </row>
    <row r="35" spans="1:56" ht="20.100000000000001" customHeight="1">
      <c r="B35" s="114" t="s">
        <v>72</v>
      </c>
      <c r="C35" s="101"/>
      <c r="D35" s="103"/>
      <c r="E35" s="167"/>
      <c r="F35" s="153"/>
    </row>
    <row r="36" spans="1:56" ht="20.100000000000001" customHeight="1">
      <c r="B36" s="114" t="s">
        <v>73</v>
      </c>
      <c r="C36" s="101"/>
      <c r="D36" s="103"/>
      <c r="E36" s="167"/>
      <c r="F36" s="153"/>
    </row>
    <row r="37" spans="1:56" s="142" customFormat="1" ht="20.100000000000001" customHeight="1">
      <c r="A37" s="163"/>
      <c r="B37" s="143" t="s">
        <v>0</v>
      </c>
      <c r="C37" s="101"/>
      <c r="D37" s="103"/>
      <c r="E37" s="168"/>
      <c r="F37" s="169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</row>
    <row r="38" spans="1:56" ht="20.100000000000001" customHeight="1">
      <c r="B38" s="116" t="s">
        <v>181</v>
      </c>
      <c r="C38" s="117"/>
      <c r="D38" s="111"/>
      <c r="E38" s="112">
        <f>SUM(D39:D42)</f>
        <v>0</v>
      </c>
      <c r="F38" s="113" t="e">
        <f>E38/E$42</f>
        <v>#DIV/0!</v>
      </c>
    </row>
    <row r="39" spans="1:56" ht="20.100000000000001" customHeight="1">
      <c r="B39" s="114" t="s">
        <v>74</v>
      </c>
      <c r="C39" s="101"/>
      <c r="D39" s="103"/>
      <c r="E39" s="167"/>
      <c r="F39" s="153"/>
    </row>
    <row r="40" spans="1:56" ht="20.100000000000001" customHeight="1">
      <c r="B40" s="114" t="s">
        <v>75</v>
      </c>
      <c r="C40" s="101"/>
      <c r="D40" s="103"/>
      <c r="E40" s="167"/>
      <c r="F40" s="153"/>
    </row>
    <row r="41" spans="1:56" s="142" customFormat="1" ht="20.100000000000001" customHeight="1">
      <c r="A41" s="163"/>
      <c r="B41" s="143" t="s">
        <v>0</v>
      </c>
      <c r="C41" s="101"/>
      <c r="D41" s="103"/>
      <c r="E41" s="168"/>
      <c r="F41" s="169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</row>
    <row r="42" spans="1:56" s="120" customFormat="1" ht="24" customHeight="1">
      <c r="A42" s="164"/>
      <c r="B42" s="252" t="s">
        <v>182</v>
      </c>
      <c r="C42" s="253"/>
      <c r="D42" s="254"/>
      <c r="E42" s="118">
        <f>+E10+E14+E18+E22+E26+E30+E34+E38</f>
        <v>0</v>
      </c>
      <c r="F42" s="119" t="e">
        <f>+F10+F14+F18+F22+F26+F30+F34+F38</f>
        <v>#DIV/0!</v>
      </c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</row>
    <row r="43" spans="1:56" ht="20.100000000000001" customHeight="1">
      <c r="B43" s="247" t="s">
        <v>231</v>
      </c>
      <c r="C43" s="248"/>
      <c r="D43" s="248"/>
      <c r="E43" s="248"/>
      <c r="F43" s="249"/>
    </row>
    <row r="44" spans="1:56" ht="20.100000000000001" customHeight="1">
      <c r="B44" s="246" t="s">
        <v>191</v>
      </c>
      <c r="C44" s="246"/>
      <c r="D44" s="109" t="s">
        <v>183</v>
      </c>
      <c r="E44" s="109" t="s">
        <v>159</v>
      </c>
      <c r="F44" s="110" t="s">
        <v>172</v>
      </c>
    </row>
    <row r="45" spans="1:56" ht="20.100000000000001" customHeight="1">
      <c r="B45" s="116" t="s">
        <v>184</v>
      </c>
      <c r="C45" s="117"/>
      <c r="D45" s="111"/>
      <c r="E45" s="112">
        <f>D46+D48</f>
        <v>0</v>
      </c>
      <c r="F45" s="113" t="e">
        <f>+E45/E57</f>
        <v>#DIV/0!</v>
      </c>
    </row>
    <row r="46" spans="1:56" ht="20.100000000000001" customHeight="1">
      <c r="B46" s="121" t="s">
        <v>60</v>
      </c>
      <c r="C46" s="122" t="s">
        <v>185</v>
      </c>
      <c r="D46" s="112">
        <f>SUM(D47:D47)</f>
        <v>0</v>
      </c>
      <c r="E46" s="167"/>
      <c r="F46" s="153"/>
    </row>
    <row r="47" spans="1:56" ht="20.100000000000001" customHeight="1">
      <c r="B47" s="114" t="s">
        <v>76</v>
      </c>
      <c r="C47" s="115" t="s">
        <v>185</v>
      </c>
      <c r="D47" s="103" t="s">
        <v>0</v>
      </c>
      <c r="E47" s="167"/>
      <c r="F47" s="153"/>
    </row>
    <row r="48" spans="1:56" ht="20.100000000000001" customHeight="1">
      <c r="B48" s="121" t="s">
        <v>61</v>
      </c>
      <c r="C48" s="122" t="s">
        <v>186</v>
      </c>
      <c r="D48" s="112">
        <f>SUM(D49:D51)</f>
        <v>0</v>
      </c>
      <c r="E48" s="167"/>
      <c r="F48" s="153"/>
    </row>
    <row r="49" spans="1:56" ht="20.100000000000001" customHeight="1">
      <c r="B49" s="114" t="s">
        <v>77</v>
      </c>
      <c r="C49" s="101"/>
      <c r="D49" s="103"/>
      <c r="E49" s="167"/>
      <c r="F49" s="153"/>
    </row>
    <row r="50" spans="1:56" s="142" customFormat="1" ht="20.100000000000001" customHeight="1">
      <c r="A50" s="163"/>
      <c r="B50" s="143" t="s">
        <v>0</v>
      </c>
      <c r="C50" s="101"/>
      <c r="D50" s="103"/>
      <c r="E50" s="168"/>
      <c r="F50" s="169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</row>
    <row r="51" spans="1:56" ht="20.100000000000001" customHeight="1">
      <c r="B51" s="116" t="s">
        <v>187</v>
      </c>
      <c r="C51" s="117"/>
      <c r="D51" s="111"/>
      <c r="E51" s="112">
        <f>D52+D54</f>
        <v>0</v>
      </c>
      <c r="F51" s="113" t="e">
        <f>+E51/E57</f>
        <v>#DIV/0!</v>
      </c>
    </row>
    <row r="52" spans="1:56" ht="20.100000000000001" customHeight="1">
      <c r="B52" s="121" t="s">
        <v>62</v>
      </c>
      <c r="C52" s="122" t="s">
        <v>188</v>
      </c>
      <c r="D52" s="112">
        <f>SUM(D53:D53)</f>
        <v>0</v>
      </c>
      <c r="E52" s="167"/>
      <c r="F52" s="153"/>
    </row>
    <row r="53" spans="1:56" ht="20.100000000000001" customHeight="1">
      <c r="B53" s="114" t="s">
        <v>78</v>
      </c>
      <c r="C53" s="115" t="s">
        <v>189</v>
      </c>
      <c r="D53" s="103" t="s">
        <v>0</v>
      </c>
      <c r="E53" s="167"/>
      <c r="F53" s="153"/>
    </row>
    <row r="54" spans="1:56" ht="20.100000000000001" customHeight="1">
      <c r="B54" s="121" t="s">
        <v>63</v>
      </c>
      <c r="C54" s="122" t="s">
        <v>190</v>
      </c>
      <c r="D54" s="112">
        <f>SUM(D55:D57)</f>
        <v>0</v>
      </c>
      <c r="E54" s="167"/>
      <c r="F54" s="153"/>
    </row>
    <row r="55" spans="1:56" ht="20.100000000000001" customHeight="1">
      <c r="B55" s="114" t="s">
        <v>79</v>
      </c>
      <c r="C55" s="101"/>
      <c r="D55" s="103" t="s">
        <v>0</v>
      </c>
      <c r="E55" s="167"/>
      <c r="F55" s="153"/>
    </row>
    <row r="56" spans="1:56" s="142" customFormat="1" ht="20.100000000000001" customHeight="1">
      <c r="A56" s="163"/>
      <c r="B56" s="143" t="s">
        <v>0</v>
      </c>
      <c r="C56" s="101"/>
      <c r="D56" s="103" t="s">
        <v>0</v>
      </c>
      <c r="E56" s="168"/>
      <c r="F56" s="169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</row>
    <row r="57" spans="1:56" s="120" customFormat="1" ht="24" customHeight="1">
      <c r="A57" s="164"/>
      <c r="B57" s="236" t="s">
        <v>234</v>
      </c>
      <c r="C57" s="237"/>
      <c r="D57" s="139"/>
      <c r="E57" s="118">
        <f>+E45+E51</f>
        <v>0</v>
      </c>
      <c r="F57" s="119" t="e">
        <f>+F45+F51</f>
        <v>#DIV/0!</v>
      </c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</row>
    <row r="58" spans="1:56" ht="24.75" customHeight="1">
      <c r="B58" s="233" t="s">
        <v>241</v>
      </c>
      <c r="C58" s="234"/>
      <c r="D58" s="234"/>
      <c r="E58" s="234"/>
      <c r="F58" s="235"/>
    </row>
    <row r="59" spans="1:56" ht="63.75" customHeight="1">
      <c r="B59" s="230" t="s">
        <v>0</v>
      </c>
      <c r="C59" s="231"/>
      <c r="D59" s="231"/>
      <c r="E59" s="231"/>
      <c r="F59" s="232"/>
    </row>
    <row r="60" spans="1:56" s="162" customFormat="1" ht="20.100000000000001" customHeight="1">
      <c r="D60" s="165"/>
      <c r="E60" s="165"/>
      <c r="F60" s="166"/>
    </row>
    <row r="61" spans="1:56" s="162" customFormat="1" ht="20.100000000000001" customHeight="1">
      <c r="D61" s="165"/>
      <c r="E61" s="165"/>
      <c r="F61" s="166"/>
    </row>
    <row r="62" spans="1:56" s="162" customFormat="1" ht="20.100000000000001" customHeight="1">
      <c r="D62" s="165"/>
      <c r="E62" s="165"/>
      <c r="F62" s="166"/>
    </row>
    <row r="63" spans="1:56" s="162" customFormat="1" ht="20.100000000000001" customHeight="1">
      <c r="D63" s="165"/>
      <c r="E63" s="165"/>
      <c r="F63" s="166"/>
    </row>
    <row r="64" spans="1:56" s="162" customFormat="1" ht="20.100000000000001" customHeight="1">
      <c r="D64" s="165"/>
      <c r="E64" s="165"/>
      <c r="F64" s="166"/>
    </row>
    <row r="65" spans="4:6" s="162" customFormat="1" ht="20.100000000000001" customHeight="1">
      <c r="D65" s="165"/>
      <c r="E65" s="165"/>
      <c r="F65" s="166"/>
    </row>
    <row r="66" spans="4:6" s="162" customFormat="1" ht="20.100000000000001" customHeight="1">
      <c r="D66" s="165"/>
      <c r="E66" s="165"/>
      <c r="F66" s="166"/>
    </row>
    <row r="67" spans="4:6" s="162" customFormat="1" ht="20.100000000000001" customHeight="1">
      <c r="D67" s="165"/>
      <c r="E67" s="165"/>
      <c r="F67" s="166"/>
    </row>
    <row r="68" spans="4:6" s="162" customFormat="1" ht="20.100000000000001" customHeight="1">
      <c r="D68" s="165"/>
      <c r="E68" s="165"/>
      <c r="F68" s="166"/>
    </row>
    <row r="69" spans="4:6" s="162" customFormat="1" ht="20.100000000000001" customHeight="1">
      <c r="D69" s="165"/>
      <c r="E69" s="165"/>
      <c r="F69" s="166"/>
    </row>
    <row r="70" spans="4:6" s="162" customFormat="1" ht="20.100000000000001" customHeight="1">
      <c r="D70" s="165"/>
      <c r="E70" s="165"/>
      <c r="F70" s="166"/>
    </row>
    <row r="71" spans="4:6" s="162" customFormat="1" ht="20.100000000000001" customHeight="1">
      <c r="D71" s="165"/>
      <c r="E71" s="165"/>
      <c r="F71" s="166"/>
    </row>
    <row r="72" spans="4:6" s="162" customFormat="1" ht="20.100000000000001" customHeight="1">
      <c r="D72" s="165"/>
      <c r="E72" s="165"/>
      <c r="F72" s="166"/>
    </row>
    <row r="73" spans="4:6" s="162" customFormat="1" ht="20.100000000000001" customHeight="1">
      <c r="D73" s="165"/>
      <c r="E73" s="165"/>
      <c r="F73" s="166"/>
    </row>
    <row r="74" spans="4:6" s="162" customFormat="1" ht="20.100000000000001" customHeight="1">
      <c r="D74" s="165"/>
      <c r="E74" s="165"/>
      <c r="F74" s="166"/>
    </row>
    <row r="75" spans="4:6" s="162" customFormat="1" ht="20.100000000000001" customHeight="1">
      <c r="D75" s="165"/>
      <c r="E75" s="165"/>
      <c r="F75" s="166"/>
    </row>
    <row r="76" spans="4:6" s="162" customFormat="1" ht="20.100000000000001" customHeight="1">
      <c r="D76" s="165"/>
      <c r="E76" s="165"/>
      <c r="F76" s="166"/>
    </row>
    <row r="77" spans="4:6" s="162" customFormat="1" ht="20.100000000000001" customHeight="1">
      <c r="D77" s="165"/>
      <c r="E77" s="165"/>
      <c r="F77" s="166"/>
    </row>
    <row r="78" spans="4:6" s="162" customFormat="1" ht="20.100000000000001" customHeight="1">
      <c r="D78" s="165"/>
      <c r="E78" s="165"/>
      <c r="F78" s="166"/>
    </row>
    <row r="79" spans="4:6" s="162" customFormat="1" ht="20.100000000000001" customHeight="1">
      <c r="D79" s="165"/>
      <c r="E79" s="165"/>
      <c r="F79" s="166"/>
    </row>
    <row r="80" spans="4:6" s="162" customFormat="1" ht="20.100000000000001" customHeight="1">
      <c r="D80" s="165"/>
      <c r="E80" s="165"/>
      <c r="F80" s="166"/>
    </row>
    <row r="81" spans="4:6" s="162" customFormat="1" ht="20.100000000000001" customHeight="1">
      <c r="D81" s="165"/>
      <c r="E81" s="165"/>
      <c r="F81" s="166"/>
    </row>
    <row r="82" spans="4:6" s="162" customFormat="1" ht="20.100000000000001" customHeight="1">
      <c r="D82" s="165"/>
      <c r="E82" s="165"/>
      <c r="F82" s="166"/>
    </row>
    <row r="83" spans="4:6" s="162" customFormat="1" ht="20.100000000000001" customHeight="1">
      <c r="D83" s="165"/>
      <c r="E83" s="165"/>
      <c r="F83" s="166"/>
    </row>
    <row r="84" spans="4:6" s="162" customFormat="1" ht="20.100000000000001" customHeight="1">
      <c r="D84" s="165"/>
      <c r="E84" s="165"/>
      <c r="F84" s="166"/>
    </row>
    <row r="85" spans="4:6" s="162" customFormat="1" ht="20.100000000000001" customHeight="1">
      <c r="D85" s="165"/>
      <c r="E85" s="165"/>
      <c r="F85" s="166"/>
    </row>
    <row r="86" spans="4:6" s="162" customFormat="1" ht="20.100000000000001" customHeight="1">
      <c r="D86" s="165"/>
      <c r="E86" s="165"/>
      <c r="F86" s="166"/>
    </row>
    <row r="87" spans="4:6" s="162" customFormat="1" ht="20.100000000000001" customHeight="1">
      <c r="D87" s="165"/>
      <c r="E87" s="165"/>
      <c r="F87" s="166"/>
    </row>
    <row r="88" spans="4:6" s="162" customFormat="1" ht="20.100000000000001" customHeight="1">
      <c r="D88" s="165"/>
      <c r="E88" s="165"/>
      <c r="F88" s="166"/>
    </row>
    <row r="89" spans="4:6" s="162" customFormat="1" ht="20.100000000000001" customHeight="1">
      <c r="D89" s="165"/>
      <c r="E89" s="165"/>
      <c r="F89" s="166"/>
    </row>
    <row r="90" spans="4:6" s="162" customFormat="1" ht="20.100000000000001" customHeight="1">
      <c r="D90" s="165"/>
      <c r="E90" s="165"/>
      <c r="F90" s="166"/>
    </row>
    <row r="91" spans="4:6" s="162" customFormat="1" ht="20.100000000000001" customHeight="1">
      <c r="D91" s="165"/>
      <c r="E91" s="165"/>
      <c r="F91" s="166"/>
    </row>
    <row r="92" spans="4:6" s="162" customFormat="1" ht="20.100000000000001" customHeight="1">
      <c r="D92" s="165"/>
      <c r="E92" s="165"/>
      <c r="F92" s="166"/>
    </row>
    <row r="93" spans="4:6" s="162" customFormat="1" ht="20.100000000000001" customHeight="1">
      <c r="D93" s="165"/>
      <c r="E93" s="165"/>
      <c r="F93" s="166"/>
    </row>
    <row r="94" spans="4:6" s="162" customFormat="1" ht="20.100000000000001" customHeight="1">
      <c r="D94" s="165"/>
      <c r="E94" s="165"/>
      <c r="F94" s="166"/>
    </row>
    <row r="95" spans="4:6" s="162" customFormat="1" ht="20.100000000000001" customHeight="1">
      <c r="D95" s="165"/>
      <c r="E95" s="165"/>
      <c r="F95" s="166"/>
    </row>
    <row r="96" spans="4:6" s="162" customFormat="1" ht="20.100000000000001" customHeight="1">
      <c r="D96" s="165"/>
      <c r="E96" s="165"/>
      <c r="F96" s="166"/>
    </row>
    <row r="97" spans="4:6" s="162" customFormat="1" ht="20.100000000000001" customHeight="1">
      <c r="D97" s="165"/>
      <c r="E97" s="165"/>
      <c r="F97" s="166"/>
    </row>
    <row r="98" spans="4:6" s="162" customFormat="1" ht="20.100000000000001" customHeight="1">
      <c r="D98" s="165"/>
      <c r="E98" s="165"/>
      <c r="F98" s="166"/>
    </row>
    <row r="99" spans="4:6" s="162" customFormat="1" ht="20.100000000000001" customHeight="1">
      <c r="D99" s="165"/>
      <c r="E99" s="165"/>
      <c r="F99" s="166"/>
    </row>
    <row r="100" spans="4:6" s="162" customFormat="1" ht="20.100000000000001" customHeight="1">
      <c r="D100" s="165"/>
      <c r="E100" s="165"/>
      <c r="F100" s="166"/>
    </row>
    <row r="101" spans="4:6" s="162" customFormat="1" ht="20.100000000000001" customHeight="1">
      <c r="D101" s="165"/>
      <c r="E101" s="165"/>
      <c r="F101" s="166"/>
    </row>
    <row r="102" spans="4:6" s="162" customFormat="1" ht="20.100000000000001" customHeight="1">
      <c r="D102" s="165"/>
      <c r="E102" s="165"/>
      <c r="F102" s="166"/>
    </row>
    <row r="103" spans="4:6" s="162" customFormat="1" ht="20.100000000000001" customHeight="1">
      <c r="D103" s="165"/>
      <c r="E103" s="165"/>
      <c r="F103" s="166"/>
    </row>
    <row r="104" spans="4:6" s="162" customFormat="1" ht="20.100000000000001" customHeight="1">
      <c r="D104" s="165"/>
      <c r="E104" s="165"/>
      <c r="F104" s="166"/>
    </row>
    <row r="105" spans="4:6" s="162" customFormat="1" ht="20.100000000000001" customHeight="1">
      <c r="D105" s="165"/>
      <c r="E105" s="165"/>
      <c r="F105" s="166"/>
    </row>
    <row r="106" spans="4:6" s="162" customFormat="1" ht="20.100000000000001" customHeight="1">
      <c r="D106" s="165"/>
      <c r="E106" s="165"/>
      <c r="F106" s="166"/>
    </row>
    <row r="107" spans="4:6" s="162" customFormat="1" ht="20.100000000000001" customHeight="1">
      <c r="D107" s="165"/>
      <c r="E107" s="165"/>
      <c r="F107" s="166"/>
    </row>
    <row r="108" spans="4:6" s="162" customFormat="1" ht="20.100000000000001" customHeight="1">
      <c r="D108" s="165"/>
      <c r="E108" s="165"/>
      <c r="F108" s="166"/>
    </row>
    <row r="109" spans="4:6" s="162" customFormat="1" ht="20.100000000000001" customHeight="1">
      <c r="D109" s="165"/>
      <c r="E109" s="165"/>
      <c r="F109" s="166"/>
    </row>
    <row r="110" spans="4:6" s="162" customFormat="1" ht="20.100000000000001" customHeight="1">
      <c r="D110" s="165"/>
      <c r="E110" s="165"/>
      <c r="F110" s="166"/>
    </row>
    <row r="111" spans="4:6" s="162" customFormat="1" ht="20.100000000000001" customHeight="1">
      <c r="D111" s="165"/>
      <c r="E111" s="165"/>
      <c r="F111" s="166"/>
    </row>
    <row r="112" spans="4:6" s="162" customFormat="1" ht="20.100000000000001" customHeight="1">
      <c r="D112" s="165"/>
      <c r="E112" s="165"/>
      <c r="F112" s="166"/>
    </row>
    <row r="113" spans="4:6" s="162" customFormat="1" ht="20.100000000000001" customHeight="1">
      <c r="D113" s="165"/>
      <c r="E113" s="165"/>
      <c r="F113" s="166"/>
    </row>
    <row r="114" spans="4:6" s="162" customFormat="1" ht="20.100000000000001" customHeight="1">
      <c r="D114" s="165"/>
      <c r="E114" s="165"/>
      <c r="F114" s="166"/>
    </row>
    <row r="115" spans="4:6" s="162" customFormat="1" ht="20.100000000000001" customHeight="1">
      <c r="D115" s="165"/>
      <c r="E115" s="165"/>
      <c r="F115" s="166"/>
    </row>
    <row r="116" spans="4:6" s="162" customFormat="1" ht="20.100000000000001" customHeight="1">
      <c r="D116" s="165"/>
      <c r="E116" s="165"/>
      <c r="F116" s="166"/>
    </row>
    <row r="117" spans="4:6" s="162" customFormat="1" ht="20.100000000000001" customHeight="1">
      <c r="D117" s="165"/>
      <c r="E117" s="165"/>
      <c r="F117" s="166"/>
    </row>
    <row r="118" spans="4:6" s="162" customFormat="1" ht="20.100000000000001" customHeight="1">
      <c r="D118" s="165"/>
      <c r="E118" s="165"/>
      <c r="F118" s="166"/>
    </row>
    <row r="119" spans="4:6" s="162" customFormat="1" ht="20.100000000000001" customHeight="1">
      <c r="D119" s="165"/>
      <c r="E119" s="165"/>
      <c r="F119" s="166"/>
    </row>
    <row r="120" spans="4:6" s="162" customFormat="1" ht="20.100000000000001" customHeight="1">
      <c r="D120" s="165"/>
      <c r="E120" s="165"/>
      <c r="F120" s="166"/>
    </row>
    <row r="121" spans="4:6" s="162" customFormat="1" ht="20.100000000000001" customHeight="1">
      <c r="D121" s="165"/>
      <c r="E121" s="165"/>
      <c r="F121" s="166"/>
    </row>
    <row r="122" spans="4:6" s="162" customFormat="1" ht="20.100000000000001" customHeight="1">
      <c r="D122" s="165"/>
      <c r="E122" s="165"/>
      <c r="F122" s="166"/>
    </row>
    <row r="123" spans="4:6" s="162" customFormat="1" ht="20.100000000000001" customHeight="1">
      <c r="D123" s="165"/>
      <c r="E123" s="165"/>
      <c r="F123" s="166"/>
    </row>
    <row r="124" spans="4:6" s="162" customFormat="1" ht="20.100000000000001" customHeight="1">
      <c r="D124" s="165"/>
      <c r="E124" s="165"/>
      <c r="F124" s="166"/>
    </row>
    <row r="125" spans="4:6" s="162" customFormat="1" ht="20.100000000000001" customHeight="1">
      <c r="D125" s="165"/>
      <c r="E125" s="165"/>
      <c r="F125" s="166"/>
    </row>
    <row r="126" spans="4:6" s="162" customFormat="1" ht="20.100000000000001" customHeight="1">
      <c r="D126" s="165"/>
      <c r="E126" s="165"/>
      <c r="F126" s="166"/>
    </row>
    <row r="127" spans="4:6" s="162" customFormat="1" ht="20.100000000000001" customHeight="1">
      <c r="D127" s="165"/>
      <c r="E127" s="165"/>
      <c r="F127" s="166"/>
    </row>
    <row r="128" spans="4:6" s="162" customFormat="1" ht="20.100000000000001" customHeight="1">
      <c r="D128" s="165"/>
      <c r="E128" s="165"/>
      <c r="F128" s="166"/>
    </row>
    <row r="129" spans="4:6" s="162" customFormat="1" ht="20.100000000000001" customHeight="1">
      <c r="D129" s="165"/>
      <c r="E129" s="165"/>
      <c r="F129" s="166"/>
    </row>
    <row r="130" spans="4:6" s="162" customFormat="1" ht="20.100000000000001" customHeight="1">
      <c r="D130" s="165"/>
      <c r="E130" s="165"/>
      <c r="F130" s="166"/>
    </row>
    <row r="131" spans="4:6" s="162" customFormat="1" ht="20.100000000000001" customHeight="1">
      <c r="D131" s="165"/>
      <c r="E131" s="165"/>
      <c r="F131" s="166"/>
    </row>
    <row r="132" spans="4:6" s="162" customFormat="1" ht="20.100000000000001" customHeight="1">
      <c r="D132" s="165"/>
      <c r="E132" s="165"/>
      <c r="F132" s="166"/>
    </row>
    <row r="133" spans="4:6" s="162" customFormat="1" ht="20.100000000000001" customHeight="1">
      <c r="D133" s="165"/>
      <c r="E133" s="165"/>
      <c r="F133" s="166"/>
    </row>
    <row r="134" spans="4:6" s="162" customFormat="1" ht="20.100000000000001" customHeight="1">
      <c r="D134" s="165"/>
      <c r="E134" s="165"/>
      <c r="F134" s="166"/>
    </row>
    <row r="135" spans="4:6" s="162" customFormat="1" ht="20.100000000000001" customHeight="1">
      <c r="D135" s="165"/>
      <c r="E135" s="165"/>
      <c r="F135" s="166"/>
    </row>
    <row r="136" spans="4:6" s="162" customFormat="1" ht="20.100000000000001" customHeight="1">
      <c r="D136" s="165"/>
      <c r="E136" s="165"/>
      <c r="F136" s="166"/>
    </row>
    <row r="137" spans="4:6" s="162" customFormat="1" ht="20.100000000000001" customHeight="1">
      <c r="D137" s="165"/>
      <c r="E137" s="165"/>
      <c r="F137" s="166"/>
    </row>
    <row r="138" spans="4:6" s="162" customFormat="1" ht="20.100000000000001" customHeight="1">
      <c r="D138" s="165"/>
      <c r="E138" s="165"/>
      <c r="F138" s="166"/>
    </row>
    <row r="139" spans="4:6" s="162" customFormat="1" ht="20.100000000000001" customHeight="1">
      <c r="D139" s="165"/>
      <c r="E139" s="165"/>
      <c r="F139" s="166"/>
    </row>
    <row r="140" spans="4:6" s="162" customFormat="1" ht="20.100000000000001" customHeight="1">
      <c r="D140" s="165"/>
      <c r="E140" s="165"/>
      <c r="F140" s="166"/>
    </row>
    <row r="141" spans="4:6" s="162" customFormat="1" ht="20.100000000000001" customHeight="1">
      <c r="D141" s="165"/>
      <c r="E141" s="165"/>
      <c r="F141" s="166"/>
    </row>
    <row r="142" spans="4:6" s="162" customFormat="1" ht="20.100000000000001" customHeight="1">
      <c r="D142" s="165"/>
      <c r="E142" s="165"/>
      <c r="F142" s="166"/>
    </row>
    <row r="143" spans="4:6" s="162" customFormat="1" ht="20.100000000000001" customHeight="1">
      <c r="D143" s="165"/>
      <c r="E143" s="165"/>
      <c r="F143" s="166"/>
    </row>
    <row r="144" spans="4:6" s="162" customFormat="1" ht="20.100000000000001" customHeight="1">
      <c r="D144" s="165"/>
      <c r="E144" s="165"/>
      <c r="F144" s="166"/>
    </row>
    <row r="145" spans="4:6" s="162" customFormat="1" ht="20.100000000000001" customHeight="1">
      <c r="D145" s="165"/>
      <c r="E145" s="165"/>
      <c r="F145" s="166"/>
    </row>
    <row r="146" spans="4:6" s="162" customFormat="1" ht="20.100000000000001" customHeight="1">
      <c r="D146" s="165"/>
      <c r="E146" s="165"/>
      <c r="F146" s="166"/>
    </row>
    <row r="147" spans="4:6" s="162" customFormat="1" ht="20.100000000000001" customHeight="1">
      <c r="D147" s="165"/>
      <c r="E147" s="165"/>
      <c r="F147" s="166"/>
    </row>
    <row r="148" spans="4:6" s="162" customFormat="1" ht="20.100000000000001" customHeight="1">
      <c r="D148" s="165"/>
      <c r="E148" s="165"/>
      <c r="F148" s="166"/>
    </row>
    <row r="149" spans="4:6" s="162" customFormat="1" ht="20.100000000000001" customHeight="1">
      <c r="D149" s="165"/>
      <c r="E149" s="165"/>
      <c r="F149" s="166"/>
    </row>
    <row r="150" spans="4:6" s="162" customFormat="1" ht="20.100000000000001" customHeight="1">
      <c r="D150" s="165"/>
      <c r="E150" s="165"/>
      <c r="F150" s="166"/>
    </row>
    <row r="151" spans="4:6" s="162" customFormat="1" ht="20.100000000000001" customHeight="1">
      <c r="D151" s="165"/>
      <c r="E151" s="165"/>
      <c r="F151" s="166"/>
    </row>
    <row r="152" spans="4:6" s="162" customFormat="1" ht="20.100000000000001" customHeight="1">
      <c r="D152" s="165"/>
      <c r="E152" s="165"/>
      <c r="F152" s="166"/>
    </row>
    <row r="153" spans="4:6" s="162" customFormat="1" ht="20.100000000000001" customHeight="1">
      <c r="D153" s="165"/>
      <c r="E153" s="165"/>
      <c r="F153" s="166"/>
    </row>
    <row r="154" spans="4:6" s="162" customFormat="1" ht="20.100000000000001" customHeight="1">
      <c r="D154" s="165"/>
      <c r="E154" s="165"/>
      <c r="F154" s="166"/>
    </row>
    <row r="155" spans="4:6" s="162" customFormat="1" ht="20.100000000000001" customHeight="1">
      <c r="D155" s="165"/>
      <c r="E155" s="165"/>
      <c r="F155" s="166"/>
    </row>
    <row r="156" spans="4:6" s="162" customFormat="1" ht="20.100000000000001" customHeight="1">
      <c r="D156" s="165"/>
      <c r="E156" s="165"/>
      <c r="F156" s="166"/>
    </row>
    <row r="157" spans="4:6" s="162" customFormat="1" ht="20.100000000000001" customHeight="1">
      <c r="D157" s="165"/>
      <c r="E157" s="165"/>
      <c r="F157" s="166"/>
    </row>
    <row r="158" spans="4:6" s="162" customFormat="1" ht="20.100000000000001" customHeight="1">
      <c r="D158" s="165"/>
      <c r="E158" s="165"/>
      <c r="F158" s="166"/>
    </row>
    <row r="159" spans="4:6" s="162" customFormat="1" ht="20.100000000000001" customHeight="1">
      <c r="D159" s="165"/>
      <c r="E159" s="165"/>
      <c r="F159" s="166"/>
    </row>
    <row r="160" spans="4:6" s="162" customFormat="1" ht="20.100000000000001" customHeight="1">
      <c r="D160" s="165"/>
      <c r="E160" s="165"/>
      <c r="F160" s="166"/>
    </row>
    <row r="161" spans="4:6" s="162" customFormat="1" ht="20.100000000000001" customHeight="1">
      <c r="D161" s="165"/>
      <c r="E161" s="165"/>
      <c r="F161" s="166"/>
    </row>
    <row r="162" spans="4:6" s="162" customFormat="1" ht="20.100000000000001" customHeight="1">
      <c r="D162" s="165"/>
      <c r="E162" s="165"/>
      <c r="F162" s="166"/>
    </row>
    <row r="163" spans="4:6" s="162" customFormat="1" ht="20.100000000000001" customHeight="1">
      <c r="D163" s="165"/>
      <c r="E163" s="165"/>
      <c r="F163" s="166"/>
    </row>
    <row r="164" spans="4:6" s="162" customFormat="1" ht="20.100000000000001" customHeight="1">
      <c r="D164" s="165"/>
      <c r="E164" s="165"/>
      <c r="F164" s="166"/>
    </row>
    <row r="165" spans="4:6" s="162" customFormat="1" ht="20.100000000000001" customHeight="1">
      <c r="D165" s="165"/>
      <c r="E165" s="165"/>
      <c r="F165" s="166"/>
    </row>
    <row r="166" spans="4:6" s="162" customFormat="1" ht="20.100000000000001" customHeight="1">
      <c r="D166" s="165"/>
      <c r="E166" s="165"/>
      <c r="F166" s="166"/>
    </row>
    <row r="167" spans="4:6" s="162" customFormat="1" ht="20.100000000000001" customHeight="1">
      <c r="D167" s="165"/>
      <c r="E167" s="165"/>
      <c r="F167" s="166"/>
    </row>
    <row r="168" spans="4:6" s="162" customFormat="1" ht="20.100000000000001" customHeight="1">
      <c r="D168" s="165"/>
      <c r="E168" s="165"/>
      <c r="F168" s="166"/>
    </row>
    <row r="169" spans="4:6" s="162" customFormat="1" ht="20.100000000000001" customHeight="1">
      <c r="D169" s="165"/>
      <c r="E169" s="165"/>
      <c r="F169" s="166"/>
    </row>
    <row r="170" spans="4:6" s="162" customFormat="1" ht="20.100000000000001" customHeight="1">
      <c r="D170" s="165"/>
      <c r="E170" s="165"/>
      <c r="F170" s="166"/>
    </row>
    <row r="171" spans="4:6" s="162" customFormat="1" ht="20.100000000000001" customHeight="1">
      <c r="D171" s="165"/>
      <c r="E171" s="165"/>
      <c r="F171" s="166"/>
    </row>
    <row r="172" spans="4:6" s="162" customFormat="1" ht="20.100000000000001" customHeight="1">
      <c r="D172" s="165"/>
      <c r="E172" s="165"/>
      <c r="F172" s="166"/>
    </row>
    <row r="173" spans="4:6" s="162" customFormat="1" ht="20.100000000000001" customHeight="1">
      <c r="D173" s="165"/>
      <c r="E173" s="165"/>
      <c r="F173" s="166"/>
    </row>
    <row r="174" spans="4:6" s="162" customFormat="1" ht="20.100000000000001" customHeight="1">
      <c r="D174" s="165"/>
      <c r="E174" s="165"/>
      <c r="F174" s="166"/>
    </row>
    <row r="175" spans="4:6" s="162" customFormat="1" ht="20.100000000000001" customHeight="1">
      <c r="D175" s="165"/>
      <c r="E175" s="165"/>
      <c r="F175" s="166"/>
    </row>
    <row r="176" spans="4:6" s="162" customFormat="1" ht="20.100000000000001" customHeight="1">
      <c r="D176" s="165"/>
      <c r="E176" s="165"/>
      <c r="F176" s="166"/>
    </row>
    <row r="177" spans="4:6" s="162" customFormat="1" ht="20.100000000000001" customHeight="1">
      <c r="D177" s="165"/>
      <c r="E177" s="165"/>
      <c r="F177" s="166"/>
    </row>
    <row r="178" spans="4:6" s="162" customFormat="1" ht="20.100000000000001" customHeight="1">
      <c r="D178" s="165"/>
      <c r="E178" s="165"/>
      <c r="F178" s="166"/>
    </row>
    <row r="179" spans="4:6" s="162" customFormat="1" ht="20.100000000000001" customHeight="1">
      <c r="D179" s="165"/>
      <c r="E179" s="165"/>
      <c r="F179" s="166"/>
    </row>
    <row r="180" spans="4:6" s="162" customFormat="1" ht="20.100000000000001" customHeight="1">
      <c r="D180" s="165"/>
      <c r="E180" s="165"/>
      <c r="F180" s="166"/>
    </row>
    <row r="181" spans="4:6" s="162" customFormat="1" ht="20.100000000000001" customHeight="1">
      <c r="D181" s="165"/>
      <c r="E181" s="165"/>
      <c r="F181" s="166"/>
    </row>
    <row r="182" spans="4:6" s="162" customFormat="1" ht="20.100000000000001" customHeight="1">
      <c r="D182" s="165"/>
      <c r="E182" s="165"/>
      <c r="F182" s="166"/>
    </row>
    <row r="183" spans="4:6" s="162" customFormat="1" ht="20.100000000000001" customHeight="1">
      <c r="D183" s="165"/>
      <c r="E183" s="165"/>
      <c r="F183" s="166"/>
    </row>
    <row r="184" spans="4:6" s="162" customFormat="1" ht="20.100000000000001" customHeight="1">
      <c r="D184" s="165"/>
      <c r="E184" s="165"/>
      <c r="F184" s="166"/>
    </row>
    <row r="185" spans="4:6" s="162" customFormat="1" ht="20.100000000000001" customHeight="1">
      <c r="D185" s="165"/>
      <c r="E185" s="165"/>
      <c r="F185" s="166"/>
    </row>
    <row r="186" spans="4:6" s="162" customFormat="1" ht="20.100000000000001" customHeight="1">
      <c r="D186" s="165"/>
      <c r="E186" s="165"/>
      <c r="F186" s="166"/>
    </row>
    <row r="187" spans="4:6" s="162" customFormat="1" ht="20.100000000000001" customHeight="1">
      <c r="D187" s="165"/>
      <c r="E187" s="165"/>
      <c r="F187" s="166"/>
    </row>
    <row r="188" spans="4:6" s="162" customFormat="1" ht="20.100000000000001" customHeight="1">
      <c r="D188" s="165"/>
      <c r="E188" s="165"/>
      <c r="F188" s="166"/>
    </row>
    <row r="189" spans="4:6" s="162" customFormat="1" ht="20.100000000000001" customHeight="1">
      <c r="D189" s="165"/>
      <c r="E189" s="165"/>
      <c r="F189" s="166"/>
    </row>
    <row r="190" spans="4:6" s="162" customFormat="1" ht="20.100000000000001" customHeight="1">
      <c r="D190" s="165"/>
      <c r="E190" s="165"/>
      <c r="F190" s="166"/>
    </row>
    <row r="191" spans="4:6" s="162" customFormat="1" ht="20.100000000000001" customHeight="1">
      <c r="D191" s="165"/>
      <c r="E191" s="165"/>
      <c r="F191" s="166"/>
    </row>
    <row r="192" spans="4:6" s="162" customFormat="1" ht="20.100000000000001" customHeight="1">
      <c r="D192" s="165"/>
      <c r="E192" s="165"/>
      <c r="F192" s="166"/>
    </row>
    <row r="193" spans="4:6" s="162" customFormat="1" ht="20.100000000000001" customHeight="1">
      <c r="D193" s="165"/>
      <c r="E193" s="165"/>
      <c r="F193" s="166"/>
    </row>
    <row r="194" spans="4:6" s="162" customFormat="1" ht="20.100000000000001" customHeight="1">
      <c r="D194" s="165"/>
      <c r="E194" s="165"/>
      <c r="F194" s="166"/>
    </row>
    <row r="195" spans="4:6" s="162" customFormat="1" ht="20.100000000000001" customHeight="1">
      <c r="D195" s="165"/>
      <c r="E195" s="165"/>
      <c r="F195" s="166"/>
    </row>
    <row r="196" spans="4:6" s="162" customFormat="1" ht="20.100000000000001" customHeight="1">
      <c r="D196" s="165"/>
      <c r="E196" s="165"/>
      <c r="F196" s="166"/>
    </row>
    <row r="197" spans="4:6" s="162" customFormat="1" ht="20.100000000000001" customHeight="1">
      <c r="D197" s="165"/>
      <c r="E197" s="165"/>
      <c r="F197" s="166"/>
    </row>
    <row r="198" spans="4:6" s="162" customFormat="1" ht="20.100000000000001" customHeight="1">
      <c r="D198" s="165"/>
      <c r="E198" s="165"/>
      <c r="F198" s="166"/>
    </row>
    <row r="199" spans="4:6" s="162" customFormat="1" ht="20.100000000000001" customHeight="1">
      <c r="D199" s="165"/>
      <c r="E199" s="165"/>
      <c r="F199" s="166"/>
    </row>
    <row r="200" spans="4:6" s="162" customFormat="1" ht="20.100000000000001" customHeight="1">
      <c r="D200" s="165"/>
      <c r="E200" s="165"/>
      <c r="F200" s="166"/>
    </row>
  </sheetData>
  <sheetProtection password="F765" sheet="1" objects="1" scenarios="1" insertRows="0" selectLockedCells="1"/>
  <mergeCells count="16">
    <mergeCell ref="B1:F1"/>
    <mergeCell ref="B2:F2"/>
    <mergeCell ref="B3:F3"/>
    <mergeCell ref="B7:F7"/>
    <mergeCell ref="B8:F8"/>
    <mergeCell ref="B6:F6"/>
    <mergeCell ref="B5:C5"/>
    <mergeCell ref="D5:F5"/>
    <mergeCell ref="D4:F4"/>
    <mergeCell ref="B57:C57"/>
    <mergeCell ref="B9:C9"/>
    <mergeCell ref="B58:F58"/>
    <mergeCell ref="B59:F59"/>
    <mergeCell ref="B42:D42"/>
    <mergeCell ref="B43:F43"/>
    <mergeCell ref="B44:C4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AI120"/>
  <sheetViews>
    <sheetView topLeftCell="A43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33" customWidth="1"/>
    <col min="2" max="2" width="2.42578125" style="5" customWidth="1"/>
    <col min="3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5" customWidth="1"/>
    <col min="21" max="21" width="9.140625" style="13" customWidth="1"/>
    <col min="22" max="22" width="9.140625" style="14" customWidth="1"/>
    <col min="23" max="35" width="9.140625" style="13" customWidth="1"/>
    <col min="36" max="16384" width="9.140625" style="15"/>
  </cols>
  <sheetData>
    <row r="1" spans="1:35" s="1" customFormat="1" ht="20.100000000000001" customHeight="1">
      <c r="A1" s="43"/>
      <c r="B1" s="322" t="e">
        <f>+#REF!</f>
        <v>#REF!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4"/>
      <c r="U1" s="6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1" customFormat="1" ht="20.100000000000001" customHeight="1">
      <c r="A2" s="43"/>
      <c r="B2" s="325" t="e">
        <f>+#REF!</f>
        <v>#REF!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1" customFormat="1" ht="20.100000000000001" customHeight="1">
      <c r="A3" s="43"/>
      <c r="B3" s="334" t="s">
        <v>55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24.95" customHeight="1">
      <c r="A4" s="44"/>
      <c r="B4" s="328"/>
      <c r="C4" s="314" t="s">
        <v>2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29"/>
      <c r="U4" s="14"/>
      <c r="AI4" s="15"/>
    </row>
    <row r="5" spans="1:35" s="16" customFormat="1" ht="5.0999999999999996" customHeight="1">
      <c r="A5" s="45"/>
      <c r="B5" s="317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0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5" ht="15" customHeight="1">
      <c r="A6" s="43"/>
      <c r="B6" s="317"/>
      <c r="C6" s="4"/>
      <c r="D6" s="315" t="s">
        <v>1</v>
      </c>
      <c r="E6" s="315"/>
      <c r="F6" s="315"/>
      <c r="G6" s="316"/>
      <c r="H6" s="331" t="e">
        <f>IF(#REF!=0," ",#REF!)</f>
        <v>#REF!</v>
      </c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3"/>
      <c r="T6" s="305"/>
      <c r="U6" s="14"/>
      <c r="V6" s="7"/>
      <c r="AI6" s="15"/>
    </row>
    <row r="7" spans="1:35" ht="5.0999999999999996" customHeight="1">
      <c r="A7" s="43"/>
      <c r="B7" s="317"/>
      <c r="C7" s="57"/>
      <c r="D7" s="57"/>
      <c r="E7" s="57"/>
      <c r="F7" s="5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05"/>
      <c r="U7" s="14"/>
      <c r="V7" s="7"/>
      <c r="AI7" s="15"/>
    </row>
    <row r="8" spans="1:35" ht="15" customHeight="1">
      <c r="A8" s="43"/>
      <c r="B8" s="317"/>
      <c r="C8" s="4"/>
      <c r="D8" s="315" t="s">
        <v>9</v>
      </c>
      <c r="E8" s="315"/>
      <c r="F8" s="315"/>
      <c r="G8" s="316"/>
      <c r="H8" s="331" t="e">
        <f>#REF!</f>
        <v>#REF!</v>
      </c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05"/>
      <c r="U8" s="14"/>
      <c r="V8" s="7"/>
      <c r="AI8" s="15"/>
    </row>
    <row r="9" spans="1:35" ht="4.5" customHeight="1">
      <c r="A9" s="43"/>
      <c r="B9" s="10"/>
      <c r="C9" s="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1"/>
      <c r="U9" s="14"/>
      <c r="V9" s="7"/>
      <c r="AI9" s="15"/>
    </row>
    <row r="10" spans="1:35" ht="15" customHeight="1">
      <c r="A10" s="43"/>
      <c r="B10" s="10"/>
      <c r="C10" s="4"/>
      <c r="D10" s="315" t="s">
        <v>41</v>
      </c>
      <c r="E10" s="315"/>
      <c r="F10" s="316"/>
      <c r="G10" s="39"/>
      <c r="H10" s="9"/>
      <c r="I10" s="301" t="s">
        <v>10</v>
      </c>
      <c r="J10" s="301"/>
      <c r="K10" s="301"/>
      <c r="L10" s="302"/>
      <c r="M10" s="303"/>
      <c r="N10" s="303"/>
      <c r="O10" s="303"/>
      <c r="P10" s="303"/>
      <c r="Q10" s="303"/>
      <c r="R10" s="303"/>
      <c r="S10" s="304"/>
      <c r="T10" s="11"/>
      <c r="U10" s="14"/>
      <c r="V10" s="7"/>
      <c r="AI10" s="15"/>
    </row>
    <row r="11" spans="1:35" ht="5.0999999999999996" customHeight="1">
      <c r="A11" s="45"/>
      <c r="B11" s="311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14"/>
      <c r="AI11" s="15"/>
    </row>
    <row r="12" spans="1:35" ht="24.95" customHeight="1">
      <c r="A12" s="43"/>
      <c r="B12" s="29"/>
      <c r="C12" s="314" t="s">
        <v>11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0"/>
      <c r="O12" s="30"/>
      <c r="P12" s="30"/>
      <c r="Q12" s="30"/>
      <c r="R12" s="30"/>
      <c r="S12" s="30"/>
      <c r="T12" s="31"/>
      <c r="U12" s="14"/>
      <c r="AI12" s="15"/>
    </row>
    <row r="13" spans="1:35" ht="5.25" customHeight="1">
      <c r="A13" s="4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4"/>
      <c r="AI13" s="15"/>
    </row>
    <row r="14" spans="1:35" ht="15" customHeight="1">
      <c r="A14" s="43"/>
      <c r="B14" s="317"/>
      <c r="C14" s="8"/>
      <c r="D14" s="306" t="s">
        <v>12</v>
      </c>
      <c r="E14" s="306"/>
      <c r="F14" s="307"/>
      <c r="G14" s="308"/>
      <c r="H14" s="309"/>
      <c r="I14" s="309"/>
      <c r="J14" s="309"/>
      <c r="K14" s="309"/>
      <c r="L14" s="309"/>
      <c r="M14" s="310"/>
      <c r="N14" s="352" t="s">
        <v>56</v>
      </c>
      <c r="O14" s="330"/>
      <c r="P14" s="330"/>
      <c r="Q14" s="353"/>
      <c r="R14" s="350"/>
      <c r="S14" s="351"/>
      <c r="T14" s="305"/>
      <c r="U14" s="14"/>
      <c r="V14" s="7"/>
      <c r="AI14" s="15"/>
    </row>
    <row r="15" spans="1:35" ht="5.0999999999999996" customHeight="1">
      <c r="A15" s="43"/>
      <c r="B15" s="317"/>
      <c r="C15" s="8"/>
      <c r="D15" s="337" t="s">
        <v>0</v>
      </c>
      <c r="E15" s="337"/>
      <c r="F15" s="337"/>
      <c r="G15" s="337"/>
      <c r="H15" s="337"/>
      <c r="I15" s="8"/>
      <c r="J15" s="8"/>
      <c r="K15" s="8"/>
      <c r="L15" s="8"/>
      <c r="M15" s="8"/>
      <c r="N15" s="8"/>
      <c r="O15" s="8"/>
      <c r="P15" s="8"/>
      <c r="Q15" s="4"/>
      <c r="R15" s="8"/>
      <c r="S15" s="8"/>
      <c r="T15" s="305"/>
      <c r="U15" s="14"/>
      <c r="V15" s="7"/>
      <c r="AI15" s="15"/>
    </row>
    <row r="16" spans="1:35" ht="17.25" customHeight="1">
      <c r="A16" s="43"/>
      <c r="B16" s="317"/>
      <c r="C16" s="8"/>
      <c r="D16" s="306" t="s">
        <v>13</v>
      </c>
      <c r="E16" s="306"/>
      <c r="F16" s="306"/>
      <c r="G16" s="306"/>
      <c r="H16" s="307"/>
      <c r="I16" s="308"/>
      <c r="J16" s="309"/>
      <c r="K16" s="309"/>
      <c r="L16" s="309"/>
      <c r="M16" s="309"/>
      <c r="N16" s="309"/>
      <c r="O16" s="309"/>
      <c r="P16" s="309"/>
      <c r="Q16" s="309"/>
      <c r="R16" s="309"/>
      <c r="S16" s="310"/>
      <c r="T16" s="305"/>
      <c r="U16" s="14"/>
      <c r="V16" s="7"/>
      <c r="AI16" s="15"/>
    </row>
    <row r="17" spans="1:35" ht="5.0999999999999996" customHeight="1">
      <c r="A17" s="43"/>
      <c r="B17" s="317"/>
      <c r="C17" s="8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05"/>
      <c r="U17" s="14"/>
      <c r="V17" s="7"/>
      <c r="AI17" s="15"/>
    </row>
    <row r="18" spans="1:35" ht="15" customHeight="1">
      <c r="A18" s="43"/>
      <c r="B18" s="317"/>
      <c r="C18" s="8"/>
      <c r="D18" s="306" t="s">
        <v>14</v>
      </c>
      <c r="E18" s="306"/>
      <c r="F18" s="306"/>
      <c r="G18" s="306"/>
      <c r="H18" s="307"/>
      <c r="I18" s="308"/>
      <c r="J18" s="309"/>
      <c r="K18" s="309"/>
      <c r="L18" s="309"/>
      <c r="M18" s="309"/>
      <c r="N18" s="309"/>
      <c r="O18" s="309"/>
      <c r="P18" s="309"/>
      <c r="Q18" s="310"/>
      <c r="R18" s="19"/>
      <c r="S18" s="19"/>
      <c r="T18" s="305"/>
      <c r="U18" s="14"/>
      <c r="V18" s="7"/>
      <c r="AI18" s="15"/>
    </row>
    <row r="19" spans="1:35" ht="5.0999999999999996" customHeight="1">
      <c r="A19" s="43"/>
      <c r="B19" s="10"/>
      <c r="C19" s="8"/>
      <c r="D19" s="61"/>
      <c r="E19" s="61"/>
      <c r="F19" s="61"/>
      <c r="G19" s="61"/>
      <c r="H19" s="4"/>
      <c r="I19" s="4"/>
      <c r="J19" s="4"/>
      <c r="K19" s="4"/>
      <c r="L19" s="19"/>
      <c r="M19" s="19"/>
      <c r="N19" s="19"/>
      <c r="O19" s="19"/>
      <c r="P19" s="19"/>
      <c r="Q19" s="19"/>
      <c r="R19" s="19"/>
      <c r="S19" s="19"/>
      <c r="T19" s="11"/>
      <c r="U19" s="7"/>
      <c r="V19" s="7"/>
      <c r="AI19" s="15"/>
    </row>
    <row r="20" spans="1:35" ht="15" customHeight="1">
      <c r="A20" s="43"/>
      <c r="B20" s="10"/>
      <c r="C20" s="8"/>
      <c r="D20" s="306" t="s">
        <v>15</v>
      </c>
      <c r="E20" s="306"/>
      <c r="F20" s="306"/>
      <c r="G20" s="307"/>
      <c r="H20" s="347"/>
      <c r="I20" s="348"/>
      <c r="J20" s="348"/>
      <c r="K20" s="348"/>
      <c r="L20" s="348"/>
      <c r="M20" s="349"/>
      <c r="N20" s="4"/>
      <c r="O20" s="306" t="s">
        <v>16</v>
      </c>
      <c r="P20" s="306"/>
      <c r="Q20" s="307"/>
      <c r="R20" s="40"/>
      <c r="S20" s="19"/>
      <c r="T20" s="11"/>
      <c r="V20" s="7"/>
      <c r="AI20" s="15"/>
    </row>
    <row r="21" spans="1:35" ht="5.0999999999999996" customHeight="1">
      <c r="A21" s="43"/>
      <c r="B21" s="10"/>
      <c r="C21" s="8"/>
      <c r="D21" s="61"/>
      <c r="E21" s="61"/>
      <c r="F21" s="61"/>
      <c r="G21" s="61"/>
      <c r="H21" s="4"/>
      <c r="I21" s="4"/>
      <c r="J21" s="4"/>
      <c r="K21" s="4"/>
      <c r="L21" s="19"/>
      <c r="M21" s="19"/>
      <c r="N21" s="19"/>
      <c r="O21" s="19"/>
      <c r="P21" s="19"/>
      <c r="Q21" s="19"/>
      <c r="R21" s="19"/>
      <c r="S21" s="19"/>
      <c r="T21" s="11"/>
      <c r="U21" s="27"/>
      <c r="V21" s="7"/>
      <c r="AI21" s="15"/>
    </row>
    <row r="22" spans="1:35" ht="15" customHeight="1">
      <c r="A22" s="43"/>
      <c r="B22" s="10"/>
      <c r="C22" s="8"/>
      <c r="D22" s="306" t="s">
        <v>49</v>
      </c>
      <c r="E22" s="306"/>
      <c r="F22" s="306"/>
      <c r="G22" s="307"/>
      <c r="H22" s="308"/>
      <c r="I22" s="309"/>
      <c r="J22" s="309"/>
      <c r="K22" s="309"/>
      <c r="L22" s="309"/>
      <c r="M22" s="309"/>
      <c r="N22" s="309"/>
      <c r="O22" s="309"/>
      <c r="P22" s="309"/>
      <c r="Q22" s="309"/>
      <c r="R22" s="310"/>
      <c r="S22" s="19"/>
      <c r="T22" s="11"/>
      <c r="U22" s="27"/>
      <c r="V22" s="7"/>
      <c r="AI22" s="15"/>
    </row>
    <row r="23" spans="1:35" ht="5.0999999999999996" customHeight="1">
      <c r="A23" s="43"/>
      <c r="B23" s="10"/>
      <c r="C23" s="8"/>
      <c r="D23" s="12"/>
      <c r="E23" s="61"/>
      <c r="F23" s="61"/>
      <c r="G23" s="61"/>
      <c r="H23" s="4"/>
      <c r="I23" s="4"/>
      <c r="J23" s="4"/>
      <c r="K23" s="4"/>
      <c r="L23" s="19"/>
      <c r="M23" s="19"/>
      <c r="N23" s="19"/>
      <c r="O23" s="19"/>
      <c r="P23" s="19"/>
      <c r="Q23" s="19"/>
      <c r="R23" s="19"/>
      <c r="S23" s="19"/>
      <c r="T23" s="11"/>
      <c r="U23" s="27"/>
      <c r="V23" s="7"/>
      <c r="AI23" s="15"/>
    </row>
    <row r="24" spans="1:35" ht="15" customHeight="1">
      <c r="A24" s="43" t="s">
        <v>6</v>
      </c>
      <c r="B24" s="10"/>
      <c r="C24" s="8"/>
      <c r="D24" s="306" t="s">
        <v>50</v>
      </c>
      <c r="E24" s="306"/>
      <c r="F24" s="306"/>
      <c r="G24" s="306"/>
      <c r="H24" s="306"/>
      <c r="I24" s="308"/>
      <c r="J24" s="309"/>
      <c r="K24" s="309"/>
      <c r="L24" s="309"/>
      <c r="M24" s="309"/>
      <c r="N24" s="309"/>
      <c r="O24" s="309"/>
      <c r="P24" s="309"/>
      <c r="Q24" s="309"/>
      <c r="R24" s="309"/>
      <c r="S24" s="310"/>
      <c r="T24" s="11"/>
      <c r="U24" s="27"/>
      <c r="V24" s="7"/>
      <c r="AI24" s="15"/>
    </row>
    <row r="25" spans="1:35" ht="15" customHeight="1">
      <c r="A25" s="43"/>
      <c r="B25" s="10"/>
      <c r="C25" s="8"/>
      <c r="D25" s="337"/>
      <c r="E25" s="337"/>
      <c r="F25" s="337"/>
      <c r="G25" s="337"/>
      <c r="H25" s="33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10"/>
      <c r="T25" s="11"/>
      <c r="U25" s="27"/>
      <c r="V25" s="7"/>
      <c r="AI25" s="15"/>
    </row>
    <row r="26" spans="1:35" ht="24.95" customHeight="1">
      <c r="A26" s="43" t="s">
        <v>7</v>
      </c>
      <c r="B26" s="10"/>
      <c r="C26" s="8"/>
      <c r="D26" s="61"/>
      <c r="E26" s="61"/>
      <c r="F26" s="61"/>
      <c r="G26" s="61"/>
      <c r="H26" s="4"/>
      <c r="I26" s="4"/>
      <c r="J26" s="4"/>
      <c r="K26" s="4"/>
      <c r="L26" s="19"/>
      <c r="M26" s="19"/>
      <c r="N26" s="19"/>
      <c r="O26" s="19"/>
      <c r="P26" s="19"/>
      <c r="Q26" s="19"/>
      <c r="R26" s="19"/>
      <c r="S26" s="19"/>
      <c r="T26" s="11"/>
      <c r="U26" s="27"/>
      <c r="V26" s="7"/>
      <c r="AI26" s="15"/>
    </row>
    <row r="27" spans="1:35" ht="15" customHeight="1">
      <c r="A27" s="43"/>
      <c r="B27" s="10"/>
      <c r="C27" s="8"/>
      <c r="D27" s="321" t="s">
        <v>57</v>
      </c>
      <c r="E27" s="321"/>
      <c r="F27" s="321"/>
      <c r="G27" s="321"/>
      <c r="H27" s="321"/>
      <c r="I27" s="321"/>
      <c r="J27" s="321"/>
      <c r="K27" s="4"/>
      <c r="L27" s="19"/>
      <c r="M27" s="19"/>
      <c r="N27" s="19"/>
      <c r="O27" s="19"/>
      <c r="P27" s="19"/>
      <c r="Q27" s="19"/>
      <c r="R27" s="19"/>
      <c r="S27" s="19"/>
      <c r="T27" s="11"/>
      <c r="V27" s="7"/>
      <c r="AI27" s="15"/>
    </row>
    <row r="28" spans="1:35" ht="5.0999999999999996" customHeight="1">
      <c r="A28" s="43"/>
      <c r="B28" s="10"/>
      <c r="C28" s="8"/>
      <c r="D28" s="18"/>
      <c r="E28" s="18"/>
      <c r="F28" s="18"/>
      <c r="G28" s="18"/>
      <c r="H28" s="18"/>
      <c r="I28" s="18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1"/>
      <c r="V28" s="7"/>
      <c r="AI28" s="15"/>
    </row>
    <row r="29" spans="1:35" ht="15" customHeight="1">
      <c r="A29" s="43"/>
      <c r="B29" s="10"/>
      <c r="C29" s="8"/>
      <c r="D29" s="61"/>
      <c r="E29" s="318" t="s">
        <v>28</v>
      </c>
      <c r="F29" s="319"/>
      <c r="G29" s="319"/>
      <c r="H29" s="319"/>
      <c r="I29" s="319"/>
      <c r="J29" s="319"/>
      <c r="K29" s="319"/>
      <c r="L29" s="320"/>
      <c r="M29" s="318" t="s">
        <v>29</v>
      </c>
      <c r="N29" s="319"/>
      <c r="O29" s="319"/>
      <c r="P29" s="319"/>
      <c r="Q29" s="319"/>
      <c r="R29" s="319"/>
      <c r="S29" s="320"/>
      <c r="T29" s="11"/>
      <c r="V29" s="7"/>
      <c r="AI29" s="15"/>
    </row>
    <row r="30" spans="1:35" ht="15" customHeight="1">
      <c r="A30" s="43"/>
      <c r="B30" s="10"/>
      <c r="C30" s="8"/>
      <c r="D30" s="61"/>
      <c r="E30" s="308"/>
      <c r="F30" s="309"/>
      <c r="G30" s="309"/>
      <c r="H30" s="309"/>
      <c r="I30" s="309"/>
      <c r="J30" s="309"/>
      <c r="K30" s="309"/>
      <c r="L30" s="310"/>
      <c r="M30" s="308"/>
      <c r="N30" s="309"/>
      <c r="O30" s="309"/>
      <c r="P30" s="309"/>
      <c r="Q30" s="309"/>
      <c r="R30" s="309"/>
      <c r="S30" s="310"/>
      <c r="T30" s="11"/>
      <c r="V30" s="7"/>
      <c r="AI30" s="15"/>
    </row>
    <row r="31" spans="1:35" ht="15" customHeight="1">
      <c r="A31" s="43" t="s">
        <v>44</v>
      </c>
      <c r="B31" s="10"/>
      <c r="C31" s="8"/>
      <c r="D31" s="61"/>
      <c r="E31" s="308"/>
      <c r="F31" s="309"/>
      <c r="G31" s="309"/>
      <c r="H31" s="309"/>
      <c r="I31" s="309"/>
      <c r="J31" s="309"/>
      <c r="K31" s="309"/>
      <c r="L31" s="310"/>
      <c r="M31" s="308"/>
      <c r="N31" s="309"/>
      <c r="O31" s="309"/>
      <c r="P31" s="309"/>
      <c r="Q31" s="309"/>
      <c r="R31" s="309"/>
      <c r="S31" s="310"/>
      <c r="T31" s="11"/>
      <c r="V31" s="7"/>
      <c r="AI31" s="15"/>
    </row>
    <row r="32" spans="1:35" ht="15" customHeight="1">
      <c r="A32" s="43"/>
      <c r="B32" s="10"/>
      <c r="C32" s="8"/>
      <c r="D32" s="61"/>
      <c r="E32" s="308"/>
      <c r="F32" s="309"/>
      <c r="G32" s="309"/>
      <c r="H32" s="309"/>
      <c r="I32" s="309"/>
      <c r="J32" s="309"/>
      <c r="K32" s="309"/>
      <c r="L32" s="310"/>
      <c r="M32" s="308"/>
      <c r="N32" s="309"/>
      <c r="O32" s="309"/>
      <c r="P32" s="309"/>
      <c r="Q32" s="309"/>
      <c r="R32" s="309"/>
      <c r="S32" s="310"/>
      <c r="T32" s="11"/>
      <c r="V32" s="7"/>
      <c r="AI32" s="15"/>
    </row>
    <row r="33" spans="1:35" ht="24.95" customHeight="1">
      <c r="A33" s="43" t="s">
        <v>8</v>
      </c>
      <c r="B33" s="10"/>
      <c r="C33" s="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1"/>
      <c r="U33" s="14"/>
      <c r="V33" s="7"/>
      <c r="AI33" s="15"/>
    </row>
    <row r="34" spans="1:35" ht="11.25" customHeight="1">
      <c r="A34" s="43"/>
      <c r="B34" s="34"/>
      <c r="C34" s="35"/>
      <c r="D34" s="62"/>
      <c r="E34" s="62"/>
      <c r="F34" s="62"/>
      <c r="G34" s="62"/>
      <c r="H34" s="23"/>
      <c r="I34" s="23"/>
      <c r="J34" s="23"/>
      <c r="K34" s="23"/>
      <c r="L34" s="63"/>
      <c r="M34" s="63"/>
      <c r="N34" s="63"/>
      <c r="O34" s="63"/>
      <c r="P34" s="63"/>
      <c r="Q34" s="63"/>
      <c r="R34" s="63"/>
      <c r="S34" s="63"/>
      <c r="T34" s="36"/>
      <c r="V34" s="7"/>
      <c r="AI34" s="15"/>
    </row>
    <row r="35" spans="1:35" ht="24.95" customHeight="1">
      <c r="A35" s="43"/>
      <c r="B35" s="10"/>
      <c r="C35" s="343" t="s">
        <v>30</v>
      </c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19"/>
      <c r="O35" s="19"/>
      <c r="P35" s="19"/>
      <c r="Q35" s="19"/>
      <c r="R35" s="19"/>
      <c r="S35" s="19"/>
      <c r="T35" s="11"/>
      <c r="V35" s="7"/>
      <c r="AI35" s="15"/>
    </row>
    <row r="36" spans="1:35" ht="5.0999999999999996" customHeight="1">
      <c r="A36" s="43"/>
      <c r="B36" s="10"/>
      <c r="C36" s="8"/>
      <c r="D36" s="61"/>
      <c r="E36" s="61"/>
      <c r="F36" s="61"/>
      <c r="G36" s="61"/>
      <c r="H36" s="4"/>
      <c r="I36" s="4"/>
      <c r="J36" s="4"/>
      <c r="K36" s="4"/>
      <c r="L36" s="4"/>
      <c r="M36" s="4"/>
      <c r="N36" s="19"/>
      <c r="O36" s="19"/>
      <c r="P36" s="19"/>
      <c r="Q36" s="19"/>
      <c r="R36" s="19"/>
      <c r="S36" s="19"/>
      <c r="T36" s="11"/>
      <c r="V36" s="7"/>
      <c r="AI36" s="15"/>
    </row>
    <row r="37" spans="1:35" ht="15" customHeight="1">
      <c r="A37" s="43"/>
      <c r="B37" s="10"/>
      <c r="C37" s="8"/>
      <c r="D37" s="315" t="s">
        <v>58</v>
      </c>
      <c r="E37" s="315"/>
      <c r="F37" s="315"/>
      <c r="G37" s="316"/>
      <c r="H37" s="41"/>
      <c r="I37" s="341" t="s">
        <v>54</v>
      </c>
      <c r="J37" s="301"/>
      <c r="K37" s="301"/>
      <c r="L37" s="342"/>
      <c r="M37" s="308"/>
      <c r="N37" s="309"/>
      <c r="O37" s="309"/>
      <c r="P37" s="309"/>
      <c r="Q37" s="309"/>
      <c r="R37" s="309"/>
      <c r="S37" s="310"/>
      <c r="T37" s="11"/>
      <c r="V37" s="7"/>
      <c r="AI37" s="15"/>
    </row>
    <row r="38" spans="1:35" ht="5.0999999999999996" customHeight="1">
      <c r="A38" s="43"/>
      <c r="B38" s="10"/>
      <c r="C38" s="8"/>
      <c r="D38" s="61"/>
      <c r="E38" s="61"/>
      <c r="F38" s="61"/>
      <c r="G38" s="61"/>
      <c r="H38" s="4"/>
      <c r="I38" s="4"/>
      <c r="J38" s="4"/>
      <c r="K38" s="4"/>
      <c r="L38" s="19"/>
      <c r="M38" s="19"/>
      <c r="N38" s="19"/>
      <c r="O38" s="19"/>
      <c r="P38" s="19"/>
      <c r="Q38" s="19"/>
      <c r="R38" s="19"/>
      <c r="S38" s="19"/>
      <c r="T38" s="11"/>
      <c r="V38" s="7"/>
      <c r="AI38" s="15"/>
    </row>
    <row r="39" spans="1:35" ht="15" customHeight="1">
      <c r="A39" s="43"/>
      <c r="B39" s="10"/>
      <c r="C39" s="8"/>
      <c r="D39" s="337" t="s">
        <v>53</v>
      </c>
      <c r="E39" s="337"/>
      <c r="F39" s="337"/>
      <c r="G39" s="337"/>
      <c r="H39" s="337"/>
      <c r="I39" s="337"/>
      <c r="J39" s="337"/>
      <c r="K39" s="19"/>
      <c r="L39" s="19"/>
      <c r="M39" s="19"/>
      <c r="N39" s="19"/>
      <c r="O39" s="19"/>
      <c r="P39" s="19"/>
      <c r="Q39" s="19"/>
      <c r="R39" s="19"/>
      <c r="S39" s="19"/>
      <c r="T39" s="11"/>
      <c r="V39" s="7"/>
      <c r="AI39" s="15"/>
    </row>
    <row r="40" spans="1:35" ht="15" customHeight="1">
      <c r="A40" s="43"/>
      <c r="B40" s="10"/>
      <c r="C40" s="8"/>
      <c r="D40" s="61"/>
      <c r="E40" s="59" t="s">
        <v>24</v>
      </c>
      <c r="F40" s="338" t="s">
        <v>25</v>
      </c>
      <c r="G40" s="339"/>
      <c r="H40" s="339"/>
      <c r="I40" s="339"/>
      <c r="J40" s="339"/>
      <c r="K40" s="339"/>
      <c r="L40" s="340"/>
      <c r="M40" s="338" t="s">
        <v>26</v>
      </c>
      <c r="N40" s="339"/>
      <c r="O40" s="339"/>
      <c r="P40" s="340"/>
      <c r="Q40" s="338" t="s">
        <v>27</v>
      </c>
      <c r="R40" s="339"/>
      <c r="S40" s="340"/>
      <c r="T40" s="11"/>
      <c r="V40" s="7"/>
      <c r="AI40" s="15"/>
    </row>
    <row r="41" spans="1:35" ht="15" customHeight="1">
      <c r="A41" s="43" t="s">
        <v>45</v>
      </c>
      <c r="B41" s="10"/>
      <c r="C41" s="8"/>
      <c r="D41" s="61"/>
      <c r="E41" s="42"/>
      <c r="F41" s="308"/>
      <c r="G41" s="309"/>
      <c r="H41" s="309"/>
      <c r="I41" s="309"/>
      <c r="J41" s="309"/>
      <c r="K41" s="309"/>
      <c r="L41" s="310"/>
      <c r="M41" s="308"/>
      <c r="N41" s="309"/>
      <c r="O41" s="309"/>
      <c r="P41" s="310"/>
      <c r="Q41" s="308"/>
      <c r="R41" s="309"/>
      <c r="S41" s="310"/>
      <c r="T41" s="11"/>
      <c r="V41" s="7"/>
      <c r="AI41" s="15"/>
    </row>
    <row r="42" spans="1:35" ht="15" customHeight="1">
      <c r="A42" s="43"/>
      <c r="B42" s="10"/>
      <c r="C42" s="8"/>
      <c r="D42" s="61"/>
      <c r="E42" s="42"/>
      <c r="F42" s="308"/>
      <c r="G42" s="309"/>
      <c r="H42" s="309"/>
      <c r="I42" s="309"/>
      <c r="J42" s="309"/>
      <c r="K42" s="309"/>
      <c r="L42" s="310"/>
      <c r="M42" s="308"/>
      <c r="N42" s="309"/>
      <c r="O42" s="309"/>
      <c r="P42" s="310"/>
      <c r="Q42" s="308"/>
      <c r="R42" s="309"/>
      <c r="S42" s="310"/>
      <c r="T42" s="11"/>
      <c r="V42" s="7"/>
      <c r="AI42" s="15"/>
    </row>
    <row r="43" spans="1:35" ht="24.95" customHeight="1">
      <c r="A43" s="43" t="s">
        <v>46</v>
      </c>
      <c r="B43" s="10"/>
      <c r="C43" s="8"/>
      <c r="D43" s="61"/>
      <c r="E43" s="61"/>
      <c r="F43" s="61"/>
      <c r="G43" s="61"/>
      <c r="H43" s="4"/>
      <c r="I43" s="4"/>
      <c r="J43" s="4"/>
      <c r="K43" s="4"/>
      <c r="L43" s="19"/>
      <c r="M43" s="19"/>
      <c r="N43" s="19"/>
      <c r="O43" s="19"/>
      <c r="P43" s="19"/>
      <c r="Q43" s="19"/>
      <c r="R43" s="19"/>
      <c r="S43" s="19"/>
      <c r="T43" s="11"/>
      <c r="V43" s="7"/>
      <c r="AI43" s="15"/>
    </row>
    <row r="44" spans="1:35" ht="5.0999999999999996" customHeight="1">
      <c r="A44" s="43"/>
      <c r="B44" s="34"/>
      <c r="C44" s="35"/>
      <c r="D44" s="62"/>
      <c r="E44" s="62"/>
      <c r="F44" s="62"/>
      <c r="G44" s="62"/>
      <c r="H44" s="23"/>
      <c r="I44" s="23"/>
      <c r="J44" s="23"/>
      <c r="K44" s="23"/>
      <c r="L44" s="63"/>
      <c r="M44" s="63"/>
      <c r="N44" s="63"/>
      <c r="O44" s="63"/>
      <c r="P44" s="63"/>
      <c r="Q44" s="63"/>
      <c r="R44" s="63"/>
      <c r="S44" s="63"/>
      <c r="T44" s="36"/>
      <c r="V44" s="7"/>
      <c r="AI44" s="15"/>
    </row>
    <row r="45" spans="1:35" ht="24.95" customHeight="1">
      <c r="A45" s="43"/>
      <c r="B45" s="26"/>
      <c r="C45" s="314" t="s">
        <v>31</v>
      </c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64"/>
      <c r="O45" s="64"/>
      <c r="P45" s="64"/>
      <c r="Q45" s="64"/>
      <c r="R45" s="64"/>
      <c r="S45" s="64"/>
      <c r="T45" s="28"/>
      <c r="V45" s="7"/>
      <c r="AI45" s="15"/>
    </row>
    <row r="46" spans="1:35" ht="15" customHeight="1">
      <c r="A46" s="43"/>
      <c r="B46" s="10"/>
      <c r="C46" s="8"/>
      <c r="D46" s="330" t="s">
        <v>51</v>
      </c>
      <c r="E46" s="330"/>
      <c r="F46" s="330"/>
      <c r="G46" s="330"/>
      <c r="H46" s="19"/>
      <c r="I46" s="19"/>
      <c r="J46" s="19" t="s">
        <v>0</v>
      </c>
      <c r="K46" s="19" t="s">
        <v>0</v>
      </c>
      <c r="L46" s="306" t="s">
        <v>42</v>
      </c>
      <c r="M46" s="306"/>
      <c r="N46" s="306"/>
      <c r="O46" s="306"/>
      <c r="P46" s="306"/>
      <c r="Q46" s="19"/>
      <c r="R46" s="19"/>
      <c r="S46" s="19"/>
      <c r="T46" s="11"/>
      <c r="V46" s="7"/>
      <c r="AI46" s="15"/>
    </row>
    <row r="47" spans="1:35" ht="5.0999999999999996" customHeight="1">
      <c r="A47" s="43"/>
      <c r="B47" s="10"/>
      <c r="C47" s="8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1"/>
      <c r="V47" s="7"/>
      <c r="AI47" s="15"/>
    </row>
    <row r="48" spans="1:35" ht="15" customHeight="1">
      <c r="A48" s="43"/>
      <c r="B48" s="10"/>
      <c r="C48" s="8"/>
      <c r="D48" s="308"/>
      <c r="E48" s="309"/>
      <c r="F48" s="309"/>
      <c r="G48" s="309"/>
      <c r="H48" s="309"/>
      <c r="I48" s="309"/>
      <c r="J48" s="309"/>
      <c r="K48" s="310"/>
      <c r="L48" s="308"/>
      <c r="M48" s="309"/>
      <c r="N48" s="309"/>
      <c r="O48" s="309"/>
      <c r="P48" s="309"/>
      <c r="Q48" s="309"/>
      <c r="R48" s="309"/>
      <c r="S48" s="310"/>
      <c r="T48" s="11"/>
      <c r="V48" s="7"/>
      <c r="AI48" s="15"/>
    </row>
    <row r="49" spans="1:35" ht="5.0999999999999996" customHeight="1">
      <c r="A49" s="43"/>
      <c r="B49" s="10"/>
      <c r="C49" s="8"/>
      <c r="D49" s="61"/>
      <c r="E49" s="61"/>
      <c r="F49" s="61"/>
      <c r="G49" s="61"/>
      <c r="H49" s="4"/>
      <c r="I49" s="4"/>
      <c r="J49" s="4"/>
      <c r="K49" s="4"/>
      <c r="L49" s="19"/>
      <c r="M49" s="19"/>
      <c r="N49" s="19"/>
      <c r="O49" s="19"/>
      <c r="P49" s="19"/>
      <c r="Q49" s="19"/>
      <c r="R49" s="19"/>
      <c r="S49" s="19"/>
      <c r="T49" s="11"/>
      <c r="V49" s="7"/>
      <c r="AI49" s="15"/>
    </row>
    <row r="50" spans="1:35" s="22" customFormat="1" ht="15" customHeight="1">
      <c r="A50" s="46"/>
      <c r="B50" s="37"/>
      <c r="C50" s="8"/>
      <c r="D50" s="306" t="s">
        <v>52</v>
      </c>
      <c r="E50" s="306"/>
      <c r="F50" s="306"/>
      <c r="G50" s="306"/>
      <c r="H50" s="306"/>
      <c r="I50" s="42"/>
      <c r="J50" s="4"/>
      <c r="K50" s="330" t="s">
        <v>59</v>
      </c>
      <c r="L50" s="330"/>
      <c r="M50" s="330"/>
      <c r="N50" s="330"/>
      <c r="O50" s="65" t="s">
        <v>32</v>
      </c>
      <c r="P50" s="8"/>
      <c r="Q50" s="12"/>
      <c r="R50" s="56"/>
      <c r="S50" s="12"/>
      <c r="T50" s="38"/>
      <c r="U50" s="20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5" ht="15" customHeight="1">
      <c r="A51" s="43"/>
      <c r="B51" s="10"/>
      <c r="C51" s="8"/>
      <c r="D51" s="61"/>
      <c r="E51" s="61"/>
      <c r="F51" s="61"/>
      <c r="G51" s="61"/>
      <c r="H51" s="4"/>
      <c r="I51" s="4"/>
      <c r="J51" s="4"/>
      <c r="K51" s="4"/>
      <c r="L51" s="19"/>
      <c r="M51" s="19"/>
      <c r="N51" s="19"/>
      <c r="O51" s="65" t="s">
        <v>33</v>
      </c>
      <c r="P51" s="4"/>
      <c r="Q51" s="19"/>
      <c r="R51" s="56"/>
      <c r="S51" s="19"/>
      <c r="T51" s="11"/>
      <c r="V51" s="7"/>
      <c r="AI51" s="15"/>
    </row>
    <row r="52" spans="1:35" ht="15" customHeight="1">
      <c r="A52" s="43"/>
      <c r="B52" s="10"/>
      <c r="C52" s="8"/>
      <c r="D52" s="61"/>
      <c r="E52" s="61"/>
      <c r="F52" s="61"/>
      <c r="G52" s="61"/>
      <c r="H52" s="4"/>
      <c r="I52" s="4"/>
      <c r="J52" s="4"/>
      <c r="K52" s="4"/>
      <c r="L52" s="19"/>
      <c r="M52" s="19"/>
      <c r="N52" s="19"/>
      <c r="O52" s="65" t="s">
        <v>40</v>
      </c>
      <c r="P52" s="4"/>
      <c r="Q52" s="19"/>
      <c r="R52" s="60">
        <f>+R50+R51</f>
        <v>0</v>
      </c>
      <c r="S52" s="19"/>
      <c r="T52" s="11"/>
      <c r="V52" s="7"/>
      <c r="AI52" s="15"/>
    </row>
    <row r="53" spans="1:35" s="22" customFormat="1" ht="5.0999999999999996" customHeight="1">
      <c r="A53" s="46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19"/>
      <c r="P53" s="18"/>
      <c r="Q53" s="18"/>
      <c r="R53" s="18"/>
      <c r="S53" s="12"/>
      <c r="T53" s="38"/>
      <c r="U53" s="20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5" ht="15" customHeight="1">
      <c r="A54" s="43"/>
      <c r="B54" s="10"/>
      <c r="C54" s="8"/>
      <c r="D54" s="19" t="s">
        <v>34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1"/>
      <c r="V54" s="7"/>
      <c r="AI54" s="15"/>
    </row>
    <row r="55" spans="1:35" ht="39.950000000000003" customHeight="1">
      <c r="A55" s="47" t="s">
        <v>43</v>
      </c>
      <c r="B55" s="2"/>
      <c r="C55" s="9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"/>
      <c r="AI55" s="15"/>
    </row>
    <row r="56" spans="1:35" ht="24" customHeight="1">
      <c r="A56" s="48"/>
      <c r="B56" s="2"/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"/>
      <c r="AI56" s="15"/>
    </row>
    <row r="57" spans="1:35" ht="5.0999999999999996" customHeight="1">
      <c r="A57" s="4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  <c r="U57" s="15"/>
      <c r="AI57" s="15"/>
    </row>
    <row r="58" spans="1:35" ht="9" customHeight="1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35" ht="30" customHeight="1">
      <c r="A59" s="3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35" s="54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55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5" s="54" customFormat="1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55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5" s="51" customFormat="1">
      <c r="A62" s="49"/>
      <c r="B62" s="50" t="s">
        <v>47</v>
      </c>
      <c r="V62" s="52"/>
    </row>
    <row r="63" spans="1:35" s="51" customFormat="1">
      <c r="A63" s="49"/>
      <c r="B63" s="50"/>
      <c r="V63" s="52"/>
    </row>
    <row r="64" spans="1:35" s="51" customFormat="1">
      <c r="A64" s="49"/>
      <c r="B64" s="53" t="s">
        <v>17</v>
      </c>
      <c r="V64" s="52"/>
    </row>
    <row r="65" spans="2:22" s="51" customFormat="1">
      <c r="B65" s="53" t="s">
        <v>18</v>
      </c>
      <c r="V65" s="52"/>
    </row>
    <row r="66" spans="2:22" s="51" customFormat="1">
      <c r="B66" s="53" t="s">
        <v>19</v>
      </c>
      <c r="V66" s="52"/>
    </row>
    <row r="67" spans="2:22" s="51" customFormat="1">
      <c r="B67" s="53" t="s">
        <v>20</v>
      </c>
      <c r="V67" s="52"/>
    </row>
    <row r="68" spans="2:22" s="51" customFormat="1">
      <c r="B68" s="53" t="s">
        <v>21</v>
      </c>
      <c r="V68" s="52"/>
    </row>
    <row r="69" spans="2:22" s="51" customFormat="1">
      <c r="B69" s="53" t="s">
        <v>22</v>
      </c>
      <c r="V69" s="52"/>
    </row>
    <row r="70" spans="2:22" s="51" customFormat="1">
      <c r="B70" s="53" t="s">
        <v>23</v>
      </c>
      <c r="V70" s="52"/>
    </row>
    <row r="71" spans="2:22" s="51" customFormat="1">
      <c r="V71" s="52"/>
    </row>
    <row r="72" spans="2:22" s="51" customFormat="1">
      <c r="B72" s="50" t="s">
        <v>3</v>
      </c>
      <c r="V72" s="52"/>
    </row>
    <row r="73" spans="2:22" s="51" customFormat="1">
      <c r="V73" s="52"/>
    </row>
    <row r="74" spans="2:22" s="51" customFormat="1">
      <c r="B74" s="52" t="s">
        <v>35</v>
      </c>
      <c r="V74" s="52"/>
    </row>
    <row r="75" spans="2:22" s="51" customFormat="1">
      <c r="B75" s="51" t="s">
        <v>36</v>
      </c>
      <c r="V75" s="52"/>
    </row>
    <row r="76" spans="2:22" s="51" customFormat="1">
      <c r="B76" s="51" t="s">
        <v>37</v>
      </c>
      <c r="V76" s="52"/>
    </row>
    <row r="77" spans="2:22" s="51" customFormat="1">
      <c r="B77" s="51" t="s">
        <v>38</v>
      </c>
      <c r="V77" s="52"/>
    </row>
    <row r="78" spans="2:22" s="51" customFormat="1">
      <c r="B78" s="51" t="s">
        <v>4</v>
      </c>
      <c r="V78" s="52"/>
    </row>
    <row r="79" spans="2:22" s="51" customFormat="1">
      <c r="B79" s="51" t="s">
        <v>39</v>
      </c>
      <c r="V79" s="52"/>
    </row>
    <row r="80" spans="2:22" s="51" customFormat="1">
      <c r="B80" s="51" t="s">
        <v>5</v>
      </c>
      <c r="V80" s="52"/>
    </row>
    <row r="81" spans="1:35" s="54" customFormat="1">
      <c r="A81" s="51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55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1:35" s="54" customForma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55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</row>
    <row r="83" spans="1:35">
      <c r="A83" s="3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35">
      <c r="A84" s="3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35">
      <c r="A85" s="3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35">
      <c r="A86" s="3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35">
      <c r="A87" s="3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35">
      <c r="A88" s="3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35">
      <c r="A89" s="3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35">
      <c r="A90" s="3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35">
      <c r="A91" s="3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35">
      <c r="A92" s="3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35">
      <c r="A93" s="3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35">
      <c r="A94" s="3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35">
      <c r="A95" s="3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35">
      <c r="A96" s="3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>
      <c r="A97" s="3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>
      <c r="A98" s="3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>
      <c r="A99" s="3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>
      <c r="A100" s="3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>
      <c r="A102" s="3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>
      <c r="A103" s="3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>
      <c r="A104" s="3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>
      <c r="A105" s="3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>
      <c r="A106" s="3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>
      <c r="A107" s="3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>
      <c r="A108" s="3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>
      <c r="A109" s="3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>
      <c r="A110" s="3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3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3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3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3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3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3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3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>
      <c r="A118" s="3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>
      <c r="A119" s="3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>
      <c r="A120" s="3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</sheetData>
  <sheetProtection selectLockedCells="1"/>
  <mergeCells count="67">
    <mergeCell ref="D55:S55"/>
    <mergeCell ref="C45:M45"/>
    <mergeCell ref="L46:P46"/>
    <mergeCell ref="L48:S48"/>
    <mergeCell ref="D50:H50"/>
    <mergeCell ref="K50:N50"/>
    <mergeCell ref="D46:G46"/>
    <mergeCell ref="D48:K48"/>
    <mergeCell ref="M42:P42"/>
    <mergeCell ref="Q42:S42"/>
    <mergeCell ref="E31:L31"/>
    <mergeCell ref="M31:S31"/>
    <mergeCell ref="M41:P41"/>
    <mergeCell ref="Q41:S41"/>
    <mergeCell ref="M37:S37"/>
    <mergeCell ref="D39:J39"/>
    <mergeCell ref="F41:L41"/>
    <mergeCell ref="F42:L42"/>
    <mergeCell ref="F40:L40"/>
    <mergeCell ref="M40:P40"/>
    <mergeCell ref="Q40:S40"/>
    <mergeCell ref="D37:G37"/>
    <mergeCell ref="I37:L37"/>
    <mergeCell ref="C35:M35"/>
    <mergeCell ref="B1:T1"/>
    <mergeCell ref="B2:T2"/>
    <mergeCell ref="B4:B8"/>
    <mergeCell ref="C4:S4"/>
    <mergeCell ref="T4:T8"/>
    <mergeCell ref="C5:S5"/>
    <mergeCell ref="D6:G6"/>
    <mergeCell ref="H8:S8"/>
    <mergeCell ref="H6:S6"/>
    <mergeCell ref="D8:G8"/>
    <mergeCell ref="B3:T3"/>
    <mergeCell ref="E30:L30"/>
    <mergeCell ref="M32:S32"/>
    <mergeCell ref="E32:L32"/>
    <mergeCell ref="I24:S24"/>
    <mergeCell ref="D20:G20"/>
    <mergeCell ref="H22:R22"/>
    <mergeCell ref="M30:S30"/>
    <mergeCell ref="E29:L29"/>
    <mergeCell ref="M29:S29"/>
    <mergeCell ref="D27:J27"/>
    <mergeCell ref="H20:M20"/>
    <mergeCell ref="D25:H25"/>
    <mergeCell ref="I25:S25"/>
    <mergeCell ref="O20:Q20"/>
    <mergeCell ref="D24:H24"/>
    <mergeCell ref="D22:G22"/>
    <mergeCell ref="I10:K10"/>
    <mergeCell ref="L10:S10"/>
    <mergeCell ref="T14:T18"/>
    <mergeCell ref="D16:H16"/>
    <mergeCell ref="I16:S16"/>
    <mergeCell ref="D18:H18"/>
    <mergeCell ref="B11:T11"/>
    <mergeCell ref="C12:M12"/>
    <mergeCell ref="D10:F10"/>
    <mergeCell ref="B14:B18"/>
    <mergeCell ref="R14:S14"/>
    <mergeCell ref="N14:Q14"/>
    <mergeCell ref="D14:F14"/>
    <mergeCell ref="G14:M14"/>
    <mergeCell ref="I18:Q18"/>
    <mergeCell ref="D15:H15"/>
  </mergeCells>
  <phoneticPr fontId="0" type="noConversion"/>
  <dataValidations disablePrompts="1" count="2">
    <dataValidation type="list" showInputMessage="1" showErrorMessage="1" sqref="H20:M20" xr:uid="{00000000-0002-0000-0700-000000000000}">
      <formula1>$B$63:$B$70</formula1>
    </dataValidation>
    <dataValidation type="list" allowBlank="1" showInputMessage="1" showErrorMessage="1" sqref="R20" xr:uid="{00000000-0002-0000-0700-000001000000}">
      <formula1>$B$73:$B$80</formula1>
    </dataValidation>
  </dataValidations>
  <pageMargins left="0.62992125984251968" right="0.62992125984251968" top="0.6692913385826772" bottom="0.6692913385826772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9" r:id="rId4" name="btnOtraPieza">
              <controlPr defaultSize="0" print="0" autoFill="0" autoPict="0" macro="[0]!Pieza2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btnBorrarPieza">
              <controlPr defaultSize="0" print="0" autoFill="0" autoPict="0" macro="[0]!Pieza2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Button 59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Button 60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Button 61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Button 62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">
    <pageSetUpPr fitToPage="1"/>
  </sheetPr>
  <dimension ref="A1:AI120"/>
  <sheetViews>
    <sheetView topLeftCell="A46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33" customWidth="1"/>
    <col min="2" max="2" width="2.42578125" style="5" customWidth="1"/>
    <col min="3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5" customWidth="1"/>
    <col min="21" max="21" width="9.140625" style="13" customWidth="1"/>
    <col min="22" max="22" width="9.140625" style="14" customWidth="1"/>
    <col min="23" max="35" width="9.140625" style="13" customWidth="1"/>
    <col min="36" max="16384" width="9.140625" style="15"/>
  </cols>
  <sheetData>
    <row r="1" spans="1:35" s="1" customFormat="1" ht="20.100000000000001" customHeight="1">
      <c r="A1" s="43"/>
      <c r="B1" s="322" t="e">
        <f>+#REF!</f>
        <v>#REF!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4"/>
      <c r="U1" s="6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1" customFormat="1" ht="20.100000000000001" customHeight="1">
      <c r="A2" s="43"/>
      <c r="B2" s="325" t="e">
        <f>+#REF!</f>
        <v>#REF!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1" customFormat="1" ht="20.100000000000001" customHeight="1">
      <c r="A3" s="43"/>
      <c r="B3" s="334" t="s">
        <v>55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24.95" customHeight="1">
      <c r="A4" s="44"/>
      <c r="B4" s="328"/>
      <c r="C4" s="314" t="s">
        <v>2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29"/>
      <c r="U4" s="14"/>
      <c r="AI4" s="15"/>
    </row>
    <row r="5" spans="1:35" s="16" customFormat="1" ht="5.0999999999999996" customHeight="1">
      <c r="A5" s="45"/>
      <c r="B5" s="317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0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5" ht="15" customHeight="1">
      <c r="A6" s="43"/>
      <c r="B6" s="317"/>
      <c r="C6" s="4"/>
      <c r="D6" s="315" t="s">
        <v>1</v>
      </c>
      <c r="E6" s="315"/>
      <c r="F6" s="315"/>
      <c r="G6" s="316"/>
      <c r="H6" s="331" t="e">
        <f>IF(#REF!=0," ",#REF!)</f>
        <v>#REF!</v>
      </c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3"/>
      <c r="T6" s="305"/>
      <c r="U6" s="14"/>
      <c r="V6" s="7"/>
      <c r="AI6" s="15"/>
    </row>
    <row r="7" spans="1:35" ht="5.0999999999999996" customHeight="1">
      <c r="A7" s="43"/>
      <c r="B7" s="317"/>
      <c r="C7" s="57"/>
      <c r="D7" s="57"/>
      <c r="E7" s="57"/>
      <c r="F7" s="5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05"/>
      <c r="U7" s="14"/>
      <c r="V7" s="7"/>
      <c r="AI7" s="15"/>
    </row>
    <row r="8" spans="1:35" ht="15" customHeight="1">
      <c r="A8" s="43"/>
      <c r="B8" s="317"/>
      <c r="C8" s="4"/>
      <c r="D8" s="315" t="s">
        <v>9</v>
      </c>
      <c r="E8" s="315"/>
      <c r="F8" s="315"/>
      <c r="G8" s="316"/>
      <c r="H8" s="331" t="e">
        <f>#REF!</f>
        <v>#REF!</v>
      </c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05"/>
      <c r="U8" s="14"/>
      <c r="V8" s="7"/>
      <c r="AI8" s="15"/>
    </row>
    <row r="9" spans="1:35" ht="4.5" customHeight="1">
      <c r="A9" s="43"/>
      <c r="B9" s="10"/>
      <c r="C9" s="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1"/>
      <c r="U9" s="14"/>
      <c r="V9" s="7"/>
      <c r="AI9" s="15"/>
    </row>
    <row r="10" spans="1:35" ht="15" customHeight="1">
      <c r="A10" s="43"/>
      <c r="B10" s="10"/>
      <c r="C10" s="4"/>
      <c r="D10" s="315" t="s">
        <v>41</v>
      </c>
      <c r="E10" s="315"/>
      <c r="F10" s="316"/>
      <c r="G10" s="39"/>
      <c r="H10" s="9"/>
      <c r="I10" s="301" t="s">
        <v>10</v>
      </c>
      <c r="J10" s="301"/>
      <c r="K10" s="301"/>
      <c r="L10" s="302"/>
      <c r="M10" s="303"/>
      <c r="N10" s="303"/>
      <c r="O10" s="303"/>
      <c r="P10" s="303"/>
      <c r="Q10" s="303"/>
      <c r="R10" s="303"/>
      <c r="S10" s="304"/>
      <c r="T10" s="11"/>
      <c r="U10" s="14"/>
      <c r="V10" s="7"/>
      <c r="AI10" s="15"/>
    </row>
    <row r="11" spans="1:35" ht="5.0999999999999996" customHeight="1">
      <c r="A11" s="45"/>
      <c r="B11" s="311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14"/>
      <c r="AI11" s="15"/>
    </row>
    <row r="12" spans="1:35" ht="24.95" customHeight="1">
      <c r="A12" s="43"/>
      <c r="B12" s="29"/>
      <c r="C12" s="314" t="s">
        <v>11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0"/>
      <c r="O12" s="30"/>
      <c r="P12" s="30"/>
      <c r="Q12" s="30"/>
      <c r="R12" s="30"/>
      <c r="S12" s="30"/>
      <c r="T12" s="31"/>
      <c r="U12" s="14"/>
      <c r="AI12" s="15"/>
    </row>
    <row r="13" spans="1:35" ht="5.25" customHeight="1">
      <c r="A13" s="4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4"/>
      <c r="AI13" s="15"/>
    </row>
    <row r="14" spans="1:35" ht="15" customHeight="1">
      <c r="A14" s="43"/>
      <c r="B14" s="317"/>
      <c r="C14" s="8"/>
      <c r="D14" s="306" t="s">
        <v>12</v>
      </c>
      <c r="E14" s="306"/>
      <c r="F14" s="307"/>
      <c r="G14" s="308"/>
      <c r="H14" s="309"/>
      <c r="I14" s="309"/>
      <c r="J14" s="309"/>
      <c r="K14" s="309"/>
      <c r="L14" s="309"/>
      <c r="M14" s="310"/>
      <c r="N14" s="352" t="s">
        <v>56</v>
      </c>
      <c r="O14" s="330"/>
      <c r="P14" s="330"/>
      <c r="Q14" s="353"/>
      <c r="R14" s="350"/>
      <c r="S14" s="351"/>
      <c r="T14" s="305"/>
      <c r="U14" s="14"/>
      <c r="V14" s="7"/>
      <c r="AI14" s="15"/>
    </row>
    <row r="15" spans="1:35" ht="5.0999999999999996" customHeight="1">
      <c r="A15" s="43"/>
      <c r="B15" s="317"/>
      <c r="C15" s="8"/>
      <c r="D15" s="337" t="s">
        <v>0</v>
      </c>
      <c r="E15" s="337"/>
      <c r="F15" s="337"/>
      <c r="G15" s="337"/>
      <c r="H15" s="337"/>
      <c r="I15" s="8"/>
      <c r="J15" s="8"/>
      <c r="K15" s="8"/>
      <c r="L15" s="8"/>
      <c r="M15" s="8"/>
      <c r="N15" s="8"/>
      <c r="O15" s="8"/>
      <c r="P15" s="8"/>
      <c r="Q15" s="4"/>
      <c r="R15" s="8"/>
      <c r="S15" s="8"/>
      <c r="T15" s="305"/>
      <c r="U15" s="14"/>
      <c r="V15" s="7"/>
      <c r="AI15" s="15"/>
    </row>
    <row r="16" spans="1:35" ht="17.25" customHeight="1">
      <c r="A16" s="43"/>
      <c r="B16" s="317"/>
      <c r="C16" s="8"/>
      <c r="D16" s="306" t="s">
        <v>13</v>
      </c>
      <c r="E16" s="306"/>
      <c r="F16" s="306"/>
      <c r="G16" s="306"/>
      <c r="H16" s="307"/>
      <c r="I16" s="308"/>
      <c r="J16" s="309"/>
      <c r="K16" s="309"/>
      <c r="L16" s="309"/>
      <c r="M16" s="309"/>
      <c r="N16" s="309"/>
      <c r="O16" s="309"/>
      <c r="P16" s="309"/>
      <c r="Q16" s="309"/>
      <c r="R16" s="309"/>
      <c r="S16" s="310"/>
      <c r="T16" s="305"/>
      <c r="U16" s="14"/>
      <c r="V16" s="7"/>
      <c r="AI16" s="15"/>
    </row>
    <row r="17" spans="1:35" ht="5.0999999999999996" customHeight="1">
      <c r="A17" s="43"/>
      <c r="B17" s="317"/>
      <c r="C17" s="8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05"/>
      <c r="U17" s="14"/>
      <c r="V17" s="7"/>
      <c r="AI17" s="15"/>
    </row>
    <row r="18" spans="1:35" ht="15" customHeight="1">
      <c r="A18" s="43"/>
      <c r="B18" s="317"/>
      <c r="C18" s="8"/>
      <c r="D18" s="306" t="s">
        <v>14</v>
      </c>
      <c r="E18" s="306"/>
      <c r="F18" s="306"/>
      <c r="G18" s="306"/>
      <c r="H18" s="307"/>
      <c r="I18" s="308"/>
      <c r="J18" s="309"/>
      <c r="K18" s="309"/>
      <c r="L18" s="309"/>
      <c r="M18" s="309"/>
      <c r="N18" s="309"/>
      <c r="O18" s="309"/>
      <c r="P18" s="309"/>
      <c r="Q18" s="310"/>
      <c r="R18" s="19"/>
      <c r="S18" s="19"/>
      <c r="T18" s="305"/>
      <c r="U18" s="14"/>
      <c r="V18" s="7"/>
      <c r="AI18" s="15"/>
    </row>
    <row r="19" spans="1:35" ht="5.0999999999999996" customHeight="1">
      <c r="A19" s="43"/>
      <c r="B19" s="10"/>
      <c r="C19" s="8"/>
      <c r="D19" s="61"/>
      <c r="E19" s="61"/>
      <c r="F19" s="61"/>
      <c r="G19" s="61"/>
      <c r="H19" s="4"/>
      <c r="I19" s="4"/>
      <c r="J19" s="4"/>
      <c r="K19" s="4"/>
      <c r="L19" s="19"/>
      <c r="M19" s="19"/>
      <c r="N19" s="19"/>
      <c r="O19" s="19"/>
      <c r="P19" s="19"/>
      <c r="Q19" s="19"/>
      <c r="R19" s="19"/>
      <c r="S19" s="19"/>
      <c r="T19" s="11"/>
      <c r="U19" s="7"/>
      <c r="V19" s="7"/>
      <c r="AI19" s="15"/>
    </row>
    <row r="20" spans="1:35" ht="15" customHeight="1">
      <c r="A20" s="43"/>
      <c r="B20" s="10"/>
      <c r="C20" s="8"/>
      <c r="D20" s="306" t="s">
        <v>15</v>
      </c>
      <c r="E20" s="306"/>
      <c r="F20" s="306"/>
      <c r="G20" s="307"/>
      <c r="H20" s="347"/>
      <c r="I20" s="348"/>
      <c r="J20" s="348"/>
      <c r="K20" s="348"/>
      <c r="L20" s="348"/>
      <c r="M20" s="349"/>
      <c r="N20" s="4"/>
      <c r="O20" s="306" t="s">
        <v>16</v>
      </c>
      <c r="P20" s="306"/>
      <c r="Q20" s="307"/>
      <c r="R20" s="40"/>
      <c r="S20" s="19"/>
      <c r="T20" s="11"/>
      <c r="V20" s="7"/>
      <c r="AI20" s="15"/>
    </row>
    <row r="21" spans="1:35" ht="5.0999999999999996" customHeight="1">
      <c r="A21" s="43"/>
      <c r="B21" s="10"/>
      <c r="C21" s="8"/>
      <c r="D21" s="61"/>
      <c r="E21" s="61"/>
      <c r="F21" s="61"/>
      <c r="G21" s="61"/>
      <c r="H21" s="4"/>
      <c r="I21" s="4"/>
      <c r="J21" s="4"/>
      <c r="K21" s="4"/>
      <c r="L21" s="19"/>
      <c r="M21" s="19"/>
      <c r="N21" s="19"/>
      <c r="O21" s="19"/>
      <c r="P21" s="19"/>
      <c r="Q21" s="19"/>
      <c r="R21" s="19"/>
      <c r="S21" s="19"/>
      <c r="T21" s="11"/>
      <c r="U21" s="27"/>
      <c r="V21" s="7"/>
      <c r="AI21" s="15"/>
    </row>
    <row r="22" spans="1:35" ht="15" customHeight="1">
      <c r="A22" s="43"/>
      <c r="B22" s="10"/>
      <c r="C22" s="8"/>
      <c r="D22" s="306" t="s">
        <v>49</v>
      </c>
      <c r="E22" s="306"/>
      <c r="F22" s="306"/>
      <c r="G22" s="307"/>
      <c r="H22" s="308"/>
      <c r="I22" s="309"/>
      <c r="J22" s="309"/>
      <c r="K22" s="309"/>
      <c r="L22" s="309"/>
      <c r="M22" s="309"/>
      <c r="N22" s="309"/>
      <c r="O22" s="309"/>
      <c r="P22" s="309"/>
      <c r="Q22" s="309"/>
      <c r="R22" s="310"/>
      <c r="S22" s="19"/>
      <c r="T22" s="11"/>
      <c r="U22" s="27"/>
      <c r="V22" s="7"/>
      <c r="AI22" s="15"/>
    </row>
    <row r="23" spans="1:35" ht="5.0999999999999996" customHeight="1">
      <c r="A23" s="43"/>
      <c r="B23" s="10"/>
      <c r="C23" s="8"/>
      <c r="D23" s="12"/>
      <c r="E23" s="61"/>
      <c r="F23" s="61"/>
      <c r="G23" s="61"/>
      <c r="H23" s="4"/>
      <c r="I23" s="4"/>
      <c r="J23" s="4"/>
      <c r="K23" s="4"/>
      <c r="L23" s="19"/>
      <c r="M23" s="19"/>
      <c r="N23" s="19"/>
      <c r="O23" s="19"/>
      <c r="P23" s="19"/>
      <c r="Q23" s="19"/>
      <c r="R23" s="19"/>
      <c r="S23" s="19"/>
      <c r="T23" s="11"/>
      <c r="U23" s="27"/>
      <c r="V23" s="7"/>
      <c r="AI23" s="15"/>
    </row>
    <row r="24" spans="1:35" ht="15" customHeight="1">
      <c r="A24" s="43" t="s">
        <v>6</v>
      </c>
      <c r="B24" s="10"/>
      <c r="C24" s="8"/>
      <c r="D24" s="306" t="s">
        <v>50</v>
      </c>
      <c r="E24" s="306"/>
      <c r="F24" s="306"/>
      <c r="G24" s="306"/>
      <c r="H24" s="306"/>
      <c r="I24" s="308"/>
      <c r="J24" s="309"/>
      <c r="K24" s="309"/>
      <c r="L24" s="309"/>
      <c r="M24" s="309"/>
      <c r="N24" s="309"/>
      <c r="O24" s="309"/>
      <c r="P24" s="309"/>
      <c r="Q24" s="309"/>
      <c r="R24" s="309"/>
      <c r="S24" s="310"/>
      <c r="T24" s="11"/>
      <c r="U24" s="27"/>
      <c r="V24" s="7"/>
      <c r="AI24" s="15"/>
    </row>
    <row r="25" spans="1:35" ht="15" customHeight="1">
      <c r="A25" s="43"/>
      <c r="B25" s="10"/>
      <c r="C25" s="8"/>
      <c r="D25" s="337"/>
      <c r="E25" s="337"/>
      <c r="F25" s="337"/>
      <c r="G25" s="337"/>
      <c r="H25" s="33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10"/>
      <c r="T25" s="11"/>
      <c r="U25" s="27"/>
      <c r="V25" s="7"/>
      <c r="AI25" s="15"/>
    </row>
    <row r="26" spans="1:35" ht="24.95" customHeight="1">
      <c r="A26" s="43" t="s">
        <v>7</v>
      </c>
      <c r="B26" s="10"/>
      <c r="C26" s="8"/>
      <c r="D26" s="61"/>
      <c r="E26" s="61"/>
      <c r="F26" s="61"/>
      <c r="G26" s="61"/>
      <c r="H26" s="4"/>
      <c r="I26" s="4"/>
      <c r="J26" s="4"/>
      <c r="K26" s="4"/>
      <c r="L26" s="19"/>
      <c r="M26" s="19"/>
      <c r="N26" s="19"/>
      <c r="O26" s="19"/>
      <c r="P26" s="19"/>
      <c r="Q26" s="19"/>
      <c r="R26" s="19"/>
      <c r="S26" s="19"/>
      <c r="T26" s="11"/>
      <c r="U26" s="27"/>
      <c r="V26" s="7"/>
      <c r="AI26" s="15"/>
    </row>
    <row r="27" spans="1:35" ht="15" customHeight="1">
      <c r="A27" s="43"/>
      <c r="B27" s="10"/>
      <c r="C27" s="8"/>
      <c r="D27" s="321" t="s">
        <v>57</v>
      </c>
      <c r="E27" s="321"/>
      <c r="F27" s="321"/>
      <c r="G27" s="321"/>
      <c r="H27" s="321"/>
      <c r="I27" s="321"/>
      <c r="J27" s="321"/>
      <c r="K27" s="4"/>
      <c r="L27" s="19"/>
      <c r="M27" s="19"/>
      <c r="N27" s="19"/>
      <c r="O27" s="19"/>
      <c r="P27" s="19"/>
      <c r="Q27" s="19"/>
      <c r="R27" s="19"/>
      <c r="S27" s="19"/>
      <c r="T27" s="11"/>
      <c r="V27" s="7"/>
      <c r="AI27" s="15"/>
    </row>
    <row r="28" spans="1:35" ht="5.0999999999999996" customHeight="1">
      <c r="A28" s="43"/>
      <c r="B28" s="10"/>
      <c r="C28" s="8"/>
      <c r="D28" s="18"/>
      <c r="E28" s="18"/>
      <c r="F28" s="18"/>
      <c r="G28" s="18"/>
      <c r="H28" s="18"/>
      <c r="I28" s="18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1"/>
      <c r="V28" s="7"/>
      <c r="AI28" s="15"/>
    </row>
    <row r="29" spans="1:35" ht="15" customHeight="1">
      <c r="A29" s="43"/>
      <c r="B29" s="10"/>
      <c r="C29" s="8"/>
      <c r="D29" s="61"/>
      <c r="E29" s="318" t="s">
        <v>28</v>
      </c>
      <c r="F29" s="319"/>
      <c r="G29" s="319"/>
      <c r="H29" s="319"/>
      <c r="I29" s="319"/>
      <c r="J29" s="319"/>
      <c r="K29" s="319"/>
      <c r="L29" s="320"/>
      <c r="M29" s="318" t="s">
        <v>29</v>
      </c>
      <c r="N29" s="319"/>
      <c r="O29" s="319"/>
      <c r="P29" s="319"/>
      <c r="Q29" s="319"/>
      <c r="R29" s="319"/>
      <c r="S29" s="320"/>
      <c r="T29" s="11"/>
      <c r="V29" s="7"/>
      <c r="AI29" s="15"/>
    </row>
    <row r="30" spans="1:35" ht="15" customHeight="1">
      <c r="A30" s="43"/>
      <c r="B30" s="10"/>
      <c r="C30" s="8"/>
      <c r="D30" s="61"/>
      <c r="E30" s="308"/>
      <c r="F30" s="309"/>
      <c r="G30" s="309"/>
      <c r="H30" s="309"/>
      <c r="I30" s="309"/>
      <c r="J30" s="309"/>
      <c r="K30" s="309"/>
      <c r="L30" s="310"/>
      <c r="M30" s="308"/>
      <c r="N30" s="309"/>
      <c r="O30" s="309"/>
      <c r="P30" s="309"/>
      <c r="Q30" s="309"/>
      <c r="R30" s="309"/>
      <c r="S30" s="310"/>
      <c r="T30" s="11"/>
      <c r="V30" s="7"/>
      <c r="AI30" s="15"/>
    </row>
    <row r="31" spans="1:35" ht="15" customHeight="1">
      <c r="A31" s="43" t="s">
        <v>44</v>
      </c>
      <c r="B31" s="10"/>
      <c r="C31" s="8"/>
      <c r="D31" s="61"/>
      <c r="E31" s="308"/>
      <c r="F31" s="309"/>
      <c r="G31" s="309"/>
      <c r="H31" s="309"/>
      <c r="I31" s="309"/>
      <c r="J31" s="309"/>
      <c r="K31" s="309"/>
      <c r="L31" s="310"/>
      <c r="M31" s="308"/>
      <c r="N31" s="309"/>
      <c r="O31" s="309"/>
      <c r="P31" s="309"/>
      <c r="Q31" s="309"/>
      <c r="R31" s="309"/>
      <c r="S31" s="310"/>
      <c r="T31" s="11"/>
      <c r="V31" s="7"/>
      <c r="AI31" s="15"/>
    </row>
    <row r="32" spans="1:35" ht="15" customHeight="1">
      <c r="A32" s="43"/>
      <c r="B32" s="10"/>
      <c r="C32" s="8"/>
      <c r="D32" s="61"/>
      <c r="E32" s="308"/>
      <c r="F32" s="309"/>
      <c r="G32" s="309"/>
      <c r="H32" s="309"/>
      <c r="I32" s="309"/>
      <c r="J32" s="309"/>
      <c r="K32" s="309"/>
      <c r="L32" s="310"/>
      <c r="M32" s="308"/>
      <c r="N32" s="309"/>
      <c r="O32" s="309"/>
      <c r="P32" s="309"/>
      <c r="Q32" s="309"/>
      <c r="R32" s="309"/>
      <c r="S32" s="310"/>
      <c r="T32" s="11"/>
      <c r="V32" s="7"/>
      <c r="AI32" s="15"/>
    </row>
    <row r="33" spans="1:35" ht="24.95" customHeight="1">
      <c r="A33" s="43" t="s">
        <v>8</v>
      </c>
      <c r="B33" s="10"/>
      <c r="C33" s="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1"/>
      <c r="U33" s="14"/>
      <c r="V33" s="7"/>
      <c r="AI33" s="15"/>
    </row>
    <row r="34" spans="1:35" ht="11.25" customHeight="1">
      <c r="A34" s="43"/>
      <c r="B34" s="34"/>
      <c r="C34" s="35"/>
      <c r="D34" s="62"/>
      <c r="E34" s="62"/>
      <c r="F34" s="62"/>
      <c r="G34" s="62"/>
      <c r="H34" s="23"/>
      <c r="I34" s="23"/>
      <c r="J34" s="23"/>
      <c r="K34" s="23"/>
      <c r="L34" s="63"/>
      <c r="M34" s="63"/>
      <c r="N34" s="63"/>
      <c r="O34" s="63"/>
      <c r="P34" s="63"/>
      <c r="Q34" s="63"/>
      <c r="R34" s="63"/>
      <c r="S34" s="63"/>
      <c r="T34" s="36"/>
      <c r="V34" s="7"/>
      <c r="AI34" s="15"/>
    </row>
    <row r="35" spans="1:35" ht="24.95" customHeight="1">
      <c r="A35" s="43"/>
      <c r="B35" s="10"/>
      <c r="C35" s="343" t="s">
        <v>30</v>
      </c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19"/>
      <c r="O35" s="19"/>
      <c r="P35" s="19"/>
      <c r="Q35" s="19"/>
      <c r="R35" s="19"/>
      <c r="S35" s="19"/>
      <c r="T35" s="11"/>
      <c r="V35" s="7"/>
      <c r="AI35" s="15"/>
    </row>
    <row r="36" spans="1:35" ht="5.0999999999999996" customHeight="1">
      <c r="A36" s="43"/>
      <c r="B36" s="10"/>
      <c r="C36" s="8"/>
      <c r="D36" s="61"/>
      <c r="E36" s="61"/>
      <c r="F36" s="61"/>
      <c r="G36" s="61"/>
      <c r="H36" s="4"/>
      <c r="I36" s="4"/>
      <c r="J36" s="4"/>
      <c r="K36" s="4"/>
      <c r="L36" s="4"/>
      <c r="M36" s="4"/>
      <c r="N36" s="19"/>
      <c r="O36" s="19"/>
      <c r="P36" s="19"/>
      <c r="Q36" s="19"/>
      <c r="R36" s="19"/>
      <c r="S36" s="19"/>
      <c r="T36" s="11"/>
      <c r="V36" s="7"/>
      <c r="AI36" s="15"/>
    </row>
    <row r="37" spans="1:35" ht="15" customHeight="1">
      <c r="A37" s="43"/>
      <c r="B37" s="10"/>
      <c r="C37" s="8"/>
      <c r="D37" s="315" t="s">
        <v>58</v>
      </c>
      <c r="E37" s="315"/>
      <c r="F37" s="315"/>
      <c r="G37" s="316"/>
      <c r="H37" s="41"/>
      <c r="I37" s="341" t="s">
        <v>54</v>
      </c>
      <c r="J37" s="301"/>
      <c r="K37" s="301"/>
      <c r="L37" s="342"/>
      <c r="M37" s="308"/>
      <c r="N37" s="309"/>
      <c r="O37" s="309"/>
      <c r="P37" s="309"/>
      <c r="Q37" s="309"/>
      <c r="R37" s="309"/>
      <c r="S37" s="310"/>
      <c r="T37" s="11"/>
      <c r="V37" s="7"/>
      <c r="AI37" s="15"/>
    </row>
    <row r="38" spans="1:35" ht="5.0999999999999996" customHeight="1">
      <c r="A38" s="43"/>
      <c r="B38" s="10"/>
      <c r="C38" s="8"/>
      <c r="D38" s="61"/>
      <c r="E38" s="61"/>
      <c r="F38" s="61"/>
      <c r="G38" s="61"/>
      <c r="H38" s="4"/>
      <c r="I38" s="4"/>
      <c r="J38" s="4"/>
      <c r="K38" s="4"/>
      <c r="L38" s="19"/>
      <c r="M38" s="19"/>
      <c r="N38" s="19"/>
      <c r="O38" s="19"/>
      <c r="P38" s="19"/>
      <c r="Q38" s="19"/>
      <c r="R38" s="19"/>
      <c r="S38" s="19"/>
      <c r="T38" s="11"/>
      <c r="V38" s="7"/>
      <c r="AI38" s="15"/>
    </row>
    <row r="39" spans="1:35" ht="15" customHeight="1">
      <c r="A39" s="43"/>
      <c r="B39" s="10"/>
      <c r="C39" s="8"/>
      <c r="D39" s="337" t="s">
        <v>53</v>
      </c>
      <c r="E39" s="337"/>
      <c r="F39" s="337"/>
      <c r="G39" s="337"/>
      <c r="H39" s="337"/>
      <c r="I39" s="337"/>
      <c r="J39" s="337"/>
      <c r="K39" s="19"/>
      <c r="L39" s="19"/>
      <c r="M39" s="19"/>
      <c r="N39" s="19"/>
      <c r="O39" s="19"/>
      <c r="P39" s="19"/>
      <c r="Q39" s="19"/>
      <c r="R39" s="19"/>
      <c r="S39" s="19"/>
      <c r="T39" s="11"/>
      <c r="V39" s="7"/>
      <c r="AI39" s="15"/>
    </row>
    <row r="40" spans="1:35" ht="15" customHeight="1">
      <c r="A40" s="43"/>
      <c r="B40" s="10"/>
      <c r="C40" s="8"/>
      <c r="D40" s="61"/>
      <c r="E40" s="59" t="s">
        <v>24</v>
      </c>
      <c r="F40" s="338" t="s">
        <v>25</v>
      </c>
      <c r="G40" s="339"/>
      <c r="H40" s="339"/>
      <c r="I40" s="339"/>
      <c r="J40" s="339"/>
      <c r="K40" s="339"/>
      <c r="L40" s="340"/>
      <c r="M40" s="338" t="s">
        <v>26</v>
      </c>
      <c r="N40" s="339"/>
      <c r="O40" s="339"/>
      <c r="P40" s="340"/>
      <c r="Q40" s="338" t="s">
        <v>27</v>
      </c>
      <c r="R40" s="339"/>
      <c r="S40" s="340"/>
      <c r="T40" s="11"/>
      <c r="V40" s="7"/>
      <c r="AI40" s="15"/>
    </row>
    <row r="41" spans="1:35" ht="15" customHeight="1">
      <c r="A41" s="43" t="s">
        <v>45</v>
      </c>
      <c r="B41" s="10"/>
      <c r="C41" s="8"/>
      <c r="D41" s="61"/>
      <c r="E41" s="42"/>
      <c r="F41" s="308"/>
      <c r="G41" s="309"/>
      <c r="H41" s="309"/>
      <c r="I41" s="309"/>
      <c r="J41" s="309"/>
      <c r="K41" s="309"/>
      <c r="L41" s="310"/>
      <c r="M41" s="308"/>
      <c r="N41" s="309"/>
      <c r="O41" s="309"/>
      <c r="P41" s="310"/>
      <c r="Q41" s="308"/>
      <c r="R41" s="309"/>
      <c r="S41" s="310"/>
      <c r="T41" s="11"/>
      <c r="V41" s="7"/>
      <c r="AI41" s="15"/>
    </row>
    <row r="42" spans="1:35" ht="15" customHeight="1">
      <c r="A42" s="43"/>
      <c r="B42" s="10"/>
      <c r="C42" s="8"/>
      <c r="D42" s="61"/>
      <c r="E42" s="42"/>
      <c r="F42" s="308"/>
      <c r="G42" s="309"/>
      <c r="H42" s="309"/>
      <c r="I42" s="309"/>
      <c r="J42" s="309"/>
      <c r="K42" s="309"/>
      <c r="L42" s="310"/>
      <c r="M42" s="308"/>
      <c r="N42" s="309"/>
      <c r="O42" s="309"/>
      <c r="P42" s="310"/>
      <c r="Q42" s="308"/>
      <c r="R42" s="309"/>
      <c r="S42" s="310"/>
      <c r="T42" s="11"/>
      <c r="V42" s="7"/>
      <c r="AI42" s="15"/>
    </row>
    <row r="43" spans="1:35" ht="24.95" customHeight="1">
      <c r="A43" s="43" t="s">
        <v>46</v>
      </c>
      <c r="B43" s="10"/>
      <c r="C43" s="8"/>
      <c r="D43" s="61"/>
      <c r="E43" s="61"/>
      <c r="F43" s="61"/>
      <c r="G43" s="61"/>
      <c r="H43" s="4"/>
      <c r="I43" s="4"/>
      <c r="J43" s="4"/>
      <c r="K43" s="4"/>
      <c r="L43" s="19"/>
      <c r="M43" s="19"/>
      <c r="N43" s="19"/>
      <c r="O43" s="19"/>
      <c r="P43" s="19"/>
      <c r="Q43" s="19"/>
      <c r="R43" s="19"/>
      <c r="S43" s="19"/>
      <c r="T43" s="11"/>
      <c r="V43" s="7"/>
      <c r="AI43" s="15"/>
    </row>
    <row r="44" spans="1:35" ht="5.0999999999999996" customHeight="1">
      <c r="A44" s="43"/>
      <c r="B44" s="34"/>
      <c r="C44" s="35"/>
      <c r="D44" s="62"/>
      <c r="E44" s="62"/>
      <c r="F44" s="62"/>
      <c r="G44" s="62"/>
      <c r="H44" s="23"/>
      <c r="I44" s="23"/>
      <c r="J44" s="23"/>
      <c r="K44" s="23"/>
      <c r="L44" s="63"/>
      <c r="M44" s="63"/>
      <c r="N44" s="63"/>
      <c r="O44" s="63"/>
      <c r="P44" s="63"/>
      <c r="Q44" s="63"/>
      <c r="R44" s="63"/>
      <c r="S44" s="63"/>
      <c r="T44" s="36"/>
      <c r="V44" s="7"/>
      <c r="AI44" s="15"/>
    </row>
    <row r="45" spans="1:35" ht="24.95" customHeight="1">
      <c r="A45" s="43"/>
      <c r="B45" s="26"/>
      <c r="C45" s="314" t="s">
        <v>31</v>
      </c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64"/>
      <c r="O45" s="64"/>
      <c r="P45" s="64"/>
      <c r="Q45" s="64"/>
      <c r="R45" s="64"/>
      <c r="S45" s="64"/>
      <c r="T45" s="28"/>
      <c r="V45" s="7"/>
      <c r="AI45" s="15"/>
    </row>
    <row r="46" spans="1:35" ht="15" customHeight="1">
      <c r="A46" s="43"/>
      <c r="B46" s="10"/>
      <c r="C46" s="8"/>
      <c r="D46" s="330" t="s">
        <v>51</v>
      </c>
      <c r="E46" s="330"/>
      <c r="F46" s="330"/>
      <c r="G46" s="330"/>
      <c r="H46" s="19"/>
      <c r="I46" s="19"/>
      <c r="J46" s="19" t="s">
        <v>0</v>
      </c>
      <c r="K46" s="19" t="s">
        <v>0</v>
      </c>
      <c r="L46" s="306" t="s">
        <v>42</v>
      </c>
      <c r="M46" s="306"/>
      <c r="N46" s="306"/>
      <c r="O46" s="306"/>
      <c r="P46" s="306"/>
      <c r="Q46" s="19"/>
      <c r="R46" s="19"/>
      <c r="S46" s="19"/>
      <c r="T46" s="11"/>
      <c r="V46" s="7"/>
      <c r="AI46" s="15"/>
    </row>
    <row r="47" spans="1:35" ht="5.0999999999999996" customHeight="1">
      <c r="A47" s="43"/>
      <c r="B47" s="10"/>
      <c r="C47" s="8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1"/>
      <c r="V47" s="7"/>
      <c r="AI47" s="15"/>
    </row>
    <row r="48" spans="1:35" ht="15" customHeight="1">
      <c r="A48" s="43"/>
      <c r="B48" s="10"/>
      <c r="C48" s="8"/>
      <c r="D48" s="308"/>
      <c r="E48" s="309"/>
      <c r="F48" s="309"/>
      <c r="G48" s="309"/>
      <c r="H48" s="309"/>
      <c r="I48" s="309"/>
      <c r="J48" s="309"/>
      <c r="K48" s="310"/>
      <c r="L48" s="308"/>
      <c r="M48" s="309"/>
      <c r="N48" s="309"/>
      <c r="O48" s="309"/>
      <c r="P48" s="309"/>
      <c r="Q48" s="309"/>
      <c r="R48" s="309"/>
      <c r="S48" s="310"/>
      <c r="T48" s="11"/>
      <c r="V48" s="7"/>
      <c r="AI48" s="15"/>
    </row>
    <row r="49" spans="1:35" ht="5.0999999999999996" customHeight="1">
      <c r="A49" s="43"/>
      <c r="B49" s="10"/>
      <c r="C49" s="8"/>
      <c r="D49" s="61"/>
      <c r="E49" s="61"/>
      <c r="F49" s="61"/>
      <c r="G49" s="61"/>
      <c r="H49" s="4"/>
      <c r="I49" s="4"/>
      <c r="J49" s="4"/>
      <c r="K49" s="4"/>
      <c r="L49" s="19"/>
      <c r="M49" s="19"/>
      <c r="N49" s="19"/>
      <c r="O49" s="19"/>
      <c r="P49" s="19"/>
      <c r="Q49" s="19"/>
      <c r="R49" s="19"/>
      <c r="S49" s="19"/>
      <c r="T49" s="11"/>
      <c r="V49" s="7"/>
      <c r="AI49" s="15"/>
    </row>
    <row r="50" spans="1:35" s="22" customFormat="1" ht="15" customHeight="1">
      <c r="A50" s="46"/>
      <c r="B50" s="37"/>
      <c r="C50" s="8"/>
      <c r="D50" s="306" t="s">
        <v>52</v>
      </c>
      <c r="E50" s="306"/>
      <c r="F50" s="306"/>
      <c r="G50" s="306"/>
      <c r="H50" s="306"/>
      <c r="I50" s="42"/>
      <c r="J50" s="4"/>
      <c r="K50" s="330" t="s">
        <v>59</v>
      </c>
      <c r="L50" s="330"/>
      <c r="M50" s="330"/>
      <c r="N50" s="330"/>
      <c r="O50" s="65" t="s">
        <v>32</v>
      </c>
      <c r="P50" s="8"/>
      <c r="Q50" s="12"/>
      <c r="R50" s="56"/>
      <c r="S50" s="12"/>
      <c r="T50" s="38"/>
      <c r="U50" s="20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5" ht="15" customHeight="1">
      <c r="A51" s="43"/>
      <c r="B51" s="10"/>
      <c r="C51" s="8"/>
      <c r="D51" s="61"/>
      <c r="E51" s="61"/>
      <c r="F51" s="61"/>
      <c r="G51" s="61"/>
      <c r="H51" s="4"/>
      <c r="I51" s="4"/>
      <c r="J51" s="4"/>
      <c r="K51" s="4"/>
      <c r="L51" s="19"/>
      <c r="M51" s="19"/>
      <c r="N51" s="19"/>
      <c r="O51" s="65" t="s">
        <v>33</v>
      </c>
      <c r="P51" s="4"/>
      <c r="Q51" s="19"/>
      <c r="R51" s="56"/>
      <c r="S51" s="19"/>
      <c r="T51" s="11"/>
      <c r="V51" s="7"/>
      <c r="AI51" s="15"/>
    </row>
    <row r="52" spans="1:35" ht="15" customHeight="1">
      <c r="A52" s="43"/>
      <c r="B52" s="10"/>
      <c r="C52" s="8"/>
      <c r="D52" s="61"/>
      <c r="E52" s="61"/>
      <c r="F52" s="61"/>
      <c r="G52" s="61"/>
      <c r="H52" s="4"/>
      <c r="I52" s="4"/>
      <c r="J52" s="4"/>
      <c r="K52" s="4"/>
      <c r="L52" s="19"/>
      <c r="M52" s="19"/>
      <c r="N52" s="19"/>
      <c r="O52" s="65" t="s">
        <v>40</v>
      </c>
      <c r="P52" s="4"/>
      <c r="Q52" s="19"/>
      <c r="R52" s="60">
        <f>+R50+R51</f>
        <v>0</v>
      </c>
      <c r="S52" s="19"/>
      <c r="T52" s="11"/>
      <c r="V52" s="7"/>
      <c r="AI52" s="15"/>
    </row>
    <row r="53" spans="1:35" s="22" customFormat="1" ht="5.0999999999999996" customHeight="1">
      <c r="A53" s="46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19"/>
      <c r="P53" s="18"/>
      <c r="Q53" s="18"/>
      <c r="R53" s="18"/>
      <c r="S53" s="12"/>
      <c r="T53" s="38"/>
      <c r="U53" s="20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5" ht="15" customHeight="1">
      <c r="A54" s="43"/>
      <c r="B54" s="10"/>
      <c r="C54" s="8"/>
      <c r="D54" s="19" t="s">
        <v>34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1"/>
      <c r="V54" s="7"/>
      <c r="AI54" s="15"/>
    </row>
    <row r="55" spans="1:35" ht="39.950000000000003" customHeight="1">
      <c r="A55" s="47" t="s">
        <v>43</v>
      </c>
      <c r="B55" s="2"/>
      <c r="C55" s="9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"/>
      <c r="AI55" s="15"/>
    </row>
    <row r="56" spans="1:35" ht="24" customHeight="1">
      <c r="A56" s="48"/>
      <c r="B56" s="2"/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"/>
      <c r="AI56" s="15"/>
    </row>
    <row r="57" spans="1:35" ht="5.0999999999999996" customHeight="1">
      <c r="A57" s="4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  <c r="U57" s="15"/>
      <c r="AI57" s="15"/>
    </row>
    <row r="58" spans="1:35" ht="9" customHeight="1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35" ht="30" customHeight="1">
      <c r="A59" s="3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35" s="54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55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5" s="54" customFormat="1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55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5" s="51" customFormat="1">
      <c r="A62" s="49"/>
      <c r="B62" s="50" t="s">
        <v>47</v>
      </c>
      <c r="V62" s="52"/>
    </row>
    <row r="63" spans="1:35" s="51" customFormat="1">
      <c r="A63" s="49"/>
      <c r="B63" s="50"/>
      <c r="V63" s="52"/>
    </row>
    <row r="64" spans="1:35" s="51" customFormat="1">
      <c r="A64" s="49"/>
      <c r="B64" s="53" t="s">
        <v>17</v>
      </c>
      <c r="V64" s="52"/>
    </row>
    <row r="65" spans="2:22" s="51" customFormat="1">
      <c r="B65" s="53" t="s">
        <v>18</v>
      </c>
      <c r="V65" s="52"/>
    </row>
    <row r="66" spans="2:22" s="51" customFormat="1">
      <c r="B66" s="53" t="s">
        <v>19</v>
      </c>
      <c r="V66" s="52"/>
    </row>
    <row r="67" spans="2:22" s="51" customFormat="1">
      <c r="B67" s="53" t="s">
        <v>20</v>
      </c>
      <c r="V67" s="52"/>
    </row>
    <row r="68" spans="2:22" s="51" customFormat="1">
      <c r="B68" s="53" t="s">
        <v>21</v>
      </c>
      <c r="V68" s="52"/>
    </row>
    <row r="69" spans="2:22" s="51" customFormat="1">
      <c r="B69" s="53" t="s">
        <v>22</v>
      </c>
      <c r="V69" s="52"/>
    </row>
    <row r="70" spans="2:22" s="51" customFormat="1">
      <c r="B70" s="53" t="s">
        <v>23</v>
      </c>
      <c r="V70" s="52"/>
    </row>
    <row r="71" spans="2:22" s="51" customFormat="1">
      <c r="V71" s="52"/>
    </row>
    <row r="72" spans="2:22" s="51" customFormat="1">
      <c r="B72" s="50" t="s">
        <v>3</v>
      </c>
      <c r="V72" s="52"/>
    </row>
    <row r="73" spans="2:22" s="51" customFormat="1">
      <c r="V73" s="52"/>
    </row>
    <row r="74" spans="2:22" s="51" customFormat="1">
      <c r="B74" s="52" t="s">
        <v>35</v>
      </c>
      <c r="V74" s="52"/>
    </row>
    <row r="75" spans="2:22" s="51" customFormat="1">
      <c r="B75" s="51" t="s">
        <v>36</v>
      </c>
      <c r="V75" s="52"/>
    </row>
    <row r="76" spans="2:22" s="51" customFormat="1">
      <c r="B76" s="51" t="s">
        <v>37</v>
      </c>
      <c r="V76" s="52"/>
    </row>
    <row r="77" spans="2:22" s="51" customFormat="1">
      <c r="B77" s="51" t="s">
        <v>38</v>
      </c>
      <c r="V77" s="52"/>
    </row>
    <row r="78" spans="2:22" s="51" customFormat="1">
      <c r="B78" s="51" t="s">
        <v>4</v>
      </c>
      <c r="V78" s="52"/>
    </row>
    <row r="79" spans="2:22" s="51" customFormat="1">
      <c r="B79" s="51" t="s">
        <v>39</v>
      </c>
      <c r="V79" s="52"/>
    </row>
    <row r="80" spans="2:22" s="51" customFormat="1">
      <c r="B80" s="51" t="s">
        <v>5</v>
      </c>
      <c r="V80" s="52"/>
    </row>
    <row r="81" spans="1:35" s="54" customForma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55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1:35">
      <c r="A82" s="32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35">
      <c r="A83" s="3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35">
      <c r="A84" s="3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35">
      <c r="A85" s="3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35">
      <c r="A86" s="3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35">
      <c r="A87" s="3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35">
      <c r="A88" s="3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35">
      <c r="A89" s="3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35">
      <c r="A90" s="3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35">
      <c r="A91" s="3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35">
      <c r="A92" s="3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35">
      <c r="A93" s="3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35">
      <c r="A94" s="3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35">
      <c r="A95" s="3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35">
      <c r="A96" s="3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>
      <c r="A97" s="3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>
      <c r="A98" s="3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>
      <c r="A99" s="3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>
      <c r="A100" s="3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>
      <c r="A102" s="3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>
      <c r="A103" s="3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>
      <c r="A104" s="3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>
      <c r="A105" s="3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>
      <c r="A106" s="3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>
      <c r="A107" s="3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>
      <c r="A108" s="3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>
      <c r="A109" s="3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>
      <c r="A110" s="3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3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3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3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3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3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3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3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>
      <c r="A118" s="3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>
      <c r="A119" s="3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>
      <c r="A120" s="3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</sheetData>
  <sheetProtection selectLockedCells="1"/>
  <mergeCells count="67">
    <mergeCell ref="D27:J27"/>
    <mergeCell ref="M29:S29"/>
    <mergeCell ref="D25:H25"/>
    <mergeCell ref="I25:S25"/>
    <mergeCell ref="Q41:S41"/>
    <mergeCell ref="E31:L31"/>
    <mergeCell ref="M31:S31"/>
    <mergeCell ref="F40:L40"/>
    <mergeCell ref="M37:S37"/>
    <mergeCell ref="E30:L30"/>
    <mergeCell ref="M32:S32"/>
    <mergeCell ref="E29:L29"/>
    <mergeCell ref="M40:P40"/>
    <mergeCell ref="C35:M35"/>
    <mergeCell ref="M30:S30"/>
    <mergeCell ref="H22:R22"/>
    <mergeCell ref="I24:S24"/>
    <mergeCell ref="H20:M20"/>
    <mergeCell ref="D22:G22"/>
    <mergeCell ref="B14:B18"/>
    <mergeCell ref="D14:F14"/>
    <mergeCell ref="G14:M14"/>
    <mergeCell ref="I18:Q18"/>
    <mergeCell ref="N14:Q14"/>
    <mergeCell ref="D20:G20"/>
    <mergeCell ref="O20:Q20"/>
    <mergeCell ref="D24:H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B11:T11"/>
    <mergeCell ref="D10:F10"/>
    <mergeCell ref="I10:K10"/>
    <mergeCell ref="L10:S10"/>
    <mergeCell ref="T14:T18"/>
    <mergeCell ref="I16:S16"/>
    <mergeCell ref="D18:H18"/>
    <mergeCell ref="R14:S14"/>
    <mergeCell ref="C12:M12"/>
    <mergeCell ref="D15:H15"/>
    <mergeCell ref="D16:H16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count="2">
    <dataValidation type="list" showInputMessage="1" showErrorMessage="1" sqref="H20:M20" xr:uid="{00000000-0002-0000-0800-000000000000}">
      <formula1>$B$63:$B$70</formula1>
    </dataValidation>
    <dataValidation type="list" allowBlank="1" showInputMessage="1" showErrorMessage="1" sqref="R20" xr:uid="{00000000-0002-0000-0800-000001000000}">
      <formula1>$B$73:$B$80</formula1>
    </dataValidation>
  </dataValidations>
  <pageMargins left="0.62992125984251968" right="0.62992125984251968" top="0.6692913385826772" bottom="0.59055118110236227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6" r:id="rId4" name="btnOtraPieza">
              <controlPr defaultSize="0" print="0" autoFill="0" autoPict="0" macro="[0]!Pieza3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5" name="btnBorrarPieza">
              <controlPr defaultSize="0" print="0" autoFill="0" autoPict="0" macro="[0]!Pieza3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8" name="Button 60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9" name="Button 61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10" name="Button 62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11" name="Button 63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fitToPage="1"/>
  </sheetPr>
  <dimension ref="A1:AI120"/>
  <sheetViews>
    <sheetView topLeftCell="A43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33" customWidth="1"/>
    <col min="2" max="2" width="2.42578125" style="5" customWidth="1"/>
    <col min="3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5" customWidth="1"/>
    <col min="21" max="21" width="9.140625" style="13" customWidth="1"/>
    <col min="22" max="22" width="9.140625" style="14" customWidth="1"/>
    <col min="23" max="35" width="9.140625" style="13" customWidth="1"/>
    <col min="36" max="16384" width="9.140625" style="15"/>
  </cols>
  <sheetData>
    <row r="1" spans="1:35" s="1" customFormat="1" ht="20.100000000000001" customHeight="1">
      <c r="A1" s="43"/>
      <c r="B1" s="322" t="e">
        <f>+#REF!</f>
        <v>#REF!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4"/>
      <c r="U1" s="6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1" customFormat="1" ht="20.100000000000001" customHeight="1">
      <c r="A2" s="43"/>
      <c r="B2" s="325" t="e">
        <f>+#REF!</f>
        <v>#REF!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1" customFormat="1" ht="20.100000000000001" customHeight="1">
      <c r="A3" s="43"/>
      <c r="B3" s="334" t="s">
        <v>55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24.95" customHeight="1">
      <c r="A4" s="44"/>
      <c r="B4" s="328"/>
      <c r="C4" s="314" t="s">
        <v>2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29"/>
      <c r="U4" s="14"/>
      <c r="AI4" s="15"/>
    </row>
    <row r="5" spans="1:35" s="16" customFormat="1" ht="5.0999999999999996" customHeight="1">
      <c r="A5" s="45"/>
      <c r="B5" s="317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0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5" ht="15" customHeight="1">
      <c r="A6" s="43"/>
      <c r="B6" s="317"/>
      <c r="C6" s="4"/>
      <c r="D6" s="315" t="s">
        <v>1</v>
      </c>
      <c r="E6" s="315"/>
      <c r="F6" s="315"/>
      <c r="G6" s="316"/>
      <c r="H6" s="331" t="e">
        <f>IF(#REF!=0," ",#REF!)</f>
        <v>#REF!</v>
      </c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3"/>
      <c r="T6" s="305"/>
      <c r="U6" s="14"/>
      <c r="V6" s="7"/>
      <c r="AI6" s="15"/>
    </row>
    <row r="7" spans="1:35" ht="5.0999999999999996" customHeight="1">
      <c r="A7" s="43"/>
      <c r="B7" s="317"/>
      <c r="C7" s="57"/>
      <c r="D7" s="57"/>
      <c r="E7" s="57"/>
      <c r="F7" s="5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05"/>
      <c r="U7" s="14"/>
      <c r="V7" s="7"/>
      <c r="AI7" s="15"/>
    </row>
    <row r="8" spans="1:35" ht="15" customHeight="1">
      <c r="A8" s="43"/>
      <c r="B8" s="317"/>
      <c r="C8" s="4"/>
      <c r="D8" s="315" t="s">
        <v>9</v>
      </c>
      <c r="E8" s="315"/>
      <c r="F8" s="315"/>
      <c r="G8" s="316"/>
      <c r="H8" s="331" t="e">
        <f>#REF!</f>
        <v>#REF!</v>
      </c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05"/>
      <c r="U8" s="14"/>
      <c r="V8" s="7"/>
      <c r="AI8" s="15"/>
    </row>
    <row r="9" spans="1:35" ht="4.5" customHeight="1">
      <c r="A9" s="43"/>
      <c r="B9" s="10"/>
      <c r="C9" s="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1"/>
      <c r="U9" s="14"/>
      <c r="V9" s="7"/>
      <c r="AI9" s="15"/>
    </row>
    <row r="10" spans="1:35" ht="15" customHeight="1">
      <c r="A10" s="43"/>
      <c r="B10" s="10"/>
      <c r="C10" s="4"/>
      <c r="D10" s="315" t="s">
        <v>41</v>
      </c>
      <c r="E10" s="315"/>
      <c r="F10" s="316"/>
      <c r="G10" s="39"/>
      <c r="H10" s="9"/>
      <c r="I10" s="301" t="s">
        <v>10</v>
      </c>
      <c r="J10" s="301"/>
      <c r="K10" s="301"/>
      <c r="L10" s="302"/>
      <c r="M10" s="303"/>
      <c r="N10" s="303"/>
      <c r="O10" s="303"/>
      <c r="P10" s="303"/>
      <c r="Q10" s="303"/>
      <c r="R10" s="303"/>
      <c r="S10" s="304"/>
      <c r="T10" s="11"/>
      <c r="U10" s="14"/>
      <c r="V10" s="7"/>
      <c r="AI10" s="15"/>
    </row>
    <row r="11" spans="1:35" ht="5.0999999999999996" customHeight="1">
      <c r="A11" s="45"/>
      <c r="B11" s="311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14"/>
      <c r="AI11" s="15"/>
    </row>
    <row r="12" spans="1:35" ht="24.95" customHeight="1">
      <c r="A12" s="43"/>
      <c r="B12" s="29"/>
      <c r="C12" s="314" t="s">
        <v>11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0"/>
      <c r="O12" s="30"/>
      <c r="P12" s="30"/>
      <c r="Q12" s="30"/>
      <c r="R12" s="30"/>
      <c r="S12" s="30"/>
      <c r="T12" s="31"/>
      <c r="U12" s="14"/>
      <c r="AI12" s="15"/>
    </row>
    <row r="13" spans="1:35" ht="5.25" customHeight="1">
      <c r="A13" s="4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4"/>
      <c r="AI13" s="15"/>
    </row>
    <row r="14" spans="1:35" ht="15" customHeight="1">
      <c r="A14" s="43"/>
      <c r="B14" s="317"/>
      <c r="C14" s="8"/>
      <c r="D14" s="306" t="s">
        <v>12</v>
      </c>
      <c r="E14" s="306"/>
      <c r="F14" s="307"/>
      <c r="G14" s="308"/>
      <c r="H14" s="309"/>
      <c r="I14" s="309"/>
      <c r="J14" s="309"/>
      <c r="K14" s="309"/>
      <c r="L14" s="309"/>
      <c r="M14" s="310"/>
      <c r="N14" s="352" t="s">
        <v>56</v>
      </c>
      <c r="O14" s="330"/>
      <c r="P14" s="330"/>
      <c r="Q14" s="353"/>
      <c r="R14" s="350"/>
      <c r="S14" s="351"/>
      <c r="T14" s="305"/>
      <c r="U14" s="14"/>
      <c r="V14" s="7"/>
      <c r="AI14" s="15"/>
    </row>
    <row r="15" spans="1:35" ht="5.0999999999999996" customHeight="1">
      <c r="A15" s="43"/>
      <c r="B15" s="317"/>
      <c r="C15" s="8"/>
      <c r="D15" s="337" t="s">
        <v>0</v>
      </c>
      <c r="E15" s="337"/>
      <c r="F15" s="337"/>
      <c r="G15" s="337"/>
      <c r="H15" s="337"/>
      <c r="I15" s="8"/>
      <c r="J15" s="8"/>
      <c r="K15" s="8"/>
      <c r="L15" s="8"/>
      <c r="M15" s="8"/>
      <c r="N15" s="8"/>
      <c r="O15" s="8"/>
      <c r="P15" s="8"/>
      <c r="Q15" s="4"/>
      <c r="R15" s="8"/>
      <c r="S15" s="8"/>
      <c r="T15" s="305"/>
      <c r="U15" s="14"/>
      <c r="V15" s="7"/>
      <c r="AI15" s="15"/>
    </row>
    <row r="16" spans="1:35" ht="17.25" customHeight="1">
      <c r="A16" s="43"/>
      <c r="B16" s="317"/>
      <c r="C16" s="8"/>
      <c r="D16" s="306" t="s">
        <v>13</v>
      </c>
      <c r="E16" s="306"/>
      <c r="F16" s="306"/>
      <c r="G16" s="306"/>
      <c r="H16" s="307"/>
      <c r="I16" s="308"/>
      <c r="J16" s="309"/>
      <c r="K16" s="309"/>
      <c r="L16" s="309"/>
      <c r="M16" s="309"/>
      <c r="N16" s="309"/>
      <c r="O16" s="309"/>
      <c r="P16" s="309"/>
      <c r="Q16" s="309"/>
      <c r="R16" s="309"/>
      <c r="S16" s="310"/>
      <c r="T16" s="305"/>
      <c r="U16" s="14"/>
      <c r="V16" s="7"/>
      <c r="AI16" s="15"/>
    </row>
    <row r="17" spans="1:35" ht="5.0999999999999996" customHeight="1">
      <c r="A17" s="43"/>
      <c r="B17" s="317"/>
      <c r="C17" s="8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05"/>
      <c r="U17" s="14"/>
      <c r="V17" s="7"/>
      <c r="AI17" s="15"/>
    </row>
    <row r="18" spans="1:35" ht="15" customHeight="1">
      <c r="A18" s="43"/>
      <c r="B18" s="317"/>
      <c r="C18" s="8"/>
      <c r="D18" s="306" t="s">
        <v>14</v>
      </c>
      <c r="E18" s="306"/>
      <c r="F18" s="306"/>
      <c r="G18" s="306"/>
      <c r="H18" s="307"/>
      <c r="I18" s="308"/>
      <c r="J18" s="309"/>
      <c r="K18" s="309"/>
      <c r="L18" s="309"/>
      <c r="M18" s="309"/>
      <c r="N18" s="309"/>
      <c r="O18" s="309"/>
      <c r="P18" s="309"/>
      <c r="Q18" s="310"/>
      <c r="R18" s="19"/>
      <c r="S18" s="19"/>
      <c r="T18" s="305"/>
      <c r="U18" s="14"/>
      <c r="V18" s="7"/>
      <c r="AI18" s="15"/>
    </row>
    <row r="19" spans="1:35" ht="5.0999999999999996" customHeight="1">
      <c r="A19" s="43"/>
      <c r="B19" s="10"/>
      <c r="C19" s="8"/>
      <c r="D19" s="61"/>
      <c r="E19" s="61"/>
      <c r="F19" s="61"/>
      <c r="G19" s="61"/>
      <c r="H19" s="4"/>
      <c r="I19" s="4"/>
      <c r="J19" s="4"/>
      <c r="K19" s="4"/>
      <c r="L19" s="19"/>
      <c r="M19" s="19"/>
      <c r="N19" s="19"/>
      <c r="O19" s="19"/>
      <c r="P19" s="19"/>
      <c r="Q19" s="19"/>
      <c r="R19" s="19"/>
      <c r="S19" s="19"/>
      <c r="T19" s="11"/>
      <c r="U19" s="7"/>
      <c r="V19" s="7"/>
      <c r="AI19" s="15"/>
    </row>
    <row r="20" spans="1:35" ht="15" customHeight="1">
      <c r="A20" s="43"/>
      <c r="B20" s="10"/>
      <c r="C20" s="8"/>
      <c r="D20" s="306" t="s">
        <v>15</v>
      </c>
      <c r="E20" s="306"/>
      <c r="F20" s="306"/>
      <c r="G20" s="307"/>
      <c r="H20" s="347"/>
      <c r="I20" s="348"/>
      <c r="J20" s="348"/>
      <c r="K20" s="348"/>
      <c r="L20" s="348"/>
      <c r="M20" s="349"/>
      <c r="N20" s="4"/>
      <c r="O20" s="306" t="s">
        <v>16</v>
      </c>
      <c r="P20" s="306"/>
      <c r="Q20" s="307"/>
      <c r="R20" s="40"/>
      <c r="S20" s="19"/>
      <c r="T20" s="11"/>
      <c r="V20" s="7"/>
      <c r="AI20" s="15"/>
    </row>
    <row r="21" spans="1:35" ht="5.0999999999999996" customHeight="1">
      <c r="A21" s="43"/>
      <c r="B21" s="10"/>
      <c r="C21" s="8"/>
      <c r="D21" s="61"/>
      <c r="E21" s="61"/>
      <c r="F21" s="61"/>
      <c r="G21" s="61"/>
      <c r="H21" s="4"/>
      <c r="I21" s="4"/>
      <c r="J21" s="4"/>
      <c r="K21" s="4"/>
      <c r="L21" s="19"/>
      <c r="M21" s="19"/>
      <c r="N21" s="19"/>
      <c r="O21" s="19"/>
      <c r="P21" s="19"/>
      <c r="Q21" s="19"/>
      <c r="R21" s="19"/>
      <c r="S21" s="19"/>
      <c r="T21" s="11"/>
      <c r="U21" s="27"/>
      <c r="V21" s="7"/>
      <c r="AI21" s="15"/>
    </row>
    <row r="22" spans="1:35" ht="15" customHeight="1">
      <c r="A22" s="43"/>
      <c r="B22" s="10"/>
      <c r="C22" s="8"/>
      <c r="D22" s="306" t="s">
        <v>49</v>
      </c>
      <c r="E22" s="306"/>
      <c r="F22" s="306"/>
      <c r="G22" s="307"/>
      <c r="H22" s="308"/>
      <c r="I22" s="309"/>
      <c r="J22" s="309"/>
      <c r="K22" s="309"/>
      <c r="L22" s="309"/>
      <c r="M22" s="309"/>
      <c r="N22" s="309"/>
      <c r="O22" s="309"/>
      <c r="P22" s="309"/>
      <c r="Q22" s="309"/>
      <c r="R22" s="310"/>
      <c r="S22" s="19"/>
      <c r="T22" s="11"/>
      <c r="U22" s="27"/>
      <c r="V22" s="7"/>
      <c r="AI22" s="15"/>
    </row>
    <row r="23" spans="1:35" ht="5.0999999999999996" customHeight="1">
      <c r="A23" s="43"/>
      <c r="B23" s="10"/>
      <c r="C23" s="8"/>
      <c r="D23" s="12"/>
      <c r="E23" s="61"/>
      <c r="F23" s="61"/>
      <c r="G23" s="61"/>
      <c r="H23" s="4"/>
      <c r="I23" s="4"/>
      <c r="J23" s="4"/>
      <c r="K23" s="4"/>
      <c r="L23" s="19"/>
      <c r="M23" s="19"/>
      <c r="N23" s="19"/>
      <c r="O23" s="19"/>
      <c r="P23" s="19"/>
      <c r="Q23" s="19"/>
      <c r="R23" s="19"/>
      <c r="S23" s="19"/>
      <c r="T23" s="11"/>
      <c r="U23" s="27"/>
      <c r="V23" s="7"/>
      <c r="AI23" s="15"/>
    </row>
    <row r="24" spans="1:35" ht="15" customHeight="1">
      <c r="A24" s="43" t="s">
        <v>6</v>
      </c>
      <c r="B24" s="10"/>
      <c r="C24" s="8"/>
      <c r="D24" s="306" t="s">
        <v>50</v>
      </c>
      <c r="E24" s="306"/>
      <c r="F24" s="306"/>
      <c r="G24" s="306"/>
      <c r="H24" s="306"/>
      <c r="I24" s="308"/>
      <c r="J24" s="309"/>
      <c r="K24" s="309"/>
      <c r="L24" s="309"/>
      <c r="M24" s="309"/>
      <c r="N24" s="309"/>
      <c r="O24" s="309"/>
      <c r="P24" s="309"/>
      <c r="Q24" s="309"/>
      <c r="R24" s="309"/>
      <c r="S24" s="310"/>
      <c r="T24" s="11"/>
      <c r="U24" s="27"/>
      <c r="V24" s="7"/>
      <c r="AI24" s="15"/>
    </row>
    <row r="25" spans="1:35" ht="15" customHeight="1">
      <c r="A25" s="43"/>
      <c r="B25" s="10"/>
      <c r="C25" s="8"/>
      <c r="D25" s="337"/>
      <c r="E25" s="337"/>
      <c r="F25" s="337"/>
      <c r="G25" s="337"/>
      <c r="H25" s="33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10"/>
      <c r="T25" s="11"/>
      <c r="U25" s="27"/>
      <c r="V25" s="7"/>
      <c r="AI25" s="15"/>
    </row>
    <row r="26" spans="1:35" ht="24.95" customHeight="1">
      <c r="A26" s="43" t="s">
        <v>7</v>
      </c>
      <c r="B26" s="10"/>
      <c r="C26" s="8"/>
      <c r="D26" s="61"/>
      <c r="E26" s="61"/>
      <c r="F26" s="61"/>
      <c r="G26" s="61"/>
      <c r="H26" s="4"/>
      <c r="I26" s="4"/>
      <c r="J26" s="4"/>
      <c r="K26" s="4"/>
      <c r="L26" s="19"/>
      <c r="M26" s="19"/>
      <c r="N26" s="19"/>
      <c r="O26" s="19"/>
      <c r="P26" s="19"/>
      <c r="Q26" s="19"/>
      <c r="R26" s="19"/>
      <c r="S26" s="19"/>
      <c r="T26" s="11"/>
      <c r="U26" s="27"/>
      <c r="V26" s="7"/>
      <c r="AI26" s="15"/>
    </row>
    <row r="27" spans="1:35" ht="15" customHeight="1">
      <c r="A27" s="43"/>
      <c r="B27" s="10"/>
      <c r="C27" s="8"/>
      <c r="D27" s="321" t="s">
        <v>57</v>
      </c>
      <c r="E27" s="321"/>
      <c r="F27" s="321"/>
      <c r="G27" s="321"/>
      <c r="H27" s="321"/>
      <c r="I27" s="321"/>
      <c r="J27" s="321"/>
      <c r="K27" s="4"/>
      <c r="L27" s="19"/>
      <c r="M27" s="19"/>
      <c r="N27" s="19"/>
      <c r="O27" s="19"/>
      <c r="P27" s="19"/>
      <c r="Q27" s="19"/>
      <c r="R27" s="19"/>
      <c r="S27" s="19"/>
      <c r="T27" s="11"/>
      <c r="V27" s="7"/>
      <c r="AI27" s="15"/>
    </row>
    <row r="28" spans="1:35" ht="5.0999999999999996" customHeight="1">
      <c r="A28" s="43"/>
      <c r="B28" s="10"/>
      <c r="C28" s="8"/>
      <c r="D28" s="18"/>
      <c r="E28" s="18"/>
      <c r="F28" s="18"/>
      <c r="G28" s="18"/>
      <c r="H28" s="18"/>
      <c r="I28" s="18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1"/>
      <c r="V28" s="7"/>
      <c r="AI28" s="15"/>
    </row>
    <row r="29" spans="1:35" ht="15" customHeight="1">
      <c r="A29" s="43"/>
      <c r="B29" s="10"/>
      <c r="C29" s="8"/>
      <c r="D29" s="61"/>
      <c r="E29" s="318" t="s">
        <v>28</v>
      </c>
      <c r="F29" s="319"/>
      <c r="G29" s="319"/>
      <c r="H29" s="319"/>
      <c r="I29" s="319"/>
      <c r="J29" s="319"/>
      <c r="K29" s="319"/>
      <c r="L29" s="320"/>
      <c r="M29" s="318" t="s">
        <v>29</v>
      </c>
      <c r="N29" s="319"/>
      <c r="O29" s="319"/>
      <c r="P29" s="319"/>
      <c r="Q29" s="319"/>
      <c r="R29" s="319"/>
      <c r="S29" s="320"/>
      <c r="T29" s="11"/>
      <c r="V29" s="7"/>
      <c r="AI29" s="15"/>
    </row>
    <row r="30" spans="1:35" ht="15" customHeight="1">
      <c r="A30" s="43"/>
      <c r="B30" s="10"/>
      <c r="C30" s="8"/>
      <c r="D30" s="61"/>
      <c r="E30" s="308"/>
      <c r="F30" s="309"/>
      <c r="G30" s="309"/>
      <c r="H30" s="309"/>
      <c r="I30" s="309"/>
      <c r="J30" s="309"/>
      <c r="K30" s="309"/>
      <c r="L30" s="310"/>
      <c r="M30" s="308"/>
      <c r="N30" s="309"/>
      <c r="O30" s="309"/>
      <c r="P30" s="309"/>
      <c r="Q30" s="309"/>
      <c r="R30" s="309"/>
      <c r="S30" s="310"/>
      <c r="T30" s="11"/>
      <c r="V30" s="7"/>
      <c r="AI30" s="15"/>
    </row>
    <row r="31" spans="1:35" ht="15" customHeight="1">
      <c r="A31" s="43" t="s">
        <v>44</v>
      </c>
      <c r="B31" s="10"/>
      <c r="C31" s="8"/>
      <c r="D31" s="61"/>
      <c r="E31" s="308"/>
      <c r="F31" s="309"/>
      <c r="G31" s="309"/>
      <c r="H31" s="309"/>
      <c r="I31" s="309"/>
      <c r="J31" s="309"/>
      <c r="K31" s="309"/>
      <c r="L31" s="310"/>
      <c r="M31" s="308"/>
      <c r="N31" s="309"/>
      <c r="O31" s="309"/>
      <c r="P31" s="309"/>
      <c r="Q31" s="309"/>
      <c r="R31" s="309"/>
      <c r="S31" s="310"/>
      <c r="T31" s="11"/>
      <c r="V31" s="7"/>
      <c r="AI31" s="15"/>
    </row>
    <row r="32" spans="1:35" ht="15" customHeight="1">
      <c r="A32" s="43"/>
      <c r="B32" s="10"/>
      <c r="C32" s="8"/>
      <c r="D32" s="61"/>
      <c r="E32" s="308"/>
      <c r="F32" s="309"/>
      <c r="G32" s="309"/>
      <c r="H32" s="309"/>
      <c r="I32" s="309"/>
      <c r="J32" s="309"/>
      <c r="K32" s="309"/>
      <c r="L32" s="310"/>
      <c r="M32" s="308"/>
      <c r="N32" s="309"/>
      <c r="O32" s="309"/>
      <c r="P32" s="309"/>
      <c r="Q32" s="309"/>
      <c r="R32" s="309"/>
      <c r="S32" s="310"/>
      <c r="T32" s="11"/>
      <c r="V32" s="7"/>
      <c r="AI32" s="15"/>
    </row>
    <row r="33" spans="1:35" ht="24.95" customHeight="1">
      <c r="A33" s="43" t="s">
        <v>8</v>
      </c>
      <c r="B33" s="10"/>
      <c r="C33" s="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1"/>
      <c r="U33" s="14"/>
      <c r="V33" s="7"/>
      <c r="AI33" s="15"/>
    </row>
    <row r="34" spans="1:35" ht="11.25" customHeight="1">
      <c r="A34" s="43"/>
      <c r="B34" s="34"/>
      <c r="C34" s="35"/>
      <c r="D34" s="62"/>
      <c r="E34" s="62"/>
      <c r="F34" s="62"/>
      <c r="G34" s="62"/>
      <c r="H34" s="23"/>
      <c r="I34" s="23"/>
      <c r="J34" s="23"/>
      <c r="K34" s="23"/>
      <c r="L34" s="63"/>
      <c r="M34" s="63"/>
      <c r="N34" s="63"/>
      <c r="O34" s="63"/>
      <c r="P34" s="63"/>
      <c r="Q34" s="63"/>
      <c r="R34" s="63"/>
      <c r="S34" s="63"/>
      <c r="T34" s="36"/>
      <c r="V34" s="7"/>
      <c r="AI34" s="15"/>
    </row>
    <row r="35" spans="1:35" ht="24.95" customHeight="1">
      <c r="A35" s="43"/>
      <c r="B35" s="10"/>
      <c r="C35" s="343" t="s">
        <v>30</v>
      </c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19"/>
      <c r="O35" s="19"/>
      <c r="P35" s="19"/>
      <c r="Q35" s="19"/>
      <c r="R35" s="19"/>
      <c r="S35" s="19"/>
      <c r="T35" s="11"/>
      <c r="V35" s="7"/>
      <c r="AI35" s="15"/>
    </row>
    <row r="36" spans="1:35" ht="5.0999999999999996" customHeight="1">
      <c r="A36" s="43"/>
      <c r="B36" s="10"/>
      <c r="C36" s="8"/>
      <c r="D36" s="61"/>
      <c r="E36" s="61"/>
      <c r="F36" s="61"/>
      <c r="G36" s="61"/>
      <c r="H36" s="4"/>
      <c r="I36" s="4"/>
      <c r="J36" s="4"/>
      <c r="K36" s="4"/>
      <c r="L36" s="4"/>
      <c r="M36" s="4"/>
      <c r="N36" s="19"/>
      <c r="O36" s="19"/>
      <c r="P36" s="19"/>
      <c r="Q36" s="19"/>
      <c r="R36" s="19"/>
      <c r="S36" s="19"/>
      <c r="T36" s="11"/>
      <c r="V36" s="7"/>
      <c r="AI36" s="15"/>
    </row>
    <row r="37" spans="1:35" ht="15" customHeight="1">
      <c r="A37" s="43"/>
      <c r="B37" s="10"/>
      <c r="C37" s="8"/>
      <c r="D37" s="315" t="s">
        <v>58</v>
      </c>
      <c r="E37" s="315"/>
      <c r="F37" s="315"/>
      <c r="G37" s="316"/>
      <c r="H37" s="41"/>
      <c r="I37" s="341" t="s">
        <v>54</v>
      </c>
      <c r="J37" s="301"/>
      <c r="K37" s="301"/>
      <c r="L37" s="342"/>
      <c r="M37" s="308"/>
      <c r="N37" s="309"/>
      <c r="O37" s="309"/>
      <c r="P37" s="309"/>
      <c r="Q37" s="309"/>
      <c r="R37" s="309"/>
      <c r="S37" s="310"/>
      <c r="T37" s="11"/>
      <c r="V37" s="7"/>
      <c r="AI37" s="15"/>
    </row>
    <row r="38" spans="1:35" ht="5.0999999999999996" customHeight="1">
      <c r="A38" s="43"/>
      <c r="B38" s="10"/>
      <c r="C38" s="8"/>
      <c r="D38" s="61"/>
      <c r="E38" s="61"/>
      <c r="F38" s="61"/>
      <c r="G38" s="61"/>
      <c r="H38" s="4"/>
      <c r="I38" s="4"/>
      <c r="J38" s="4"/>
      <c r="K38" s="4"/>
      <c r="L38" s="19"/>
      <c r="M38" s="19"/>
      <c r="N38" s="19"/>
      <c r="O38" s="19"/>
      <c r="P38" s="19"/>
      <c r="Q38" s="19"/>
      <c r="R38" s="19"/>
      <c r="S38" s="19"/>
      <c r="T38" s="11"/>
      <c r="V38" s="7"/>
      <c r="AI38" s="15"/>
    </row>
    <row r="39" spans="1:35" ht="15" customHeight="1">
      <c r="A39" s="43"/>
      <c r="B39" s="10"/>
      <c r="C39" s="8"/>
      <c r="D39" s="337" t="s">
        <v>53</v>
      </c>
      <c r="E39" s="337"/>
      <c r="F39" s="337"/>
      <c r="G39" s="337"/>
      <c r="H39" s="337"/>
      <c r="I39" s="337"/>
      <c r="J39" s="337"/>
      <c r="K39" s="19"/>
      <c r="L39" s="19"/>
      <c r="M39" s="19"/>
      <c r="N39" s="19"/>
      <c r="O39" s="19"/>
      <c r="P39" s="19"/>
      <c r="Q39" s="19"/>
      <c r="R39" s="19"/>
      <c r="S39" s="19"/>
      <c r="T39" s="11"/>
      <c r="V39" s="7"/>
      <c r="AI39" s="15"/>
    </row>
    <row r="40" spans="1:35" ht="15" customHeight="1">
      <c r="A40" s="43"/>
      <c r="B40" s="10"/>
      <c r="C40" s="8"/>
      <c r="D40" s="61"/>
      <c r="E40" s="59" t="s">
        <v>24</v>
      </c>
      <c r="F40" s="338" t="s">
        <v>25</v>
      </c>
      <c r="G40" s="339"/>
      <c r="H40" s="339"/>
      <c r="I40" s="339"/>
      <c r="J40" s="339"/>
      <c r="K40" s="339"/>
      <c r="L40" s="340"/>
      <c r="M40" s="338" t="s">
        <v>26</v>
      </c>
      <c r="N40" s="339"/>
      <c r="O40" s="339"/>
      <c r="P40" s="340"/>
      <c r="Q40" s="338" t="s">
        <v>27</v>
      </c>
      <c r="R40" s="339"/>
      <c r="S40" s="340"/>
      <c r="T40" s="11"/>
      <c r="V40" s="7"/>
      <c r="AI40" s="15"/>
    </row>
    <row r="41" spans="1:35" ht="15" customHeight="1">
      <c r="A41" s="43" t="s">
        <v>45</v>
      </c>
      <c r="B41" s="10"/>
      <c r="C41" s="8"/>
      <c r="D41" s="61"/>
      <c r="E41" s="42"/>
      <c r="F41" s="308"/>
      <c r="G41" s="309"/>
      <c r="H41" s="309"/>
      <c r="I41" s="309"/>
      <c r="J41" s="309"/>
      <c r="K41" s="309"/>
      <c r="L41" s="310"/>
      <c r="M41" s="308"/>
      <c r="N41" s="309"/>
      <c r="O41" s="309"/>
      <c r="P41" s="310"/>
      <c r="Q41" s="308"/>
      <c r="R41" s="309"/>
      <c r="S41" s="310"/>
      <c r="T41" s="11"/>
      <c r="V41" s="7"/>
      <c r="AI41" s="15"/>
    </row>
    <row r="42" spans="1:35" ht="15" customHeight="1">
      <c r="A42" s="43"/>
      <c r="B42" s="10"/>
      <c r="C42" s="8"/>
      <c r="D42" s="61"/>
      <c r="E42" s="42"/>
      <c r="F42" s="308"/>
      <c r="G42" s="309"/>
      <c r="H42" s="309"/>
      <c r="I42" s="309"/>
      <c r="J42" s="309"/>
      <c r="K42" s="309"/>
      <c r="L42" s="310"/>
      <c r="M42" s="308"/>
      <c r="N42" s="309"/>
      <c r="O42" s="309"/>
      <c r="P42" s="310"/>
      <c r="Q42" s="308"/>
      <c r="R42" s="309"/>
      <c r="S42" s="310"/>
      <c r="T42" s="11"/>
      <c r="V42" s="7"/>
      <c r="AI42" s="15"/>
    </row>
    <row r="43" spans="1:35" ht="24.95" customHeight="1">
      <c r="A43" s="43" t="s">
        <v>46</v>
      </c>
      <c r="B43" s="10"/>
      <c r="C43" s="8"/>
      <c r="D43" s="61"/>
      <c r="E43" s="61"/>
      <c r="F43" s="61"/>
      <c r="G43" s="61"/>
      <c r="H43" s="4"/>
      <c r="I43" s="4"/>
      <c r="J43" s="4"/>
      <c r="K43" s="4"/>
      <c r="L43" s="19"/>
      <c r="M43" s="19"/>
      <c r="N43" s="19"/>
      <c r="O43" s="19"/>
      <c r="P43" s="19"/>
      <c r="Q43" s="19"/>
      <c r="R43" s="19"/>
      <c r="S43" s="19"/>
      <c r="T43" s="11"/>
      <c r="V43" s="7"/>
      <c r="AI43" s="15"/>
    </row>
    <row r="44" spans="1:35" ht="5.0999999999999996" customHeight="1">
      <c r="A44" s="43"/>
      <c r="B44" s="34"/>
      <c r="C44" s="35"/>
      <c r="D44" s="62"/>
      <c r="E44" s="62"/>
      <c r="F44" s="62"/>
      <c r="G44" s="62"/>
      <c r="H44" s="23"/>
      <c r="I44" s="23"/>
      <c r="J44" s="23"/>
      <c r="K44" s="23"/>
      <c r="L44" s="63"/>
      <c r="M44" s="63"/>
      <c r="N44" s="63"/>
      <c r="O44" s="63"/>
      <c r="P44" s="63"/>
      <c r="Q44" s="63"/>
      <c r="R44" s="63"/>
      <c r="S44" s="63"/>
      <c r="T44" s="36"/>
      <c r="V44" s="7"/>
      <c r="AI44" s="15"/>
    </row>
    <row r="45" spans="1:35" ht="24.95" customHeight="1">
      <c r="A45" s="43"/>
      <c r="B45" s="26"/>
      <c r="C45" s="314" t="s">
        <v>31</v>
      </c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64"/>
      <c r="O45" s="64"/>
      <c r="P45" s="64"/>
      <c r="Q45" s="64"/>
      <c r="R45" s="64"/>
      <c r="S45" s="64"/>
      <c r="T45" s="28"/>
      <c r="V45" s="7"/>
      <c r="AI45" s="15"/>
    </row>
    <row r="46" spans="1:35" ht="15" customHeight="1">
      <c r="A46" s="43"/>
      <c r="B46" s="10"/>
      <c r="C46" s="8"/>
      <c r="D46" s="330" t="s">
        <v>51</v>
      </c>
      <c r="E46" s="330"/>
      <c r="F46" s="330"/>
      <c r="G46" s="330"/>
      <c r="H46" s="4"/>
      <c r="I46" s="4"/>
      <c r="J46" s="4" t="s">
        <v>0</v>
      </c>
      <c r="K46" s="4" t="s">
        <v>0</v>
      </c>
      <c r="L46" s="306" t="s">
        <v>42</v>
      </c>
      <c r="M46" s="306"/>
      <c r="N46" s="306"/>
      <c r="O46" s="306"/>
      <c r="P46" s="306"/>
      <c r="Q46" s="19"/>
      <c r="R46" s="19"/>
      <c r="S46" s="19"/>
      <c r="T46" s="11"/>
      <c r="V46" s="7"/>
      <c r="AI46" s="15"/>
    </row>
    <row r="47" spans="1:35" ht="5.0999999999999996" customHeight="1">
      <c r="A47" s="43"/>
      <c r="B47" s="10"/>
      <c r="C47" s="8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1"/>
      <c r="V47" s="7"/>
      <c r="AI47" s="15"/>
    </row>
    <row r="48" spans="1:35" ht="15" customHeight="1">
      <c r="A48" s="43"/>
      <c r="B48" s="10"/>
      <c r="C48" s="8"/>
      <c r="D48" s="308"/>
      <c r="E48" s="309"/>
      <c r="F48" s="309"/>
      <c r="G48" s="309"/>
      <c r="H48" s="309"/>
      <c r="I48" s="309"/>
      <c r="J48" s="309"/>
      <c r="K48" s="310"/>
      <c r="L48" s="308"/>
      <c r="M48" s="309"/>
      <c r="N48" s="309"/>
      <c r="O48" s="309"/>
      <c r="P48" s="309"/>
      <c r="Q48" s="309"/>
      <c r="R48" s="309"/>
      <c r="S48" s="310"/>
      <c r="T48" s="11"/>
      <c r="V48" s="7"/>
      <c r="AI48" s="15"/>
    </row>
    <row r="49" spans="1:35" ht="5.0999999999999996" customHeight="1">
      <c r="A49" s="43"/>
      <c r="B49" s="10"/>
      <c r="C49" s="8"/>
      <c r="D49" s="61"/>
      <c r="E49" s="61"/>
      <c r="F49" s="61"/>
      <c r="G49" s="61"/>
      <c r="H49" s="4"/>
      <c r="I49" s="4"/>
      <c r="J49" s="4"/>
      <c r="K49" s="4"/>
      <c r="L49" s="19"/>
      <c r="M49" s="19"/>
      <c r="N49" s="19"/>
      <c r="O49" s="19"/>
      <c r="P49" s="19"/>
      <c r="Q49" s="19"/>
      <c r="R49" s="19"/>
      <c r="S49" s="19"/>
      <c r="T49" s="11"/>
      <c r="V49" s="7"/>
      <c r="AI49" s="15"/>
    </row>
    <row r="50" spans="1:35" s="22" customFormat="1" ht="15" customHeight="1">
      <c r="A50" s="46"/>
      <c r="B50" s="37"/>
      <c r="C50" s="8"/>
      <c r="D50" s="306" t="s">
        <v>52</v>
      </c>
      <c r="E50" s="306"/>
      <c r="F50" s="306"/>
      <c r="G50" s="306"/>
      <c r="H50" s="306"/>
      <c r="I50" s="42"/>
      <c r="J50" s="4"/>
      <c r="K50" s="330" t="s">
        <v>59</v>
      </c>
      <c r="L50" s="330"/>
      <c r="M50" s="330"/>
      <c r="N50" s="330"/>
      <c r="O50" s="65" t="s">
        <v>32</v>
      </c>
      <c r="P50" s="8"/>
      <c r="Q50" s="12"/>
      <c r="R50" s="56"/>
      <c r="S50" s="12"/>
      <c r="T50" s="38"/>
      <c r="U50" s="20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5" ht="15" customHeight="1">
      <c r="A51" s="43"/>
      <c r="B51" s="10"/>
      <c r="C51" s="8"/>
      <c r="D51" s="61"/>
      <c r="E51" s="61"/>
      <c r="F51" s="61"/>
      <c r="G51" s="61"/>
      <c r="H51" s="4"/>
      <c r="I51" s="4"/>
      <c r="J51" s="4"/>
      <c r="K51" s="4"/>
      <c r="L51" s="19"/>
      <c r="M51" s="19"/>
      <c r="N51" s="19"/>
      <c r="O51" s="65" t="s">
        <v>33</v>
      </c>
      <c r="P51" s="4"/>
      <c r="Q51" s="19"/>
      <c r="R51" s="56"/>
      <c r="S51" s="19"/>
      <c r="T51" s="11"/>
      <c r="V51" s="7"/>
      <c r="AI51" s="15"/>
    </row>
    <row r="52" spans="1:35" ht="15" customHeight="1">
      <c r="A52" s="43"/>
      <c r="B52" s="10"/>
      <c r="C52" s="8"/>
      <c r="D52" s="61"/>
      <c r="E52" s="61"/>
      <c r="F52" s="61"/>
      <c r="G52" s="61"/>
      <c r="H52" s="4"/>
      <c r="I52" s="4"/>
      <c r="J52" s="4"/>
      <c r="K52" s="4"/>
      <c r="L52" s="19"/>
      <c r="M52" s="19"/>
      <c r="N52" s="19"/>
      <c r="O52" s="65" t="s">
        <v>40</v>
      </c>
      <c r="P52" s="4"/>
      <c r="Q52" s="19"/>
      <c r="R52" s="60">
        <f>+R50+R51</f>
        <v>0</v>
      </c>
      <c r="S52" s="19"/>
      <c r="T52" s="11"/>
      <c r="V52" s="7"/>
      <c r="AI52" s="15"/>
    </row>
    <row r="53" spans="1:35" s="22" customFormat="1" ht="5.0999999999999996" customHeight="1">
      <c r="A53" s="46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19"/>
      <c r="P53" s="18"/>
      <c r="Q53" s="18"/>
      <c r="R53" s="18"/>
      <c r="S53" s="12"/>
      <c r="T53" s="38"/>
      <c r="U53" s="20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5" ht="15" customHeight="1">
      <c r="A54" s="43"/>
      <c r="B54" s="10"/>
      <c r="C54" s="8"/>
      <c r="D54" s="19" t="s">
        <v>34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1"/>
      <c r="V54" s="7"/>
      <c r="AI54" s="15"/>
    </row>
    <row r="55" spans="1:35" ht="39.950000000000003" customHeight="1">
      <c r="A55" s="47" t="s">
        <v>43</v>
      </c>
      <c r="B55" s="2"/>
      <c r="C55" s="9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"/>
      <c r="AI55" s="15"/>
    </row>
    <row r="56" spans="1:35" ht="24" customHeight="1">
      <c r="A56" s="48"/>
      <c r="B56" s="2"/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"/>
      <c r="AI56" s="15"/>
    </row>
    <row r="57" spans="1:35" ht="5.0999999999999996" customHeight="1">
      <c r="A57" s="4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  <c r="U57" s="15"/>
      <c r="AI57" s="15"/>
    </row>
    <row r="58" spans="1:35" ht="9" customHeight="1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35" ht="30" customHeight="1">
      <c r="A59" s="3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35" s="54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55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5" s="54" customFormat="1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55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5" s="51" customFormat="1">
      <c r="A62" s="49"/>
      <c r="B62" s="50" t="s">
        <v>47</v>
      </c>
      <c r="V62" s="52"/>
    </row>
    <row r="63" spans="1:35" s="51" customFormat="1">
      <c r="A63" s="49"/>
      <c r="B63" s="50"/>
      <c r="V63" s="52"/>
    </row>
    <row r="64" spans="1:35" s="51" customFormat="1">
      <c r="A64" s="49"/>
      <c r="B64" s="53" t="s">
        <v>17</v>
      </c>
      <c r="V64" s="52"/>
    </row>
    <row r="65" spans="2:22" s="51" customFormat="1">
      <c r="B65" s="53" t="s">
        <v>18</v>
      </c>
      <c r="V65" s="52"/>
    </row>
    <row r="66" spans="2:22" s="51" customFormat="1">
      <c r="B66" s="53" t="s">
        <v>19</v>
      </c>
      <c r="V66" s="52"/>
    </row>
    <row r="67" spans="2:22" s="51" customFormat="1">
      <c r="B67" s="53" t="s">
        <v>20</v>
      </c>
      <c r="V67" s="52"/>
    </row>
    <row r="68" spans="2:22" s="51" customFormat="1">
      <c r="B68" s="53" t="s">
        <v>21</v>
      </c>
      <c r="V68" s="52"/>
    </row>
    <row r="69" spans="2:22" s="51" customFormat="1">
      <c r="B69" s="53" t="s">
        <v>22</v>
      </c>
      <c r="V69" s="52"/>
    </row>
    <row r="70" spans="2:22" s="51" customFormat="1">
      <c r="B70" s="53" t="s">
        <v>23</v>
      </c>
      <c r="V70" s="52"/>
    </row>
    <row r="71" spans="2:22" s="51" customFormat="1">
      <c r="V71" s="52"/>
    </row>
    <row r="72" spans="2:22" s="51" customFormat="1">
      <c r="B72" s="50" t="s">
        <v>3</v>
      </c>
      <c r="V72" s="52"/>
    </row>
    <row r="73" spans="2:22" s="51" customFormat="1">
      <c r="V73" s="52"/>
    </row>
    <row r="74" spans="2:22" s="51" customFormat="1">
      <c r="B74" s="52" t="s">
        <v>35</v>
      </c>
      <c r="V74" s="52"/>
    </row>
    <row r="75" spans="2:22" s="51" customFormat="1">
      <c r="B75" s="51" t="s">
        <v>36</v>
      </c>
      <c r="V75" s="52"/>
    </row>
    <row r="76" spans="2:22" s="51" customFormat="1">
      <c r="B76" s="51" t="s">
        <v>37</v>
      </c>
      <c r="V76" s="52"/>
    </row>
    <row r="77" spans="2:22" s="51" customFormat="1">
      <c r="B77" s="51" t="s">
        <v>38</v>
      </c>
      <c r="V77" s="52"/>
    </row>
    <row r="78" spans="2:22" s="51" customFormat="1">
      <c r="B78" s="51" t="s">
        <v>4</v>
      </c>
      <c r="V78" s="52"/>
    </row>
    <row r="79" spans="2:22" s="51" customFormat="1">
      <c r="B79" s="51" t="s">
        <v>39</v>
      </c>
      <c r="V79" s="52"/>
    </row>
    <row r="80" spans="2:22" s="51" customFormat="1">
      <c r="B80" s="51" t="s">
        <v>5</v>
      </c>
      <c r="V80" s="52"/>
    </row>
    <row r="81" spans="1:35" s="54" customForma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55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1:35" s="54" customForma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55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</row>
    <row r="83" spans="1:35">
      <c r="A83" s="3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35">
      <c r="A84" s="3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35">
      <c r="A85" s="3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35">
      <c r="A86" s="3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35">
      <c r="A87" s="3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35">
      <c r="A88" s="3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35">
      <c r="A89" s="3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35">
      <c r="A90" s="3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35">
      <c r="A91" s="3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35">
      <c r="A92" s="3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35">
      <c r="A93" s="3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35">
      <c r="A94" s="3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35">
      <c r="A95" s="3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35">
      <c r="A96" s="3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>
      <c r="A97" s="3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>
      <c r="A98" s="3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>
      <c r="A99" s="3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>
      <c r="A100" s="3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>
      <c r="A102" s="3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>
      <c r="A103" s="3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>
      <c r="A104" s="3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>
      <c r="A105" s="3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>
      <c r="A106" s="3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>
      <c r="A107" s="3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>
      <c r="A108" s="3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>
      <c r="A109" s="3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>
      <c r="A110" s="3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3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3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3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3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3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3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3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>
      <c r="A118" s="3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>
      <c r="A119" s="3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>
      <c r="A120" s="3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</sheetData>
  <sheetProtection selectLockedCells="1"/>
  <mergeCells count="67">
    <mergeCell ref="D27:J27"/>
    <mergeCell ref="M29:S29"/>
    <mergeCell ref="D25:H25"/>
    <mergeCell ref="I25:S25"/>
    <mergeCell ref="Q41:S41"/>
    <mergeCell ref="E31:L31"/>
    <mergeCell ref="M31:S31"/>
    <mergeCell ref="F40:L40"/>
    <mergeCell ref="M37:S37"/>
    <mergeCell ref="E30:L30"/>
    <mergeCell ref="M32:S32"/>
    <mergeCell ref="E29:L29"/>
    <mergeCell ref="M40:P40"/>
    <mergeCell ref="C35:M35"/>
    <mergeCell ref="M30:S30"/>
    <mergeCell ref="H22:R22"/>
    <mergeCell ref="I24:S24"/>
    <mergeCell ref="H20:M20"/>
    <mergeCell ref="D22:G22"/>
    <mergeCell ref="B14:B18"/>
    <mergeCell ref="D14:F14"/>
    <mergeCell ref="G14:M14"/>
    <mergeCell ref="I18:Q18"/>
    <mergeCell ref="N14:Q14"/>
    <mergeCell ref="D20:G20"/>
    <mergeCell ref="O20:Q20"/>
    <mergeCell ref="D24:H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B11:T11"/>
    <mergeCell ref="D10:F10"/>
    <mergeCell ref="I10:K10"/>
    <mergeCell ref="L10:S10"/>
    <mergeCell ref="T14:T18"/>
    <mergeCell ref="I16:S16"/>
    <mergeCell ref="D18:H18"/>
    <mergeCell ref="R14:S14"/>
    <mergeCell ref="C12:M12"/>
    <mergeCell ref="D15:H15"/>
    <mergeCell ref="D16:H16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count="2">
    <dataValidation type="list" showInputMessage="1" showErrorMessage="1" sqref="H20:M20" xr:uid="{00000000-0002-0000-0900-000000000000}">
      <formula1>$B$63:$B$70</formula1>
    </dataValidation>
    <dataValidation type="list" allowBlank="1" showInputMessage="1" showErrorMessage="1" sqref="R20" xr:uid="{00000000-0002-0000-09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1" r:id="rId4" name="btnOtraPieza">
              <controlPr defaultSize="0" print="0" autoFill="0" autoPict="0" macro="[0]!Pieza4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5" name="btnBorrarPieza">
              <controlPr defaultSize="0" print="0" autoFill="0" autoPict="0" macro="[0]!Pieza4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8" name="Button 40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9" name="Button 41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10" name="Button 42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11" name="Button 43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fitToPage="1"/>
  </sheetPr>
  <dimension ref="A1:AI120"/>
  <sheetViews>
    <sheetView topLeftCell="A55" zoomScale="120" zoomScaleNormal="120" workbookViewId="0">
      <selection activeCell="G10" sqref="G10"/>
    </sheetView>
  </sheetViews>
  <sheetFormatPr baseColWidth="10" defaultColWidth="9.140625" defaultRowHeight="12.75"/>
  <cols>
    <col min="1" max="1" width="3.7109375" style="33" customWidth="1"/>
    <col min="2" max="2" width="2.42578125" style="5" customWidth="1"/>
    <col min="3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5" customWidth="1"/>
    <col min="21" max="21" width="9.140625" style="13" customWidth="1"/>
    <col min="22" max="22" width="9.140625" style="14" customWidth="1"/>
    <col min="23" max="35" width="9.140625" style="13" customWidth="1"/>
    <col min="36" max="16384" width="9.140625" style="15"/>
  </cols>
  <sheetData>
    <row r="1" spans="1:35" s="1" customFormat="1" ht="20.100000000000001" customHeight="1">
      <c r="A1" s="43"/>
      <c r="B1" s="322" t="e">
        <f>+#REF!</f>
        <v>#REF!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4"/>
      <c r="U1" s="6"/>
      <c r="V1" s="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5" s="1" customFormat="1" ht="20.100000000000001" customHeight="1">
      <c r="A2" s="43"/>
      <c r="B2" s="325" t="e">
        <f>+#REF!</f>
        <v>#REF!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1" customFormat="1" ht="20.100000000000001" customHeight="1">
      <c r="A3" s="43"/>
      <c r="B3" s="334" t="s">
        <v>55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24.95" customHeight="1">
      <c r="A4" s="44"/>
      <c r="B4" s="328"/>
      <c r="C4" s="314" t="s">
        <v>2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29"/>
      <c r="U4" s="14"/>
      <c r="AI4" s="15"/>
    </row>
    <row r="5" spans="1:35" s="16" customFormat="1" ht="5.0999999999999996" customHeight="1">
      <c r="A5" s="45"/>
      <c r="B5" s="317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0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5" ht="15" customHeight="1">
      <c r="A6" s="43"/>
      <c r="B6" s="317"/>
      <c r="C6" s="4"/>
      <c r="D6" s="315" t="s">
        <v>1</v>
      </c>
      <c r="E6" s="315"/>
      <c r="F6" s="315"/>
      <c r="G6" s="316"/>
      <c r="H6" s="331" t="e">
        <f>IF(#REF!=0," ",#REF!)</f>
        <v>#REF!</v>
      </c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3"/>
      <c r="T6" s="305"/>
      <c r="U6" s="14"/>
      <c r="V6" s="7"/>
      <c r="AI6" s="15"/>
    </row>
    <row r="7" spans="1:35" ht="5.0999999999999996" customHeight="1">
      <c r="A7" s="43"/>
      <c r="B7" s="317"/>
      <c r="C7" s="57"/>
      <c r="D7" s="57"/>
      <c r="E7" s="57"/>
      <c r="F7" s="5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05"/>
      <c r="U7" s="14"/>
      <c r="V7" s="7"/>
      <c r="AI7" s="15"/>
    </row>
    <row r="8" spans="1:35" ht="15" customHeight="1">
      <c r="A8" s="43"/>
      <c r="B8" s="317"/>
      <c r="C8" s="4"/>
      <c r="D8" s="315" t="s">
        <v>9</v>
      </c>
      <c r="E8" s="315"/>
      <c r="F8" s="315"/>
      <c r="G8" s="316"/>
      <c r="H8" s="331" t="e">
        <f>#REF!</f>
        <v>#REF!</v>
      </c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05"/>
      <c r="U8" s="14"/>
      <c r="V8" s="7"/>
      <c r="AI8" s="15"/>
    </row>
    <row r="9" spans="1:35" ht="4.5" customHeight="1">
      <c r="A9" s="43"/>
      <c r="B9" s="10"/>
      <c r="C9" s="4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1"/>
      <c r="U9" s="14"/>
      <c r="V9" s="7"/>
      <c r="AI9" s="15"/>
    </row>
    <row r="10" spans="1:35" ht="15" customHeight="1">
      <c r="A10" s="43"/>
      <c r="B10" s="10"/>
      <c r="C10" s="4"/>
      <c r="D10" s="315" t="s">
        <v>41</v>
      </c>
      <c r="E10" s="315"/>
      <c r="F10" s="316"/>
      <c r="G10" s="39"/>
      <c r="H10" s="9"/>
      <c r="I10" s="301" t="s">
        <v>10</v>
      </c>
      <c r="J10" s="301"/>
      <c r="K10" s="301"/>
      <c r="L10" s="302"/>
      <c r="M10" s="303"/>
      <c r="N10" s="303"/>
      <c r="O10" s="303"/>
      <c r="P10" s="303"/>
      <c r="Q10" s="303"/>
      <c r="R10" s="303"/>
      <c r="S10" s="304"/>
      <c r="T10" s="11"/>
      <c r="U10" s="14"/>
      <c r="V10" s="7"/>
      <c r="AI10" s="15"/>
    </row>
    <row r="11" spans="1:35" ht="5.0999999999999996" customHeight="1">
      <c r="A11" s="45"/>
      <c r="B11" s="311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14"/>
      <c r="AI11" s="15"/>
    </row>
    <row r="12" spans="1:35" ht="24.95" customHeight="1">
      <c r="A12" s="43"/>
      <c r="B12" s="29"/>
      <c r="C12" s="314" t="s">
        <v>11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0"/>
      <c r="O12" s="30"/>
      <c r="P12" s="30"/>
      <c r="Q12" s="30"/>
      <c r="R12" s="30"/>
      <c r="S12" s="30"/>
      <c r="T12" s="31"/>
      <c r="U12" s="14"/>
      <c r="AI12" s="15"/>
    </row>
    <row r="13" spans="1:35" ht="5.25" customHeight="1">
      <c r="A13" s="4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4"/>
      <c r="AI13" s="15"/>
    </row>
    <row r="14" spans="1:35" ht="15" customHeight="1">
      <c r="A14" s="43"/>
      <c r="B14" s="317"/>
      <c r="C14" s="8"/>
      <c r="D14" s="306" t="s">
        <v>12</v>
      </c>
      <c r="E14" s="306"/>
      <c r="F14" s="307"/>
      <c r="G14" s="308"/>
      <c r="H14" s="309"/>
      <c r="I14" s="309"/>
      <c r="J14" s="309"/>
      <c r="K14" s="309"/>
      <c r="L14" s="309"/>
      <c r="M14" s="310"/>
      <c r="N14" s="352" t="s">
        <v>56</v>
      </c>
      <c r="O14" s="330"/>
      <c r="P14" s="330"/>
      <c r="Q14" s="353"/>
      <c r="R14" s="350"/>
      <c r="S14" s="351"/>
      <c r="T14" s="305"/>
      <c r="U14" s="14"/>
      <c r="V14" s="7"/>
      <c r="AI14" s="15"/>
    </row>
    <row r="15" spans="1:35" ht="5.0999999999999996" customHeight="1">
      <c r="A15" s="43"/>
      <c r="B15" s="317"/>
      <c r="C15" s="8"/>
      <c r="D15" s="337" t="s">
        <v>0</v>
      </c>
      <c r="E15" s="337"/>
      <c r="F15" s="337"/>
      <c r="G15" s="337"/>
      <c r="H15" s="337"/>
      <c r="I15" s="8"/>
      <c r="J15" s="8"/>
      <c r="K15" s="8"/>
      <c r="L15" s="8"/>
      <c r="M15" s="8"/>
      <c r="N15" s="8"/>
      <c r="O15" s="8"/>
      <c r="P15" s="8"/>
      <c r="Q15" s="4"/>
      <c r="R15" s="8"/>
      <c r="S15" s="8"/>
      <c r="T15" s="305"/>
      <c r="U15" s="14"/>
      <c r="V15" s="7"/>
      <c r="AI15" s="15"/>
    </row>
    <row r="16" spans="1:35" ht="17.25" customHeight="1">
      <c r="A16" s="43"/>
      <c r="B16" s="317"/>
      <c r="C16" s="8"/>
      <c r="D16" s="306" t="s">
        <v>13</v>
      </c>
      <c r="E16" s="306"/>
      <c r="F16" s="306"/>
      <c r="G16" s="306"/>
      <c r="H16" s="307"/>
      <c r="I16" s="308"/>
      <c r="J16" s="309"/>
      <c r="K16" s="309"/>
      <c r="L16" s="309"/>
      <c r="M16" s="309"/>
      <c r="N16" s="309"/>
      <c r="O16" s="309"/>
      <c r="P16" s="309"/>
      <c r="Q16" s="309"/>
      <c r="R16" s="309"/>
      <c r="S16" s="310"/>
      <c r="T16" s="305"/>
      <c r="U16" s="14"/>
      <c r="V16" s="7"/>
      <c r="AI16" s="15"/>
    </row>
    <row r="17" spans="1:35" ht="5.0999999999999996" customHeight="1">
      <c r="A17" s="43"/>
      <c r="B17" s="317"/>
      <c r="C17" s="8"/>
      <c r="D17" s="12"/>
      <c r="E17" s="12"/>
      <c r="F17" s="12"/>
      <c r="G17" s="12"/>
      <c r="H17" s="12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05"/>
      <c r="U17" s="14"/>
      <c r="V17" s="7"/>
      <c r="AI17" s="15"/>
    </row>
    <row r="18" spans="1:35" ht="15" customHeight="1">
      <c r="A18" s="43"/>
      <c r="B18" s="317"/>
      <c r="C18" s="8"/>
      <c r="D18" s="306" t="s">
        <v>14</v>
      </c>
      <c r="E18" s="306"/>
      <c r="F18" s="306"/>
      <c r="G18" s="306"/>
      <c r="H18" s="307"/>
      <c r="I18" s="308"/>
      <c r="J18" s="309"/>
      <c r="K18" s="309"/>
      <c r="L18" s="309"/>
      <c r="M18" s="309"/>
      <c r="N18" s="309"/>
      <c r="O18" s="309"/>
      <c r="P18" s="309"/>
      <c r="Q18" s="310"/>
      <c r="R18" s="19"/>
      <c r="S18" s="19"/>
      <c r="T18" s="305"/>
      <c r="U18" s="14"/>
      <c r="V18" s="7"/>
      <c r="AI18" s="15"/>
    </row>
    <row r="19" spans="1:35" ht="5.0999999999999996" customHeight="1">
      <c r="A19" s="43"/>
      <c r="B19" s="10"/>
      <c r="C19" s="8"/>
      <c r="D19" s="61"/>
      <c r="E19" s="61"/>
      <c r="F19" s="61"/>
      <c r="G19" s="61"/>
      <c r="H19" s="4"/>
      <c r="I19" s="4"/>
      <c r="J19" s="4"/>
      <c r="K19" s="4"/>
      <c r="L19" s="19"/>
      <c r="M19" s="19"/>
      <c r="N19" s="19"/>
      <c r="O19" s="19"/>
      <c r="P19" s="19"/>
      <c r="Q19" s="19"/>
      <c r="R19" s="19"/>
      <c r="S19" s="19"/>
      <c r="T19" s="11"/>
      <c r="U19" s="7"/>
      <c r="V19" s="7"/>
      <c r="AI19" s="15"/>
    </row>
    <row r="20" spans="1:35" ht="15" customHeight="1">
      <c r="A20" s="43"/>
      <c r="B20" s="10"/>
      <c r="C20" s="8"/>
      <c r="D20" s="306" t="s">
        <v>15</v>
      </c>
      <c r="E20" s="306"/>
      <c r="F20" s="306"/>
      <c r="G20" s="307"/>
      <c r="H20" s="347"/>
      <c r="I20" s="348"/>
      <c r="J20" s="348"/>
      <c r="K20" s="348"/>
      <c r="L20" s="348"/>
      <c r="M20" s="349"/>
      <c r="N20" s="4"/>
      <c r="O20" s="306" t="s">
        <v>16</v>
      </c>
      <c r="P20" s="306"/>
      <c r="Q20" s="307"/>
      <c r="R20" s="40"/>
      <c r="S20" s="19"/>
      <c r="T20" s="11"/>
      <c r="V20" s="7"/>
      <c r="AI20" s="15"/>
    </row>
    <row r="21" spans="1:35" ht="5.0999999999999996" customHeight="1">
      <c r="A21" s="43"/>
      <c r="B21" s="10"/>
      <c r="C21" s="8"/>
      <c r="D21" s="61"/>
      <c r="E21" s="61"/>
      <c r="F21" s="61"/>
      <c r="G21" s="61"/>
      <c r="H21" s="4"/>
      <c r="I21" s="4"/>
      <c r="J21" s="4"/>
      <c r="K21" s="4"/>
      <c r="L21" s="19"/>
      <c r="M21" s="19"/>
      <c r="N21" s="19"/>
      <c r="O21" s="19"/>
      <c r="P21" s="19"/>
      <c r="Q21" s="19"/>
      <c r="R21" s="19"/>
      <c r="S21" s="19"/>
      <c r="T21" s="11"/>
      <c r="U21" s="27"/>
      <c r="V21" s="7"/>
      <c r="AI21" s="15"/>
    </row>
    <row r="22" spans="1:35" ht="15" customHeight="1">
      <c r="A22" s="43"/>
      <c r="B22" s="10"/>
      <c r="C22" s="8"/>
      <c r="D22" s="306" t="s">
        <v>49</v>
      </c>
      <c r="E22" s="306"/>
      <c r="F22" s="306"/>
      <c r="G22" s="307"/>
      <c r="H22" s="308"/>
      <c r="I22" s="309"/>
      <c r="J22" s="309"/>
      <c r="K22" s="309"/>
      <c r="L22" s="309"/>
      <c r="M22" s="309"/>
      <c r="N22" s="309"/>
      <c r="O22" s="309"/>
      <c r="P22" s="309"/>
      <c r="Q22" s="309"/>
      <c r="R22" s="310"/>
      <c r="S22" s="19"/>
      <c r="T22" s="11"/>
      <c r="U22" s="27"/>
      <c r="V22" s="7"/>
      <c r="AI22" s="15"/>
    </row>
    <row r="23" spans="1:35" ht="5.0999999999999996" customHeight="1">
      <c r="A23" s="43"/>
      <c r="B23" s="10"/>
      <c r="C23" s="8"/>
      <c r="D23" s="12"/>
      <c r="E23" s="61"/>
      <c r="F23" s="61"/>
      <c r="G23" s="61"/>
      <c r="H23" s="4"/>
      <c r="I23" s="4"/>
      <c r="J23" s="4"/>
      <c r="K23" s="4"/>
      <c r="L23" s="19"/>
      <c r="M23" s="19"/>
      <c r="N23" s="19"/>
      <c r="O23" s="19"/>
      <c r="P23" s="19"/>
      <c r="Q23" s="19"/>
      <c r="R23" s="19"/>
      <c r="S23" s="19"/>
      <c r="T23" s="11"/>
      <c r="U23" s="27"/>
      <c r="V23" s="7"/>
      <c r="AI23" s="15"/>
    </row>
    <row r="24" spans="1:35" ht="15" customHeight="1">
      <c r="A24" s="43" t="s">
        <v>6</v>
      </c>
      <c r="B24" s="10"/>
      <c r="C24" s="8"/>
      <c r="D24" s="306" t="s">
        <v>50</v>
      </c>
      <c r="E24" s="306"/>
      <c r="F24" s="306"/>
      <c r="G24" s="306"/>
      <c r="H24" s="306"/>
      <c r="I24" s="308"/>
      <c r="J24" s="309"/>
      <c r="K24" s="309"/>
      <c r="L24" s="309"/>
      <c r="M24" s="309"/>
      <c r="N24" s="309"/>
      <c r="O24" s="309"/>
      <c r="P24" s="309"/>
      <c r="Q24" s="309"/>
      <c r="R24" s="309"/>
      <c r="S24" s="310"/>
      <c r="T24" s="11"/>
      <c r="U24" s="27"/>
      <c r="V24" s="7"/>
      <c r="AI24" s="15"/>
    </row>
    <row r="25" spans="1:35" ht="15" customHeight="1">
      <c r="A25" s="43"/>
      <c r="B25" s="10"/>
      <c r="C25" s="8"/>
      <c r="D25" s="337"/>
      <c r="E25" s="337"/>
      <c r="F25" s="337"/>
      <c r="G25" s="337"/>
      <c r="H25" s="33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10"/>
      <c r="T25" s="11"/>
      <c r="U25" s="27"/>
      <c r="V25" s="7"/>
      <c r="AI25" s="15"/>
    </row>
    <row r="26" spans="1:35" ht="24.95" customHeight="1">
      <c r="A26" s="43" t="s">
        <v>7</v>
      </c>
      <c r="B26" s="10"/>
      <c r="C26" s="8"/>
      <c r="D26" s="61"/>
      <c r="E26" s="61"/>
      <c r="F26" s="61"/>
      <c r="G26" s="61"/>
      <c r="H26" s="4"/>
      <c r="I26" s="4"/>
      <c r="J26" s="4"/>
      <c r="K26" s="4"/>
      <c r="L26" s="19"/>
      <c r="M26" s="19"/>
      <c r="N26" s="19"/>
      <c r="O26" s="19"/>
      <c r="P26" s="19"/>
      <c r="Q26" s="19"/>
      <c r="R26" s="19"/>
      <c r="S26" s="19"/>
      <c r="T26" s="11"/>
      <c r="U26" s="27"/>
      <c r="V26" s="7"/>
      <c r="AI26" s="15"/>
    </row>
    <row r="27" spans="1:35" ht="15" customHeight="1">
      <c r="A27" s="43"/>
      <c r="B27" s="10"/>
      <c r="C27" s="8"/>
      <c r="D27" s="321" t="s">
        <v>57</v>
      </c>
      <c r="E27" s="321"/>
      <c r="F27" s="321"/>
      <c r="G27" s="321"/>
      <c r="H27" s="321"/>
      <c r="I27" s="321"/>
      <c r="J27" s="321"/>
      <c r="K27" s="4"/>
      <c r="L27" s="19"/>
      <c r="M27" s="19"/>
      <c r="N27" s="19"/>
      <c r="O27" s="19"/>
      <c r="P27" s="19"/>
      <c r="Q27" s="19"/>
      <c r="R27" s="19"/>
      <c r="S27" s="19"/>
      <c r="T27" s="11"/>
      <c r="V27" s="7"/>
      <c r="AI27" s="15"/>
    </row>
    <row r="28" spans="1:35" ht="5.0999999999999996" customHeight="1">
      <c r="A28" s="43"/>
      <c r="B28" s="10"/>
      <c r="C28" s="8"/>
      <c r="D28" s="18"/>
      <c r="E28" s="18"/>
      <c r="F28" s="18"/>
      <c r="G28" s="18"/>
      <c r="H28" s="18"/>
      <c r="I28" s="18"/>
      <c r="J28" s="18"/>
      <c r="K28" s="4"/>
      <c r="L28" s="19"/>
      <c r="M28" s="19"/>
      <c r="N28" s="19"/>
      <c r="O28" s="19"/>
      <c r="P28" s="19"/>
      <c r="Q28" s="19"/>
      <c r="R28" s="19"/>
      <c r="S28" s="19"/>
      <c r="T28" s="11"/>
      <c r="V28" s="7"/>
      <c r="AI28" s="15"/>
    </row>
    <row r="29" spans="1:35" ht="15" customHeight="1">
      <c r="A29" s="43"/>
      <c r="B29" s="10"/>
      <c r="C29" s="8"/>
      <c r="D29" s="61"/>
      <c r="E29" s="318" t="s">
        <v>28</v>
      </c>
      <c r="F29" s="319"/>
      <c r="G29" s="319"/>
      <c r="H29" s="319"/>
      <c r="I29" s="319"/>
      <c r="J29" s="319"/>
      <c r="K29" s="319"/>
      <c r="L29" s="320"/>
      <c r="M29" s="318" t="s">
        <v>29</v>
      </c>
      <c r="N29" s="319"/>
      <c r="O29" s="319"/>
      <c r="P29" s="319"/>
      <c r="Q29" s="319"/>
      <c r="R29" s="319"/>
      <c r="S29" s="320"/>
      <c r="T29" s="11"/>
      <c r="V29" s="7"/>
      <c r="AI29" s="15"/>
    </row>
    <row r="30" spans="1:35" ht="15" customHeight="1">
      <c r="A30" s="43"/>
      <c r="B30" s="10"/>
      <c r="C30" s="8"/>
      <c r="D30" s="61"/>
      <c r="E30" s="308"/>
      <c r="F30" s="309"/>
      <c r="G30" s="309"/>
      <c r="H30" s="309"/>
      <c r="I30" s="309"/>
      <c r="J30" s="309"/>
      <c r="K30" s="309"/>
      <c r="L30" s="310"/>
      <c r="M30" s="308"/>
      <c r="N30" s="309"/>
      <c r="O30" s="309"/>
      <c r="P30" s="309"/>
      <c r="Q30" s="309"/>
      <c r="R30" s="309"/>
      <c r="S30" s="310"/>
      <c r="T30" s="11"/>
      <c r="V30" s="7"/>
      <c r="AI30" s="15"/>
    </row>
    <row r="31" spans="1:35" ht="15" customHeight="1">
      <c r="A31" s="43" t="s">
        <v>44</v>
      </c>
      <c r="B31" s="10"/>
      <c r="C31" s="8"/>
      <c r="D31" s="61"/>
      <c r="E31" s="308"/>
      <c r="F31" s="309"/>
      <c r="G31" s="309"/>
      <c r="H31" s="309"/>
      <c r="I31" s="309"/>
      <c r="J31" s="309"/>
      <c r="K31" s="309"/>
      <c r="L31" s="310"/>
      <c r="M31" s="308"/>
      <c r="N31" s="309"/>
      <c r="O31" s="309"/>
      <c r="P31" s="309"/>
      <c r="Q31" s="309"/>
      <c r="R31" s="309"/>
      <c r="S31" s="310"/>
      <c r="T31" s="11"/>
      <c r="V31" s="7"/>
      <c r="AI31" s="15"/>
    </row>
    <row r="32" spans="1:35" ht="15" customHeight="1">
      <c r="A32" s="43"/>
      <c r="B32" s="10"/>
      <c r="C32" s="8"/>
      <c r="D32" s="61"/>
      <c r="E32" s="308"/>
      <c r="F32" s="309"/>
      <c r="G32" s="309"/>
      <c r="H32" s="309"/>
      <c r="I32" s="309"/>
      <c r="J32" s="309"/>
      <c r="K32" s="309"/>
      <c r="L32" s="310"/>
      <c r="M32" s="308"/>
      <c r="N32" s="309"/>
      <c r="O32" s="309"/>
      <c r="P32" s="309"/>
      <c r="Q32" s="309"/>
      <c r="R32" s="309"/>
      <c r="S32" s="310"/>
      <c r="T32" s="11"/>
      <c r="V32" s="7"/>
      <c r="AI32" s="15"/>
    </row>
    <row r="33" spans="1:35" ht="24.95" customHeight="1">
      <c r="A33" s="43" t="s">
        <v>8</v>
      </c>
      <c r="B33" s="10"/>
      <c r="C33" s="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1"/>
      <c r="U33" s="14"/>
      <c r="V33" s="7"/>
      <c r="AI33" s="15"/>
    </row>
    <row r="34" spans="1:35" ht="11.25" customHeight="1">
      <c r="A34" s="43"/>
      <c r="B34" s="34"/>
      <c r="C34" s="35"/>
      <c r="D34" s="62"/>
      <c r="E34" s="62"/>
      <c r="F34" s="62"/>
      <c r="G34" s="62"/>
      <c r="H34" s="23"/>
      <c r="I34" s="23"/>
      <c r="J34" s="23"/>
      <c r="K34" s="23"/>
      <c r="L34" s="63"/>
      <c r="M34" s="63"/>
      <c r="N34" s="63"/>
      <c r="O34" s="63"/>
      <c r="P34" s="63"/>
      <c r="Q34" s="63"/>
      <c r="R34" s="63"/>
      <c r="S34" s="63"/>
      <c r="T34" s="36"/>
      <c r="V34" s="7"/>
      <c r="AI34" s="15"/>
    </row>
    <row r="35" spans="1:35" ht="24.95" customHeight="1">
      <c r="A35" s="43"/>
      <c r="B35" s="10"/>
      <c r="C35" s="343" t="s">
        <v>30</v>
      </c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19"/>
      <c r="O35" s="19"/>
      <c r="P35" s="19"/>
      <c r="Q35" s="19"/>
      <c r="R35" s="19"/>
      <c r="S35" s="19"/>
      <c r="T35" s="11"/>
      <c r="V35" s="7"/>
      <c r="AI35" s="15"/>
    </row>
    <row r="36" spans="1:35" ht="5.0999999999999996" customHeight="1">
      <c r="A36" s="43"/>
      <c r="B36" s="10"/>
      <c r="C36" s="8"/>
      <c r="D36" s="61"/>
      <c r="E36" s="61"/>
      <c r="F36" s="61"/>
      <c r="G36" s="61"/>
      <c r="H36" s="4"/>
      <c r="I36" s="4"/>
      <c r="J36" s="4"/>
      <c r="K36" s="4"/>
      <c r="L36" s="4"/>
      <c r="M36" s="4"/>
      <c r="N36" s="19"/>
      <c r="O36" s="19"/>
      <c r="P36" s="19"/>
      <c r="Q36" s="19"/>
      <c r="R36" s="19"/>
      <c r="S36" s="19"/>
      <c r="T36" s="11"/>
      <c r="V36" s="7"/>
      <c r="AI36" s="15"/>
    </row>
    <row r="37" spans="1:35" ht="15" customHeight="1">
      <c r="A37" s="43"/>
      <c r="B37" s="10"/>
      <c r="C37" s="8"/>
      <c r="D37" s="315" t="s">
        <v>58</v>
      </c>
      <c r="E37" s="315"/>
      <c r="F37" s="315"/>
      <c r="G37" s="316"/>
      <c r="H37" s="41"/>
      <c r="I37" s="341" t="s">
        <v>54</v>
      </c>
      <c r="J37" s="301"/>
      <c r="K37" s="301"/>
      <c r="L37" s="342"/>
      <c r="M37" s="308"/>
      <c r="N37" s="309"/>
      <c r="O37" s="309"/>
      <c r="P37" s="309"/>
      <c r="Q37" s="309"/>
      <c r="R37" s="309"/>
      <c r="S37" s="310"/>
      <c r="T37" s="11"/>
      <c r="V37" s="7"/>
      <c r="AI37" s="15"/>
    </row>
    <row r="38" spans="1:35" ht="5.0999999999999996" customHeight="1">
      <c r="A38" s="43"/>
      <c r="B38" s="10"/>
      <c r="C38" s="8"/>
      <c r="D38" s="61"/>
      <c r="E38" s="61"/>
      <c r="F38" s="61"/>
      <c r="G38" s="61"/>
      <c r="H38" s="4"/>
      <c r="I38" s="4"/>
      <c r="J38" s="4"/>
      <c r="K38" s="4"/>
      <c r="L38" s="19"/>
      <c r="M38" s="19"/>
      <c r="N38" s="19"/>
      <c r="O38" s="19"/>
      <c r="P38" s="19"/>
      <c r="Q38" s="19"/>
      <c r="R38" s="19"/>
      <c r="S38" s="19"/>
      <c r="T38" s="11"/>
      <c r="V38" s="7"/>
      <c r="AI38" s="15"/>
    </row>
    <row r="39" spans="1:35" ht="15" customHeight="1">
      <c r="A39" s="43"/>
      <c r="B39" s="10"/>
      <c r="C39" s="8"/>
      <c r="D39" s="337" t="s">
        <v>53</v>
      </c>
      <c r="E39" s="337"/>
      <c r="F39" s="337"/>
      <c r="G39" s="337"/>
      <c r="H39" s="337"/>
      <c r="I39" s="337"/>
      <c r="J39" s="337"/>
      <c r="K39" s="19"/>
      <c r="L39" s="19"/>
      <c r="M39" s="19"/>
      <c r="N39" s="19"/>
      <c r="O39" s="19"/>
      <c r="P39" s="19"/>
      <c r="Q39" s="19"/>
      <c r="R39" s="19"/>
      <c r="S39" s="19"/>
      <c r="T39" s="11"/>
      <c r="V39" s="7"/>
      <c r="AI39" s="15"/>
    </row>
    <row r="40" spans="1:35" ht="15" customHeight="1">
      <c r="A40" s="43"/>
      <c r="B40" s="10"/>
      <c r="C40" s="8"/>
      <c r="D40" s="61"/>
      <c r="E40" s="59" t="s">
        <v>24</v>
      </c>
      <c r="F40" s="338" t="s">
        <v>25</v>
      </c>
      <c r="G40" s="339"/>
      <c r="H40" s="339"/>
      <c r="I40" s="339"/>
      <c r="J40" s="339"/>
      <c r="K40" s="339"/>
      <c r="L40" s="340"/>
      <c r="M40" s="338" t="s">
        <v>26</v>
      </c>
      <c r="N40" s="339"/>
      <c r="O40" s="339"/>
      <c r="P40" s="340"/>
      <c r="Q40" s="338" t="s">
        <v>27</v>
      </c>
      <c r="R40" s="339"/>
      <c r="S40" s="340"/>
      <c r="T40" s="11"/>
      <c r="V40" s="7"/>
      <c r="AI40" s="15"/>
    </row>
    <row r="41" spans="1:35" ht="15" customHeight="1">
      <c r="A41" s="43" t="s">
        <v>45</v>
      </c>
      <c r="B41" s="10"/>
      <c r="C41" s="8"/>
      <c r="D41" s="61"/>
      <c r="E41" s="42"/>
      <c r="F41" s="308"/>
      <c r="G41" s="309"/>
      <c r="H41" s="309"/>
      <c r="I41" s="309"/>
      <c r="J41" s="309"/>
      <c r="K41" s="309"/>
      <c r="L41" s="310"/>
      <c r="M41" s="308"/>
      <c r="N41" s="309"/>
      <c r="O41" s="309"/>
      <c r="P41" s="310"/>
      <c r="Q41" s="308"/>
      <c r="R41" s="309"/>
      <c r="S41" s="310"/>
      <c r="T41" s="11"/>
      <c r="V41" s="7"/>
      <c r="AI41" s="15"/>
    </row>
    <row r="42" spans="1:35" ht="15" customHeight="1">
      <c r="A42" s="43"/>
      <c r="B42" s="10"/>
      <c r="C42" s="8"/>
      <c r="D42" s="61"/>
      <c r="E42" s="42"/>
      <c r="F42" s="308"/>
      <c r="G42" s="309"/>
      <c r="H42" s="309"/>
      <c r="I42" s="309"/>
      <c r="J42" s="309"/>
      <c r="K42" s="309"/>
      <c r="L42" s="310"/>
      <c r="M42" s="308"/>
      <c r="N42" s="309"/>
      <c r="O42" s="309"/>
      <c r="P42" s="310"/>
      <c r="Q42" s="308"/>
      <c r="R42" s="309"/>
      <c r="S42" s="310"/>
      <c r="T42" s="11"/>
      <c r="V42" s="7"/>
      <c r="AI42" s="15"/>
    </row>
    <row r="43" spans="1:35" ht="24.95" customHeight="1">
      <c r="A43" s="43" t="s">
        <v>46</v>
      </c>
      <c r="B43" s="10"/>
      <c r="C43" s="8"/>
      <c r="D43" s="61"/>
      <c r="E43" s="61"/>
      <c r="F43" s="61"/>
      <c r="G43" s="61"/>
      <c r="H43" s="4"/>
      <c r="I43" s="4"/>
      <c r="J43" s="4"/>
      <c r="K43" s="4"/>
      <c r="L43" s="19"/>
      <c r="M43" s="19"/>
      <c r="N43" s="19"/>
      <c r="O43" s="19"/>
      <c r="P43" s="19"/>
      <c r="Q43" s="19"/>
      <c r="R43" s="19"/>
      <c r="S43" s="19"/>
      <c r="T43" s="11"/>
      <c r="V43" s="7"/>
      <c r="AI43" s="15"/>
    </row>
    <row r="44" spans="1:35" ht="5.0999999999999996" customHeight="1">
      <c r="A44" s="43"/>
      <c r="B44" s="34"/>
      <c r="C44" s="35"/>
      <c r="D44" s="62"/>
      <c r="E44" s="62"/>
      <c r="F44" s="62"/>
      <c r="G44" s="62"/>
      <c r="H44" s="23"/>
      <c r="I44" s="23"/>
      <c r="J44" s="23"/>
      <c r="K44" s="23"/>
      <c r="L44" s="63"/>
      <c r="M44" s="63"/>
      <c r="N44" s="63"/>
      <c r="O44" s="63"/>
      <c r="P44" s="63"/>
      <c r="Q44" s="63"/>
      <c r="R44" s="63"/>
      <c r="S44" s="63"/>
      <c r="T44" s="36"/>
      <c r="V44" s="7"/>
      <c r="AI44" s="15"/>
    </row>
    <row r="45" spans="1:35" ht="24.95" customHeight="1">
      <c r="A45" s="43"/>
      <c r="B45" s="26"/>
      <c r="C45" s="314" t="s">
        <v>31</v>
      </c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64"/>
      <c r="O45" s="64"/>
      <c r="P45" s="64"/>
      <c r="Q45" s="64"/>
      <c r="R45" s="64"/>
      <c r="S45" s="64"/>
      <c r="T45" s="28"/>
      <c r="V45" s="7"/>
      <c r="AI45" s="15"/>
    </row>
    <row r="46" spans="1:35" ht="15" customHeight="1">
      <c r="A46" s="43"/>
      <c r="B46" s="10"/>
      <c r="C46" s="8"/>
      <c r="D46" s="330" t="s">
        <v>51</v>
      </c>
      <c r="E46" s="330"/>
      <c r="F46" s="330"/>
      <c r="G46" s="330"/>
      <c r="H46" s="19"/>
      <c r="I46" s="19"/>
      <c r="J46" s="19" t="s">
        <v>0</v>
      </c>
      <c r="K46" s="19" t="s">
        <v>0</v>
      </c>
      <c r="L46" s="306" t="s">
        <v>42</v>
      </c>
      <c r="M46" s="306"/>
      <c r="N46" s="306"/>
      <c r="O46" s="306"/>
      <c r="P46" s="306"/>
      <c r="Q46" s="19"/>
      <c r="R46" s="19"/>
      <c r="S46" s="19"/>
      <c r="T46" s="11"/>
      <c r="V46" s="7"/>
      <c r="AI46" s="15"/>
    </row>
    <row r="47" spans="1:35" ht="5.0999999999999996" customHeight="1">
      <c r="A47" s="43"/>
      <c r="B47" s="10"/>
      <c r="C47" s="8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1"/>
      <c r="V47" s="7"/>
      <c r="AI47" s="15"/>
    </row>
    <row r="48" spans="1:35" ht="15" customHeight="1">
      <c r="A48" s="43"/>
      <c r="B48" s="10"/>
      <c r="C48" s="8"/>
      <c r="D48" s="308"/>
      <c r="E48" s="309"/>
      <c r="F48" s="309"/>
      <c r="G48" s="309"/>
      <c r="H48" s="309"/>
      <c r="I48" s="309"/>
      <c r="J48" s="309"/>
      <c r="K48" s="310"/>
      <c r="L48" s="308"/>
      <c r="M48" s="309"/>
      <c r="N48" s="309"/>
      <c r="O48" s="309"/>
      <c r="P48" s="309"/>
      <c r="Q48" s="309"/>
      <c r="R48" s="309"/>
      <c r="S48" s="310"/>
      <c r="T48" s="11"/>
      <c r="V48" s="7"/>
      <c r="AI48" s="15"/>
    </row>
    <row r="49" spans="1:35" ht="5.0999999999999996" customHeight="1">
      <c r="A49" s="43"/>
      <c r="B49" s="10"/>
      <c r="C49" s="8"/>
      <c r="D49" s="61"/>
      <c r="E49" s="61"/>
      <c r="F49" s="61"/>
      <c r="G49" s="61"/>
      <c r="H49" s="4"/>
      <c r="I49" s="4"/>
      <c r="J49" s="4"/>
      <c r="K49" s="4"/>
      <c r="L49" s="19"/>
      <c r="M49" s="19"/>
      <c r="N49" s="19"/>
      <c r="O49" s="19"/>
      <c r="P49" s="19"/>
      <c r="Q49" s="19"/>
      <c r="R49" s="19"/>
      <c r="S49" s="19"/>
      <c r="T49" s="11"/>
      <c r="V49" s="7"/>
      <c r="AI49" s="15"/>
    </row>
    <row r="50" spans="1:35" s="22" customFormat="1" ht="15" customHeight="1">
      <c r="A50" s="46"/>
      <c r="B50" s="37"/>
      <c r="C50" s="8"/>
      <c r="D50" s="306" t="s">
        <v>52</v>
      </c>
      <c r="E50" s="306"/>
      <c r="F50" s="306"/>
      <c r="G50" s="306"/>
      <c r="H50" s="306"/>
      <c r="I50" s="42"/>
      <c r="J50" s="4"/>
      <c r="K50" s="330" t="s">
        <v>59</v>
      </c>
      <c r="L50" s="330"/>
      <c r="M50" s="330"/>
      <c r="N50" s="330"/>
      <c r="O50" s="65" t="s">
        <v>32</v>
      </c>
      <c r="P50" s="8"/>
      <c r="Q50" s="12"/>
      <c r="R50" s="56"/>
      <c r="S50" s="12"/>
      <c r="T50" s="38"/>
      <c r="U50" s="20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5" ht="15" customHeight="1">
      <c r="A51" s="43"/>
      <c r="B51" s="10"/>
      <c r="C51" s="8"/>
      <c r="D51" s="61"/>
      <c r="E51" s="61"/>
      <c r="F51" s="61"/>
      <c r="G51" s="61"/>
      <c r="H51" s="4"/>
      <c r="I51" s="4"/>
      <c r="J51" s="4"/>
      <c r="K51" s="4"/>
      <c r="L51" s="19"/>
      <c r="M51" s="19"/>
      <c r="N51" s="19"/>
      <c r="O51" s="65" t="s">
        <v>33</v>
      </c>
      <c r="P51" s="4"/>
      <c r="Q51" s="19"/>
      <c r="R51" s="56"/>
      <c r="S51" s="19"/>
      <c r="T51" s="11"/>
      <c r="V51" s="7"/>
      <c r="AI51" s="15"/>
    </row>
    <row r="52" spans="1:35" ht="15" customHeight="1">
      <c r="A52" s="43"/>
      <c r="B52" s="10"/>
      <c r="C52" s="8"/>
      <c r="D52" s="61"/>
      <c r="E52" s="61"/>
      <c r="F52" s="61"/>
      <c r="G52" s="61"/>
      <c r="H52" s="4"/>
      <c r="I52" s="4"/>
      <c r="J52" s="4"/>
      <c r="K52" s="4"/>
      <c r="L52" s="19"/>
      <c r="M52" s="19"/>
      <c r="N52" s="19"/>
      <c r="O52" s="65" t="s">
        <v>40</v>
      </c>
      <c r="P52" s="4"/>
      <c r="Q52" s="19"/>
      <c r="R52" s="60">
        <f>+R50+R51</f>
        <v>0</v>
      </c>
      <c r="S52" s="19"/>
      <c r="T52" s="11"/>
      <c r="V52" s="7"/>
      <c r="AI52" s="15"/>
    </row>
    <row r="53" spans="1:35" s="22" customFormat="1" ht="5.0999999999999996" customHeight="1">
      <c r="A53" s="46"/>
      <c r="B53" s="3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9"/>
      <c r="O53" s="19"/>
      <c r="P53" s="18"/>
      <c r="Q53" s="18"/>
      <c r="R53" s="18"/>
      <c r="S53" s="12"/>
      <c r="T53" s="38"/>
      <c r="U53" s="20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5" ht="15" customHeight="1">
      <c r="A54" s="43"/>
      <c r="B54" s="10"/>
      <c r="C54" s="8"/>
      <c r="D54" s="19" t="s">
        <v>34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1"/>
      <c r="V54" s="7"/>
      <c r="AI54" s="15"/>
    </row>
    <row r="55" spans="1:35" ht="39.950000000000003" customHeight="1">
      <c r="A55" s="47" t="s">
        <v>43</v>
      </c>
      <c r="B55" s="2"/>
      <c r="C55" s="9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6"/>
      <c r="T55" s="3"/>
      <c r="AI55" s="15"/>
    </row>
    <row r="56" spans="1:35" ht="24" customHeight="1">
      <c r="A56" s="48"/>
      <c r="B56" s="2"/>
      <c r="C56" s="9"/>
      <c r="D56" s="9"/>
      <c r="E56" s="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"/>
      <c r="AI56" s="15"/>
    </row>
    <row r="57" spans="1:35" ht="5.0999999999999996" customHeight="1">
      <c r="A57" s="4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5"/>
      <c r="U57" s="15"/>
      <c r="AI57" s="15"/>
    </row>
    <row r="58" spans="1:35" ht="9" customHeight="1">
      <c r="A58" s="3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35" ht="30" customHeight="1">
      <c r="A59" s="3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35">
      <c r="A60" s="3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AI60" s="15"/>
    </row>
    <row r="61" spans="1:35" s="54" customFormat="1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55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5" s="51" customFormat="1">
      <c r="A62" s="49"/>
      <c r="B62" s="50" t="s">
        <v>47</v>
      </c>
      <c r="V62" s="52"/>
    </row>
    <row r="63" spans="1:35" s="51" customFormat="1">
      <c r="A63" s="49"/>
      <c r="B63" s="50"/>
      <c r="V63" s="52"/>
    </row>
    <row r="64" spans="1:35" s="51" customFormat="1">
      <c r="A64" s="49"/>
      <c r="B64" s="53" t="s">
        <v>17</v>
      </c>
      <c r="V64" s="52"/>
    </row>
    <row r="65" spans="2:22" s="51" customFormat="1">
      <c r="B65" s="53" t="s">
        <v>18</v>
      </c>
      <c r="V65" s="52"/>
    </row>
    <row r="66" spans="2:22" s="51" customFormat="1">
      <c r="B66" s="53" t="s">
        <v>19</v>
      </c>
      <c r="V66" s="52"/>
    </row>
    <row r="67" spans="2:22" s="51" customFormat="1">
      <c r="B67" s="53" t="s">
        <v>20</v>
      </c>
      <c r="V67" s="52"/>
    </row>
    <row r="68" spans="2:22" s="51" customFormat="1">
      <c r="B68" s="53" t="s">
        <v>21</v>
      </c>
      <c r="V68" s="52"/>
    </row>
    <row r="69" spans="2:22" s="51" customFormat="1">
      <c r="B69" s="53" t="s">
        <v>22</v>
      </c>
      <c r="V69" s="52"/>
    </row>
    <row r="70" spans="2:22" s="51" customFormat="1">
      <c r="B70" s="53" t="s">
        <v>23</v>
      </c>
      <c r="V70" s="52"/>
    </row>
    <row r="71" spans="2:22" s="51" customFormat="1">
      <c r="V71" s="52"/>
    </row>
    <row r="72" spans="2:22" s="51" customFormat="1">
      <c r="B72" s="50" t="s">
        <v>3</v>
      </c>
      <c r="V72" s="52"/>
    </row>
    <row r="73" spans="2:22" s="51" customFormat="1">
      <c r="V73" s="52"/>
    </row>
    <row r="74" spans="2:22" s="51" customFormat="1">
      <c r="B74" s="52" t="s">
        <v>35</v>
      </c>
      <c r="V74" s="52"/>
    </row>
    <row r="75" spans="2:22" s="51" customFormat="1">
      <c r="B75" s="51" t="s">
        <v>36</v>
      </c>
      <c r="V75" s="52"/>
    </row>
    <row r="76" spans="2:22" s="51" customFormat="1">
      <c r="B76" s="51" t="s">
        <v>37</v>
      </c>
      <c r="V76" s="52"/>
    </row>
    <row r="77" spans="2:22" s="51" customFormat="1">
      <c r="B77" s="51" t="s">
        <v>38</v>
      </c>
      <c r="V77" s="52"/>
    </row>
    <row r="78" spans="2:22" s="51" customFormat="1">
      <c r="B78" s="51" t="s">
        <v>4</v>
      </c>
      <c r="V78" s="52"/>
    </row>
    <row r="79" spans="2:22" s="51" customFormat="1">
      <c r="B79" s="51" t="s">
        <v>39</v>
      </c>
      <c r="V79" s="52"/>
    </row>
    <row r="80" spans="2:22" s="51" customFormat="1">
      <c r="B80" s="51" t="s">
        <v>5</v>
      </c>
      <c r="V80" s="52"/>
    </row>
    <row r="81" spans="1:35" s="54" customForma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55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1:35" s="54" customForma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55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</row>
    <row r="83" spans="1:35">
      <c r="A83" s="32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35">
      <c r="A84" s="32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35">
      <c r="A85" s="3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35">
      <c r="A86" s="3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35">
      <c r="A87" s="32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35">
      <c r="A88" s="3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35">
      <c r="A89" s="3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35">
      <c r="A90" s="3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35">
      <c r="A91" s="32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35">
      <c r="A92" s="32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35">
      <c r="A93" s="32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35">
      <c r="A94" s="32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35">
      <c r="A95" s="32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35">
      <c r="A96" s="32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>
      <c r="A97" s="32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>
      <c r="A98" s="3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>
      <c r="A99" s="3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>
      <c r="A100" s="3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>
      <c r="A102" s="3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>
      <c r="A103" s="32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>
      <c r="A104" s="32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>
      <c r="A105" s="32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>
      <c r="A106" s="32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>
      <c r="A107" s="32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>
      <c r="A108" s="32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>
      <c r="A109" s="32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>
      <c r="A110" s="32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3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32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32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32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32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32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32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>
      <c r="A118" s="32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>
      <c r="A119" s="32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>
      <c r="A120" s="32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</sheetData>
  <sheetProtection selectLockedCells="1"/>
  <mergeCells count="67">
    <mergeCell ref="D27:J27"/>
    <mergeCell ref="M29:S29"/>
    <mergeCell ref="D25:H25"/>
    <mergeCell ref="I25:S25"/>
    <mergeCell ref="Q41:S41"/>
    <mergeCell ref="E31:L31"/>
    <mergeCell ref="M31:S31"/>
    <mergeCell ref="F40:L40"/>
    <mergeCell ref="M37:S37"/>
    <mergeCell ref="E30:L30"/>
    <mergeCell ref="M32:S32"/>
    <mergeCell ref="E29:L29"/>
    <mergeCell ref="M40:P40"/>
    <mergeCell ref="C35:M35"/>
    <mergeCell ref="M30:S30"/>
    <mergeCell ref="H22:R22"/>
    <mergeCell ref="I24:S24"/>
    <mergeCell ref="H20:M20"/>
    <mergeCell ref="D22:G22"/>
    <mergeCell ref="B14:B18"/>
    <mergeCell ref="D14:F14"/>
    <mergeCell ref="G14:M14"/>
    <mergeCell ref="I18:Q18"/>
    <mergeCell ref="N14:Q14"/>
    <mergeCell ref="D20:G20"/>
    <mergeCell ref="O20:Q20"/>
    <mergeCell ref="D24:H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B11:T11"/>
    <mergeCell ref="D10:F10"/>
    <mergeCell ref="I10:K10"/>
    <mergeCell ref="L10:S10"/>
    <mergeCell ref="T14:T18"/>
    <mergeCell ref="I16:S16"/>
    <mergeCell ref="D18:H18"/>
    <mergeCell ref="R14:S14"/>
    <mergeCell ref="C12:M12"/>
    <mergeCell ref="D15:H15"/>
    <mergeCell ref="D16:H16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disablePrompts="1" count="2">
    <dataValidation type="list" showInputMessage="1" showErrorMessage="1" sqref="H20:M20" xr:uid="{00000000-0002-0000-0A00-000000000000}">
      <formula1>$B$63:$B$70</formula1>
    </dataValidation>
    <dataValidation type="list" allowBlank="1" showInputMessage="1" showErrorMessage="1" sqref="R20" xr:uid="{00000000-0002-0000-0A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0" r:id="rId4" name="btnOtraPieza">
              <controlPr defaultSize="0" print="0" autoFill="0" autoPict="0" macro="[0]!Pieza5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5" name="btnBorrarPieza">
              <controlPr defaultSize="0" print="0" autoFill="0" autoPict="0" macro="[0]!Pieza5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8" name="Button 42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9" name="Button 43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10" name="Button 44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11" name="Button 45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D567ED6EDE947AEBBD7EFEE3DADE6" ma:contentTypeVersion="13" ma:contentTypeDescription="Create a new document." ma:contentTypeScope="" ma:versionID="31e747701823d73c19dbfe4e511b10c7">
  <xsd:schema xmlns:xsd="http://www.w3.org/2001/XMLSchema" xmlns:xs="http://www.w3.org/2001/XMLSchema" xmlns:p="http://schemas.microsoft.com/office/2006/metadata/properties" xmlns:ns3="f1d40fc5-8d62-4704-adf4-86059655bf61" xmlns:ns4="e4cb3c0c-8e3a-4a8f-8aee-eeafba9d223b" targetNamespace="http://schemas.microsoft.com/office/2006/metadata/properties" ma:root="true" ma:fieldsID="cb452f7ad201d722f552b761a023397d" ns3:_="" ns4:_="">
    <xsd:import namespace="f1d40fc5-8d62-4704-adf4-86059655bf61"/>
    <xsd:import namespace="e4cb3c0c-8e3a-4a8f-8aee-eeafba9d22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40fc5-8d62-4704-adf4-86059655bf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b3c0c-8e3a-4a8f-8aee-eeafba9d2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3B0689C-8F19-470C-AF36-C55D988DC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40fc5-8d62-4704-adf4-86059655bf61"/>
    <ds:schemaRef ds:uri="e4cb3c0c-8e3a-4a8f-8aee-eeafba9d2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D869A3-77A1-4EC5-BF84-C4D76BBF6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38EB8-2853-4207-9FBE-23DCB0D97562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OHARRAK</vt:lpstr>
      <vt:lpstr>Pr_Unitarioak_F1_D.Orokorrak</vt:lpstr>
      <vt:lpstr>Pr_Unitarioak_F2_Aurrekontua</vt:lpstr>
      <vt:lpstr>Pr_Empresarialak_F1_D.Orokorrak</vt:lpstr>
      <vt:lpstr>Pr_Empresarialak_F2_Aurrekontua</vt:lpstr>
      <vt:lpstr>3.-Datos-Artista-2</vt:lpstr>
      <vt:lpstr>3.-Datos-Artista-3</vt:lpstr>
      <vt:lpstr>3.-Datos-Artista-4</vt:lpstr>
      <vt:lpstr>3.-Datos-Artista-5</vt:lpstr>
      <vt:lpstr>3.-Datos-Artista-6</vt:lpstr>
      <vt:lpstr>'3.-Datos-Artista-2'!Área_de_impresión</vt:lpstr>
      <vt:lpstr>'3.-Datos-Artista-3'!Área_de_impresión</vt:lpstr>
      <vt:lpstr>'3.-Datos-Artista-4'!Área_de_impresión</vt:lpstr>
      <vt:lpstr>'3.-Datos-Artista-5'!Área_de_impresión</vt:lpstr>
      <vt:lpstr>'3.-Datos-Artista-6'!Área_de_impresión</vt:lpstr>
      <vt:lpstr>OHARRAK!Área_de_impresión</vt:lpstr>
      <vt:lpstr>Pr_Empresarialak_F1_D.Orokorrak!Área_de_impresión</vt:lpstr>
      <vt:lpstr>Pr_Empresarialak_F2_Aurrekontua!Área_de_impresión</vt:lpstr>
      <vt:lpstr>Pr_Unitarioak_F1_D.Orokorrak!Área_de_impresión</vt:lpstr>
      <vt:lpstr>Pr_Unitarioak_F2_Aurrekontua!Área_de_impresión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Usuario</cp:lastModifiedBy>
  <cp:lastPrinted>2021-04-29T16:34:18Z</cp:lastPrinted>
  <dcterms:created xsi:type="dcterms:W3CDTF">2012-02-19T23:02:04Z</dcterms:created>
  <dcterms:modified xsi:type="dcterms:W3CDTF">2021-04-29T17:54:38Z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0x01010043ED567ED6EDE947AEBBD7EFEE3DADE6</vt:lpwstr>
  </property>
</Properties>
</file>